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155障がい福祉課\08 社会参加係\＃＃R8（2026） 社会参加係＃＃\Ｊ 障害者総合支援法(※まごころ製品、音声コード)\J505 工賃水準向上事業（共同開発事業）（5年）（まごころ製品）\03　工賃実績\02 事業所への依頼\"/>
    </mc:Choice>
  </mc:AlternateContent>
  <bookViews>
    <workbookView xWindow="-15" yWindow="-15" windowWidth="7680" windowHeight="8985" activeTab="1"/>
  </bookViews>
  <sheets>
    <sheet name="工賃実績報告様式（総括表）" sheetId="72" r:id="rId1"/>
    <sheet name="個人別表" sheetId="75" r:id="rId2"/>
    <sheet name="県集計用（入力不要）" sheetId="74" r:id="rId3"/>
  </sheets>
  <externalReferences>
    <externalReference r:id="rId4"/>
  </externalReferences>
  <definedNames>
    <definedName name="_xlnm.Print_Area" localSheetId="1">個人別表!$A$1:$AQ$197</definedName>
    <definedName name="_xlnm.Print_Area" localSheetId="0">'工賃実績報告様式（総括表）'!$A$1:$BS$77</definedName>
    <definedName name="_xlnm.Print_Titles" localSheetId="1">個人別表!$1:$15</definedName>
  </definedNames>
  <calcPr calcId="152511"/>
</workbook>
</file>

<file path=xl/calcChain.xml><?xml version="1.0" encoding="utf-8"?>
<calcChain xmlns="http://schemas.openxmlformats.org/spreadsheetml/2006/main">
  <c r="AO198" i="75" l="1"/>
  <c r="AP198" i="75"/>
  <c r="AQ198" i="75"/>
  <c r="AO199" i="75"/>
  <c r="AP199" i="75"/>
  <c r="AQ199" i="75"/>
  <c r="AO200" i="75"/>
  <c r="AP200" i="75"/>
  <c r="AQ200" i="75"/>
  <c r="AO201" i="75"/>
  <c r="AP201" i="75"/>
  <c r="AQ201" i="75"/>
  <c r="AO202" i="75"/>
  <c r="AP202" i="75"/>
  <c r="AQ202" i="75"/>
  <c r="AO203" i="75"/>
  <c r="AP203" i="75"/>
  <c r="AQ203" i="75"/>
  <c r="AO204" i="75"/>
  <c r="AP204" i="75"/>
  <c r="AQ204" i="75"/>
  <c r="AO205" i="75"/>
  <c r="AP205" i="75"/>
  <c r="AQ205" i="75"/>
  <c r="AO206" i="75"/>
  <c r="AP206" i="75"/>
  <c r="AQ206" i="75"/>
  <c r="AO207" i="75"/>
  <c r="AP207" i="75"/>
  <c r="AQ207" i="75"/>
  <c r="AO208" i="75"/>
  <c r="AP208" i="75"/>
  <c r="AQ208" i="75"/>
  <c r="AO209" i="75"/>
  <c r="AP209" i="75"/>
  <c r="AQ209" i="75"/>
  <c r="AO210" i="75"/>
  <c r="AP210" i="75"/>
  <c r="AQ210" i="75"/>
  <c r="AO211" i="75"/>
  <c r="AP211" i="75"/>
  <c r="AQ211" i="75"/>
  <c r="AO212" i="75"/>
  <c r="AP212" i="75"/>
  <c r="AQ212" i="75"/>
  <c r="AO213" i="75"/>
  <c r="AP213" i="75"/>
  <c r="AQ213" i="75"/>
  <c r="AO214" i="75"/>
  <c r="AP214" i="75"/>
  <c r="AQ214" i="75"/>
  <c r="AO215" i="75"/>
  <c r="AP215" i="75"/>
  <c r="AQ215" i="75"/>
  <c r="AO216" i="75"/>
  <c r="AP216" i="75"/>
  <c r="AQ216" i="75"/>
  <c r="AO217" i="75"/>
  <c r="AP217" i="75"/>
  <c r="AQ217" i="75"/>
  <c r="AO218" i="75"/>
  <c r="AP218" i="75"/>
  <c r="AQ218" i="75"/>
  <c r="AO219" i="75"/>
  <c r="AP219" i="75"/>
  <c r="AQ219" i="75"/>
  <c r="AO220" i="75"/>
  <c r="AP220" i="75"/>
  <c r="AQ220" i="75"/>
  <c r="AO221" i="75"/>
  <c r="AP221" i="75"/>
  <c r="AQ221" i="75"/>
  <c r="AO222" i="75"/>
  <c r="AP222" i="75"/>
  <c r="AQ222" i="75"/>
  <c r="AO223" i="75"/>
  <c r="AP223" i="75"/>
  <c r="AQ223" i="75"/>
  <c r="AO224" i="75"/>
  <c r="AP224" i="75"/>
  <c r="AQ224" i="75"/>
  <c r="AO225" i="75"/>
  <c r="AP225" i="75"/>
  <c r="AQ225" i="75"/>
  <c r="AO226" i="75"/>
  <c r="AP226" i="75"/>
  <c r="AQ226" i="75"/>
  <c r="AO227" i="75"/>
  <c r="AP227" i="75"/>
  <c r="AQ227" i="75"/>
  <c r="AO228" i="75"/>
  <c r="AP228" i="75"/>
  <c r="AQ228" i="75"/>
  <c r="AO229" i="75"/>
  <c r="AP229" i="75"/>
  <c r="AQ229" i="75"/>
  <c r="AO230" i="75"/>
  <c r="AP230" i="75"/>
  <c r="AQ230" i="75"/>
  <c r="AO231" i="75"/>
  <c r="AP231" i="75"/>
  <c r="AQ231" i="75"/>
  <c r="AO232" i="75"/>
  <c r="AP232" i="75"/>
  <c r="AQ232" i="75"/>
  <c r="AO233" i="75"/>
  <c r="AP233" i="75"/>
  <c r="AQ233" i="75"/>
  <c r="AO234" i="75"/>
  <c r="AP234" i="75"/>
  <c r="AQ234" i="75"/>
  <c r="AO235" i="75"/>
  <c r="AP235" i="75"/>
  <c r="AQ235" i="75"/>
  <c r="AO236" i="75"/>
  <c r="AP236" i="75"/>
  <c r="AQ236" i="75"/>
  <c r="AO237" i="75"/>
  <c r="AP237" i="75"/>
  <c r="AQ237" i="75"/>
  <c r="AO238" i="75"/>
  <c r="AP238" i="75"/>
  <c r="AQ238" i="75"/>
  <c r="AO239" i="75"/>
  <c r="AP239" i="75"/>
  <c r="AQ239" i="75"/>
  <c r="AO240" i="75"/>
  <c r="AP240" i="75"/>
  <c r="AQ240" i="75"/>
  <c r="AO241" i="75"/>
  <c r="AP241" i="75"/>
  <c r="AQ241" i="75"/>
  <c r="AO242" i="75"/>
  <c r="AP242" i="75"/>
  <c r="AQ242" i="75"/>
  <c r="AO243" i="75"/>
  <c r="AP243" i="75"/>
  <c r="AQ243" i="75"/>
  <c r="AO244" i="75"/>
  <c r="AP244" i="75"/>
  <c r="AQ244" i="75"/>
  <c r="AO245" i="75"/>
  <c r="AP245" i="75"/>
  <c r="AQ245" i="75"/>
  <c r="AO246" i="75"/>
  <c r="AP246" i="75"/>
  <c r="AQ246" i="75"/>
  <c r="AO247" i="75"/>
  <c r="AP247" i="75"/>
  <c r="AQ247" i="75"/>
  <c r="AO248" i="75"/>
  <c r="AP248" i="75"/>
  <c r="AQ248" i="75"/>
  <c r="AO249" i="75"/>
  <c r="AP249" i="75"/>
  <c r="AQ249" i="75"/>
  <c r="AO250" i="75"/>
  <c r="AP250" i="75"/>
  <c r="AQ250" i="75"/>
  <c r="AO251" i="75"/>
  <c r="AP251" i="75"/>
  <c r="AQ251" i="75"/>
  <c r="AO252" i="75"/>
  <c r="AP252" i="75"/>
  <c r="AQ252" i="75"/>
  <c r="AO253" i="75"/>
  <c r="AP253" i="75"/>
  <c r="AQ253" i="75"/>
  <c r="AO254" i="75"/>
  <c r="AP254" i="75"/>
  <c r="AQ254" i="75"/>
  <c r="AO255" i="75"/>
  <c r="AP255" i="75"/>
  <c r="AQ255" i="75"/>
  <c r="AO256" i="75"/>
  <c r="AP256" i="75"/>
  <c r="AQ256" i="75"/>
  <c r="AO257" i="75"/>
  <c r="AP257" i="75"/>
  <c r="AQ257" i="75"/>
  <c r="AO258" i="75"/>
  <c r="AP258" i="75"/>
  <c r="AQ258" i="75"/>
  <c r="AO259" i="75"/>
  <c r="AP259" i="75"/>
  <c r="AQ259" i="75"/>
  <c r="AO260" i="75"/>
  <c r="AP260" i="75"/>
  <c r="AQ260" i="75"/>
  <c r="AO261" i="75"/>
  <c r="AP261" i="75"/>
  <c r="AQ261" i="75"/>
  <c r="AO262" i="75"/>
  <c r="AP262" i="75"/>
  <c r="AQ262" i="75"/>
  <c r="AO263" i="75"/>
  <c r="AP263" i="75"/>
  <c r="AQ263" i="75"/>
  <c r="AO264" i="75"/>
  <c r="AP264" i="75"/>
  <c r="AQ264" i="75"/>
  <c r="AO265" i="75"/>
  <c r="AP265" i="75"/>
  <c r="AQ265" i="75"/>
  <c r="AO266" i="75"/>
  <c r="AP266" i="75"/>
  <c r="AQ266" i="75"/>
  <c r="AO267" i="75"/>
  <c r="AP267" i="75"/>
  <c r="AQ267" i="75"/>
  <c r="AO268" i="75"/>
  <c r="AP268" i="75"/>
  <c r="AQ268" i="75"/>
  <c r="AO269" i="75"/>
  <c r="AP269" i="75"/>
  <c r="AQ269" i="75"/>
  <c r="AO270" i="75"/>
  <c r="AP270" i="75"/>
  <c r="AQ270" i="75"/>
  <c r="AO271" i="75"/>
  <c r="AP271" i="75"/>
  <c r="AQ271" i="75"/>
  <c r="AO272" i="75"/>
  <c r="AP272" i="75"/>
  <c r="AQ272" i="75"/>
  <c r="AO273" i="75"/>
  <c r="AP273" i="75"/>
  <c r="AQ273" i="75"/>
  <c r="AO274" i="75"/>
  <c r="AP274" i="75"/>
  <c r="AQ274" i="75"/>
  <c r="AO275" i="75"/>
  <c r="AP275" i="75"/>
  <c r="AQ275" i="75"/>
  <c r="AO276" i="75"/>
  <c r="AP276" i="75"/>
  <c r="AQ276" i="75"/>
  <c r="AO277" i="75"/>
  <c r="AP277" i="75"/>
  <c r="AQ277" i="75"/>
  <c r="AO278" i="75"/>
  <c r="AP278" i="75"/>
  <c r="AQ278" i="75"/>
  <c r="AO279" i="75"/>
  <c r="AP279" i="75"/>
  <c r="AQ279" i="75"/>
  <c r="AO280" i="75"/>
  <c r="AP280" i="75"/>
  <c r="AQ280" i="75"/>
  <c r="AO281" i="75"/>
  <c r="AP281" i="75"/>
  <c r="AQ281" i="75"/>
  <c r="AO282" i="75"/>
  <c r="AP282" i="75"/>
  <c r="AQ282" i="75"/>
  <c r="AO283" i="75"/>
  <c r="AP283" i="75"/>
  <c r="AQ283" i="75"/>
  <c r="AO284" i="75"/>
  <c r="AP284" i="75"/>
  <c r="AQ284" i="75"/>
  <c r="AO285" i="75"/>
  <c r="AP285" i="75"/>
  <c r="AQ285" i="75"/>
  <c r="AO286" i="75"/>
  <c r="AP286" i="75"/>
  <c r="AQ286" i="75"/>
  <c r="AO287" i="75"/>
  <c r="AP287" i="75"/>
  <c r="AQ287" i="75"/>
  <c r="AO288" i="75"/>
  <c r="AP288" i="75"/>
  <c r="AQ288" i="75"/>
  <c r="AO289" i="75"/>
  <c r="AP289" i="75"/>
  <c r="AQ289" i="75"/>
  <c r="AO290" i="75"/>
  <c r="AP290" i="75"/>
  <c r="AQ290" i="75"/>
  <c r="AO291" i="75"/>
  <c r="AP291" i="75"/>
  <c r="AQ291" i="75"/>
  <c r="AO292" i="75"/>
  <c r="AP292" i="75"/>
  <c r="AQ292" i="75"/>
  <c r="AO293" i="75"/>
  <c r="AP293" i="75"/>
  <c r="AQ293" i="75"/>
  <c r="AO294" i="75"/>
  <c r="AP294" i="75"/>
  <c r="AQ294" i="75"/>
  <c r="AO295" i="75"/>
  <c r="AP295" i="75"/>
  <c r="AQ295" i="75"/>
  <c r="AO296" i="75"/>
  <c r="AP296" i="75"/>
  <c r="AQ296" i="75"/>
  <c r="AO297" i="75"/>
  <c r="AP297" i="75"/>
  <c r="AQ297" i="75"/>
  <c r="AO298" i="75"/>
  <c r="AP298" i="75"/>
  <c r="AQ298" i="75"/>
  <c r="AO299" i="75"/>
  <c r="AP299" i="75"/>
  <c r="AQ299" i="75"/>
  <c r="AO300" i="75"/>
  <c r="AP300" i="75"/>
  <c r="AQ300" i="75"/>
  <c r="AO301" i="75"/>
  <c r="AP301" i="75"/>
  <c r="AQ301" i="75"/>
  <c r="AO302" i="75"/>
  <c r="AP302" i="75"/>
  <c r="AQ302" i="75"/>
  <c r="AO303" i="75"/>
  <c r="AP303" i="75"/>
  <c r="AQ303" i="75"/>
  <c r="AO304" i="75"/>
  <c r="AP304" i="75"/>
  <c r="AQ304" i="75"/>
  <c r="AO305" i="75"/>
  <c r="AP305" i="75"/>
  <c r="AQ305" i="75"/>
  <c r="AO306" i="75"/>
  <c r="AP306" i="75"/>
  <c r="AQ306" i="75"/>
  <c r="AO307" i="75"/>
  <c r="AP307" i="75"/>
  <c r="AQ307" i="75"/>
  <c r="AO308" i="75"/>
  <c r="AP308" i="75"/>
  <c r="AQ308" i="75"/>
  <c r="AO309" i="75"/>
  <c r="AP309" i="75"/>
  <c r="AQ309" i="75"/>
  <c r="AO310" i="75"/>
  <c r="AP310" i="75"/>
  <c r="AQ310" i="75"/>
  <c r="AO311" i="75"/>
  <c r="AP311" i="75"/>
  <c r="AQ311" i="75"/>
  <c r="AO312" i="75"/>
  <c r="AP312" i="75"/>
  <c r="AQ312" i="75"/>
  <c r="AO313" i="75"/>
  <c r="AP313" i="75"/>
  <c r="AQ313" i="75"/>
  <c r="AO314" i="75"/>
  <c r="AP314" i="75"/>
  <c r="AQ314" i="75"/>
  <c r="AO315" i="75"/>
  <c r="AP315" i="75"/>
  <c r="AQ315" i="75"/>
  <c r="AO316" i="75"/>
  <c r="AP316" i="75"/>
  <c r="AQ316" i="75"/>
  <c r="AO317" i="75"/>
  <c r="AP317" i="75"/>
  <c r="AQ317" i="75"/>
  <c r="AO318" i="75"/>
  <c r="AP318" i="75"/>
  <c r="AQ318" i="75"/>
  <c r="AO319" i="75"/>
  <c r="AP319" i="75"/>
  <c r="AQ319" i="75"/>
  <c r="AO320" i="75"/>
  <c r="AP320" i="75"/>
  <c r="AQ320" i="75"/>
  <c r="AO321" i="75"/>
  <c r="AP321" i="75"/>
  <c r="AQ321" i="75"/>
  <c r="AO322" i="75"/>
  <c r="AP322" i="75"/>
  <c r="AQ322" i="75"/>
  <c r="AO323" i="75"/>
  <c r="AP323" i="75"/>
  <c r="AQ323" i="75"/>
  <c r="AO324" i="75"/>
  <c r="AP324" i="75"/>
  <c r="AQ324" i="75"/>
  <c r="AO325" i="75"/>
  <c r="AP325" i="75"/>
  <c r="AQ325" i="75"/>
  <c r="AO326" i="75"/>
  <c r="AP326" i="75"/>
  <c r="AQ326" i="75"/>
  <c r="AO327" i="75"/>
  <c r="AP327" i="75"/>
  <c r="AQ327" i="75"/>
  <c r="AO328" i="75"/>
  <c r="AP328" i="75"/>
  <c r="AQ328" i="75"/>
  <c r="AO329" i="75"/>
  <c r="AP329" i="75"/>
  <c r="AQ329" i="75"/>
  <c r="AO330" i="75"/>
  <c r="AP330" i="75"/>
  <c r="AQ330" i="75"/>
  <c r="AO331" i="75"/>
  <c r="AP331" i="75"/>
  <c r="AQ331" i="75"/>
  <c r="AO332" i="75"/>
  <c r="AP332" i="75"/>
  <c r="AQ332" i="75"/>
  <c r="AO333" i="75"/>
  <c r="AP333" i="75"/>
  <c r="AQ333" i="75"/>
  <c r="AO334" i="75"/>
  <c r="AP334" i="75"/>
  <c r="AQ334" i="75"/>
  <c r="AO335" i="75"/>
  <c r="AP335" i="75"/>
  <c r="AQ335" i="75"/>
  <c r="AO336" i="75"/>
  <c r="AP336" i="75"/>
  <c r="AQ336" i="75"/>
  <c r="AO337" i="75"/>
  <c r="AP337" i="75"/>
  <c r="AQ337" i="75"/>
  <c r="AO338" i="75"/>
  <c r="AP338" i="75"/>
  <c r="AQ338" i="75"/>
  <c r="AO339" i="75"/>
  <c r="AP339" i="75"/>
  <c r="AQ339" i="75"/>
  <c r="AO340" i="75"/>
  <c r="AP340" i="75"/>
  <c r="AQ340" i="75"/>
  <c r="AO341" i="75"/>
  <c r="AP341" i="75"/>
  <c r="AQ341" i="75"/>
  <c r="AO342" i="75"/>
  <c r="AP342" i="75"/>
  <c r="AQ342" i="75"/>
  <c r="AO343" i="75"/>
  <c r="AP343" i="75"/>
  <c r="AQ343" i="75"/>
  <c r="AO344" i="75"/>
  <c r="AP344" i="75"/>
  <c r="AQ344" i="75"/>
  <c r="AO345" i="75"/>
  <c r="AP345" i="75"/>
  <c r="AQ345" i="75"/>
  <c r="AO346" i="75"/>
  <c r="AP346" i="75"/>
  <c r="AQ346" i="75"/>
  <c r="AO347" i="75"/>
  <c r="AP347" i="75"/>
  <c r="AQ347" i="75"/>
  <c r="AO348" i="75"/>
  <c r="AP348" i="75"/>
  <c r="AQ348" i="75"/>
  <c r="AO349" i="75"/>
  <c r="AP349" i="75"/>
  <c r="AQ349" i="75"/>
  <c r="AO350" i="75"/>
  <c r="AP350" i="75"/>
  <c r="AQ350" i="75"/>
  <c r="AO351" i="75"/>
  <c r="AP351" i="75"/>
  <c r="AQ351" i="75"/>
  <c r="AO352" i="75"/>
  <c r="AP352" i="75"/>
  <c r="AQ352" i="75"/>
  <c r="AO353" i="75"/>
  <c r="AP353" i="75"/>
  <c r="AQ353" i="75"/>
  <c r="AO354" i="75"/>
  <c r="AP354" i="75"/>
  <c r="AQ354" i="75"/>
  <c r="AO355" i="75"/>
  <c r="AP355" i="75"/>
  <c r="AQ355" i="75"/>
  <c r="AO356" i="75"/>
  <c r="AP356" i="75"/>
  <c r="AQ356" i="75"/>
  <c r="AO357" i="75"/>
  <c r="AP357" i="75"/>
  <c r="AQ357" i="75"/>
  <c r="AO358" i="75"/>
  <c r="AP358" i="75"/>
  <c r="AQ358" i="75"/>
  <c r="AO359" i="75"/>
  <c r="AP359" i="75"/>
  <c r="AQ359" i="75"/>
  <c r="AO360" i="75"/>
  <c r="AP360" i="75"/>
  <c r="AQ360" i="75"/>
  <c r="AO361" i="75"/>
  <c r="AP361" i="75"/>
  <c r="AQ361" i="75"/>
  <c r="AO362" i="75"/>
  <c r="AP362" i="75"/>
  <c r="AQ362" i="75"/>
  <c r="AO363" i="75"/>
  <c r="AP363" i="75"/>
  <c r="AQ363" i="75"/>
  <c r="AO364" i="75"/>
  <c r="AP364" i="75"/>
  <c r="AQ364" i="75"/>
  <c r="AO365" i="75"/>
  <c r="AP365" i="75"/>
  <c r="AQ365" i="75"/>
  <c r="AO366" i="75"/>
  <c r="AP366" i="75"/>
  <c r="AQ366" i="75"/>
  <c r="AO367" i="75"/>
  <c r="AP367" i="75"/>
  <c r="AQ367" i="75"/>
  <c r="AO368" i="75"/>
  <c r="AP368" i="75"/>
  <c r="AQ368" i="75"/>
  <c r="AO369" i="75"/>
  <c r="AP369" i="75"/>
  <c r="AQ369" i="75"/>
  <c r="AO370" i="75"/>
  <c r="AP370" i="75"/>
  <c r="AQ370" i="75"/>
  <c r="AO371" i="75"/>
  <c r="AP371" i="75"/>
  <c r="AQ371" i="75"/>
  <c r="AO372" i="75"/>
  <c r="AP372" i="75"/>
  <c r="AQ372" i="75"/>
  <c r="AO373" i="75"/>
  <c r="AP373" i="75"/>
  <c r="AQ373" i="75"/>
  <c r="AO374" i="75"/>
  <c r="AP374" i="75"/>
  <c r="AQ374" i="75"/>
  <c r="AO375" i="75"/>
  <c r="AP375" i="75"/>
  <c r="AQ375" i="75"/>
  <c r="AO376" i="75"/>
  <c r="AP376" i="75"/>
  <c r="AQ376" i="75"/>
  <c r="AO377" i="75"/>
  <c r="AP377" i="75"/>
  <c r="AQ377" i="75"/>
  <c r="AO378" i="75"/>
  <c r="AP378" i="75"/>
  <c r="AQ378" i="75"/>
  <c r="AO379" i="75"/>
  <c r="AP379" i="75"/>
  <c r="AQ379" i="75"/>
  <c r="AO380" i="75"/>
  <c r="AP380" i="75"/>
  <c r="AQ380" i="75"/>
  <c r="AO381" i="75"/>
  <c r="AP381" i="75"/>
  <c r="AQ381" i="75"/>
  <c r="AO382" i="75"/>
  <c r="AP382" i="75"/>
  <c r="AQ382" i="75"/>
  <c r="AO383" i="75"/>
  <c r="AP383" i="75"/>
  <c r="AQ383" i="75"/>
  <c r="AO384" i="75"/>
  <c r="AP384" i="75"/>
  <c r="AQ384" i="75"/>
  <c r="AO385" i="75"/>
  <c r="AP385" i="75"/>
  <c r="AQ385" i="75"/>
  <c r="AO386" i="75"/>
  <c r="AP386" i="75"/>
  <c r="AQ386" i="75"/>
  <c r="AO387" i="75"/>
  <c r="AP387" i="75"/>
  <c r="AQ387" i="75"/>
  <c r="AO388" i="75"/>
  <c r="AP388" i="75"/>
  <c r="AQ388" i="75"/>
  <c r="AO389" i="75"/>
  <c r="AP389" i="75"/>
  <c r="AQ389" i="75"/>
  <c r="AO390" i="75"/>
  <c r="AP390" i="75"/>
  <c r="AQ390" i="75"/>
  <c r="AO391" i="75"/>
  <c r="AP391" i="75"/>
  <c r="AQ391" i="75"/>
  <c r="AO392" i="75"/>
  <c r="AP392" i="75"/>
  <c r="AQ392" i="75"/>
  <c r="AO393" i="75"/>
  <c r="AP393" i="75"/>
  <c r="AQ393" i="75"/>
  <c r="AO394" i="75"/>
  <c r="AP394" i="75"/>
  <c r="AQ394" i="75"/>
  <c r="AO395" i="75"/>
  <c r="AP395" i="75"/>
  <c r="AQ395" i="75"/>
  <c r="AO396" i="75"/>
  <c r="AP396" i="75"/>
  <c r="AQ396" i="75"/>
  <c r="AO397" i="75"/>
  <c r="AP397" i="75"/>
  <c r="AQ397" i="75"/>
  <c r="AO398" i="75"/>
  <c r="AP398" i="75"/>
  <c r="AQ398" i="75"/>
  <c r="AO399" i="75"/>
  <c r="AP399" i="75"/>
  <c r="AQ399" i="75"/>
  <c r="AO400" i="75"/>
  <c r="AP400" i="75"/>
  <c r="AQ400" i="75"/>
  <c r="AO401" i="75"/>
  <c r="AP401" i="75"/>
  <c r="AQ401" i="75"/>
  <c r="AO402" i="75"/>
  <c r="AP402" i="75"/>
  <c r="AQ402" i="75"/>
  <c r="AO403" i="75"/>
  <c r="AP403" i="75"/>
  <c r="AQ403" i="75"/>
  <c r="AO404" i="75"/>
  <c r="AP404" i="75"/>
  <c r="AQ404" i="75"/>
  <c r="AO405" i="75"/>
  <c r="AP405" i="75"/>
  <c r="AQ405" i="75"/>
  <c r="AO406" i="75"/>
  <c r="AP406" i="75"/>
  <c r="AQ406" i="75"/>
  <c r="AO407" i="75"/>
  <c r="AP407" i="75"/>
  <c r="AQ407" i="75"/>
  <c r="AO408" i="75"/>
  <c r="AP408" i="75"/>
  <c r="AQ408" i="75"/>
  <c r="AO409" i="75"/>
  <c r="AP409" i="75"/>
  <c r="AQ409" i="75"/>
  <c r="AO410" i="75"/>
  <c r="AP410" i="75"/>
  <c r="AQ410" i="75"/>
  <c r="AO411" i="75"/>
  <c r="AP411" i="75"/>
  <c r="AQ411" i="75"/>
  <c r="AO412" i="75"/>
  <c r="AP412" i="75"/>
  <c r="AQ412" i="75"/>
  <c r="AO413" i="75"/>
  <c r="AP413" i="75"/>
  <c r="AQ413" i="75"/>
  <c r="AO414" i="75"/>
  <c r="AP414" i="75"/>
  <c r="AQ414" i="75"/>
  <c r="AO415" i="75"/>
  <c r="AP415" i="75"/>
  <c r="AQ415" i="75"/>
  <c r="AO416" i="75"/>
  <c r="AP416" i="75"/>
  <c r="AQ416" i="75"/>
  <c r="AO417" i="75"/>
  <c r="AP417" i="75"/>
  <c r="AQ417" i="75"/>
  <c r="AO418" i="75"/>
  <c r="AP418" i="75"/>
  <c r="AQ418" i="75"/>
  <c r="AO419" i="75"/>
  <c r="AP419" i="75"/>
  <c r="AQ419" i="75"/>
  <c r="AO420" i="75"/>
  <c r="AP420" i="75"/>
  <c r="AQ420" i="75"/>
  <c r="AO421" i="75"/>
  <c r="AP421" i="75"/>
  <c r="AQ421" i="75"/>
  <c r="AO422" i="75"/>
  <c r="AP422" i="75"/>
  <c r="AQ422" i="75"/>
  <c r="AO423" i="75"/>
  <c r="AP423" i="75"/>
  <c r="AQ423" i="75"/>
  <c r="AO424" i="75"/>
  <c r="AP424" i="75"/>
  <c r="AQ424" i="75"/>
  <c r="AO425" i="75"/>
  <c r="AP425" i="75"/>
  <c r="AQ425" i="75"/>
  <c r="AO426" i="75"/>
  <c r="AP426" i="75"/>
  <c r="AQ426" i="75"/>
  <c r="AO427" i="75"/>
  <c r="AP427" i="75"/>
  <c r="AQ427" i="75"/>
  <c r="AO428" i="75"/>
  <c r="AP428" i="75"/>
  <c r="AQ428" i="75"/>
  <c r="AO429" i="75"/>
  <c r="AP429" i="75"/>
  <c r="AQ429" i="75"/>
  <c r="AO430" i="75"/>
  <c r="AP430" i="75"/>
  <c r="AQ430" i="75"/>
  <c r="AO431" i="75"/>
  <c r="AP431" i="75"/>
  <c r="AQ431" i="75"/>
  <c r="AO432" i="75"/>
  <c r="AP432" i="75"/>
  <c r="AQ432" i="75"/>
  <c r="AO433" i="75"/>
  <c r="AP433" i="75"/>
  <c r="AQ433" i="75"/>
  <c r="AO434" i="75"/>
  <c r="AP434" i="75"/>
  <c r="AQ434" i="75"/>
  <c r="AO435" i="75"/>
  <c r="AP435" i="75"/>
  <c r="AQ435" i="75"/>
  <c r="AO436" i="75"/>
  <c r="AP436" i="75"/>
  <c r="AQ436" i="75"/>
  <c r="AO437" i="75"/>
  <c r="AP437" i="75"/>
  <c r="AQ437" i="75"/>
  <c r="AO438" i="75"/>
  <c r="AP438" i="75"/>
  <c r="AQ438" i="75"/>
  <c r="AO439" i="75"/>
  <c r="AP439" i="75"/>
  <c r="AQ439" i="75"/>
  <c r="AO440" i="75"/>
  <c r="AP440" i="75"/>
  <c r="AQ440" i="75"/>
  <c r="AO441" i="75"/>
  <c r="AP441" i="75"/>
  <c r="AQ441" i="75"/>
  <c r="AO442" i="75"/>
  <c r="AP442" i="75"/>
  <c r="AQ442" i="75"/>
  <c r="AO443" i="75"/>
  <c r="AP443" i="75"/>
  <c r="AQ443" i="75"/>
  <c r="AO444" i="75"/>
  <c r="AP444" i="75"/>
  <c r="AQ444" i="75"/>
  <c r="AO445" i="75"/>
  <c r="AP445" i="75"/>
  <c r="AQ445" i="75"/>
  <c r="AO446" i="75"/>
  <c r="AP446" i="75"/>
  <c r="AQ446" i="75"/>
  <c r="AO447" i="75"/>
  <c r="AP447" i="75"/>
  <c r="AQ447" i="75"/>
  <c r="AO448" i="75"/>
  <c r="AP448" i="75"/>
  <c r="AQ448" i="75"/>
  <c r="AO449" i="75"/>
  <c r="AP449" i="75"/>
  <c r="AQ449" i="75"/>
  <c r="AO450" i="75"/>
  <c r="AP450" i="75"/>
  <c r="AQ450" i="75"/>
  <c r="AO451" i="75"/>
  <c r="AP451" i="75"/>
  <c r="AQ451" i="75"/>
  <c r="AO452" i="75"/>
  <c r="AP452" i="75"/>
  <c r="AQ452" i="75"/>
  <c r="AO453" i="75"/>
  <c r="AP453" i="75"/>
  <c r="AQ453" i="75"/>
  <c r="AO454" i="75"/>
  <c r="AP454" i="75"/>
  <c r="AQ454" i="75"/>
  <c r="AO455" i="75"/>
  <c r="AP455" i="75"/>
  <c r="AQ455" i="75"/>
  <c r="AO456" i="75"/>
  <c r="AP456" i="75"/>
  <c r="AQ456" i="75"/>
  <c r="AO457" i="75"/>
  <c r="AP457" i="75"/>
  <c r="AQ457" i="75"/>
  <c r="AO458" i="75"/>
  <c r="AP458" i="75"/>
  <c r="AQ458" i="75"/>
  <c r="AO459" i="75"/>
  <c r="AP459" i="75"/>
  <c r="AQ459" i="75"/>
  <c r="AO460" i="75"/>
  <c r="AP460" i="75"/>
  <c r="AQ460" i="75"/>
  <c r="AO461" i="75"/>
  <c r="AP461" i="75"/>
  <c r="AQ461" i="75"/>
  <c r="AO462" i="75"/>
  <c r="AP462" i="75"/>
  <c r="AQ462" i="75"/>
  <c r="AO463" i="75"/>
  <c r="AP463" i="75"/>
  <c r="AQ463" i="75"/>
  <c r="AO464" i="75"/>
  <c r="AP464" i="75"/>
  <c r="AQ464" i="75"/>
  <c r="AO465" i="75"/>
  <c r="AP465" i="75"/>
  <c r="AQ465" i="75"/>
  <c r="AO466" i="75"/>
  <c r="AP466" i="75"/>
  <c r="AQ466" i="75"/>
  <c r="AO467" i="75"/>
  <c r="AP467" i="75"/>
  <c r="AQ467" i="75"/>
  <c r="AO468" i="75"/>
  <c r="AP468" i="75"/>
  <c r="AQ468" i="75"/>
  <c r="AO469" i="75"/>
  <c r="AP469" i="75"/>
  <c r="AQ469" i="75"/>
  <c r="AO470" i="75"/>
  <c r="AP470" i="75"/>
  <c r="AQ470" i="75"/>
  <c r="AO471" i="75"/>
  <c r="AP471" i="75"/>
  <c r="AQ471" i="75"/>
  <c r="AO472" i="75"/>
  <c r="AP472" i="75"/>
  <c r="AQ472" i="75"/>
  <c r="AO473" i="75"/>
  <c r="AP473" i="75"/>
  <c r="AQ473" i="75"/>
  <c r="AO474" i="75"/>
  <c r="AP474" i="75"/>
  <c r="AQ474" i="75"/>
  <c r="AO475" i="75"/>
  <c r="AP475" i="75"/>
  <c r="AQ475" i="75"/>
  <c r="AO476" i="75"/>
  <c r="AP476" i="75"/>
  <c r="AQ476" i="75"/>
  <c r="AO477" i="75"/>
  <c r="AP477" i="75"/>
  <c r="AQ477" i="75"/>
  <c r="AO478" i="75"/>
  <c r="AP478" i="75"/>
  <c r="AQ478" i="75"/>
  <c r="AO479" i="75"/>
  <c r="AP479" i="75"/>
  <c r="AQ479" i="75"/>
  <c r="AO480" i="75"/>
  <c r="AP480" i="75"/>
  <c r="AQ480" i="75"/>
  <c r="AO481" i="75"/>
  <c r="AP481" i="75"/>
  <c r="AQ481" i="75"/>
  <c r="AO482" i="75"/>
  <c r="AP482" i="75"/>
  <c r="AQ482" i="75"/>
  <c r="AO483" i="75"/>
  <c r="AP483" i="75"/>
  <c r="AQ483" i="75"/>
  <c r="AO484" i="75"/>
  <c r="AP484" i="75"/>
  <c r="AQ484" i="75"/>
  <c r="AO485" i="75"/>
  <c r="AP485" i="75"/>
  <c r="AQ485" i="75"/>
  <c r="AO486" i="75"/>
  <c r="AP486" i="75"/>
  <c r="AQ486" i="75"/>
  <c r="AO487" i="75"/>
  <c r="AP487" i="75"/>
  <c r="AQ487" i="75"/>
  <c r="AO488" i="75"/>
  <c r="AP488" i="75"/>
  <c r="AQ488" i="75"/>
  <c r="AO489" i="75"/>
  <c r="AP489" i="75"/>
  <c r="AQ489" i="75"/>
  <c r="AO490" i="75"/>
  <c r="AP490" i="75"/>
  <c r="AQ490" i="75"/>
  <c r="AO491" i="75"/>
  <c r="AP491" i="75"/>
  <c r="AQ491" i="75"/>
  <c r="AO492" i="75"/>
  <c r="AP492" i="75"/>
  <c r="AQ492" i="75"/>
  <c r="AO493" i="75"/>
  <c r="AP493" i="75"/>
  <c r="AQ493" i="75"/>
  <c r="AO494" i="75"/>
  <c r="AP494" i="75"/>
  <c r="AQ494" i="75"/>
  <c r="AO495" i="75"/>
  <c r="AP495" i="75"/>
  <c r="AQ495" i="75"/>
  <c r="AO496" i="75"/>
  <c r="AP496" i="75"/>
  <c r="AQ496" i="75"/>
  <c r="AO497" i="75"/>
  <c r="AP497" i="75"/>
  <c r="AQ497" i="75"/>
  <c r="AO498" i="75"/>
  <c r="AP498" i="75"/>
  <c r="AQ498" i="75"/>
  <c r="AO499" i="75"/>
  <c r="AP499" i="75"/>
  <c r="AQ499" i="75"/>
  <c r="AO500" i="75"/>
  <c r="AP500" i="75"/>
  <c r="AQ500" i="75"/>
  <c r="AO501" i="75"/>
  <c r="AP501" i="75"/>
  <c r="AQ501" i="75"/>
  <c r="AO502" i="75"/>
  <c r="AP502" i="75"/>
  <c r="AQ502" i="75"/>
  <c r="AO503" i="75"/>
  <c r="AP503" i="75"/>
  <c r="AQ503" i="75"/>
  <c r="AO504" i="75"/>
  <c r="AP504" i="75"/>
  <c r="AQ504" i="75"/>
  <c r="AO505" i="75"/>
  <c r="AP505" i="75"/>
  <c r="AQ505" i="75"/>
  <c r="AO506" i="75"/>
  <c r="AP506" i="75"/>
  <c r="AQ506" i="75"/>
  <c r="AO507" i="75"/>
  <c r="AP507" i="75"/>
  <c r="AQ507" i="75"/>
  <c r="AO508" i="75"/>
  <c r="AP508" i="75"/>
  <c r="AQ508" i="75"/>
  <c r="AO509" i="75"/>
  <c r="AP509" i="75"/>
  <c r="AQ509" i="75"/>
  <c r="AO510" i="75"/>
  <c r="AP510" i="75"/>
  <c r="AQ510" i="75"/>
  <c r="AO511" i="75"/>
  <c r="AP511" i="75"/>
  <c r="AQ511" i="75"/>
  <c r="AO512" i="75"/>
  <c r="AP512" i="75"/>
  <c r="AQ512" i="75"/>
  <c r="AO513" i="75"/>
  <c r="AP513" i="75"/>
  <c r="AQ513" i="75"/>
  <c r="AO514" i="75"/>
  <c r="AP514" i="75"/>
  <c r="AQ514" i="75"/>
  <c r="AO515" i="75"/>
  <c r="AP515" i="75"/>
  <c r="AQ515" i="75"/>
  <c r="AO516" i="75"/>
  <c r="AP516" i="75"/>
  <c r="AQ516" i="75"/>
  <c r="AO517" i="75"/>
  <c r="AP517" i="75"/>
  <c r="AQ517" i="75"/>
  <c r="AO518" i="75"/>
  <c r="AP518" i="75"/>
  <c r="AQ518" i="75"/>
  <c r="AO519" i="75"/>
  <c r="AP519" i="75"/>
  <c r="AQ519" i="75"/>
  <c r="AO520" i="75"/>
  <c r="AP520" i="75"/>
  <c r="AQ520" i="75"/>
  <c r="AO521" i="75"/>
  <c r="AP521" i="75"/>
  <c r="AQ521" i="75"/>
  <c r="AO522" i="75"/>
  <c r="AP522" i="75"/>
  <c r="AQ522" i="75"/>
  <c r="AO523" i="75"/>
  <c r="AP523" i="75"/>
  <c r="AQ523" i="75"/>
  <c r="AO524" i="75"/>
  <c r="AP524" i="75"/>
  <c r="AQ524" i="75"/>
  <c r="AO525" i="75"/>
  <c r="AP525" i="75"/>
  <c r="AQ525" i="75"/>
  <c r="AO526" i="75"/>
  <c r="AP526" i="75"/>
  <c r="AQ526" i="75"/>
  <c r="AO527" i="75"/>
  <c r="AP527" i="75"/>
  <c r="AQ527" i="75"/>
  <c r="AI70" i="72" l="1"/>
  <c r="E8" i="74" l="1"/>
  <c r="AJ7" i="74"/>
  <c r="AI7" i="74"/>
  <c r="AH7" i="74"/>
  <c r="AG7" i="74"/>
  <c r="AF7" i="74"/>
  <c r="AE7" i="74"/>
  <c r="AD7" i="74"/>
  <c r="AC7" i="74"/>
  <c r="AB7" i="74"/>
  <c r="AA7" i="74"/>
  <c r="Z7" i="74"/>
  <c r="X7" i="74"/>
  <c r="W7" i="74"/>
  <c r="U7" i="74"/>
  <c r="R7" i="74"/>
  <c r="Q7" i="74"/>
  <c r="P7" i="74"/>
  <c r="N7" i="74"/>
  <c r="M7" i="74"/>
  <c r="L7" i="74"/>
  <c r="K7" i="74"/>
  <c r="J7" i="74"/>
  <c r="I7" i="74"/>
  <c r="H7" i="74"/>
  <c r="G7" i="74"/>
  <c r="F7" i="74"/>
  <c r="C3" i="74"/>
  <c r="D7" i="74"/>
  <c r="O7" i="74" l="1"/>
  <c r="AU3" i="74" l="1"/>
  <c r="D1" i="75"/>
  <c r="L1" i="75"/>
  <c r="AG28" i="72" l="1"/>
  <c r="AK40" i="72" s="1"/>
  <c r="P28" i="72"/>
  <c r="A28" i="72"/>
  <c r="AG24" i="72"/>
  <c r="P24" i="72"/>
  <c r="A24" i="72"/>
  <c r="E16" i="75"/>
  <c r="BG198" i="75"/>
  <c r="BF198" i="75"/>
  <c r="BE198" i="75"/>
  <c r="BD198" i="75"/>
  <c r="BC198" i="75"/>
  <c r="BB198" i="75"/>
  <c r="BA198" i="75"/>
  <c r="AZ198" i="75"/>
  <c r="AY198" i="75"/>
  <c r="AX198" i="75"/>
  <c r="AW198" i="75"/>
  <c r="AV198" i="75"/>
  <c r="BH198" i="75" s="1"/>
  <c r="BG197" i="75"/>
  <c r="BF197" i="75"/>
  <c r="BE197" i="75"/>
  <c r="BD197" i="75"/>
  <c r="BC197" i="75"/>
  <c r="BB197" i="75"/>
  <c r="BA197" i="75"/>
  <c r="AZ197" i="75"/>
  <c r="AY197" i="75"/>
  <c r="AX197" i="75"/>
  <c r="AW197" i="75"/>
  <c r="AV197" i="75"/>
  <c r="BH197" i="75" s="1"/>
  <c r="AQ197" i="75"/>
  <c r="AP197" i="75"/>
  <c r="AO197" i="75"/>
  <c r="BG196" i="75"/>
  <c r="BF196" i="75"/>
  <c r="BE196" i="75"/>
  <c r="BD196" i="75"/>
  <c r="BC196" i="75"/>
  <c r="BB196" i="75"/>
  <c r="BA196" i="75"/>
  <c r="AZ196" i="75"/>
  <c r="AY196" i="75"/>
  <c r="AX196" i="75"/>
  <c r="AW196" i="75"/>
  <c r="AV196" i="75"/>
  <c r="BH196" i="75" s="1"/>
  <c r="AQ196" i="75"/>
  <c r="AP196" i="75"/>
  <c r="AO196" i="75"/>
  <c r="BG195" i="75"/>
  <c r="BF195" i="75"/>
  <c r="BE195" i="75"/>
  <c r="BD195" i="75"/>
  <c r="BC195" i="75"/>
  <c r="BB195" i="75"/>
  <c r="BA195" i="75"/>
  <c r="AZ195" i="75"/>
  <c r="AY195" i="75"/>
  <c r="AX195" i="75"/>
  <c r="AW195" i="75"/>
  <c r="AV195" i="75"/>
  <c r="AQ195" i="75"/>
  <c r="AP195" i="75"/>
  <c r="AO195" i="75"/>
  <c r="BG194" i="75"/>
  <c r="BF194" i="75"/>
  <c r="BE194" i="75"/>
  <c r="BD194" i="75"/>
  <c r="BC194" i="75"/>
  <c r="BB194" i="75"/>
  <c r="BA194" i="75"/>
  <c r="AZ194" i="75"/>
  <c r="AY194" i="75"/>
  <c r="AX194" i="75"/>
  <c r="AW194" i="75"/>
  <c r="AV194" i="75"/>
  <c r="AQ194" i="75"/>
  <c r="AP194" i="75"/>
  <c r="AO194" i="75"/>
  <c r="BG193" i="75"/>
  <c r="BF193" i="75"/>
  <c r="BE193" i="75"/>
  <c r="BD193" i="75"/>
  <c r="BC193" i="75"/>
  <c r="BB193" i="75"/>
  <c r="BA193" i="75"/>
  <c r="AZ193" i="75"/>
  <c r="AY193" i="75"/>
  <c r="AX193" i="75"/>
  <c r="AW193" i="75"/>
  <c r="AV193" i="75"/>
  <c r="BH193" i="75" s="1"/>
  <c r="AQ193" i="75"/>
  <c r="AP193" i="75"/>
  <c r="AO193" i="75"/>
  <c r="BG192" i="75"/>
  <c r="BF192" i="75"/>
  <c r="BE192" i="75"/>
  <c r="BD192" i="75"/>
  <c r="BC192" i="75"/>
  <c r="BB192" i="75"/>
  <c r="BA192" i="75"/>
  <c r="AZ192" i="75"/>
  <c r="AY192" i="75"/>
  <c r="AX192" i="75"/>
  <c r="AW192" i="75"/>
  <c r="AV192" i="75"/>
  <c r="BH192" i="75" s="1"/>
  <c r="AQ192" i="75"/>
  <c r="AP192" i="75"/>
  <c r="AO192" i="75"/>
  <c r="BG191" i="75"/>
  <c r="BF191" i="75"/>
  <c r="BE191" i="75"/>
  <c r="BD191" i="75"/>
  <c r="BC191" i="75"/>
  <c r="BB191" i="75"/>
  <c r="BA191" i="75"/>
  <c r="AZ191" i="75"/>
  <c r="AY191" i="75"/>
  <c r="AX191" i="75"/>
  <c r="AW191" i="75"/>
  <c r="AV191" i="75"/>
  <c r="AQ191" i="75"/>
  <c r="AP191" i="75"/>
  <c r="AO191" i="75"/>
  <c r="BG190" i="75"/>
  <c r="BF190" i="75"/>
  <c r="BE190" i="75"/>
  <c r="BD190" i="75"/>
  <c r="BC190" i="75"/>
  <c r="BB190" i="75"/>
  <c r="BA190" i="75"/>
  <c r="AZ190" i="75"/>
  <c r="AY190" i="75"/>
  <c r="AX190" i="75"/>
  <c r="AW190" i="75"/>
  <c r="AV190" i="75"/>
  <c r="AQ190" i="75"/>
  <c r="AP190" i="75"/>
  <c r="AO190" i="75"/>
  <c r="BG189" i="75"/>
  <c r="BF189" i="75"/>
  <c r="BE189" i="75"/>
  <c r="BD189" i="75"/>
  <c r="BC189" i="75"/>
  <c r="BB189" i="75"/>
  <c r="BA189" i="75"/>
  <c r="AZ189" i="75"/>
  <c r="AY189" i="75"/>
  <c r="AX189" i="75"/>
  <c r="AW189" i="75"/>
  <c r="AV189" i="75"/>
  <c r="BH189" i="75" s="1"/>
  <c r="AQ189" i="75"/>
  <c r="AP189" i="75"/>
  <c r="AO189" i="75"/>
  <c r="BG188" i="75"/>
  <c r="BF188" i="75"/>
  <c r="BE188" i="75"/>
  <c r="BD188" i="75"/>
  <c r="BC188" i="75"/>
  <c r="BB188" i="75"/>
  <c r="BA188" i="75"/>
  <c r="AZ188" i="75"/>
  <c r="AY188" i="75"/>
  <c r="AX188" i="75"/>
  <c r="AW188" i="75"/>
  <c r="AV188" i="75"/>
  <c r="BH188" i="75" s="1"/>
  <c r="AQ188" i="75"/>
  <c r="AP188" i="75"/>
  <c r="AO188" i="75"/>
  <c r="BG187" i="75"/>
  <c r="BF187" i="75"/>
  <c r="BE187" i="75"/>
  <c r="BD187" i="75"/>
  <c r="BC187" i="75"/>
  <c r="BB187" i="75"/>
  <c r="BA187" i="75"/>
  <c r="AZ187" i="75"/>
  <c r="AY187" i="75"/>
  <c r="AX187" i="75"/>
  <c r="AW187" i="75"/>
  <c r="AV187" i="75"/>
  <c r="AQ187" i="75"/>
  <c r="AP187" i="75"/>
  <c r="AO187" i="75"/>
  <c r="BG186" i="75"/>
  <c r="BF186" i="75"/>
  <c r="BE186" i="75"/>
  <c r="BD186" i="75"/>
  <c r="BC186" i="75"/>
  <c r="BB186" i="75"/>
  <c r="BA186" i="75"/>
  <c r="AZ186" i="75"/>
  <c r="AY186" i="75"/>
  <c r="AX186" i="75"/>
  <c r="AW186" i="75"/>
  <c r="AV186" i="75"/>
  <c r="AQ186" i="75"/>
  <c r="AP186" i="75"/>
  <c r="AO186" i="75"/>
  <c r="BG185" i="75"/>
  <c r="BF185" i="75"/>
  <c r="BE185" i="75"/>
  <c r="BD185" i="75"/>
  <c r="BC185" i="75"/>
  <c r="BB185" i="75"/>
  <c r="BA185" i="75"/>
  <c r="AZ185" i="75"/>
  <c r="AY185" i="75"/>
  <c r="AX185" i="75"/>
  <c r="AW185" i="75"/>
  <c r="AV185" i="75"/>
  <c r="BH185" i="75" s="1"/>
  <c r="AQ185" i="75"/>
  <c r="AP185" i="75"/>
  <c r="AO185" i="75"/>
  <c r="BG184" i="75"/>
  <c r="BF184" i="75"/>
  <c r="BE184" i="75"/>
  <c r="BD184" i="75"/>
  <c r="BC184" i="75"/>
  <c r="BB184" i="75"/>
  <c r="BA184" i="75"/>
  <c r="AZ184" i="75"/>
  <c r="AY184" i="75"/>
  <c r="AX184" i="75"/>
  <c r="AW184" i="75"/>
  <c r="AV184" i="75"/>
  <c r="BH184" i="75" s="1"/>
  <c r="AQ184" i="75"/>
  <c r="AP184" i="75"/>
  <c r="AO184" i="75"/>
  <c r="BG183" i="75"/>
  <c r="BF183" i="75"/>
  <c r="BE183" i="75"/>
  <c r="BD183" i="75"/>
  <c r="BC183" i="75"/>
  <c r="BB183" i="75"/>
  <c r="BA183" i="75"/>
  <c r="AZ183" i="75"/>
  <c r="AY183" i="75"/>
  <c r="AX183" i="75"/>
  <c r="AW183" i="75"/>
  <c r="AV183" i="75"/>
  <c r="AQ183" i="75"/>
  <c r="AP183" i="75"/>
  <c r="AO183" i="75"/>
  <c r="BG182" i="75"/>
  <c r="BF182" i="75"/>
  <c r="BE182" i="75"/>
  <c r="BD182" i="75"/>
  <c r="BC182" i="75"/>
  <c r="BB182" i="75"/>
  <c r="BA182" i="75"/>
  <c r="AZ182" i="75"/>
  <c r="AY182" i="75"/>
  <c r="AX182" i="75"/>
  <c r="AW182" i="75"/>
  <c r="AV182" i="75"/>
  <c r="AQ182" i="75"/>
  <c r="AP182" i="75"/>
  <c r="AO182" i="75"/>
  <c r="BG181" i="75"/>
  <c r="BF181" i="75"/>
  <c r="BE181" i="75"/>
  <c r="BD181" i="75"/>
  <c r="BC181" i="75"/>
  <c r="BB181" i="75"/>
  <c r="BA181" i="75"/>
  <c r="AZ181" i="75"/>
  <c r="AY181" i="75"/>
  <c r="AX181" i="75"/>
  <c r="AW181" i="75"/>
  <c r="AV181" i="75"/>
  <c r="BH181" i="75" s="1"/>
  <c r="AQ181" i="75"/>
  <c r="AP181" i="75"/>
  <c r="AO181" i="75"/>
  <c r="BG180" i="75"/>
  <c r="BF180" i="75"/>
  <c r="BE180" i="75"/>
  <c r="BD180" i="75"/>
  <c r="BC180" i="75"/>
  <c r="BB180" i="75"/>
  <c r="BA180" i="75"/>
  <c r="AZ180" i="75"/>
  <c r="AY180" i="75"/>
  <c r="AX180" i="75"/>
  <c r="AW180" i="75"/>
  <c r="AV180" i="75"/>
  <c r="BH180" i="75" s="1"/>
  <c r="AQ180" i="75"/>
  <c r="AP180" i="75"/>
  <c r="AO180" i="75"/>
  <c r="BG179" i="75"/>
  <c r="BF179" i="75"/>
  <c r="BE179" i="75"/>
  <c r="BD179" i="75"/>
  <c r="BC179" i="75"/>
  <c r="BB179" i="75"/>
  <c r="BA179" i="75"/>
  <c r="AZ179" i="75"/>
  <c r="AY179" i="75"/>
  <c r="AX179" i="75"/>
  <c r="AW179" i="75"/>
  <c r="AV179" i="75"/>
  <c r="AQ179" i="75"/>
  <c r="AP179" i="75"/>
  <c r="AO179" i="75"/>
  <c r="BG178" i="75"/>
  <c r="BF178" i="75"/>
  <c r="BE178" i="75"/>
  <c r="BD178" i="75"/>
  <c r="BC178" i="75"/>
  <c r="BB178" i="75"/>
  <c r="BA178" i="75"/>
  <c r="AZ178" i="75"/>
  <c r="AY178" i="75"/>
  <c r="AX178" i="75"/>
  <c r="AW178" i="75"/>
  <c r="AV178" i="75"/>
  <c r="AQ178" i="75"/>
  <c r="AP178" i="75"/>
  <c r="AO178" i="75"/>
  <c r="BG177" i="75"/>
  <c r="BF177" i="75"/>
  <c r="BE177" i="75"/>
  <c r="BD177" i="75"/>
  <c r="BC177" i="75"/>
  <c r="BB177" i="75"/>
  <c r="BA177" i="75"/>
  <c r="AZ177" i="75"/>
  <c r="AY177" i="75"/>
  <c r="AX177" i="75"/>
  <c r="AW177" i="75"/>
  <c r="AV177" i="75"/>
  <c r="BH177" i="75" s="1"/>
  <c r="AQ177" i="75"/>
  <c r="AP177" i="75"/>
  <c r="AO177" i="75"/>
  <c r="BG176" i="75"/>
  <c r="BF176" i="75"/>
  <c r="BE176" i="75"/>
  <c r="BD176" i="75"/>
  <c r="BC176" i="75"/>
  <c r="BB176" i="75"/>
  <c r="BA176" i="75"/>
  <c r="AZ176" i="75"/>
  <c r="AY176" i="75"/>
  <c r="AX176" i="75"/>
  <c r="AW176" i="75"/>
  <c r="AV176" i="75"/>
  <c r="BH176" i="75" s="1"/>
  <c r="AQ176" i="75"/>
  <c r="AP176" i="75"/>
  <c r="AO176" i="75"/>
  <c r="BG175" i="75"/>
  <c r="BF175" i="75"/>
  <c r="BE175" i="75"/>
  <c r="BD175" i="75"/>
  <c r="BC175" i="75"/>
  <c r="BB175" i="75"/>
  <c r="BA175" i="75"/>
  <c r="AZ175" i="75"/>
  <c r="AY175" i="75"/>
  <c r="AX175" i="75"/>
  <c r="AW175" i="75"/>
  <c r="AV175" i="75"/>
  <c r="AQ175" i="75"/>
  <c r="AP175" i="75"/>
  <c r="AO175" i="75"/>
  <c r="BG174" i="75"/>
  <c r="BF174" i="75"/>
  <c r="BE174" i="75"/>
  <c r="BD174" i="75"/>
  <c r="BC174" i="75"/>
  <c r="BB174" i="75"/>
  <c r="BA174" i="75"/>
  <c r="AZ174" i="75"/>
  <c r="AY174" i="75"/>
  <c r="AX174" i="75"/>
  <c r="AW174" i="75"/>
  <c r="AV174" i="75"/>
  <c r="AQ174" i="75"/>
  <c r="AP174" i="75"/>
  <c r="AO174" i="75"/>
  <c r="BG173" i="75"/>
  <c r="BF173" i="75"/>
  <c r="BE173" i="75"/>
  <c r="BD173" i="75"/>
  <c r="BC173" i="75"/>
  <c r="BB173" i="75"/>
  <c r="BA173" i="75"/>
  <c r="AZ173" i="75"/>
  <c r="AY173" i="75"/>
  <c r="AX173" i="75"/>
  <c r="AW173" i="75"/>
  <c r="AV173" i="75"/>
  <c r="BH173" i="75" s="1"/>
  <c r="AQ173" i="75"/>
  <c r="AP173" i="75"/>
  <c r="AO173" i="75"/>
  <c r="BG172" i="75"/>
  <c r="BF172" i="75"/>
  <c r="BE172" i="75"/>
  <c r="BD172" i="75"/>
  <c r="BC172" i="75"/>
  <c r="BB172" i="75"/>
  <c r="BA172" i="75"/>
  <c r="AZ172" i="75"/>
  <c r="AY172" i="75"/>
  <c r="AX172" i="75"/>
  <c r="AW172" i="75"/>
  <c r="AV172" i="75"/>
  <c r="BH172" i="75" s="1"/>
  <c r="AQ172" i="75"/>
  <c r="AP172" i="75"/>
  <c r="AO172" i="75"/>
  <c r="BG171" i="75"/>
  <c r="BF171" i="75"/>
  <c r="BE171" i="75"/>
  <c r="BD171" i="75"/>
  <c r="BC171" i="75"/>
  <c r="BB171" i="75"/>
  <c r="BA171" i="75"/>
  <c r="AZ171" i="75"/>
  <c r="AY171" i="75"/>
  <c r="AX171" i="75"/>
  <c r="AW171" i="75"/>
  <c r="AV171" i="75"/>
  <c r="AQ171" i="75"/>
  <c r="AP171" i="75"/>
  <c r="AO171" i="75"/>
  <c r="BG170" i="75"/>
  <c r="BF170" i="75"/>
  <c r="BE170" i="75"/>
  <c r="BD170" i="75"/>
  <c r="BC170" i="75"/>
  <c r="BB170" i="75"/>
  <c r="BA170" i="75"/>
  <c r="AZ170" i="75"/>
  <c r="AY170" i="75"/>
  <c r="AX170" i="75"/>
  <c r="AW170" i="75"/>
  <c r="AV170" i="75"/>
  <c r="AQ170" i="75"/>
  <c r="AP170" i="75"/>
  <c r="AO170" i="75"/>
  <c r="BG169" i="75"/>
  <c r="BF169" i="75"/>
  <c r="BE169" i="75"/>
  <c r="BD169" i="75"/>
  <c r="BC169" i="75"/>
  <c r="BB169" i="75"/>
  <c r="BA169" i="75"/>
  <c r="AZ169" i="75"/>
  <c r="AY169" i="75"/>
  <c r="AX169" i="75"/>
  <c r="AW169" i="75"/>
  <c r="AV169" i="75"/>
  <c r="BH169" i="75" s="1"/>
  <c r="AQ169" i="75"/>
  <c r="AP169" i="75"/>
  <c r="AO169" i="75"/>
  <c r="BG168" i="75"/>
  <c r="BF168" i="75"/>
  <c r="BE168" i="75"/>
  <c r="BD168" i="75"/>
  <c r="BC168" i="75"/>
  <c r="BB168" i="75"/>
  <c r="BA168" i="75"/>
  <c r="AZ168" i="75"/>
  <c r="AY168" i="75"/>
  <c r="AX168" i="75"/>
  <c r="AW168" i="75"/>
  <c r="AV168" i="75"/>
  <c r="BH168" i="75" s="1"/>
  <c r="AQ168" i="75"/>
  <c r="AP168" i="75"/>
  <c r="AO168" i="75"/>
  <c r="BG167" i="75"/>
  <c r="BF167" i="75"/>
  <c r="BE167" i="75"/>
  <c r="BD167" i="75"/>
  <c r="BC167" i="75"/>
  <c r="BB167" i="75"/>
  <c r="BA167" i="75"/>
  <c r="AZ167" i="75"/>
  <c r="AY167" i="75"/>
  <c r="AX167" i="75"/>
  <c r="AW167" i="75"/>
  <c r="AV167" i="75"/>
  <c r="AQ167" i="75"/>
  <c r="AP167" i="75"/>
  <c r="AO167" i="75"/>
  <c r="BG166" i="75"/>
  <c r="BF166" i="75"/>
  <c r="BE166" i="75"/>
  <c r="BD166" i="75"/>
  <c r="BC166" i="75"/>
  <c r="BB166" i="75"/>
  <c r="BA166" i="75"/>
  <c r="AZ166" i="75"/>
  <c r="AY166" i="75"/>
  <c r="AX166" i="75"/>
  <c r="AW166" i="75"/>
  <c r="AV166" i="75"/>
  <c r="AQ166" i="75"/>
  <c r="AP166" i="75"/>
  <c r="AO166" i="75"/>
  <c r="BG165" i="75"/>
  <c r="BF165" i="75"/>
  <c r="BE165" i="75"/>
  <c r="BD165" i="75"/>
  <c r="BC165" i="75"/>
  <c r="BB165" i="75"/>
  <c r="BA165" i="75"/>
  <c r="AZ165" i="75"/>
  <c r="AY165" i="75"/>
  <c r="AX165" i="75"/>
  <c r="AW165" i="75"/>
  <c r="AV165" i="75"/>
  <c r="BH165" i="75" s="1"/>
  <c r="AQ165" i="75"/>
  <c r="AP165" i="75"/>
  <c r="AO165" i="75"/>
  <c r="BG164" i="75"/>
  <c r="BF164" i="75"/>
  <c r="BE164" i="75"/>
  <c r="BD164" i="75"/>
  <c r="BC164" i="75"/>
  <c r="BB164" i="75"/>
  <c r="BA164" i="75"/>
  <c r="AZ164" i="75"/>
  <c r="AY164" i="75"/>
  <c r="AX164" i="75"/>
  <c r="AW164" i="75"/>
  <c r="AV164" i="75"/>
  <c r="BH164" i="75" s="1"/>
  <c r="AQ164" i="75"/>
  <c r="AP164" i="75"/>
  <c r="AO164" i="75"/>
  <c r="BG163" i="75"/>
  <c r="BF163" i="75"/>
  <c r="BE163" i="75"/>
  <c r="BD163" i="75"/>
  <c r="BC163" i="75"/>
  <c r="BB163" i="75"/>
  <c r="BA163" i="75"/>
  <c r="AZ163" i="75"/>
  <c r="AY163" i="75"/>
  <c r="AX163" i="75"/>
  <c r="AW163" i="75"/>
  <c r="AV163" i="75"/>
  <c r="AQ163" i="75"/>
  <c r="AP163" i="75"/>
  <c r="AO163" i="75"/>
  <c r="BG162" i="75"/>
  <c r="BF162" i="75"/>
  <c r="BE162" i="75"/>
  <c r="BD162" i="75"/>
  <c r="BC162" i="75"/>
  <c r="BB162" i="75"/>
  <c r="BA162" i="75"/>
  <c r="AZ162" i="75"/>
  <c r="AY162" i="75"/>
  <c r="AX162" i="75"/>
  <c r="AW162" i="75"/>
  <c r="AV162" i="75"/>
  <c r="AQ162" i="75"/>
  <c r="AP162" i="75"/>
  <c r="AO162" i="75"/>
  <c r="BG161" i="75"/>
  <c r="BF161" i="75"/>
  <c r="BE161" i="75"/>
  <c r="BD161" i="75"/>
  <c r="BC161" i="75"/>
  <c r="BB161" i="75"/>
  <c r="BA161" i="75"/>
  <c r="AZ161" i="75"/>
  <c r="AY161" i="75"/>
  <c r="AX161" i="75"/>
  <c r="AW161" i="75"/>
  <c r="AV161" i="75"/>
  <c r="BH161" i="75" s="1"/>
  <c r="AQ161" i="75"/>
  <c r="AP161" i="75"/>
  <c r="AO161" i="75"/>
  <c r="BG160" i="75"/>
  <c r="BF160" i="75"/>
  <c r="BE160" i="75"/>
  <c r="BD160" i="75"/>
  <c r="BC160" i="75"/>
  <c r="BB160" i="75"/>
  <c r="BA160" i="75"/>
  <c r="AZ160" i="75"/>
  <c r="AY160" i="75"/>
  <c r="AX160" i="75"/>
  <c r="AW160" i="75"/>
  <c r="AV160" i="75"/>
  <c r="BH160" i="75" s="1"/>
  <c r="AQ160" i="75"/>
  <c r="AP160" i="75"/>
  <c r="AO160" i="75"/>
  <c r="BG159" i="75"/>
  <c r="BF159" i="75"/>
  <c r="BE159" i="75"/>
  <c r="BD159" i="75"/>
  <c r="BC159" i="75"/>
  <c r="BB159" i="75"/>
  <c r="BA159" i="75"/>
  <c r="AZ159" i="75"/>
  <c r="AY159" i="75"/>
  <c r="AX159" i="75"/>
  <c r="AW159" i="75"/>
  <c r="AV159" i="75"/>
  <c r="AQ159" i="75"/>
  <c r="AP159" i="75"/>
  <c r="AO159" i="75"/>
  <c r="BG158" i="75"/>
  <c r="BF158" i="75"/>
  <c r="BE158" i="75"/>
  <c r="BD158" i="75"/>
  <c r="BC158" i="75"/>
  <c r="BB158" i="75"/>
  <c r="BA158" i="75"/>
  <c r="AZ158" i="75"/>
  <c r="AY158" i="75"/>
  <c r="AX158" i="75"/>
  <c r="AW158" i="75"/>
  <c r="AV158" i="75"/>
  <c r="AQ158" i="75"/>
  <c r="AP158" i="75"/>
  <c r="AO158" i="75"/>
  <c r="BG157" i="75"/>
  <c r="BF157" i="75"/>
  <c r="BE157" i="75"/>
  <c r="BD157" i="75"/>
  <c r="BC157" i="75"/>
  <c r="BB157" i="75"/>
  <c r="BA157" i="75"/>
  <c r="AZ157" i="75"/>
  <c r="AY157" i="75"/>
  <c r="AX157" i="75"/>
  <c r="AW157" i="75"/>
  <c r="AV157" i="75"/>
  <c r="BH157" i="75" s="1"/>
  <c r="AQ157" i="75"/>
  <c r="AP157" i="75"/>
  <c r="AO157" i="75"/>
  <c r="BG156" i="75"/>
  <c r="BF156" i="75"/>
  <c r="BE156" i="75"/>
  <c r="BD156" i="75"/>
  <c r="BC156" i="75"/>
  <c r="BB156" i="75"/>
  <c r="BA156" i="75"/>
  <c r="AZ156" i="75"/>
  <c r="AY156" i="75"/>
  <c r="AX156" i="75"/>
  <c r="AW156" i="75"/>
  <c r="AV156" i="75"/>
  <c r="BH156" i="75" s="1"/>
  <c r="AQ156" i="75"/>
  <c r="AP156" i="75"/>
  <c r="AO156" i="75"/>
  <c r="BG155" i="75"/>
  <c r="BF155" i="75"/>
  <c r="BE155" i="75"/>
  <c r="BD155" i="75"/>
  <c r="BC155" i="75"/>
  <c r="BB155" i="75"/>
  <c r="BA155" i="75"/>
  <c r="AZ155" i="75"/>
  <c r="AY155" i="75"/>
  <c r="AX155" i="75"/>
  <c r="AW155" i="75"/>
  <c r="AV155" i="75"/>
  <c r="AQ155" i="75"/>
  <c r="AP155" i="75"/>
  <c r="AO155" i="75"/>
  <c r="BG154" i="75"/>
  <c r="BF154" i="75"/>
  <c r="BE154" i="75"/>
  <c r="BD154" i="75"/>
  <c r="BC154" i="75"/>
  <c r="BB154" i="75"/>
  <c r="BA154" i="75"/>
  <c r="AZ154" i="75"/>
  <c r="AY154" i="75"/>
  <c r="AX154" i="75"/>
  <c r="AW154" i="75"/>
  <c r="AV154" i="75"/>
  <c r="AQ154" i="75"/>
  <c r="AP154" i="75"/>
  <c r="AO154" i="75"/>
  <c r="BG153" i="75"/>
  <c r="BF153" i="75"/>
  <c r="BE153" i="75"/>
  <c r="BD153" i="75"/>
  <c r="BC153" i="75"/>
  <c r="BB153" i="75"/>
  <c r="BA153" i="75"/>
  <c r="AZ153" i="75"/>
  <c r="AY153" i="75"/>
  <c r="AX153" i="75"/>
  <c r="AW153" i="75"/>
  <c r="AV153" i="75"/>
  <c r="BH153" i="75" s="1"/>
  <c r="AQ153" i="75"/>
  <c r="AP153" i="75"/>
  <c r="AO153" i="75"/>
  <c r="BG152" i="75"/>
  <c r="BF152" i="75"/>
  <c r="BE152" i="75"/>
  <c r="BD152" i="75"/>
  <c r="BC152" i="75"/>
  <c r="BB152" i="75"/>
  <c r="BA152" i="75"/>
  <c r="AZ152" i="75"/>
  <c r="AY152" i="75"/>
  <c r="AX152" i="75"/>
  <c r="AW152" i="75"/>
  <c r="AV152" i="75"/>
  <c r="BH152" i="75" s="1"/>
  <c r="AQ152" i="75"/>
  <c r="AP152" i="75"/>
  <c r="AO152" i="75"/>
  <c r="BG151" i="75"/>
  <c r="BF151" i="75"/>
  <c r="BE151" i="75"/>
  <c r="BD151" i="75"/>
  <c r="BC151" i="75"/>
  <c r="BB151" i="75"/>
  <c r="BA151" i="75"/>
  <c r="AZ151" i="75"/>
  <c r="AY151" i="75"/>
  <c r="AX151" i="75"/>
  <c r="AW151" i="75"/>
  <c r="AV151" i="75"/>
  <c r="AQ151" i="75"/>
  <c r="AP151" i="75"/>
  <c r="AO151" i="75"/>
  <c r="BG150" i="75"/>
  <c r="BF150" i="75"/>
  <c r="BE150" i="75"/>
  <c r="BD150" i="75"/>
  <c r="BC150" i="75"/>
  <c r="BB150" i="75"/>
  <c r="BA150" i="75"/>
  <c r="AZ150" i="75"/>
  <c r="AY150" i="75"/>
  <c r="AX150" i="75"/>
  <c r="AW150" i="75"/>
  <c r="AV150" i="75"/>
  <c r="AQ150" i="75"/>
  <c r="AP150" i="75"/>
  <c r="AO150" i="75"/>
  <c r="BG149" i="75"/>
  <c r="BF149" i="75"/>
  <c r="BE149" i="75"/>
  <c r="BD149" i="75"/>
  <c r="BC149" i="75"/>
  <c r="BB149" i="75"/>
  <c r="BA149" i="75"/>
  <c r="AZ149" i="75"/>
  <c r="AY149" i="75"/>
  <c r="AX149" i="75"/>
  <c r="AW149" i="75"/>
  <c r="AV149" i="75"/>
  <c r="BH149" i="75" s="1"/>
  <c r="AQ149" i="75"/>
  <c r="AP149" i="75"/>
  <c r="AO149" i="75"/>
  <c r="BG148" i="75"/>
  <c r="BF148" i="75"/>
  <c r="BE148" i="75"/>
  <c r="BD148" i="75"/>
  <c r="BC148" i="75"/>
  <c r="BB148" i="75"/>
  <c r="BA148" i="75"/>
  <c r="AZ148" i="75"/>
  <c r="AY148" i="75"/>
  <c r="AX148" i="75"/>
  <c r="AW148" i="75"/>
  <c r="AV148" i="75"/>
  <c r="BH148" i="75" s="1"/>
  <c r="AQ148" i="75"/>
  <c r="AP148" i="75"/>
  <c r="AO148" i="75"/>
  <c r="BG147" i="75"/>
  <c r="BF147" i="75"/>
  <c r="BE147" i="75"/>
  <c r="BD147" i="75"/>
  <c r="BC147" i="75"/>
  <c r="BB147" i="75"/>
  <c r="BA147" i="75"/>
  <c r="AZ147" i="75"/>
  <c r="AY147" i="75"/>
  <c r="AX147" i="75"/>
  <c r="AW147" i="75"/>
  <c r="AV147" i="75"/>
  <c r="AQ147" i="75"/>
  <c r="AP147" i="75"/>
  <c r="AO147" i="75"/>
  <c r="BG146" i="75"/>
  <c r="BF146" i="75"/>
  <c r="BE146" i="75"/>
  <c r="BD146" i="75"/>
  <c r="BC146" i="75"/>
  <c r="BB146" i="75"/>
  <c r="BA146" i="75"/>
  <c r="AZ146" i="75"/>
  <c r="AY146" i="75"/>
  <c r="AX146" i="75"/>
  <c r="AW146" i="75"/>
  <c r="AV146" i="75"/>
  <c r="AQ146" i="75"/>
  <c r="AP146" i="75"/>
  <c r="AO146" i="75"/>
  <c r="BG145" i="75"/>
  <c r="BF145" i="75"/>
  <c r="BE145" i="75"/>
  <c r="BD145" i="75"/>
  <c r="BC145" i="75"/>
  <c r="BB145" i="75"/>
  <c r="BA145" i="75"/>
  <c r="AZ145" i="75"/>
  <c r="AY145" i="75"/>
  <c r="AX145" i="75"/>
  <c r="AW145" i="75"/>
  <c r="AV145" i="75"/>
  <c r="BH145" i="75" s="1"/>
  <c r="AQ145" i="75"/>
  <c r="AP145" i="75"/>
  <c r="AO145" i="75"/>
  <c r="BG144" i="75"/>
  <c r="BF144" i="75"/>
  <c r="BE144" i="75"/>
  <c r="BD144" i="75"/>
  <c r="BC144" i="75"/>
  <c r="BB144" i="75"/>
  <c r="BA144" i="75"/>
  <c r="AZ144" i="75"/>
  <c r="AY144" i="75"/>
  <c r="AX144" i="75"/>
  <c r="AW144" i="75"/>
  <c r="AV144" i="75"/>
  <c r="BH144" i="75" s="1"/>
  <c r="AQ144" i="75"/>
  <c r="AP144" i="75"/>
  <c r="AO144" i="75"/>
  <c r="BG143" i="75"/>
  <c r="BF143" i="75"/>
  <c r="BE143" i="75"/>
  <c r="BD143" i="75"/>
  <c r="BC143" i="75"/>
  <c r="BB143" i="75"/>
  <c r="BA143" i="75"/>
  <c r="AZ143" i="75"/>
  <c r="AY143" i="75"/>
  <c r="AX143" i="75"/>
  <c r="AW143" i="75"/>
  <c r="AV143" i="75"/>
  <c r="AQ143" i="75"/>
  <c r="AP143" i="75"/>
  <c r="AO143" i="75"/>
  <c r="BG142" i="75"/>
  <c r="BF142" i="75"/>
  <c r="BE142" i="75"/>
  <c r="BD142" i="75"/>
  <c r="BC142" i="75"/>
  <c r="BB142" i="75"/>
  <c r="BA142" i="75"/>
  <c r="AZ142" i="75"/>
  <c r="AY142" i="75"/>
  <c r="AX142" i="75"/>
  <c r="AW142" i="75"/>
  <c r="AV142" i="75"/>
  <c r="AQ142" i="75"/>
  <c r="AP142" i="75"/>
  <c r="AO142" i="75"/>
  <c r="BG141" i="75"/>
  <c r="BF141" i="75"/>
  <c r="BE141" i="75"/>
  <c r="BD141" i="75"/>
  <c r="BC141" i="75"/>
  <c r="BB141" i="75"/>
  <c r="BA141" i="75"/>
  <c r="AZ141" i="75"/>
  <c r="AY141" i="75"/>
  <c r="AX141" i="75"/>
  <c r="AW141" i="75"/>
  <c r="AV141" i="75"/>
  <c r="BH141" i="75" s="1"/>
  <c r="AQ141" i="75"/>
  <c r="AP141" i="75"/>
  <c r="AO141" i="75"/>
  <c r="BG140" i="75"/>
  <c r="BF140" i="75"/>
  <c r="BE140" i="75"/>
  <c r="BD140" i="75"/>
  <c r="BC140" i="75"/>
  <c r="BB140" i="75"/>
  <c r="BA140" i="75"/>
  <c r="AZ140" i="75"/>
  <c r="AY140" i="75"/>
  <c r="AX140" i="75"/>
  <c r="AW140" i="75"/>
  <c r="AV140" i="75"/>
  <c r="BH140" i="75" s="1"/>
  <c r="AQ140" i="75"/>
  <c r="AP140" i="75"/>
  <c r="AO140" i="75"/>
  <c r="BG139" i="75"/>
  <c r="BF139" i="75"/>
  <c r="BE139" i="75"/>
  <c r="BD139" i="75"/>
  <c r="BC139" i="75"/>
  <c r="BB139" i="75"/>
  <c r="BA139" i="75"/>
  <c r="AZ139" i="75"/>
  <c r="AY139" i="75"/>
  <c r="AX139" i="75"/>
  <c r="AW139" i="75"/>
  <c r="AV139" i="75"/>
  <c r="AQ139" i="75"/>
  <c r="AP139" i="75"/>
  <c r="AO139" i="75"/>
  <c r="BG138" i="75"/>
  <c r="BF138" i="75"/>
  <c r="BE138" i="75"/>
  <c r="BD138" i="75"/>
  <c r="BC138" i="75"/>
  <c r="BB138" i="75"/>
  <c r="BA138" i="75"/>
  <c r="AZ138" i="75"/>
  <c r="AY138" i="75"/>
  <c r="AX138" i="75"/>
  <c r="AW138" i="75"/>
  <c r="AV138" i="75"/>
  <c r="AQ138" i="75"/>
  <c r="AP138" i="75"/>
  <c r="AO138" i="75"/>
  <c r="BG137" i="75"/>
  <c r="BF137" i="75"/>
  <c r="BE137" i="75"/>
  <c r="BD137" i="75"/>
  <c r="BC137" i="75"/>
  <c r="BB137" i="75"/>
  <c r="BA137" i="75"/>
  <c r="AZ137" i="75"/>
  <c r="AY137" i="75"/>
  <c r="AX137" i="75"/>
  <c r="AW137" i="75"/>
  <c r="AV137" i="75"/>
  <c r="BH137" i="75" s="1"/>
  <c r="AQ137" i="75"/>
  <c r="AP137" i="75"/>
  <c r="AO137" i="75"/>
  <c r="BG136" i="75"/>
  <c r="BF136" i="75"/>
  <c r="BE136" i="75"/>
  <c r="BD136" i="75"/>
  <c r="BC136" i="75"/>
  <c r="BB136" i="75"/>
  <c r="BA136" i="75"/>
  <c r="AZ136" i="75"/>
  <c r="AY136" i="75"/>
  <c r="AX136" i="75"/>
  <c r="AW136" i="75"/>
  <c r="AV136" i="75"/>
  <c r="BH136" i="75" s="1"/>
  <c r="AQ136" i="75"/>
  <c r="AP136" i="75"/>
  <c r="AO136" i="75"/>
  <c r="BG135" i="75"/>
  <c r="BF135" i="75"/>
  <c r="BE135" i="75"/>
  <c r="BD135" i="75"/>
  <c r="BC135" i="75"/>
  <c r="BB135" i="75"/>
  <c r="BA135" i="75"/>
  <c r="AZ135" i="75"/>
  <c r="AY135" i="75"/>
  <c r="AX135" i="75"/>
  <c r="AW135" i="75"/>
  <c r="AV135" i="75"/>
  <c r="AQ135" i="75"/>
  <c r="AP135" i="75"/>
  <c r="AO135" i="75"/>
  <c r="BG134" i="75"/>
  <c r="BF134" i="75"/>
  <c r="BE134" i="75"/>
  <c r="BD134" i="75"/>
  <c r="BC134" i="75"/>
  <c r="BB134" i="75"/>
  <c r="BA134" i="75"/>
  <c r="AZ134" i="75"/>
  <c r="AY134" i="75"/>
  <c r="AX134" i="75"/>
  <c r="AW134" i="75"/>
  <c r="AV134" i="75"/>
  <c r="AQ134" i="75"/>
  <c r="AP134" i="75"/>
  <c r="AO134" i="75"/>
  <c r="BG133" i="75"/>
  <c r="BF133" i="75"/>
  <c r="BE133" i="75"/>
  <c r="BD133" i="75"/>
  <c r="BC133" i="75"/>
  <c r="BB133" i="75"/>
  <c r="BA133" i="75"/>
  <c r="AZ133" i="75"/>
  <c r="AY133" i="75"/>
  <c r="AX133" i="75"/>
  <c r="AW133" i="75"/>
  <c r="AV133" i="75"/>
  <c r="BH133" i="75" s="1"/>
  <c r="AQ133" i="75"/>
  <c r="AP133" i="75"/>
  <c r="AO133" i="75"/>
  <c r="BG132" i="75"/>
  <c r="BF132" i="75"/>
  <c r="BE132" i="75"/>
  <c r="BD132" i="75"/>
  <c r="BC132" i="75"/>
  <c r="BB132" i="75"/>
  <c r="BA132" i="75"/>
  <c r="AZ132" i="75"/>
  <c r="AY132" i="75"/>
  <c r="AX132" i="75"/>
  <c r="AW132" i="75"/>
  <c r="AV132" i="75"/>
  <c r="BH132" i="75" s="1"/>
  <c r="AQ132" i="75"/>
  <c r="AP132" i="75"/>
  <c r="AO132" i="75"/>
  <c r="BG131" i="75"/>
  <c r="BF131" i="75"/>
  <c r="BE131" i="75"/>
  <c r="BD131" i="75"/>
  <c r="BC131" i="75"/>
  <c r="BB131" i="75"/>
  <c r="BA131" i="75"/>
  <c r="AZ131" i="75"/>
  <c r="AY131" i="75"/>
  <c r="AX131" i="75"/>
  <c r="AW131" i="75"/>
  <c r="AV131" i="75"/>
  <c r="AQ131" i="75"/>
  <c r="AP131" i="75"/>
  <c r="AO131" i="75"/>
  <c r="BG130" i="75"/>
  <c r="BF130" i="75"/>
  <c r="BE130" i="75"/>
  <c r="BD130" i="75"/>
  <c r="BC130" i="75"/>
  <c r="BB130" i="75"/>
  <c r="BA130" i="75"/>
  <c r="AZ130" i="75"/>
  <c r="AY130" i="75"/>
  <c r="AX130" i="75"/>
  <c r="AW130" i="75"/>
  <c r="AV130" i="75"/>
  <c r="AQ130" i="75"/>
  <c r="AP130" i="75"/>
  <c r="AO130" i="75"/>
  <c r="BG129" i="75"/>
  <c r="BF129" i="75"/>
  <c r="BE129" i="75"/>
  <c r="BD129" i="75"/>
  <c r="BC129" i="75"/>
  <c r="BB129" i="75"/>
  <c r="BA129" i="75"/>
  <c r="AZ129" i="75"/>
  <c r="AY129" i="75"/>
  <c r="AX129" i="75"/>
  <c r="AW129" i="75"/>
  <c r="AV129" i="75"/>
  <c r="BH129" i="75" s="1"/>
  <c r="AQ129" i="75"/>
  <c r="AP129" i="75"/>
  <c r="AO129" i="75"/>
  <c r="BG128" i="75"/>
  <c r="BF128" i="75"/>
  <c r="BE128" i="75"/>
  <c r="BD128" i="75"/>
  <c r="BC128" i="75"/>
  <c r="BB128" i="75"/>
  <c r="BA128" i="75"/>
  <c r="AZ128" i="75"/>
  <c r="AY128" i="75"/>
  <c r="AX128" i="75"/>
  <c r="AW128" i="75"/>
  <c r="AV128" i="75"/>
  <c r="BH128" i="75" s="1"/>
  <c r="AQ128" i="75"/>
  <c r="AP128" i="75"/>
  <c r="AO128" i="75"/>
  <c r="BG127" i="75"/>
  <c r="BF127" i="75"/>
  <c r="BE127" i="75"/>
  <c r="BD127" i="75"/>
  <c r="BC127" i="75"/>
  <c r="BB127" i="75"/>
  <c r="BA127" i="75"/>
  <c r="AZ127" i="75"/>
  <c r="AY127" i="75"/>
  <c r="AX127" i="75"/>
  <c r="AW127" i="75"/>
  <c r="AV127" i="75"/>
  <c r="AQ127" i="75"/>
  <c r="AP127" i="75"/>
  <c r="AO127" i="75"/>
  <c r="BG126" i="75"/>
  <c r="BF126" i="75"/>
  <c r="BE126" i="75"/>
  <c r="BD126" i="75"/>
  <c r="BC126" i="75"/>
  <c r="BB126" i="75"/>
  <c r="BA126" i="75"/>
  <c r="AZ126" i="75"/>
  <c r="AY126" i="75"/>
  <c r="AX126" i="75"/>
  <c r="AW126" i="75"/>
  <c r="AV126" i="75"/>
  <c r="AQ126" i="75"/>
  <c r="AP126" i="75"/>
  <c r="AO126" i="75"/>
  <c r="BG125" i="75"/>
  <c r="BF125" i="75"/>
  <c r="BE125" i="75"/>
  <c r="BD125" i="75"/>
  <c r="BC125" i="75"/>
  <c r="BB125" i="75"/>
  <c r="BA125" i="75"/>
  <c r="AZ125" i="75"/>
  <c r="AY125" i="75"/>
  <c r="AX125" i="75"/>
  <c r="AW125" i="75"/>
  <c r="AV125" i="75"/>
  <c r="BH125" i="75" s="1"/>
  <c r="AQ125" i="75"/>
  <c r="AP125" i="75"/>
  <c r="AO125" i="75"/>
  <c r="BG124" i="75"/>
  <c r="BF124" i="75"/>
  <c r="BE124" i="75"/>
  <c r="BD124" i="75"/>
  <c r="BC124" i="75"/>
  <c r="BB124" i="75"/>
  <c r="BA124" i="75"/>
  <c r="AZ124" i="75"/>
  <c r="AY124" i="75"/>
  <c r="AX124" i="75"/>
  <c r="AW124" i="75"/>
  <c r="AV124" i="75"/>
  <c r="BH124" i="75" s="1"/>
  <c r="AQ124" i="75"/>
  <c r="AP124" i="75"/>
  <c r="AO124" i="75"/>
  <c r="BG123" i="75"/>
  <c r="BF123" i="75"/>
  <c r="BE123" i="75"/>
  <c r="BD123" i="75"/>
  <c r="BC123" i="75"/>
  <c r="BB123" i="75"/>
  <c r="BA123" i="75"/>
  <c r="AZ123" i="75"/>
  <c r="AY123" i="75"/>
  <c r="AX123" i="75"/>
  <c r="AW123" i="75"/>
  <c r="AV123" i="75"/>
  <c r="AQ123" i="75"/>
  <c r="AP123" i="75"/>
  <c r="AO123" i="75"/>
  <c r="BG122" i="75"/>
  <c r="BF122" i="75"/>
  <c r="BE122" i="75"/>
  <c r="BD122" i="75"/>
  <c r="BC122" i="75"/>
  <c r="BB122" i="75"/>
  <c r="BA122" i="75"/>
  <c r="AZ122" i="75"/>
  <c r="AY122" i="75"/>
  <c r="AX122" i="75"/>
  <c r="AW122" i="75"/>
  <c r="AV122" i="75"/>
  <c r="AQ122" i="75"/>
  <c r="AP122" i="75"/>
  <c r="AO122" i="75"/>
  <c r="BG121" i="75"/>
  <c r="BF121" i="75"/>
  <c r="BE121" i="75"/>
  <c r="BD121" i="75"/>
  <c r="BC121" i="75"/>
  <c r="BB121" i="75"/>
  <c r="BA121" i="75"/>
  <c r="AZ121" i="75"/>
  <c r="AY121" i="75"/>
  <c r="AX121" i="75"/>
  <c r="AW121" i="75"/>
  <c r="AV121" i="75"/>
  <c r="BH121" i="75" s="1"/>
  <c r="AQ121" i="75"/>
  <c r="AP121" i="75"/>
  <c r="AO121" i="75"/>
  <c r="BG120" i="75"/>
  <c r="BF120" i="75"/>
  <c r="BE120" i="75"/>
  <c r="BD120" i="75"/>
  <c r="BC120" i="75"/>
  <c r="BB120" i="75"/>
  <c r="BA120" i="75"/>
  <c r="AZ120" i="75"/>
  <c r="AY120" i="75"/>
  <c r="AX120" i="75"/>
  <c r="AW120" i="75"/>
  <c r="AV120" i="75"/>
  <c r="BH120" i="75" s="1"/>
  <c r="AQ120" i="75"/>
  <c r="AP120" i="75"/>
  <c r="AO120" i="75"/>
  <c r="BG119" i="75"/>
  <c r="BF119" i="75"/>
  <c r="BE119" i="75"/>
  <c r="BD119" i="75"/>
  <c r="BC119" i="75"/>
  <c r="BB119" i="75"/>
  <c r="BA119" i="75"/>
  <c r="AZ119" i="75"/>
  <c r="AY119" i="75"/>
  <c r="AX119" i="75"/>
  <c r="AW119" i="75"/>
  <c r="AV119" i="75"/>
  <c r="AQ119" i="75"/>
  <c r="AP119" i="75"/>
  <c r="AO119" i="75"/>
  <c r="BG118" i="75"/>
  <c r="BF118" i="75"/>
  <c r="BE118" i="75"/>
  <c r="BD118" i="75"/>
  <c r="BC118" i="75"/>
  <c r="BB118" i="75"/>
  <c r="BA118" i="75"/>
  <c r="AZ118" i="75"/>
  <c r="AY118" i="75"/>
  <c r="AX118" i="75"/>
  <c r="AW118" i="75"/>
  <c r="AV118" i="75"/>
  <c r="AQ118" i="75"/>
  <c r="AP118" i="75"/>
  <c r="AO118" i="75"/>
  <c r="BG117" i="75"/>
  <c r="BF117" i="75"/>
  <c r="BE117" i="75"/>
  <c r="BD117" i="75"/>
  <c r="BC117" i="75"/>
  <c r="BB117" i="75"/>
  <c r="BA117" i="75"/>
  <c r="AZ117" i="75"/>
  <c r="AY117" i="75"/>
  <c r="AX117" i="75"/>
  <c r="AW117" i="75"/>
  <c r="AV117" i="75"/>
  <c r="BH117" i="75" s="1"/>
  <c r="AQ117" i="75"/>
  <c r="AP117" i="75"/>
  <c r="AO117" i="75"/>
  <c r="BG116" i="75"/>
  <c r="BF116" i="75"/>
  <c r="BE116" i="75"/>
  <c r="BD116" i="75"/>
  <c r="BC116" i="75"/>
  <c r="BB116" i="75"/>
  <c r="BA116" i="75"/>
  <c r="AZ116" i="75"/>
  <c r="AY116" i="75"/>
  <c r="AX116" i="75"/>
  <c r="AW116" i="75"/>
  <c r="AV116" i="75"/>
  <c r="BH116" i="75" s="1"/>
  <c r="AQ116" i="75"/>
  <c r="AP116" i="75"/>
  <c r="AO116" i="75"/>
  <c r="BG115" i="75"/>
  <c r="BF115" i="75"/>
  <c r="BE115" i="75"/>
  <c r="BD115" i="75"/>
  <c r="BC115" i="75"/>
  <c r="BB115" i="75"/>
  <c r="BA115" i="75"/>
  <c r="AZ115" i="75"/>
  <c r="AY115" i="75"/>
  <c r="AX115" i="75"/>
  <c r="AW115" i="75"/>
  <c r="AV115" i="75"/>
  <c r="AQ115" i="75"/>
  <c r="AP115" i="75"/>
  <c r="AO115" i="75"/>
  <c r="BG114" i="75"/>
  <c r="BF114" i="75"/>
  <c r="BE114" i="75"/>
  <c r="BD114" i="75"/>
  <c r="BC114" i="75"/>
  <c r="BB114" i="75"/>
  <c r="BA114" i="75"/>
  <c r="AZ114" i="75"/>
  <c r="AY114" i="75"/>
  <c r="AX114" i="75"/>
  <c r="AW114" i="75"/>
  <c r="AV114" i="75"/>
  <c r="AQ114" i="75"/>
  <c r="AP114" i="75"/>
  <c r="AO114" i="75"/>
  <c r="BG113" i="75"/>
  <c r="BF113" i="75"/>
  <c r="BE113" i="75"/>
  <c r="BD113" i="75"/>
  <c r="BC113" i="75"/>
  <c r="BB113" i="75"/>
  <c r="BA113" i="75"/>
  <c r="AZ113" i="75"/>
  <c r="AY113" i="75"/>
  <c r="AX113" i="75"/>
  <c r="AW113" i="75"/>
  <c r="AV113" i="75"/>
  <c r="BH113" i="75" s="1"/>
  <c r="AQ113" i="75"/>
  <c r="AP113" i="75"/>
  <c r="AO113" i="75"/>
  <c r="BG112" i="75"/>
  <c r="BF112" i="75"/>
  <c r="BE112" i="75"/>
  <c r="BD112" i="75"/>
  <c r="BC112" i="75"/>
  <c r="BB112" i="75"/>
  <c r="BA112" i="75"/>
  <c r="AZ112" i="75"/>
  <c r="AY112" i="75"/>
  <c r="AX112" i="75"/>
  <c r="AW112" i="75"/>
  <c r="AV112" i="75"/>
  <c r="BH112" i="75" s="1"/>
  <c r="AQ112" i="75"/>
  <c r="AP112" i="75"/>
  <c r="AO112" i="75"/>
  <c r="BG111" i="75"/>
  <c r="BF111" i="75"/>
  <c r="BE111" i="75"/>
  <c r="BD111" i="75"/>
  <c r="BC111" i="75"/>
  <c r="BB111" i="75"/>
  <c r="BA111" i="75"/>
  <c r="AZ111" i="75"/>
  <c r="AY111" i="75"/>
  <c r="AX111" i="75"/>
  <c r="AW111" i="75"/>
  <c r="AV111" i="75"/>
  <c r="BH111" i="75" s="1"/>
  <c r="AQ111" i="75"/>
  <c r="AP111" i="75"/>
  <c r="AO111" i="75"/>
  <c r="BH110" i="75"/>
  <c r="BG110" i="75"/>
  <c r="BF110" i="75"/>
  <c r="BE110" i="75"/>
  <c r="BD110" i="75"/>
  <c r="BC110" i="75"/>
  <c r="BB110" i="75"/>
  <c r="BA110" i="75"/>
  <c r="AZ110" i="75"/>
  <c r="AY110" i="75"/>
  <c r="AX110" i="75"/>
  <c r="AW110" i="75"/>
  <c r="AV110" i="75"/>
  <c r="AQ110" i="75"/>
  <c r="AP110" i="75"/>
  <c r="AO110" i="75"/>
  <c r="BG109" i="75"/>
  <c r="BF109" i="75"/>
  <c r="BE109" i="75"/>
  <c r="BD109" i="75"/>
  <c r="BC109" i="75"/>
  <c r="BB109" i="75"/>
  <c r="BA109" i="75"/>
  <c r="AZ109" i="75"/>
  <c r="AY109" i="75"/>
  <c r="AX109" i="75"/>
  <c r="AW109" i="75"/>
  <c r="AV109" i="75"/>
  <c r="BH109" i="75" s="1"/>
  <c r="AQ109" i="75"/>
  <c r="AP109" i="75"/>
  <c r="AO109" i="75"/>
  <c r="BG108" i="75"/>
  <c r="BF108" i="75"/>
  <c r="BE108" i="75"/>
  <c r="BD108" i="75"/>
  <c r="BC108" i="75"/>
  <c r="BB108" i="75"/>
  <c r="BA108" i="75"/>
  <c r="AZ108" i="75"/>
  <c r="AY108" i="75"/>
  <c r="AX108" i="75"/>
  <c r="AW108" i="75"/>
  <c r="AV108" i="75"/>
  <c r="BH108" i="75" s="1"/>
  <c r="AQ108" i="75"/>
  <c r="AP108" i="75"/>
  <c r="AO108" i="75"/>
  <c r="BH107" i="75"/>
  <c r="BG107" i="75"/>
  <c r="BF107" i="75"/>
  <c r="BE107" i="75"/>
  <c r="BD107" i="75"/>
  <c r="BC107" i="75"/>
  <c r="BB107" i="75"/>
  <c r="BA107" i="75"/>
  <c r="AZ107" i="75"/>
  <c r="AY107" i="75"/>
  <c r="AX107" i="75"/>
  <c r="AW107" i="75"/>
  <c r="AV107" i="75"/>
  <c r="AQ107" i="75"/>
  <c r="AP107" i="75"/>
  <c r="AO107" i="75"/>
  <c r="BH106" i="75"/>
  <c r="BG106" i="75"/>
  <c r="BF106" i="75"/>
  <c r="BE106" i="75"/>
  <c r="BD106" i="75"/>
  <c r="BC106" i="75"/>
  <c r="BB106" i="75"/>
  <c r="BA106" i="75"/>
  <c r="AZ106" i="75"/>
  <c r="AY106" i="75"/>
  <c r="AX106" i="75"/>
  <c r="AW106" i="75"/>
  <c r="AV106" i="75"/>
  <c r="AQ106" i="75"/>
  <c r="AP106" i="75"/>
  <c r="AO106" i="75"/>
  <c r="BG105" i="75"/>
  <c r="BF105" i="75"/>
  <c r="BE105" i="75"/>
  <c r="BD105" i="75"/>
  <c r="BC105" i="75"/>
  <c r="BB105" i="75"/>
  <c r="BA105" i="75"/>
  <c r="AZ105" i="75"/>
  <c r="AY105" i="75"/>
  <c r="AX105" i="75"/>
  <c r="AW105" i="75"/>
  <c r="AV105" i="75"/>
  <c r="BH105" i="75" s="1"/>
  <c r="AQ105" i="75"/>
  <c r="AP105" i="75"/>
  <c r="AO105" i="75"/>
  <c r="BH104" i="75"/>
  <c r="BG104" i="75"/>
  <c r="BF104" i="75"/>
  <c r="BE104" i="75"/>
  <c r="BD104" i="75"/>
  <c r="BC104" i="75"/>
  <c r="BB104" i="75"/>
  <c r="BA104" i="75"/>
  <c r="AZ104" i="75"/>
  <c r="AY104" i="75"/>
  <c r="AX104" i="75"/>
  <c r="AW104" i="75"/>
  <c r="AV104" i="75"/>
  <c r="AQ104" i="75"/>
  <c r="AP104" i="75"/>
  <c r="AO104" i="75"/>
  <c r="BG103" i="75"/>
  <c r="BF103" i="75"/>
  <c r="BE103" i="75"/>
  <c r="BD103" i="75"/>
  <c r="BC103" i="75"/>
  <c r="BB103" i="75"/>
  <c r="BA103" i="75"/>
  <c r="AZ103" i="75"/>
  <c r="AY103" i="75"/>
  <c r="AX103" i="75"/>
  <c r="AW103" i="75"/>
  <c r="AV103" i="75"/>
  <c r="BH103" i="75" s="1"/>
  <c r="AQ103" i="75"/>
  <c r="AP103" i="75"/>
  <c r="AO103" i="75"/>
  <c r="BH102" i="75"/>
  <c r="BG102" i="75"/>
  <c r="BF102" i="75"/>
  <c r="BE102" i="75"/>
  <c r="BD102" i="75"/>
  <c r="BC102" i="75"/>
  <c r="BB102" i="75"/>
  <c r="BA102" i="75"/>
  <c r="AZ102" i="75"/>
  <c r="AY102" i="75"/>
  <c r="AX102" i="75"/>
  <c r="AW102" i="75"/>
  <c r="AV102" i="75"/>
  <c r="AQ102" i="75"/>
  <c r="AP102" i="75"/>
  <c r="AO102" i="75"/>
  <c r="BG101" i="75"/>
  <c r="BF101" i="75"/>
  <c r="BE101" i="75"/>
  <c r="BD101" i="75"/>
  <c r="BC101" i="75"/>
  <c r="BB101" i="75"/>
  <c r="BA101" i="75"/>
  <c r="AZ101" i="75"/>
  <c r="AY101" i="75"/>
  <c r="AX101" i="75"/>
  <c r="AW101" i="75"/>
  <c r="AV101" i="75"/>
  <c r="BH101" i="75" s="1"/>
  <c r="AQ101" i="75"/>
  <c r="AP101" i="75"/>
  <c r="AO101" i="75"/>
  <c r="BH100" i="75"/>
  <c r="BG100" i="75"/>
  <c r="BF100" i="75"/>
  <c r="BE100" i="75"/>
  <c r="BD100" i="75"/>
  <c r="BC100" i="75"/>
  <c r="BB100" i="75"/>
  <c r="BA100" i="75"/>
  <c r="AZ100" i="75"/>
  <c r="AY100" i="75"/>
  <c r="AX100" i="75"/>
  <c r="AW100" i="75"/>
  <c r="AV100" i="75"/>
  <c r="AQ100" i="75"/>
  <c r="AP100" i="75"/>
  <c r="AO100" i="75"/>
  <c r="BG99" i="75"/>
  <c r="BF99" i="75"/>
  <c r="BE99" i="75"/>
  <c r="BD99" i="75"/>
  <c r="BC99" i="75"/>
  <c r="BB99" i="75"/>
  <c r="BA99" i="75"/>
  <c r="AZ99" i="75"/>
  <c r="AY99" i="75"/>
  <c r="AX99" i="75"/>
  <c r="AW99" i="75"/>
  <c r="AV99" i="75"/>
  <c r="BH99" i="75" s="1"/>
  <c r="AQ99" i="75"/>
  <c r="AP99" i="75"/>
  <c r="AO99" i="75"/>
  <c r="BG98" i="75"/>
  <c r="BF98" i="75"/>
  <c r="BE98" i="75"/>
  <c r="BD98" i="75"/>
  <c r="BC98" i="75"/>
  <c r="BB98" i="75"/>
  <c r="BA98" i="75"/>
  <c r="AZ98" i="75"/>
  <c r="AY98" i="75"/>
  <c r="AX98" i="75"/>
  <c r="AW98" i="75"/>
  <c r="AV98" i="75"/>
  <c r="BH98" i="75" s="1"/>
  <c r="AQ98" i="75"/>
  <c r="AP98" i="75"/>
  <c r="AO98" i="75"/>
  <c r="BH97" i="75"/>
  <c r="BG97" i="75"/>
  <c r="BF97" i="75"/>
  <c r="BE97" i="75"/>
  <c r="BD97" i="75"/>
  <c r="BC97" i="75"/>
  <c r="BB97" i="75"/>
  <c r="BA97" i="75"/>
  <c r="AZ97" i="75"/>
  <c r="AY97" i="75"/>
  <c r="AX97" i="75"/>
  <c r="AW97" i="75"/>
  <c r="AV97" i="75"/>
  <c r="AQ97" i="75"/>
  <c r="AP97" i="75"/>
  <c r="AO97" i="75"/>
  <c r="BG96" i="75"/>
  <c r="BF96" i="75"/>
  <c r="BE96" i="75"/>
  <c r="BD96" i="75"/>
  <c r="BC96" i="75"/>
  <c r="BB96" i="75"/>
  <c r="BA96" i="75"/>
  <c r="AZ96" i="75"/>
  <c r="AY96" i="75"/>
  <c r="AX96" i="75"/>
  <c r="AW96" i="75"/>
  <c r="AV96" i="75"/>
  <c r="BH96" i="75" s="1"/>
  <c r="AQ96" i="75"/>
  <c r="AP96" i="75"/>
  <c r="AO96" i="75"/>
  <c r="BG95" i="75"/>
  <c r="BF95" i="75"/>
  <c r="BE95" i="75"/>
  <c r="BD95" i="75"/>
  <c r="BC95" i="75"/>
  <c r="BB95" i="75"/>
  <c r="BA95" i="75"/>
  <c r="AZ95" i="75"/>
  <c r="AY95" i="75"/>
  <c r="AX95" i="75"/>
  <c r="AW95" i="75"/>
  <c r="AV95" i="75"/>
  <c r="BH95" i="75" s="1"/>
  <c r="AQ95" i="75"/>
  <c r="AP95" i="75"/>
  <c r="AO95" i="75"/>
  <c r="BG94" i="75"/>
  <c r="BF94" i="75"/>
  <c r="BE94" i="75"/>
  <c r="BD94" i="75"/>
  <c r="BC94" i="75"/>
  <c r="BB94" i="75"/>
  <c r="BA94" i="75"/>
  <c r="AZ94" i="75"/>
  <c r="AY94" i="75"/>
  <c r="AX94" i="75"/>
  <c r="AW94" i="75"/>
  <c r="AV94" i="75"/>
  <c r="BH94" i="75" s="1"/>
  <c r="AQ94" i="75"/>
  <c r="AP94" i="75"/>
  <c r="AO94" i="75"/>
  <c r="BH93" i="75"/>
  <c r="BG93" i="75"/>
  <c r="BF93" i="75"/>
  <c r="BE93" i="75"/>
  <c r="BD93" i="75"/>
  <c r="BC93" i="75"/>
  <c r="BB93" i="75"/>
  <c r="BA93" i="75"/>
  <c r="AZ93" i="75"/>
  <c r="AY93" i="75"/>
  <c r="AX93" i="75"/>
  <c r="AW93" i="75"/>
  <c r="AV93" i="75"/>
  <c r="AQ93" i="75"/>
  <c r="AP93" i="75"/>
  <c r="AO93" i="75"/>
  <c r="BG92" i="75"/>
  <c r="BF92" i="75"/>
  <c r="BE92" i="75"/>
  <c r="BD92" i="75"/>
  <c r="BC92" i="75"/>
  <c r="BB92" i="75"/>
  <c r="BA92" i="75"/>
  <c r="AZ92" i="75"/>
  <c r="AY92" i="75"/>
  <c r="AX92" i="75"/>
  <c r="AW92" i="75"/>
  <c r="AV92" i="75"/>
  <c r="BH92" i="75" s="1"/>
  <c r="AQ92" i="75"/>
  <c r="AP92" i="75"/>
  <c r="AO92" i="75"/>
  <c r="BH91" i="75"/>
  <c r="BG91" i="75"/>
  <c r="BF91" i="75"/>
  <c r="BE91" i="75"/>
  <c r="BD91" i="75"/>
  <c r="BC91" i="75"/>
  <c r="BB91" i="75"/>
  <c r="BA91" i="75"/>
  <c r="AZ91" i="75"/>
  <c r="AY91" i="75"/>
  <c r="AX91" i="75"/>
  <c r="AW91" i="75"/>
  <c r="AV91" i="75"/>
  <c r="AQ91" i="75"/>
  <c r="AP91" i="75"/>
  <c r="AO91" i="75"/>
  <c r="BH90" i="75"/>
  <c r="BG90" i="75"/>
  <c r="BF90" i="75"/>
  <c r="BE90" i="75"/>
  <c r="BD90" i="75"/>
  <c r="BC90" i="75"/>
  <c r="BB90" i="75"/>
  <c r="BA90" i="75"/>
  <c r="AZ90" i="75"/>
  <c r="AY90" i="75"/>
  <c r="AX90" i="75"/>
  <c r="AW90" i="75"/>
  <c r="AV90" i="75"/>
  <c r="AQ90" i="75"/>
  <c r="AP90" i="75"/>
  <c r="AO90" i="75"/>
  <c r="BH89" i="75"/>
  <c r="BG89" i="75"/>
  <c r="BF89" i="75"/>
  <c r="BE89" i="75"/>
  <c r="BD89" i="75"/>
  <c r="BC89" i="75"/>
  <c r="BB89" i="75"/>
  <c r="BA89" i="75"/>
  <c r="AZ89" i="75"/>
  <c r="AY89" i="75"/>
  <c r="AX89" i="75"/>
  <c r="AW89" i="75"/>
  <c r="AV89" i="75"/>
  <c r="AQ89" i="75"/>
  <c r="AP89" i="75"/>
  <c r="AO89" i="75"/>
  <c r="BG88" i="75"/>
  <c r="BF88" i="75"/>
  <c r="BE88" i="75"/>
  <c r="BD88" i="75"/>
  <c r="BC88" i="75"/>
  <c r="BB88" i="75"/>
  <c r="BA88" i="75"/>
  <c r="AZ88" i="75"/>
  <c r="AY88" i="75"/>
  <c r="AX88" i="75"/>
  <c r="AW88" i="75"/>
  <c r="AV88" i="75"/>
  <c r="BH88" i="75" s="1"/>
  <c r="AQ88" i="75"/>
  <c r="AP88" i="75"/>
  <c r="AO88" i="75"/>
  <c r="BH87" i="75"/>
  <c r="BG87" i="75"/>
  <c r="BF87" i="75"/>
  <c r="BE87" i="75"/>
  <c r="BD87" i="75"/>
  <c r="BC87" i="75"/>
  <c r="BB87" i="75"/>
  <c r="BA87" i="75"/>
  <c r="AZ87" i="75"/>
  <c r="AY87" i="75"/>
  <c r="AX87" i="75"/>
  <c r="AW87" i="75"/>
  <c r="AV87" i="75"/>
  <c r="AQ87" i="75"/>
  <c r="AP87" i="75"/>
  <c r="AO87" i="75"/>
  <c r="BH86" i="75"/>
  <c r="BG86" i="75"/>
  <c r="BF86" i="75"/>
  <c r="BE86" i="75"/>
  <c r="BD86" i="75"/>
  <c r="BC86" i="75"/>
  <c r="BB86" i="75"/>
  <c r="BA86" i="75"/>
  <c r="AZ86" i="75"/>
  <c r="AY86" i="75"/>
  <c r="AX86" i="75"/>
  <c r="AW86" i="75"/>
  <c r="AV86" i="75"/>
  <c r="AQ86" i="75"/>
  <c r="AP86" i="75"/>
  <c r="AO86" i="75"/>
  <c r="BG85" i="75"/>
  <c r="BF85" i="75"/>
  <c r="BE85" i="75"/>
  <c r="BD85" i="75"/>
  <c r="BC85" i="75"/>
  <c r="BB85" i="75"/>
  <c r="BA85" i="75"/>
  <c r="AZ85" i="75"/>
  <c r="AY85" i="75"/>
  <c r="AX85" i="75"/>
  <c r="AW85" i="75"/>
  <c r="AV85" i="75"/>
  <c r="BH85" i="75" s="1"/>
  <c r="AQ85" i="75"/>
  <c r="AP85" i="75"/>
  <c r="AO85" i="75"/>
  <c r="BH84" i="75"/>
  <c r="BG84" i="75"/>
  <c r="BF84" i="75"/>
  <c r="BE84" i="75"/>
  <c r="BD84" i="75"/>
  <c r="BC84" i="75"/>
  <c r="BB84" i="75"/>
  <c r="BA84" i="75"/>
  <c r="AZ84" i="75"/>
  <c r="AY84" i="75"/>
  <c r="AX84" i="75"/>
  <c r="AW84" i="75"/>
  <c r="AV84" i="75"/>
  <c r="AQ84" i="75"/>
  <c r="AP84" i="75"/>
  <c r="AO84" i="75"/>
  <c r="BH83" i="75"/>
  <c r="BG83" i="75"/>
  <c r="BF83" i="75"/>
  <c r="BE83" i="75"/>
  <c r="BD83" i="75"/>
  <c r="BC83" i="75"/>
  <c r="BB83" i="75"/>
  <c r="BA83" i="75"/>
  <c r="AZ83" i="75"/>
  <c r="AY83" i="75"/>
  <c r="AX83" i="75"/>
  <c r="AW83" i="75"/>
  <c r="AV83" i="75"/>
  <c r="AQ83" i="75"/>
  <c r="AP83" i="75"/>
  <c r="AO83" i="75"/>
  <c r="BG82" i="75"/>
  <c r="BF82" i="75"/>
  <c r="BE82" i="75"/>
  <c r="BD82" i="75"/>
  <c r="BC82" i="75"/>
  <c r="BB82" i="75"/>
  <c r="BA82" i="75"/>
  <c r="AZ82" i="75"/>
  <c r="AY82" i="75"/>
  <c r="AX82" i="75"/>
  <c r="AW82" i="75"/>
  <c r="AV82" i="75"/>
  <c r="BH82" i="75" s="1"/>
  <c r="AQ82" i="75"/>
  <c r="AP82" i="75"/>
  <c r="AO82" i="75"/>
  <c r="BH81" i="75"/>
  <c r="BG81" i="75"/>
  <c r="BF81" i="75"/>
  <c r="BE81" i="75"/>
  <c r="BD81" i="75"/>
  <c r="BC81" i="75"/>
  <c r="BB81" i="75"/>
  <c r="BA81" i="75"/>
  <c r="AZ81" i="75"/>
  <c r="AY81" i="75"/>
  <c r="AX81" i="75"/>
  <c r="AW81" i="75"/>
  <c r="AV81" i="75"/>
  <c r="AQ81" i="75"/>
  <c r="AP81" i="75"/>
  <c r="AO81" i="75"/>
  <c r="BG80" i="75"/>
  <c r="BF80" i="75"/>
  <c r="BE80" i="75"/>
  <c r="BD80" i="75"/>
  <c r="BC80" i="75"/>
  <c r="BB80" i="75"/>
  <c r="BA80" i="75"/>
  <c r="AZ80" i="75"/>
  <c r="AY80" i="75"/>
  <c r="AX80" i="75"/>
  <c r="AW80" i="75"/>
  <c r="AV80" i="75"/>
  <c r="BH80" i="75" s="1"/>
  <c r="AQ80" i="75"/>
  <c r="AP80" i="75"/>
  <c r="AO80" i="75"/>
  <c r="BH79" i="75"/>
  <c r="BG79" i="75"/>
  <c r="BF79" i="75"/>
  <c r="BE79" i="75"/>
  <c r="BD79" i="75"/>
  <c r="BC79" i="75"/>
  <c r="BB79" i="75"/>
  <c r="BA79" i="75"/>
  <c r="AZ79" i="75"/>
  <c r="AY79" i="75"/>
  <c r="AX79" i="75"/>
  <c r="AW79" i="75"/>
  <c r="AV79" i="75"/>
  <c r="AQ79" i="75"/>
  <c r="AP79" i="75"/>
  <c r="AO79" i="75"/>
  <c r="BH78" i="75"/>
  <c r="BG78" i="75"/>
  <c r="BF78" i="75"/>
  <c r="BE78" i="75"/>
  <c r="BD78" i="75"/>
  <c r="BC78" i="75"/>
  <c r="BB78" i="75"/>
  <c r="BA78" i="75"/>
  <c r="AZ78" i="75"/>
  <c r="AY78" i="75"/>
  <c r="AX78" i="75"/>
  <c r="AW78" i="75"/>
  <c r="AV78" i="75"/>
  <c r="AQ78" i="75"/>
  <c r="AP78" i="75"/>
  <c r="AO78" i="75"/>
  <c r="BH77" i="75"/>
  <c r="BG77" i="75"/>
  <c r="BF77" i="75"/>
  <c r="BE77" i="75"/>
  <c r="BD77" i="75"/>
  <c r="BC77" i="75"/>
  <c r="BB77" i="75"/>
  <c r="BA77" i="75"/>
  <c r="AZ77" i="75"/>
  <c r="AY77" i="75"/>
  <c r="AX77" i="75"/>
  <c r="AW77" i="75"/>
  <c r="AV77" i="75"/>
  <c r="AQ77" i="75"/>
  <c r="AP77" i="75"/>
  <c r="AO77" i="75"/>
  <c r="BG76" i="75"/>
  <c r="BF76" i="75"/>
  <c r="BE76" i="75"/>
  <c r="BD76" i="75"/>
  <c r="BC76" i="75"/>
  <c r="BB76" i="75"/>
  <c r="BA76" i="75"/>
  <c r="AZ76" i="75"/>
  <c r="AY76" i="75"/>
  <c r="AX76" i="75"/>
  <c r="AW76" i="75"/>
  <c r="AV76" i="75"/>
  <c r="BH76" i="75" s="1"/>
  <c r="AQ76" i="75"/>
  <c r="AP76" i="75"/>
  <c r="AO76" i="75"/>
  <c r="BH75" i="75"/>
  <c r="BG75" i="75"/>
  <c r="BF75" i="75"/>
  <c r="BE75" i="75"/>
  <c r="BD75" i="75"/>
  <c r="BC75" i="75"/>
  <c r="BB75" i="75"/>
  <c r="BA75" i="75"/>
  <c r="AZ75" i="75"/>
  <c r="AY75" i="75"/>
  <c r="AX75" i="75"/>
  <c r="AW75" i="75"/>
  <c r="AV75" i="75"/>
  <c r="AQ75" i="75"/>
  <c r="AP75" i="75"/>
  <c r="AO75" i="75"/>
  <c r="BH74" i="75"/>
  <c r="BG74" i="75"/>
  <c r="BF74" i="75"/>
  <c r="BE74" i="75"/>
  <c r="BD74" i="75"/>
  <c r="BC74" i="75"/>
  <c r="BB74" i="75"/>
  <c r="BA74" i="75"/>
  <c r="AZ74" i="75"/>
  <c r="AY74" i="75"/>
  <c r="AX74" i="75"/>
  <c r="AW74" i="75"/>
  <c r="AV74" i="75"/>
  <c r="AQ74" i="75"/>
  <c r="AP74" i="75"/>
  <c r="AO74" i="75"/>
  <c r="BH73" i="75"/>
  <c r="BG73" i="75"/>
  <c r="BF73" i="75"/>
  <c r="BE73" i="75"/>
  <c r="BD73" i="75"/>
  <c r="BC73" i="75"/>
  <c r="BB73" i="75"/>
  <c r="BA73" i="75"/>
  <c r="AZ73" i="75"/>
  <c r="AY73" i="75"/>
  <c r="AX73" i="75"/>
  <c r="AW73" i="75"/>
  <c r="AV73" i="75"/>
  <c r="AQ73" i="75"/>
  <c r="AP73" i="75"/>
  <c r="AO73" i="75"/>
  <c r="BG72" i="75"/>
  <c r="BF72" i="75"/>
  <c r="BE72" i="75"/>
  <c r="BD72" i="75"/>
  <c r="BC72" i="75"/>
  <c r="BB72" i="75"/>
  <c r="BA72" i="75"/>
  <c r="AZ72" i="75"/>
  <c r="AY72" i="75"/>
  <c r="AX72" i="75"/>
  <c r="AW72" i="75"/>
  <c r="AV72" i="75"/>
  <c r="BH72" i="75" s="1"/>
  <c r="AQ72" i="75"/>
  <c r="AP72" i="75"/>
  <c r="AO72" i="75"/>
  <c r="BH71" i="75"/>
  <c r="BG71" i="75"/>
  <c r="BF71" i="75"/>
  <c r="BE71" i="75"/>
  <c r="BD71" i="75"/>
  <c r="BC71" i="75"/>
  <c r="BB71" i="75"/>
  <c r="BA71" i="75"/>
  <c r="AZ71" i="75"/>
  <c r="AY71" i="75"/>
  <c r="AX71" i="75"/>
  <c r="AW71" i="75"/>
  <c r="AV71" i="75"/>
  <c r="AQ71" i="75"/>
  <c r="AP71" i="75"/>
  <c r="AO71" i="75"/>
  <c r="BH70" i="75"/>
  <c r="BG70" i="75"/>
  <c r="BF70" i="75"/>
  <c r="BE70" i="75"/>
  <c r="BD70" i="75"/>
  <c r="BC70" i="75"/>
  <c r="BB70" i="75"/>
  <c r="BA70" i="75"/>
  <c r="AZ70" i="75"/>
  <c r="AY70" i="75"/>
  <c r="AX70" i="75"/>
  <c r="AW70" i="75"/>
  <c r="AV70" i="75"/>
  <c r="AQ70" i="75"/>
  <c r="AP70" i="75"/>
  <c r="AO70" i="75"/>
  <c r="BG69" i="75"/>
  <c r="BF69" i="75"/>
  <c r="BE69" i="75"/>
  <c r="BD69" i="75"/>
  <c r="BC69" i="75"/>
  <c r="BB69" i="75"/>
  <c r="BA69" i="75"/>
  <c r="AZ69" i="75"/>
  <c r="AY69" i="75"/>
  <c r="AX69" i="75"/>
  <c r="AW69" i="75"/>
  <c r="AV69" i="75"/>
  <c r="BH69" i="75" s="1"/>
  <c r="AQ69" i="75"/>
  <c r="AP69" i="75"/>
  <c r="AO69" i="75"/>
  <c r="BH68" i="75"/>
  <c r="BG68" i="75"/>
  <c r="BF68" i="75"/>
  <c r="BE68" i="75"/>
  <c r="BD68" i="75"/>
  <c r="BC68" i="75"/>
  <c r="BB68" i="75"/>
  <c r="BA68" i="75"/>
  <c r="AZ68" i="75"/>
  <c r="AY68" i="75"/>
  <c r="AX68" i="75"/>
  <c r="AW68" i="75"/>
  <c r="AV68" i="75"/>
  <c r="AQ68" i="75"/>
  <c r="AP68" i="75"/>
  <c r="AO68" i="75"/>
  <c r="BG67" i="75"/>
  <c r="BF67" i="75"/>
  <c r="BE67" i="75"/>
  <c r="BD67" i="75"/>
  <c r="BC67" i="75"/>
  <c r="BB67" i="75"/>
  <c r="BA67" i="75"/>
  <c r="AZ67" i="75"/>
  <c r="AY67" i="75"/>
  <c r="AX67" i="75"/>
  <c r="AW67" i="75"/>
  <c r="AV67" i="75"/>
  <c r="BH67" i="75" s="1"/>
  <c r="AQ67" i="75"/>
  <c r="AP67" i="75"/>
  <c r="AO67" i="75"/>
  <c r="BG66" i="75"/>
  <c r="BF66" i="75"/>
  <c r="BE66" i="75"/>
  <c r="BD66" i="75"/>
  <c r="BC66" i="75"/>
  <c r="BB66" i="75"/>
  <c r="BA66" i="75"/>
  <c r="AZ66" i="75"/>
  <c r="AY66" i="75"/>
  <c r="AX66" i="75"/>
  <c r="AW66" i="75"/>
  <c r="AV66" i="75"/>
  <c r="BH66" i="75" s="1"/>
  <c r="AQ66" i="75"/>
  <c r="AP66" i="75"/>
  <c r="AO66" i="75"/>
  <c r="BG65" i="75"/>
  <c r="BF65" i="75"/>
  <c r="BE65" i="75"/>
  <c r="BD65" i="75"/>
  <c r="BC65" i="75"/>
  <c r="BB65" i="75"/>
  <c r="BA65" i="75"/>
  <c r="AZ65" i="75"/>
  <c r="AY65" i="75"/>
  <c r="AX65" i="75"/>
  <c r="AW65" i="75"/>
  <c r="AV65" i="75"/>
  <c r="BH65" i="75" s="1"/>
  <c r="AQ65" i="75"/>
  <c r="AP65" i="75"/>
  <c r="AO65" i="75"/>
  <c r="BH64" i="75"/>
  <c r="BG64" i="75"/>
  <c r="BF64" i="75"/>
  <c r="BE64" i="75"/>
  <c r="BD64" i="75"/>
  <c r="BC64" i="75"/>
  <c r="BB64" i="75"/>
  <c r="BA64" i="75"/>
  <c r="AZ64" i="75"/>
  <c r="AY64" i="75"/>
  <c r="AX64" i="75"/>
  <c r="AW64" i="75"/>
  <c r="AV64" i="75"/>
  <c r="AQ64" i="75"/>
  <c r="AP64" i="75"/>
  <c r="AO64" i="75"/>
  <c r="BG63" i="75"/>
  <c r="BF63" i="75"/>
  <c r="BE63" i="75"/>
  <c r="BD63" i="75"/>
  <c r="BC63" i="75"/>
  <c r="BB63" i="75"/>
  <c r="BA63" i="75"/>
  <c r="AZ63" i="75"/>
  <c r="AY63" i="75"/>
  <c r="AX63" i="75"/>
  <c r="AW63" i="75"/>
  <c r="AV63" i="75"/>
  <c r="BH63" i="75" s="1"/>
  <c r="AQ63" i="75"/>
  <c r="AP63" i="75"/>
  <c r="AO63" i="75"/>
  <c r="BG62" i="75"/>
  <c r="BF62" i="75"/>
  <c r="BE62" i="75"/>
  <c r="BD62" i="75"/>
  <c r="BC62" i="75"/>
  <c r="BB62" i="75"/>
  <c r="BA62" i="75"/>
  <c r="AZ62" i="75"/>
  <c r="AY62" i="75"/>
  <c r="AX62" i="75"/>
  <c r="AW62" i="75"/>
  <c r="AV62" i="75"/>
  <c r="BH62" i="75" s="1"/>
  <c r="AQ62" i="75"/>
  <c r="AP62" i="75"/>
  <c r="AO62" i="75"/>
  <c r="BG61" i="75"/>
  <c r="BF61" i="75"/>
  <c r="BE61" i="75"/>
  <c r="BD61" i="75"/>
  <c r="BC61" i="75"/>
  <c r="BB61" i="75"/>
  <c r="BA61" i="75"/>
  <c r="AZ61" i="75"/>
  <c r="AY61" i="75"/>
  <c r="AX61" i="75"/>
  <c r="AW61" i="75"/>
  <c r="AV61" i="75"/>
  <c r="BH61" i="75" s="1"/>
  <c r="AQ61" i="75"/>
  <c r="AP61" i="75"/>
  <c r="AO61" i="75"/>
  <c r="BH60" i="75"/>
  <c r="BG60" i="75"/>
  <c r="BF60" i="75"/>
  <c r="BE60" i="75"/>
  <c r="BD60" i="75"/>
  <c r="BC60" i="75"/>
  <c r="BB60" i="75"/>
  <c r="BA60" i="75"/>
  <c r="AZ60" i="75"/>
  <c r="AY60" i="75"/>
  <c r="AX60" i="75"/>
  <c r="AW60" i="75"/>
  <c r="AV60" i="75"/>
  <c r="AQ60" i="75"/>
  <c r="AP60" i="75"/>
  <c r="AO60" i="75"/>
  <c r="BG59" i="75"/>
  <c r="BF59" i="75"/>
  <c r="BE59" i="75"/>
  <c r="BD59" i="75"/>
  <c r="BC59" i="75"/>
  <c r="BB59" i="75"/>
  <c r="BA59" i="75"/>
  <c r="AZ59" i="75"/>
  <c r="AY59" i="75"/>
  <c r="AX59" i="75"/>
  <c r="AW59" i="75"/>
  <c r="AV59" i="75"/>
  <c r="BH59" i="75" s="1"/>
  <c r="AQ59" i="75"/>
  <c r="AP59" i="75"/>
  <c r="AO59" i="75"/>
  <c r="BG58" i="75"/>
  <c r="BF58" i="75"/>
  <c r="BE58" i="75"/>
  <c r="BD58" i="75"/>
  <c r="BC58" i="75"/>
  <c r="BB58" i="75"/>
  <c r="BA58" i="75"/>
  <c r="AZ58" i="75"/>
  <c r="AY58" i="75"/>
  <c r="AX58" i="75"/>
  <c r="AW58" i="75"/>
  <c r="AV58" i="75"/>
  <c r="BH58" i="75" s="1"/>
  <c r="AQ58" i="75"/>
  <c r="AP58" i="75"/>
  <c r="AO58" i="75"/>
  <c r="BH57" i="75"/>
  <c r="BG57" i="75"/>
  <c r="BF57" i="75"/>
  <c r="BE57" i="75"/>
  <c r="BD57" i="75"/>
  <c r="BC57" i="75"/>
  <c r="BB57" i="75"/>
  <c r="BA57" i="75"/>
  <c r="AZ57" i="75"/>
  <c r="AY57" i="75"/>
  <c r="AX57" i="75"/>
  <c r="AW57" i="75"/>
  <c r="AV57" i="75"/>
  <c r="AQ57" i="75"/>
  <c r="AP57" i="75"/>
  <c r="AO57" i="75"/>
  <c r="BG56" i="75"/>
  <c r="BF56" i="75"/>
  <c r="BE56" i="75"/>
  <c r="BD56" i="75"/>
  <c r="BC56" i="75"/>
  <c r="BB56" i="75"/>
  <c r="BA56" i="75"/>
  <c r="AZ56" i="75"/>
  <c r="AY56" i="75"/>
  <c r="AX56" i="75"/>
  <c r="AW56" i="75"/>
  <c r="AV56" i="75"/>
  <c r="BH56" i="75" s="1"/>
  <c r="AQ56" i="75"/>
  <c r="AP56" i="75"/>
  <c r="AO56" i="75"/>
  <c r="BH55" i="75"/>
  <c r="BG55" i="75"/>
  <c r="BF55" i="75"/>
  <c r="BE55" i="75"/>
  <c r="BD55" i="75"/>
  <c r="BC55" i="75"/>
  <c r="BB55" i="75"/>
  <c r="BA55" i="75"/>
  <c r="AZ55" i="75"/>
  <c r="AY55" i="75"/>
  <c r="AX55" i="75"/>
  <c r="AW55" i="75"/>
  <c r="AV55" i="75"/>
  <c r="AQ55" i="75"/>
  <c r="AP55" i="75"/>
  <c r="AO55" i="75"/>
  <c r="BG54" i="75"/>
  <c r="BF54" i="75"/>
  <c r="BE54" i="75"/>
  <c r="BD54" i="75"/>
  <c r="BC54" i="75"/>
  <c r="BB54" i="75"/>
  <c r="BA54" i="75"/>
  <c r="AZ54" i="75"/>
  <c r="AY54" i="75"/>
  <c r="AX54" i="75"/>
  <c r="AW54" i="75"/>
  <c r="AV54" i="75"/>
  <c r="BH54" i="75" s="1"/>
  <c r="AQ54" i="75"/>
  <c r="AP54" i="75"/>
  <c r="AO54" i="75"/>
  <c r="BH53" i="75"/>
  <c r="BG53" i="75"/>
  <c r="BF53" i="75"/>
  <c r="BE53" i="75"/>
  <c r="BD53" i="75"/>
  <c r="BC53" i="75"/>
  <c r="BB53" i="75"/>
  <c r="BA53" i="75"/>
  <c r="AZ53" i="75"/>
  <c r="AY53" i="75"/>
  <c r="AX53" i="75"/>
  <c r="AW53" i="75"/>
  <c r="AV53" i="75"/>
  <c r="AQ53" i="75"/>
  <c r="AP53" i="75"/>
  <c r="AO53" i="75"/>
  <c r="BG52" i="75"/>
  <c r="BF52" i="75"/>
  <c r="BE52" i="75"/>
  <c r="BD52" i="75"/>
  <c r="BC52" i="75"/>
  <c r="BB52" i="75"/>
  <c r="BA52" i="75"/>
  <c r="AZ52" i="75"/>
  <c r="AY52" i="75"/>
  <c r="AX52" i="75"/>
  <c r="AW52" i="75"/>
  <c r="AV52" i="75"/>
  <c r="BH52" i="75" s="1"/>
  <c r="AQ52" i="75"/>
  <c r="AP52" i="75"/>
  <c r="AO52" i="75"/>
  <c r="BH51" i="75"/>
  <c r="BG51" i="75"/>
  <c r="BF51" i="75"/>
  <c r="BE51" i="75"/>
  <c r="BD51" i="75"/>
  <c r="BC51" i="75"/>
  <c r="BB51" i="75"/>
  <c r="BA51" i="75"/>
  <c r="AZ51" i="75"/>
  <c r="AY51" i="75"/>
  <c r="AX51" i="75"/>
  <c r="AW51" i="75"/>
  <c r="AV51" i="75"/>
  <c r="AQ51" i="75"/>
  <c r="AP51" i="75"/>
  <c r="AO51" i="75"/>
  <c r="BH50" i="75"/>
  <c r="BG50" i="75"/>
  <c r="BF50" i="75"/>
  <c r="BE50" i="75"/>
  <c r="BD50" i="75"/>
  <c r="BC50" i="75"/>
  <c r="BB50" i="75"/>
  <c r="BA50" i="75"/>
  <c r="AZ50" i="75"/>
  <c r="AY50" i="75"/>
  <c r="AX50" i="75"/>
  <c r="AW50" i="75"/>
  <c r="AV50" i="75"/>
  <c r="AQ50" i="75"/>
  <c r="AP50" i="75"/>
  <c r="AO50" i="75"/>
  <c r="BH49" i="75"/>
  <c r="BG49" i="75"/>
  <c r="BF49" i="75"/>
  <c r="BE49" i="75"/>
  <c r="BD49" i="75"/>
  <c r="BC49" i="75"/>
  <c r="BB49" i="75"/>
  <c r="BA49" i="75"/>
  <c r="AZ49" i="75"/>
  <c r="AY49" i="75"/>
  <c r="AX49" i="75"/>
  <c r="AW49" i="75"/>
  <c r="AV49" i="75"/>
  <c r="AQ49" i="75"/>
  <c r="AP49" i="75"/>
  <c r="AO49" i="75"/>
  <c r="BG48" i="75"/>
  <c r="BF48" i="75"/>
  <c r="BE48" i="75"/>
  <c r="BD48" i="75"/>
  <c r="BC48" i="75"/>
  <c r="BB48" i="75"/>
  <c r="BA48" i="75"/>
  <c r="AZ48" i="75"/>
  <c r="AY48" i="75"/>
  <c r="AX48" i="75"/>
  <c r="AW48" i="75"/>
  <c r="AV48" i="75"/>
  <c r="BH48" i="75" s="1"/>
  <c r="AQ48" i="75"/>
  <c r="AP48" i="75"/>
  <c r="AO48" i="75"/>
  <c r="BH47" i="75"/>
  <c r="BG47" i="75"/>
  <c r="BF47" i="75"/>
  <c r="BE47" i="75"/>
  <c r="BD47" i="75"/>
  <c r="BC47" i="75"/>
  <c r="BB47" i="75"/>
  <c r="BA47" i="75"/>
  <c r="AZ47" i="75"/>
  <c r="AY47" i="75"/>
  <c r="AX47" i="75"/>
  <c r="AW47" i="75"/>
  <c r="AV47" i="75"/>
  <c r="AQ47" i="75"/>
  <c r="AP47" i="75"/>
  <c r="AO47" i="75"/>
  <c r="BG46" i="75"/>
  <c r="BF46" i="75"/>
  <c r="BE46" i="75"/>
  <c r="BD46" i="75"/>
  <c r="BC46" i="75"/>
  <c r="BB46" i="75"/>
  <c r="BA46" i="75"/>
  <c r="AZ46" i="75"/>
  <c r="AY46" i="75"/>
  <c r="AX46" i="75"/>
  <c r="AW46" i="75"/>
  <c r="AV46" i="75"/>
  <c r="BH46" i="75" s="1"/>
  <c r="AQ46" i="75"/>
  <c r="AP46" i="75"/>
  <c r="AO46" i="75"/>
  <c r="BH45" i="75"/>
  <c r="BG45" i="75"/>
  <c r="BF45" i="75"/>
  <c r="BE45" i="75"/>
  <c r="BD45" i="75"/>
  <c r="BC45" i="75"/>
  <c r="BB45" i="75"/>
  <c r="BA45" i="75"/>
  <c r="AZ45" i="75"/>
  <c r="AY45" i="75"/>
  <c r="AX45" i="75"/>
  <c r="AW45" i="75"/>
  <c r="AV45" i="75"/>
  <c r="AQ45" i="75"/>
  <c r="AP45" i="75"/>
  <c r="AO45" i="75"/>
  <c r="BH44" i="75"/>
  <c r="BG44" i="75"/>
  <c r="BF44" i="75"/>
  <c r="BE44" i="75"/>
  <c r="BD44" i="75"/>
  <c r="BC44" i="75"/>
  <c r="BB44" i="75"/>
  <c r="BA44" i="75"/>
  <c r="AZ44" i="75"/>
  <c r="AY44" i="75"/>
  <c r="AX44" i="75"/>
  <c r="AW44" i="75"/>
  <c r="AV44" i="75"/>
  <c r="AQ44" i="75"/>
  <c r="AP44" i="75"/>
  <c r="AO44" i="75"/>
  <c r="BG43" i="75"/>
  <c r="BF43" i="75"/>
  <c r="BE43" i="75"/>
  <c r="BD43" i="75"/>
  <c r="BC43" i="75"/>
  <c r="BB43" i="75"/>
  <c r="BA43" i="75"/>
  <c r="AZ43" i="75"/>
  <c r="AY43" i="75"/>
  <c r="AX43" i="75"/>
  <c r="AW43" i="75"/>
  <c r="AV43" i="75"/>
  <c r="BH43" i="75" s="1"/>
  <c r="AQ43" i="75"/>
  <c r="AP43" i="75"/>
  <c r="AO43" i="75"/>
  <c r="BG42" i="75"/>
  <c r="BF42" i="75"/>
  <c r="BE42" i="75"/>
  <c r="BD42" i="75"/>
  <c r="BC42" i="75"/>
  <c r="BB42" i="75"/>
  <c r="BA42" i="75"/>
  <c r="AZ42" i="75"/>
  <c r="AY42" i="75"/>
  <c r="AX42" i="75"/>
  <c r="AW42" i="75"/>
  <c r="AV42" i="75"/>
  <c r="BH42" i="75" s="1"/>
  <c r="AQ42" i="75"/>
  <c r="AP42" i="75"/>
  <c r="AO42" i="75"/>
  <c r="BH41" i="75"/>
  <c r="BG41" i="75"/>
  <c r="BF41" i="75"/>
  <c r="BE41" i="75"/>
  <c r="BD41" i="75"/>
  <c r="BC41" i="75"/>
  <c r="BB41" i="75"/>
  <c r="BA41" i="75"/>
  <c r="AZ41" i="75"/>
  <c r="AY41" i="75"/>
  <c r="AX41" i="75"/>
  <c r="AW41" i="75"/>
  <c r="AV41" i="75"/>
  <c r="AQ41" i="75"/>
  <c r="AP41" i="75"/>
  <c r="AO41" i="75"/>
  <c r="BG40" i="75"/>
  <c r="BF40" i="75"/>
  <c r="BE40" i="75"/>
  <c r="BD40" i="75"/>
  <c r="BC40" i="75"/>
  <c r="BB40" i="75"/>
  <c r="BA40" i="75"/>
  <c r="AZ40" i="75"/>
  <c r="AY40" i="75"/>
  <c r="AX40" i="75"/>
  <c r="AW40" i="75"/>
  <c r="AV40" i="75"/>
  <c r="BH40" i="75" s="1"/>
  <c r="AQ40" i="75"/>
  <c r="AP40" i="75"/>
  <c r="AO40" i="75"/>
  <c r="BH39" i="75"/>
  <c r="BG39" i="75"/>
  <c r="BF39" i="75"/>
  <c r="BE39" i="75"/>
  <c r="BD39" i="75"/>
  <c r="BC39" i="75"/>
  <c r="BB39" i="75"/>
  <c r="BA39" i="75"/>
  <c r="AZ39" i="75"/>
  <c r="AY39" i="75"/>
  <c r="AX39" i="75"/>
  <c r="AW39" i="75"/>
  <c r="AV39" i="75"/>
  <c r="AQ39" i="75"/>
  <c r="AP39" i="75"/>
  <c r="AO39" i="75"/>
  <c r="BG38" i="75"/>
  <c r="BF38" i="75"/>
  <c r="BE38" i="75"/>
  <c r="BD38" i="75"/>
  <c r="BC38" i="75"/>
  <c r="BB38" i="75"/>
  <c r="BA38" i="75"/>
  <c r="AZ38" i="75"/>
  <c r="AY38" i="75"/>
  <c r="AX38" i="75"/>
  <c r="AW38" i="75"/>
  <c r="AV38" i="75"/>
  <c r="BH38" i="75" s="1"/>
  <c r="AQ38" i="75"/>
  <c r="AP38" i="75"/>
  <c r="AO38" i="75"/>
  <c r="BH37" i="75"/>
  <c r="BG37" i="75"/>
  <c r="BF37" i="75"/>
  <c r="BE37" i="75"/>
  <c r="BD37" i="75"/>
  <c r="BC37" i="75"/>
  <c r="BB37" i="75"/>
  <c r="BA37" i="75"/>
  <c r="AZ37" i="75"/>
  <c r="AY37" i="75"/>
  <c r="AX37" i="75"/>
  <c r="AW37" i="75"/>
  <c r="AV37" i="75"/>
  <c r="AQ37" i="75"/>
  <c r="AP37" i="75"/>
  <c r="AO37" i="75"/>
  <c r="BG36" i="75"/>
  <c r="BF36" i="75"/>
  <c r="BE36" i="75"/>
  <c r="BD36" i="75"/>
  <c r="BC36" i="75"/>
  <c r="BB36" i="75"/>
  <c r="BA36" i="75"/>
  <c r="AZ36" i="75"/>
  <c r="AY36" i="75"/>
  <c r="AX36" i="75"/>
  <c r="AW36" i="75"/>
  <c r="AV36" i="75"/>
  <c r="BH36" i="75" s="1"/>
  <c r="AQ36" i="75"/>
  <c r="AP36" i="75"/>
  <c r="AO36" i="75"/>
  <c r="BH35" i="75"/>
  <c r="BG35" i="75"/>
  <c r="BF35" i="75"/>
  <c r="BE35" i="75"/>
  <c r="BD35" i="75"/>
  <c r="BC35" i="75"/>
  <c r="BB35" i="75"/>
  <c r="BA35" i="75"/>
  <c r="AZ35" i="75"/>
  <c r="AY35" i="75"/>
  <c r="AX35" i="75"/>
  <c r="AW35" i="75"/>
  <c r="AV35" i="75"/>
  <c r="AQ35" i="75"/>
  <c r="AP35" i="75"/>
  <c r="AO35" i="75"/>
  <c r="BG34" i="75"/>
  <c r="BF34" i="75"/>
  <c r="BE34" i="75"/>
  <c r="BD34" i="75"/>
  <c r="BC34" i="75"/>
  <c r="BB34" i="75"/>
  <c r="BA34" i="75"/>
  <c r="AZ34" i="75"/>
  <c r="AY34" i="75"/>
  <c r="AX34" i="75"/>
  <c r="AW34" i="75"/>
  <c r="AV34" i="75"/>
  <c r="BH34" i="75" s="1"/>
  <c r="AQ34" i="75"/>
  <c r="AP34" i="75"/>
  <c r="AO34" i="75"/>
  <c r="BG33" i="75"/>
  <c r="BF33" i="75"/>
  <c r="BE33" i="75"/>
  <c r="BD33" i="75"/>
  <c r="BC33" i="75"/>
  <c r="BB33" i="75"/>
  <c r="BA33" i="75"/>
  <c r="AZ33" i="75"/>
  <c r="AY33" i="75"/>
  <c r="AX33" i="75"/>
  <c r="AW33" i="75"/>
  <c r="AV33" i="75"/>
  <c r="BH33" i="75" s="1"/>
  <c r="AQ33" i="75"/>
  <c r="AP33" i="75"/>
  <c r="AO33" i="75"/>
  <c r="BH32" i="75"/>
  <c r="BG32" i="75"/>
  <c r="BF32" i="75"/>
  <c r="BE32" i="75"/>
  <c r="BD32" i="75"/>
  <c r="BC32" i="75"/>
  <c r="BB32" i="75"/>
  <c r="BA32" i="75"/>
  <c r="AZ32" i="75"/>
  <c r="AY32" i="75"/>
  <c r="AX32" i="75"/>
  <c r="AW32" i="75"/>
  <c r="AV32" i="75"/>
  <c r="AQ32" i="75"/>
  <c r="AP32" i="75"/>
  <c r="AO32" i="75"/>
  <c r="BG31" i="75"/>
  <c r="BF31" i="75"/>
  <c r="BE31" i="75"/>
  <c r="BD31" i="75"/>
  <c r="BC31" i="75"/>
  <c r="BB31" i="75"/>
  <c r="BA31" i="75"/>
  <c r="AZ31" i="75"/>
  <c r="AY31" i="75"/>
  <c r="AX31" i="75"/>
  <c r="AW31" i="75"/>
  <c r="AV31" i="75"/>
  <c r="BH31" i="75" s="1"/>
  <c r="AQ31" i="75"/>
  <c r="AP31" i="75"/>
  <c r="AO31" i="75"/>
  <c r="BH30" i="75"/>
  <c r="BG30" i="75"/>
  <c r="BF30" i="75"/>
  <c r="BE30" i="75"/>
  <c r="BD30" i="75"/>
  <c r="BC30" i="75"/>
  <c r="BB30" i="75"/>
  <c r="BA30" i="75"/>
  <c r="AZ30" i="75"/>
  <c r="AY30" i="75"/>
  <c r="AX30" i="75"/>
  <c r="AW30" i="75"/>
  <c r="AV30" i="75"/>
  <c r="AQ30" i="75"/>
  <c r="AP30" i="75"/>
  <c r="AO30" i="75"/>
  <c r="BG29" i="75"/>
  <c r="BF29" i="75"/>
  <c r="BE29" i="75"/>
  <c r="BD29" i="75"/>
  <c r="BC29" i="75"/>
  <c r="BB29" i="75"/>
  <c r="BA29" i="75"/>
  <c r="AZ29" i="75"/>
  <c r="AY29" i="75"/>
  <c r="AX29" i="75"/>
  <c r="AW29" i="75"/>
  <c r="AV29" i="75"/>
  <c r="BH29" i="75" s="1"/>
  <c r="AQ29" i="75"/>
  <c r="AP29" i="75"/>
  <c r="AO29" i="75"/>
  <c r="BH28" i="75"/>
  <c r="BG28" i="75"/>
  <c r="BF28" i="75"/>
  <c r="BE28" i="75"/>
  <c r="BD28" i="75"/>
  <c r="BC28" i="75"/>
  <c r="BB28" i="75"/>
  <c r="BA28" i="75"/>
  <c r="AZ28" i="75"/>
  <c r="AY28" i="75"/>
  <c r="AX28" i="75"/>
  <c r="AW28" i="75"/>
  <c r="AV28" i="75"/>
  <c r="AQ28" i="75"/>
  <c r="AP28" i="75"/>
  <c r="AO28" i="75"/>
  <c r="BG27" i="75"/>
  <c r="BF27" i="75"/>
  <c r="BE27" i="75"/>
  <c r="BD27" i="75"/>
  <c r="BC27" i="75"/>
  <c r="BB27" i="75"/>
  <c r="BA27" i="75"/>
  <c r="AZ27" i="75"/>
  <c r="AY27" i="75"/>
  <c r="AX27" i="75"/>
  <c r="AW27" i="75"/>
  <c r="AV27" i="75"/>
  <c r="BH27" i="75" s="1"/>
  <c r="AQ27" i="75"/>
  <c r="AP27" i="75"/>
  <c r="AO27" i="75"/>
  <c r="BH26" i="75"/>
  <c r="BG26" i="75"/>
  <c r="BF26" i="75"/>
  <c r="BE26" i="75"/>
  <c r="BD26" i="75"/>
  <c r="BC26" i="75"/>
  <c r="BB26" i="75"/>
  <c r="BA26" i="75"/>
  <c r="AZ26" i="75"/>
  <c r="AY26" i="75"/>
  <c r="AX26" i="75"/>
  <c r="AW26" i="75"/>
  <c r="AV26" i="75"/>
  <c r="AQ26" i="75"/>
  <c r="AP26" i="75"/>
  <c r="AO26" i="75"/>
  <c r="BG25" i="75"/>
  <c r="BF25" i="75"/>
  <c r="BE25" i="75"/>
  <c r="BD25" i="75"/>
  <c r="BC25" i="75"/>
  <c r="BB25" i="75"/>
  <c r="BA25" i="75"/>
  <c r="AZ25" i="75"/>
  <c r="AY25" i="75"/>
  <c r="AX25" i="75"/>
  <c r="AW25" i="75"/>
  <c r="AV25" i="75"/>
  <c r="AQ25" i="75"/>
  <c r="AP25" i="75"/>
  <c r="AO25" i="75"/>
  <c r="BG24" i="75"/>
  <c r="BF24" i="75"/>
  <c r="BE24" i="75"/>
  <c r="BD24" i="75"/>
  <c r="BC24" i="75"/>
  <c r="BB24" i="75"/>
  <c r="BA24" i="75"/>
  <c r="AZ24" i="75"/>
  <c r="AY24" i="75"/>
  <c r="AX24" i="75"/>
  <c r="AW24" i="75"/>
  <c r="AV24" i="75"/>
  <c r="AQ24" i="75"/>
  <c r="AP24" i="75"/>
  <c r="AO24" i="75"/>
  <c r="BG23" i="75"/>
  <c r="BF23" i="75"/>
  <c r="BE23" i="75"/>
  <c r="BD23" i="75"/>
  <c r="BC23" i="75"/>
  <c r="BB23" i="75"/>
  <c r="BA23" i="75"/>
  <c r="AZ23" i="75"/>
  <c r="AY23" i="75"/>
  <c r="AX23" i="75"/>
  <c r="AW23" i="75"/>
  <c r="AV23" i="75"/>
  <c r="AQ23" i="75"/>
  <c r="AP23" i="75"/>
  <c r="AO23" i="75"/>
  <c r="BG22" i="75"/>
  <c r="BF22" i="75"/>
  <c r="BE22" i="75"/>
  <c r="BD22" i="75"/>
  <c r="BC22" i="75"/>
  <c r="BB22" i="75"/>
  <c r="BA22" i="75"/>
  <c r="AZ22" i="75"/>
  <c r="AY22" i="75"/>
  <c r="AX22" i="75"/>
  <c r="AW22" i="75"/>
  <c r="AV22" i="75"/>
  <c r="AQ22" i="75"/>
  <c r="AP22" i="75"/>
  <c r="AO22" i="75"/>
  <c r="BG21" i="75"/>
  <c r="BF21" i="75"/>
  <c r="BE21" i="75"/>
  <c r="BD21" i="75"/>
  <c r="BC21" i="75"/>
  <c r="BB21" i="75"/>
  <c r="BA21" i="75"/>
  <c r="AZ21" i="75"/>
  <c r="AY21" i="75"/>
  <c r="AX21" i="75"/>
  <c r="AW21" i="75"/>
  <c r="AV21" i="75"/>
  <c r="AQ21" i="75"/>
  <c r="AP21" i="75"/>
  <c r="AO21" i="75"/>
  <c r="BG20" i="75"/>
  <c r="BF20" i="75"/>
  <c r="BE20" i="75"/>
  <c r="BD20" i="75"/>
  <c r="BC20" i="75"/>
  <c r="BB20" i="75"/>
  <c r="BA20" i="75"/>
  <c r="AZ20" i="75"/>
  <c r="AY20" i="75"/>
  <c r="AX20" i="75"/>
  <c r="AW20" i="75"/>
  <c r="AV20" i="75"/>
  <c r="AQ20" i="75"/>
  <c r="AP20" i="75"/>
  <c r="AO20" i="75"/>
  <c r="BG19" i="75"/>
  <c r="BF19" i="75"/>
  <c r="BE19" i="75"/>
  <c r="BD19" i="75"/>
  <c r="BC19" i="75"/>
  <c r="BB19" i="75"/>
  <c r="BA19" i="75"/>
  <c r="AZ19" i="75"/>
  <c r="AY19" i="75"/>
  <c r="AX19" i="75"/>
  <c r="AW19" i="75"/>
  <c r="AV19" i="75"/>
  <c r="AQ19" i="75"/>
  <c r="AP19" i="75"/>
  <c r="AO19" i="75"/>
  <c r="BG18" i="75"/>
  <c r="BF18" i="75"/>
  <c r="BE18" i="75"/>
  <c r="BD18" i="75"/>
  <c r="BC18" i="75"/>
  <c r="BB18" i="75"/>
  <c r="BA18" i="75"/>
  <c r="AZ18" i="75"/>
  <c r="AY18" i="75"/>
  <c r="AX18" i="75"/>
  <c r="AW18" i="75"/>
  <c r="AV18" i="75"/>
  <c r="AQ18" i="75"/>
  <c r="AG32" i="72" s="1"/>
  <c r="AP18" i="75"/>
  <c r="A32" i="72" s="1"/>
  <c r="AO18" i="75"/>
  <c r="AN16" i="75"/>
  <c r="AM16" i="75"/>
  <c r="AL16" i="75"/>
  <c r="AK16" i="75"/>
  <c r="AJ16" i="75"/>
  <c r="AI16" i="75"/>
  <c r="AH16" i="75"/>
  <c r="AG16" i="75"/>
  <c r="AF16" i="75"/>
  <c r="AE16" i="75"/>
  <c r="AD16" i="75"/>
  <c r="AC16" i="75"/>
  <c r="AB16" i="75"/>
  <c r="AA16" i="75"/>
  <c r="Z16" i="75"/>
  <c r="Y16" i="75"/>
  <c r="X16" i="75"/>
  <c r="W16" i="75"/>
  <c r="V16" i="75"/>
  <c r="U16" i="75"/>
  <c r="T16" i="75"/>
  <c r="S16" i="75"/>
  <c r="R16" i="75"/>
  <c r="Q16" i="75"/>
  <c r="P16" i="75"/>
  <c r="O16" i="75"/>
  <c r="N16" i="75"/>
  <c r="M16" i="75"/>
  <c r="L16" i="75"/>
  <c r="K16" i="75"/>
  <c r="J16" i="75"/>
  <c r="I16" i="75"/>
  <c r="H16" i="75"/>
  <c r="G16" i="75"/>
  <c r="F16" i="75"/>
  <c r="AO13" i="75"/>
  <c r="AO12" i="75"/>
  <c r="AL10" i="75"/>
  <c r="AI10" i="75"/>
  <c r="AF10" i="75"/>
  <c r="AC10" i="75"/>
  <c r="Z10" i="75"/>
  <c r="W10" i="75"/>
  <c r="T10" i="75"/>
  <c r="Q10" i="75"/>
  <c r="N10" i="75"/>
  <c r="K10" i="75"/>
  <c r="H10" i="75"/>
  <c r="E10" i="75"/>
  <c r="BH20" i="75" l="1"/>
  <c r="BH24" i="75"/>
  <c r="AQ16" i="75"/>
  <c r="AG36" i="72" s="1"/>
  <c r="AO16" i="75"/>
  <c r="AO10" i="75"/>
  <c r="P36" i="72" s="1"/>
  <c r="BH18" i="75"/>
  <c r="P32" i="72" s="1"/>
  <c r="BH22" i="75"/>
  <c r="BH21" i="75"/>
  <c r="BH25" i="75"/>
  <c r="BH19" i="75"/>
  <c r="AP16" i="75"/>
  <c r="A36" i="72" s="1"/>
  <c r="BH23" i="75"/>
  <c r="BH115" i="75"/>
  <c r="BH119" i="75"/>
  <c r="BH123" i="75"/>
  <c r="BH127" i="75"/>
  <c r="BH131" i="75"/>
  <c r="BH135" i="75"/>
  <c r="BH139" i="75"/>
  <c r="BH143" i="75"/>
  <c r="BH147" i="75"/>
  <c r="BH151" i="75"/>
  <c r="BH155" i="75"/>
  <c r="BH159" i="75"/>
  <c r="BH163" i="75"/>
  <c r="BH167" i="75"/>
  <c r="BH171" i="75"/>
  <c r="BH175" i="75"/>
  <c r="BH179" i="75"/>
  <c r="BH183" i="75"/>
  <c r="BH187" i="75"/>
  <c r="BH191" i="75"/>
  <c r="BH195" i="75"/>
  <c r="BH114" i="75"/>
  <c r="BH118" i="75"/>
  <c r="BH122" i="75"/>
  <c r="BH126" i="75"/>
  <c r="BH130" i="75"/>
  <c r="BH134" i="75"/>
  <c r="BH138" i="75"/>
  <c r="BH142" i="75"/>
  <c r="BH146" i="75"/>
  <c r="BH150" i="75"/>
  <c r="BH154" i="75"/>
  <c r="BH158" i="75"/>
  <c r="BH162" i="75"/>
  <c r="BH166" i="75"/>
  <c r="BH170" i="75"/>
  <c r="BH174" i="75"/>
  <c r="BH178" i="75"/>
  <c r="BH182" i="75"/>
  <c r="BH186" i="75"/>
  <c r="BH190" i="75"/>
  <c r="BH194" i="75"/>
  <c r="CV3" i="74"/>
  <c r="CT3" i="74"/>
  <c r="CS3" i="74"/>
  <c r="CR3" i="74"/>
  <c r="CP3" i="74"/>
  <c r="CO3" i="74"/>
  <c r="CN3" i="74"/>
  <c r="CM3" i="74"/>
  <c r="CK3" i="74"/>
  <c r="CJ3" i="74"/>
  <c r="CI3" i="74"/>
  <c r="BG70" i="72"/>
  <c r="CU3" i="74" s="1"/>
  <c r="AU70" i="72"/>
  <c r="CQ3" i="74" s="1"/>
  <c r="CW3" i="74" l="1"/>
  <c r="BX3" i="74"/>
  <c r="BW3" i="74"/>
  <c r="BV3" i="74"/>
  <c r="BS3" i="74"/>
  <c r="BR3" i="74"/>
  <c r="BQ3" i="74"/>
  <c r="BO3" i="74"/>
  <c r="BN3" i="74"/>
  <c r="BM3" i="74"/>
  <c r="BJ3" i="74"/>
  <c r="BI3" i="74" l="1"/>
  <c r="BH3" i="74"/>
  <c r="BG3" i="74"/>
  <c r="BF3" i="74"/>
  <c r="BE3" i="74"/>
  <c r="BC3" i="74"/>
  <c r="BB3" i="74"/>
  <c r="BA3" i="74"/>
  <c r="AV3" i="74"/>
  <c r="AX3" i="74"/>
  <c r="AW3" i="74"/>
  <c r="AT3" i="74" l="1"/>
  <c r="AS3" i="74"/>
  <c r="AQ3" i="74"/>
  <c r="AP3" i="74"/>
  <c r="AO3" i="74"/>
  <c r="AL3" i="74"/>
  <c r="AK3" i="74"/>
  <c r="AJ3" i="74"/>
  <c r="AI3" i="74"/>
  <c r="AH3" i="74"/>
  <c r="AG3" i="74"/>
  <c r="AF3" i="74"/>
  <c r="AE3" i="74"/>
  <c r="AD3" i="74"/>
  <c r="K3" i="74"/>
  <c r="J3" i="74"/>
  <c r="I3" i="74"/>
  <c r="H3" i="74"/>
  <c r="G3" i="74"/>
  <c r="F3" i="74"/>
  <c r="E3" i="74"/>
  <c r="D3" i="74"/>
  <c r="B3" i="74"/>
  <c r="A3" i="74"/>
  <c r="BH61" i="72" l="1"/>
  <c r="CG3" i="74" s="1"/>
  <c r="BH60" i="72"/>
  <c r="CF3" i="74" l="1"/>
  <c r="S7" i="74"/>
  <c r="T7" i="74" s="1"/>
  <c r="V7" i="74" s="1"/>
  <c r="T62" i="72"/>
  <c r="AR3" i="74" s="1"/>
  <c r="T57" i="72"/>
  <c r="AX62" i="72"/>
  <c r="BY3" i="74" s="1"/>
  <c r="AN62" i="72"/>
  <c r="BP3" i="74" s="1"/>
  <c r="AD62" i="72"/>
  <c r="BD3" i="74" s="1"/>
  <c r="AX57" i="72"/>
  <c r="AN57" i="72"/>
  <c r="AD57" i="72"/>
  <c r="T58" i="72" l="1"/>
  <c r="AN3" i="74" s="1"/>
  <c r="AM3" i="74"/>
  <c r="AN58" i="72"/>
  <c r="BL3" i="74" s="1"/>
  <c r="BK3" i="74"/>
  <c r="AX58" i="72"/>
  <c r="BU3" i="74" s="1"/>
  <c r="BT3" i="74"/>
  <c r="AD58" i="72"/>
  <c r="AZ3" i="74" s="1"/>
  <c r="AY3" i="74"/>
  <c r="M3" i="74" l="1"/>
  <c r="U3" i="74" l="1"/>
  <c r="Q3" i="74"/>
  <c r="CL3" i="74" l="1"/>
  <c r="BH59" i="72" l="1"/>
  <c r="CE3" i="74" l="1"/>
  <c r="BH56" i="72"/>
  <c r="CB3" i="74" s="1"/>
  <c r="BH55" i="72"/>
  <c r="BH62" i="72" s="1"/>
  <c r="BH54" i="72"/>
  <c r="BZ3" i="74" s="1"/>
  <c r="CH3" i="74" l="1"/>
  <c r="CA3" i="74"/>
  <c r="BH57" i="72"/>
  <c r="CC3" i="74" s="1"/>
  <c r="BH58" i="72"/>
  <c r="CD3" i="74" s="1"/>
  <c r="L3" i="74" l="1"/>
  <c r="P3" i="74" l="1"/>
  <c r="T3" i="74"/>
  <c r="V3" i="74"/>
  <c r="Z3" i="74"/>
  <c r="X3" i="74"/>
  <c r="Y3" i="74"/>
  <c r="AC3" i="74" l="1"/>
  <c r="R3" i="74"/>
  <c r="BC24" i="72"/>
  <c r="O3" i="74" s="1"/>
  <c r="N3" i="74"/>
  <c r="A40" i="72"/>
  <c r="AB3" i="74" s="1"/>
  <c r="BC28" i="72"/>
  <c r="S3" i="74" s="1"/>
  <c r="BC32" i="72"/>
  <c r="W3" i="74" s="1"/>
  <c r="BC36" i="72" l="1"/>
  <c r="AA3" i="74" s="1"/>
</calcChain>
</file>

<file path=xl/comments1.xml><?xml version="1.0" encoding="utf-8"?>
<comments xmlns="http://schemas.openxmlformats.org/spreadsheetml/2006/main">
  <authors>
    <author>竹村 陸(takemura-riku.r81)</author>
  </authors>
  <commentList>
    <comment ref="E4" authorId="0" shapeId="0">
      <text>
        <r>
          <rPr>
            <b/>
            <sz val="9"/>
            <color indexed="81"/>
            <rFont val="MS P ゴシック"/>
            <family val="3"/>
            <charset val="128"/>
          </rPr>
          <t>１＝社会福祉協議会
２＝社会福祉法人（社会福祉協議会以外）
３＝医療法人
４＝営利法人（株式・合名・合資・合同会社）
５＝特定非営利活動法人（NPO）
６＝その他（社団・財団・農協・生協等）</t>
        </r>
        <r>
          <rPr>
            <sz val="9"/>
            <color indexed="81"/>
            <rFont val="MS P ゴシック"/>
            <family val="3"/>
            <charset val="128"/>
          </rPr>
          <t xml:space="preserve">
</t>
        </r>
      </text>
    </comment>
    <comment ref="Y4" authorId="0" shapeId="0">
      <text>
        <r>
          <rPr>
            <sz val="9"/>
            <color indexed="81"/>
            <rFont val="MS P ゴシック"/>
            <family val="3"/>
            <charset val="128"/>
          </rPr>
          <t xml:space="preserve">休止の場合
→yyyy/mm休止
多機能へ移行した場合
→yyyy/mm多機能
</t>
        </r>
      </text>
    </comment>
    <comment ref="AJ6" authorId="0" shapeId="0">
      <text>
        <r>
          <rPr>
            <sz val="14"/>
            <color indexed="81"/>
            <rFont val="ＭＳ Ｐゴシック"/>
            <family val="3"/>
            <charset val="128"/>
          </rPr>
          <t>小数点第２位を四捨五入し、ご記載ください。
『％』は自動入力されます。
ＯＫ→51.8％
ＮＧ→0.518、51.82％</t>
        </r>
      </text>
    </comment>
  </commentList>
</comments>
</file>

<file path=xl/sharedStrings.xml><?xml version="1.0" encoding="utf-8"?>
<sst xmlns="http://schemas.openxmlformats.org/spreadsheetml/2006/main" count="533" uniqueCount="327">
  <si>
    <t>計</t>
    <rPh sb="0" eb="1">
      <t>ケイ</t>
    </rPh>
    <phoneticPr fontId="6"/>
  </si>
  <si>
    <t>円</t>
    <rPh sb="0" eb="1">
      <t>エン</t>
    </rPh>
    <phoneticPr fontId="6"/>
  </si>
  <si>
    <t>連絡先電話番号</t>
    <rPh sb="0" eb="3">
      <t>レンラクサキ</t>
    </rPh>
    <rPh sb="3" eb="5">
      <t>デンワ</t>
    </rPh>
    <rPh sb="5" eb="7">
      <t>バンゴウ</t>
    </rPh>
    <phoneticPr fontId="6"/>
  </si>
  <si>
    <t>記入者氏名</t>
    <rPh sb="0" eb="3">
      <t>キニュウシャ</t>
    </rPh>
    <rPh sb="3" eb="5">
      <t>シメイ</t>
    </rPh>
    <phoneticPr fontId="6"/>
  </si>
  <si>
    <t>人</t>
    <rPh sb="0" eb="1">
      <t>ヒト</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</si>
  <si>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</si>
  <si>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</si>
  <si>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</si>
  <si>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</si>
  <si>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</si>
  <si>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</si>
  <si>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１０月</t>
    <rPh sb="2" eb="3">
      <t>ガツ</t>
    </rPh>
    <phoneticPr fontId="6"/>
  </si>
  <si>
    <t>１１月</t>
    <rPh sb="2" eb="3">
      <t>ガツ</t>
    </rPh>
    <phoneticPr fontId="6"/>
  </si>
  <si>
    <t>１２月</t>
    <rPh sb="2" eb="3">
      <t>ガツ</t>
    </rPh>
    <phoneticPr fontId="6"/>
  </si>
  <si>
    <t>１月</t>
    <rPh sb="1" eb="2">
      <t>ガツ</t>
    </rPh>
    <phoneticPr fontId="6"/>
  </si>
  <si>
    <t>２月</t>
    <rPh sb="1" eb="2">
      <t>ガツ</t>
    </rPh>
    <phoneticPr fontId="6"/>
  </si>
  <si>
    <t>３月</t>
    <rPh sb="1" eb="2">
      <t>ガツ</t>
    </rPh>
    <phoneticPr fontId="6"/>
  </si>
  <si>
    <t xml:space="preserve"> 人</t>
    <rPh sb="1" eb="2">
      <t>ヒト</t>
    </rPh>
    <phoneticPr fontId="6"/>
  </si>
  <si>
    <t>人</t>
    <rPh sb="0" eb="1">
      <t>ニン</t>
    </rPh>
    <phoneticPr fontId="6"/>
  </si>
  <si>
    <t>就労時間</t>
    <rPh sb="0" eb="2">
      <t>シュウロウ</t>
    </rPh>
    <rPh sb="2" eb="4">
      <t>ジカン</t>
    </rPh>
    <phoneticPr fontId="6"/>
  </si>
  <si>
    <t>就労
時間</t>
    <rPh sb="0" eb="2">
      <t>シュウロウ</t>
    </rPh>
    <rPh sb="3" eb="5">
      <t>ジカン</t>
    </rPh>
    <phoneticPr fontId="6"/>
  </si>
  <si>
    <t>大牟田市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</si>
  <si>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</si>
  <si>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</si>
  <si>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</si>
  <si>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</si>
  <si>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</si>
  <si>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</si>
  <si>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</si>
  <si>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</si>
  <si>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</si>
  <si>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</si>
  <si>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</si>
  <si>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</si>
  <si>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</si>
  <si>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</si>
  <si>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</si>
  <si>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</si>
  <si>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</si>
  <si>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</si>
  <si>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</si>
  <si>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</si>
  <si>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</si>
  <si>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</si>
  <si>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</si>
  <si>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rPh sb="0" eb="2">
      <t>イトシマ</t>
    </rPh>
    <rPh sb="2" eb="3">
      <t>シ</t>
    </rPh>
    <phoneticPr fontId="6"/>
  </si>
  <si>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</si>
  <si>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</si>
  <si>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</si>
  <si>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</si>
  <si>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</si>
  <si>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</si>
  <si>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</si>
  <si>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</si>
  <si>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</si>
  <si>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</si>
  <si>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</si>
  <si>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</si>
  <si>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</si>
  <si>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</si>
  <si>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</si>
  <si>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</si>
  <si>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</si>
  <si>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</si>
  <si>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広川町</t>
  </si>
  <si>
    <t>香春町</t>
  </si>
  <si>
    <t>添田町</t>
  </si>
  <si>
    <t>糸田町</t>
  </si>
  <si>
    <t>川崎町</t>
  </si>
  <si>
    <t>大任町</t>
  </si>
  <si>
    <t>赤村</t>
  </si>
  <si>
    <t>福智町</t>
  </si>
  <si>
    <t>苅田町</t>
  </si>
  <si>
    <t>みやこ町</t>
  </si>
  <si>
    <t>吉富町</t>
  </si>
  <si>
    <t>上毛町</t>
  </si>
  <si>
    <t>築上町</t>
  </si>
  <si>
    <t>北九州市</t>
    <rPh sb="0" eb="4">
      <t>キタキュウシュウシ</t>
    </rPh>
    <phoneticPr fontId="6"/>
  </si>
  <si>
    <t>福岡市</t>
    <rPh sb="0" eb="3">
      <t>フクオカシ</t>
    </rPh>
    <phoneticPr fontId="6"/>
  </si>
  <si>
    <t>久留米市</t>
    <rPh sb="0" eb="4">
      <t>クルメシ</t>
    </rPh>
    <phoneticPr fontId="6"/>
  </si>
  <si>
    <t>事業所名</t>
    <rPh sb="0" eb="3">
      <t>ジギョウショ</t>
    </rPh>
    <rPh sb="3" eb="4">
      <t>メイ</t>
    </rPh>
    <phoneticPr fontId="6"/>
  </si>
  <si>
    <t>事業種別</t>
    <rPh sb="0" eb="2">
      <t>ジギョウ</t>
    </rPh>
    <rPh sb="2" eb="4">
      <t>シュベツ</t>
    </rPh>
    <phoneticPr fontId="6"/>
  </si>
  <si>
    <t>事業所定員数</t>
    <rPh sb="0" eb="3">
      <t>ジギョウショ</t>
    </rPh>
    <rPh sb="3" eb="5">
      <t>テイイン</t>
    </rPh>
    <rPh sb="5" eb="6">
      <t>スウ</t>
    </rPh>
    <phoneticPr fontId="6"/>
  </si>
  <si>
    <t>連絡先メールアドレス</t>
    <rPh sb="0" eb="3">
      <t>レンラクサキ</t>
    </rPh>
    <phoneticPr fontId="6"/>
  </si>
  <si>
    <t>事業所所在地市町村</t>
    <rPh sb="0" eb="3">
      <t>ジギョウショ</t>
    </rPh>
    <rPh sb="3" eb="6">
      <t>ショザイチ</t>
    </rPh>
    <rPh sb="6" eb="9">
      <t>シチョウソン</t>
    </rPh>
    <phoneticPr fontId="6"/>
  </si>
  <si>
    <t>事業所番号</t>
    <rPh sb="0" eb="3">
      <t>ジギョウショ</t>
    </rPh>
    <rPh sb="3" eb="5">
      <t>バンゴウ</t>
    </rPh>
    <phoneticPr fontId="6"/>
  </si>
  <si>
    <t>○</t>
    <phoneticPr fontId="6"/>
  </si>
  <si>
    <t>事業（施設）種別リスト</t>
    <rPh sb="0" eb="2">
      <t>ジギョウ</t>
    </rPh>
    <rPh sb="3" eb="5">
      <t>シセツ</t>
    </rPh>
    <rPh sb="6" eb="8">
      <t>シュベツ</t>
    </rPh>
    <phoneticPr fontId="6"/>
  </si>
  <si>
    <t>×</t>
    <phoneticPr fontId="6"/>
  </si>
  <si>
    <t>市町村名リスト</t>
    <rPh sb="0" eb="3">
      <t>シチョウソン</t>
    </rPh>
    <rPh sb="3" eb="4">
      <t>メイ</t>
    </rPh>
    <phoneticPr fontId="6"/>
  </si>
  <si>
    <t>月</t>
    <rPh sb="0" eb="1">
      <t>ツキ</t>
    </rPh>
    <phoneticPr fontId="6"/>
  </si>
  <si>
    <t>氏　　　名
（イニシャルを使用すること）</t>
    <rPh sb="0" eb="1">
      <t>シ</t>
    </rPh>
    <rPh sb="4" eb="5">
      <t>メイ</t>
    </rPh>
    <rPh sb="13" eb="15">
      <t>シヨウ</t>
    </rPh>
    <phoneticPr fontId="6"/>
  </si>
  <si>
    <t>那珂川市</t>
    <rPh sb="3" eb="4">
      <t>シ</t>
    </rPh>
    <phoneticPr fontId="6"/>
  </si>
  <si>
    <t>令和</t>
    <rPh sb="0" eb="1">
      <t>レイ</t>
    </rPh>
    <rPh sb="1" eb="2">
      <t>ワ</t>
    </rPh>
    <phoneticPr fontId="6"/>
  </si>
  <si>
    <t>法人種別</t>
    <rPh sb="0" eb="2">
      <t>ホウジン</t>
    </rPh>
    <rPh sb="2" eb="4">
      <t>シュベツ</t>
    </rPh>
    <phoneticPr fontId="6"/>
  </si>
  <si>
    <t>法人種別リスト</t>
    <rPh sb="0" eb="2">
      <t>ホウジン</t>
    </rPh>
    <rPh sb="2" eb="4">
      <t>シュベツ</t>
    </rPh>
    <phoneticPr fontId="6"/>
  </si>
  <si>
    <t>社会福祉協議会</t>
    <rPh sb="0" eb="2">
      <t>シャカイ</t>
    </rPh>
    <rPh sb="2" eb="4">
      <t>フクシ</t>
    </rPh>
    <rPh sb="4" eb="7">
      <t>キョウギカイ</t>
    </rPh>
    <phoneticPr fontId="6"/>
  </si>
  <si>
    <t>社会福祉法人（社会福祉協議会以外）</t>
    <rPh sb="0" eb="2">
      <t>シャカイ</t>
    </rPh>
    <rPh sb="2" eb="4">
      <t>フクシ</t>
    </rPh>
    <rPh sb="4" eb="6">
      <t>ホウジン</t>
    </rPh>
    <rPh sb="7" eb="9">
      <t>シャカイ</t>
    </rPh>
    <rPh sb="9" eb="11">
      <t>フクシ</t>
    </rPh>
    <rPh sb="11" eb="14">
      <t>キョウギカイ</t>
    </rPh>
    <rPh sb="14" eb="16">
      <t>イガイ</t>
    </rPh>
    <phoneticPr fontId="6"/>
  </si>
  <si>
    <t>医療法人</t>
    <rPh sb="0" eb="2">
      <t>イリョウ</t>
    </rPh>
    <rPh sb="2" eb="4">
      <t>ホウジン</t>
    </rPh>
    <phoneticPr fontId="6"/>
  </si>
  <si>
    <t>営利法人（株式・合名・合資・合同会社）</t>
    <rPh sb="0" eb="2">
      <t>エイリ</t>
    </rPh>
    <rPh sb="2" eb="4">
      <t>ホウジン</t>
    </rPh>
    <rPh sb="5" eb="7">
      <t>カブシキ</t>
    </rPh>
    <rPh sb="8" eb="10">
      <t>ゴウメイ</t>
    </rPh>
    <rPh sb="11" eb="13">
      <t>ゴウシ</t>
    </rPh>
    <rPh sb="14" eb="16">
      <t>ゴウドウ</t>
    </rPh>
    <rPh sb="16" eb="18">
      <t>カイシャ</t>
    </rPh>
    <phoneticPr fontId="6"/>
  </si>
  <si>
    <t>特定非営利活動法人（NPO）</t>
    <rPh sb="0" eb="2">
      <t>トクテイ</t>
    </rPh>
    <rPh sb="2" eb="5">
      <t>ヒエイリ</t>
    </rPh>
    <rPh sb="5" eb="7">
      <t>カツドウ</t>
    </rPh>
    <rPh sb="7" eb="9">
      <t>ホウジン</t>
    </rPh>
    <phoneticPr fontId="6"/>
  </si>
  <si>
    <t>その他</t>
    <rPh sb="2" eb="3">
      <t>タ</t>
    </rPh>
    <phoneticPr fontId="6"/>
  </si>
  <si>
    <t>法人番号</t>
    <rPh sb="0" eb="2">
      <t>ホウジン</t>
    </rPh>
    <rPh sb="2" eb="4">
      <t>バンゴウ</t>
    </rPh>
    <phoneticPr fontId="6"/>
  </si>
  <si>
    <t>法人名</t>
    <rPh sb="0" eb="2">
      <t>ホウジン</t>
    </rPh>
    <rPh sb="2" eb="3">
      <t>メイ</t>
    </rPh>
    <phoneticPr fontId="6"/>
  </si>
  <si>
    <t>計</t>
    <rPh sb="0" eb="1">
      <t>ケイ</t>
    </rPh>
    <phoneticPr fontId="39"/>
  </si>
  <si>
    <t>事業種別</t>
    <rPh sb="0" eb="2">
      <t>ジギョウ</t>
    </rPh>
    <rPh sb="2" eb="4">
      <t>シュベツ</t>
    </rPh>
    <phoneticPr fontId="6"/>
  </si>
  <si>
    <t>請負・受託等</t>
    <rPh sb="0" eb="2">
      <t>ウケオイ</t>
    </rPh>
    <rPh sb="3" eb="5">
      <t>ジュタク</t>
    </rPh>
    <rPh sb="5" eb="6">
      <t>トウ</t>
    </rPh>
    <phoneticPr fontId="6"/>
  </si>
  <si>
    <t>自主事業</t>
    <rPh sb="0" eb="2">
      <t>ジシュ</t>
    </rPh>
    <rPh sb="2" eb="4">
      <t>ジギョウ</t>
    </rPh>
    <phoneticPr fontId="6"/>
  </si>
  <si>
    <t>作業１</t>
    <rPh sb="0" eb="2">
      <t>サギョウ</t>
    </rPh>
    <phoneticPr fontId="6"/>
  </si>
  <si>
    <t>作業２</t>
    <rPh sb="0" eb="2">
      <t>サギョウ</t>
    </rPh>
    <phoneticPr fontId="6"/>
  </si>
  <si>
    <t>作業３</t>
    <rPh sb="0" eb="2">
      <t>サギョウ</t>
    </rPh>
    <phoneticPr fontId="6"/>
  </si>
  <si>
    <t>食料品製造</t>
    <rPh sb="0" eb="3">
      <t>ショクリョウヒン</t>
    </rPh>
    <rPh sb="3" eb="5">
      <t>セイゾウ</t>
    </rPh>
    <phoneticPr fontId="6"/>
  </si>
  <si>
    <t>清掃、除草等の役務</t>
    <rPh sb="0" eb="2">
      <t>セイソウ</t>
    </rPh>
    <rPh sb="3" eb="5">
      <t>ジョソウ</t>
    </rPh>
    <rPh sb="5" eb="6">
      <t>トウ</t>
    </rPh>
    <rPh sb="7" eb="9">
      <t>エキム</t>
    </rPh>
    <phoneticPr fontId="6"/>
  </si>
  <si>
    <t>封入・仕分け・発送・梱包・配送</t>
    <rPh sb="0" eb="2">
      <t>フウニュウ</t>
    </rPh>
    <rPh sb="3" eb="5">
      <t>シワ</t>
    </rPh>
    <rPh sb="7" eb="9">
      <t>ハッソウ</t>
    </rPh>
    <rPh sb="10" eb="12">
      <t>コンポウ</t>
    </rPh>
    <rPh sb="13" eb="15">
      <t>ハイソウ</t>
    </rPh>
    <phoneticPr fontId="6"/>
  </si>
  <si>
    <t>食料品以外の製造</t>
    <rPh sb="0" eb="3">
      <t>ショクリョウヒン</t>
    </rPh>
    <rPh sb="3" eb="5">
      <t>イガイ</t>
    </rPh>
    <rPh sb="6" eb="8">
      <t>セイゾウ</t>
    </rPh>
    <phoneticPr fontId="6"/>
  </si>
  <si>
    <t>部品・機械組立</t>
    <rPh sb="0" eb="2">
      <t>ブヒン</t>
    </rPh>
    <rPh sb="3" eb="5">
      <t>キカイ</t>
    </rPh>
    <rPh sb="5" eb="7">
      <t>クミタテ</t>
    </rPh>
    <phoneticPr fontId="6"/>
  </si>
  <si>
    <t>クリーニング・リネン</t>
    <phoneticPr fontId="6"/>
  </si>
  <si>
    <t>リサイクル</t>
    <phoneticPr fontId="6"/>
  </si>
  <si>
    <t>情報通信・IT</t>
    <rPh sb="0" eb="2">
      <t>ジョウホウ</t>
    </rPh>
    <rPh sb="2" eb="4">
      <t>ツウシン</t>
    </rPh>
    <phoneticPr fontId="6"/>
  </si>
  <si>
    <t>農作業</t>
    <rPh sb="0" eb="3">
      <t>ノウサギョウ</t>
    </rPh>
    <phoneticPr fontId="6"/>
  </si>
  <si>
    <t>(1)</t>
    <phoneticPr fontId="6"/>
  </si>
  <si>
    <t>(4)</t>
  </si>
  <si>
    <t>(5)</t>
  </si>
  <si>
    <t>(6)</t>
  </si>
  <si>
    <t>(7)</t>
  </si>
  <si>
    <t>(8)</t>
  </si>
  <si>
    <t>(9)</t>
  </si>
  <si>
    <t>(10)</t>
  </si>
  <si>
    <t>(11)</t>
  </si>
  <si>
    <t>①就労支援事業収入額</t>
    <rPh sb="1" eb="3">
      <t>シュウロウ</t>
    </rPh>
    <rPh sb="3" eb="5">
      <t>シエン</t>
    </rPh>
    <rPh sb="5" eb="7">
      <t>ジギョウ</t>
    </rPh>
    <rPh sb="7" eb="9">
      <t>シュウニュウ</t>
    </rPh>
    <rPh sb="9" eb="10">
      <t>ガク</t>
    </rPh>
    <phoneticPr fontId="6"/>
  </si>
  <si>
    <t>②就労支援事業支出額</t>
    <rPh sb="1" eb="3">
      <t>シュウロウ</t>
    </rPh>
    <rPh sb="3" eb="5">
      <t>シエン</t>
    </rPh>
    <rPh sb="5" eb="7">
      <t>ジギョウ</t>
    </rPh>
    <rPh sb="7" eb="9">
      <t>シシュツ</t>
    </rPh>
    <rPh sb="9" eb="10">
      <t>ガク</t>
    </rPh>
    <phoneticPr fontId="6"/>
  </si>
  <si>
    <t>④就労支援事業収入（＝売上）</t>
    <rPh sb="1" eb="3">
      <t>シュウロウ</t>
    </rPh>
    <rPh sb="3" eb="5">
      <t>シエン</t>
    </rPh>
    <rPh sb="5" eb="7">
      <t>ジギョウ</t>
    </rPh>
    <rPh sb="7" eb="9">
      <t>シュウニュウ</t>
    </rPh>
    <rPh sb="11" eb="13">
      <t>ウリア</t>
    </rPh>
    <phoneticPr fontId="6"/>
  </si>
  <si>
    <t>⑦就労支援事業支出（＝費用）</t>
    <rPh sb="1" eb="3">
      <t>シュウロウ</t>
    </rPh>
    <rPh sb="3" eb="5">
      <t>シエン</t>
    </rPh>
    <rPh sb="5" eb="7">
      <t>ジギョウ</t>
    </rPh>
    <rPh sb="7" eb="9">
      <t>シシュツ</t>
    </rPh>
    <rPh sb="11" eb="13">
      <t>ヒヨウ</t>
    </rPh>
    <phoneticPr fontId="6"/>
  </si>
  <si>
    <t>収支差額（④-⑦）</t>
    <rPh sb="0" eb="2">
      <t>シュウシ</t>
    </rPh>
    <rPh sb="2" eb="4">
      <t>サガク</t>
    </rPh>
    <phoneticPr fontId="6"/>
  </si>
  <si>
    <t>①請負等の別</t>
    <rPh sb="1" eb="3">
      <t>ウケオイ</t>
    </rPh>
    <rPh sb="3" eb="4">
      <t>トウ</t>
    </rPh>
    <rPh sb="5" eb="6">
      <t>ベツ</t>
    </rPh>
    <phoneticPr fontId="6"/>
  </si>
  <si>
    <t>②作業分類</t>
    <rPh sb="1" eb="3">
      <t>サギョウ</t>
    </rPh>
    <rPh sb="3" eb="5">
      <t>ブンルイ</t>
    </rPh>
    <phoneticPr fontId="6"/>
  </si>
  <si>
    <t>③作業開始年月</t>
    <rPh sb="1" eb="3">
      <t>サギョウ</t>
    </rPh>
    <rPh sb="3" eb="5">
      <t>カイシ</t>
    </rPh>
    <rPh sb="5" eb="7">
      <t>ネンゲツ</t>
    </rPh>
    <phoneticPr fontId="6"/>
  </si>
  <si>
    <t>農業に関する制度等が不明</t>
    <rPh sb="0" eb="2">
      <t>ノウギョウ</t>
    </rPh>
    <rPh sb="3" eb="4">
      <t>カン</t>
    </rPh>
    <rPh sb="6" eb="8">
      <t>セイド</t>
    </rPh>
    <rPh sb="8" eb="9">
      <t>トウ</t>
    </rPh>
    <rPh sb="10" eb="12">
      <t>フメイ</t>
    </rPh>
    <phoneticPr fontId="6"/>
  </si>
  <si>
    <t>販売先の開拓・確保</t>
    <rPh sb="0" eb="2">
      <t>ハンバイ</t>
    </rPh>
    <rPh sb="2" eb="3">
      <t>サキ</t>
    </rPh>
    <rPh sb="4" eb="6">
      <t>カイタク</t>
    </rPh>
    <rPh sb="7" eb="9">
      <t>カクホ</t>
    </rPh>
    <phoneticPr fontId="6"/>
  </si>
  <si>
    <t>農業技術の取得</t>
    <rPh sb="0" eb="2">
      <t>ノウギョウ</t>
    </rPh>
    <rPh sb="2" eb="4">
      <t>ギジュツ</t>
    </rPh>
    <rPh sb="5" eb="7">
      <t>シュトク</t>
    </rPh>
    <phoneticPr fontId="6"/>
  </si>
  <si>
    <t>資金の確保</t>
    <rPh sb="0" eb="2">
      <t>シキン</t>
    </rPh>
    <rPh sb="3" eb="5">
      <t>カクホ</t>
    </rPh>
    <phoneticPr fontId="6"/>
  </si>
  <si>
    <t>職員の配置や農業技術を持った職員の確保</t>
    <rPh sb="0" eb="2">
      <t>ショクイン</t>
    </rPh>
    <rPh sb="3" eb="5">
      <t>ハイチ</t>
    </rPh>
    <rPh sb="6" eb="8">
      <t>ノウギョウ</t>
    </rPh>
    <rPh sb="8" eb="10">
      <t>ギジュツ</t>
    </rPh>
    <rPh sb="11" eb="12">
      <t>モ</t>
    </rPh>
    <rPh sb="14" eb="16">
      <t>ショクイン</t>
    </rPh>
    <rPh sb="17" eb="19">
      <t>カクホ</t>
    </rPh>
    <phoneticPr fontId="6"/>
  </si>
  <si>
    <t>農産物の生産・品質管理</t>
    <rPh sb="0" eb="3">
      <t>ノウサンブツ</t>
    </rPh>
    <rPh sb="4" eb="6">
      <t>セイサン</t>
    </rPh>
    <rPh sb="7" eb="9">
      <t>ヒンシツ</t>
    </rPh>
    <rPh sb="9" eb="11">
      <t>カンリ</t>
    </rPh>
    <phoneticPr fontId="6"/>
  </si>
  <si>
    <t>作業量の安定的な確保</t>
    <rPh sb="0" eb="2">
      <t>サギョウ</t>
    </rPh>
    <rPh sb="2" eb="3">
      <t>リョウ</t>
    </rPh>
    <rPh sb="4" eb="7">
      <t>アンテイテキ</t>
    </rPh>
    <rPh sb="8" eb="10">
      <t>カクホ</t>
    </rPh>
    <phoneticPr fontId="6"/>
  </si>
  <si>
    <t>加工品等の商品開発</t>
    <rPh sb="0" eb="3">
      <t>カコウヒン</t>
    </rPh>
    <rPh sb="3" eb="4">
      <t>トウ</t>
    </rPh>
    <rPh sb="5" eb="7">
      <t>ショウヒン</t>
    </rPh>
    <rPh sb="7" eb="9">
      <t>カイハツ</t>
    </rPh>
    <phoneticPr fontId="6"/>
  </si>
  <si>
    <t>障がい特性に応じた作業の切り出し・創出</t>
    <rPh sb="0" eb="1">
      <t>ショウ</t>
    </rPh>
    <rPh sb="3" eb="5">
      <t>トクセイ</t>
    </rPh>
    <rPh sb="6" eb="7">
      <t>オウ</t>
    </rPh>
    <rPh sb="9" eb="11">
      <t>サギョウ</t>
    </rPh>
    <rPh sb="12" eb="13">
      <t>キ</t>
    </rPh>
    <rPh sb="14" eb="15">
      <t>ダ</t>
    </rPh>
    <rPh sb="17" eb="19">
      <t>ソウシュツ</t>
    </rPh>
    <phoneticPr fontId="6"/>
  </si>
  <si>
    <t>農地の確保</t>
    <rPh sb="0" eb="2">
      <t>ノウチ</t>
    </rPh>
    <rPh sb="3" eb="5">
      <t>カクホ</t>
    </rPh>
    <phoneticPr fontId="6"/>
  </si>
  <si>
    <t>その他（上記に当てはまるものはない）</t>
    <rPh sb="2" eb="3">
      <t>タ</t>
    </rPh>
    <rPh sb="4" eb="6">
      <t>ジョウキ</t>
    </rPh>
    <rPh sb="7" eb="8">
      <t>ア</t>
    </rPh>
    <phoneticPr fontId="6"/>
  </si>
  <si>
    <t>その他（社団・財団・農協・生協等）</t>
    <rPh sb="2" eb="3">
      <t>タ</t>
    </rPh>
    <rPh sb="4" eb="6">
      <t>シャダン</t>
    </rPh>
    <rPh sb="7" eb="9">
      <t>ザイダン</t>
    </rPh>
    <rPh sb="10" eb="12">
      <t>ノウキョウ</t>
    </rPh>
    <rPh sb="13" eb="15">
      <t>セイキョウ</t>
    </rPh>
    <rPh sb="15" eb="16">
      <t>トウ</t>
    </rPh>
    <phoneticPr fontId="6"/>
  </si>
  <si>
    <t>開所日数</t>
    <rPh sb="0" eb="2">
      <t>カイショ</t>
    </rPh>
    <rPh sb="2" eb="4">
      <t>ニッスウ</t>
    </rPh>
    <phoneticPr fontId="6"/>
  </si>
  <si>
    <t>日</t>
    <rPh sb="0" eb="1">
      <t>ニチ</t>
    </rPh>
    <phoneticPr fontId="6"/>
  </si>
  <si>
    <t>就労
日数</t>
    <rPh sb="0" eb="2">
      <t>シュウロウ</t>
    </rPh>
    <rPh sb="3" eb="5">
      <t>ニッスウ</t>
    </rPh>
    <phoneticPr fontId="6"/>
  </si>
  <si>
    <t>就労日数</t>
    <rPh sb="0" eb="2">
      <t>シュウロウ</t>
    </rPh>
    <rPh sb="2" eb="4">
      <t>ニッスウ</t>
    </rPh>
    <phoneticPr fontId="6"/>
  </si>
  <si>
    <t>月給</t>
    <rPh sb="0" eb="2">
      <t>ゲッキュウ</t>
    </rPh>
    <phoneticPr fontId="6"/>
  </si>
  <si>
    <t>日給</t>
    <rPh sb="0" eb="2">
      <t>ニッキュウ</t>
    </rPh>
    <phoneticPr fontId="6"/>
  </si>
  <si>
    <t>時給</t>
    <rPh sb="0" eb="2">
      <t>ジキュウ</t>
    </rPh>
    <phoneticPr fontId="6"/>
  </si>
  <si>
    <t>就労実績</t>
    <rPh sb="0" eb="2">
      <t>シュウロウ</t>
    </rPh>
    <rPh sb="2" eb="4">
      <t>ジッセキ</t>
    </rPh>
    <phoneticPr fontId="6"/>
  </si>
  <si>
    <t>各月の利用者数</t>
    <rPh sb="0" eb="1">
      <t>カク</t>
    </rPh>
    <rPh sb="1" eb="2">
      <t>ツキ</t>
    </rPh>
    <rPh sb="3" eb="6">
      <t>リヨウシャ</t>
    </rPh>
    <rPh sb="6" eb="7">
      <t>スウ</t>
    </rPh>
    <phoneticPr fontId="6"/>
  </si>
  <si>
    <t>開所月</t>
    <rPh sb="0" eb="2">
      <t>カイショ</t>
    </rPh>
    <rPh sb="2" eb="3">
      <t>ツキ</t>
    </rPh>
    <phoneticPr fontId="6"/>
  </si>
  <si>
    <t>（１）全体概要</t>
    <rPh sb="3" eb="5">
      <t>ゼンタイ</t>
    </rPh>
    <rPh sb="5" eb="7">
      <t>ガイヨウ</t>
    </rPh>
    <phoneticPr fontId="6"/>
  </si>
  <si>
    <t>（２）作業ごとの状況</t>
    <rPh sb="3" eb="5">
      <t>サギョウ</t>
    </rPh>
    <rPh sb="8" eb="10">
      <t>ジョウキョウ</t>
    </rPh>
    <phoneticPr fontId="6"/>
  </si>
  <si>
    <t>①運営規程における在宅での支援・訓練の記載有無</t>
    <rPh sb="1" eb="5">
      <t>ウンエイキテイ</t>
    </rPh>
    <rPh sb="9" eb="11">
      <t>ザイタク</t>
    </rPh>
    <rPh sb="13" eb="15">
      <t>シエン</t>
    </rPh>
    <rPh sb="16" eb="18">
      <t>クンレン</t>
    </rPh>
    <rPh sb="19" eb="21">
      <t>キサイ</t>
    </rPh>
    <rPh sb="21" eb="23">
      <t>ウム</t>
    </rPh>
    <phoneticPr fontId="39"/>
  </si>
  <si>
    <t>②実利用者に占める常時在宅利用者※の実利用者の割合</t>
    <rPh sb="1" eb="2">
      <t>ジツ</t>
    </rPh>
    <rPh sb="2" eb="5">
      <t>リヨウシャ</t>
    </rPh>
    <rPh sb="6" eb="7">
      <t>シ</t>
    </rPh>
    <rPh sb="9" eb="11">
      <t>ジョウジ</t>
    </rPh>
    <rPh sb="11" eb="13">
      <t>ザイタク</t>
    </rPh>
    <rPh sb="13" eb="15">
      <t>リヨウ</t>
    </rPh>
    <rPh sb="15" eb="16">
      <t>シャ</t>
    </rPh>
    <rPh sb="18" eb="19">
      <t>ジツ</t>
    </rPh>
    <rPh sb="19" eb="22">
      <t>リヨウシャ</t>
    </rPh>
    <rPh sb="23" eb="25">
      <t>ワリアイ</t>
    </rPh>
    <phoneticPr fontId="6"/>
  </si>
  <si>
    <t>時間</t>
    <rPh sb="0" eb="2">
      <t>ジカン</t>
    </rPh>
    <phoneticPr fontId="6"/>
  </si>
  <si>
    <t>４　在宅支援の状況</t>
    <rPh sb="2" eb="4">
      <t>ザイタク</t>
    </rPh>
    <rPh sb="4" eb="6">
      <t>シエン</t>
    </rPh>
    <rPh sb="7" eb="9">
      <t>ジョウキョウ</t>
    </rPh>
    <phoneticPr fontId="6"/>
  </si>
  <si>
    <t>延べ時間数　①</t>
    <rPh sb="0" eb="1">
      <t>ノ</t>
    </rPh>
    <rPh sb="2" eb="5">
      <t>ジカンスウ</t>
    </rPh>
    <phoneticPr fontId="6"/>
  </si>
  <si>
    <t>延べ対象者数　②</t>
    <rPh sb="0" eb="1">
      <t>ノ</t>
    </rPh>
    <rPh sb="2" eb="5">
      <t>タイショウシャ</t>
    </rPh>
    <rPh sb="5" eb="6">
      <t>スウ</t>
    </rPh>
    <phoneticPr fontId="6"/>
  </si>
  <si>
    <t>時給換算　④</t>
    <rPh sb="0" eb="2">
      <t>ジキュウ</t>
    </rPh>
    <rPh sb="2" eb="4">
      <t>カンサン</t>
    </rPh>
    <phoneticPr fontId="6"/>
  </si>
  <si>
    <t>（　③　÷　①　）</t>
    <phoneticPr fontId="6"/>
  </si>
  <si>
    <t>延べ時間数　⑤</t>
    <rPh sb="0" eb="1">
      <t>ノ</t>
    </rPh>
    <rPh sb="2" eb="5">
      <t>ジカンスウ</t>
    </rPh>
    <phoneticPr fontId="6"/>
  </si>
  <si>
    <t>延べ対象者数　⑥</t>
    <rPh sb="0" eb="1">
      <t>ノ</t>
    </rPh>
    <rPh sb="2" eb="5">
      <t>タイショウシャ</t>
    </rPh>
    <rPh sb="5" eb="6">
      <t>スウ</t>
    </rPh>
    <phoneticPr fontId="6"/>
  </si>
  <si>
    <t>時給換算　⑧</t>
    <rPh sb="0" eb="2">
      <t>ジキュウ</t>
    </rPh>
    <rPh sb="2" eb="4">
      <t>カンサン</t>
    </rPh>
    <phoneticPr fontId="6"/>
  </si>
  <si>
    <t>（　⑦　÷　⑤　）</t>
    <phoneticPr fontId="6"/>
  </si>
  <si>
    <t>延べ時間数　⑨</t>
    <rPh sb="0" eb="1">
      <t>ノ</t>
    </rPh>
    <rPh sb="2" eb="5">
      <t>ジカンスウ</t>
    </rPh>
    <phoneticPr fontId="6"/>
  </si>
  <si>
    <t>延べ対象者数　⑩</t>
    <rPh sb="0" eb="1">
      <t>ノ</t>
    </rPh>
    <rPh sb="2" eb="5">
      <t>タイショウシャ</t>
    </rPh>
    <rPh sb="5" eb="6">
      <t>スウ</t>
    </rPh>
    <phoneticPr fontId="6"/>
  </si>
  <si>
    <t>時給換算　⑫</t>
    <rPh sb="0" eb="2">
      <t>ジキュウ</t>
    </rPh>
    <rPh sb="2" eb="4">
      <t>カンサン</t>
    </rPh>
    <phoneticPr fontId="6"/>
  </si>
  <si>
    <t>（　⑪　÷　⑨　）</t>
    <phoneticPr fontId="6"/>
  </si>
  <si>
    <r>
      <t>　１．</t>
    </r>
    <r>
      <rPr>
        <b/>
        <u/>
        <sz val="10"/>
        <rFont val="ＭＳ Ｐゴシック"/>
        <family val="3"/>
        <charset val="128"/>
      </rPr>
      <t>賃金形態に関わらず</t>
    </r>
    <r>
      <rPr>
        <b/>
        <sz val="10"/>
        <rFont val="ＭＳ Ｐゴシック"/>
        <family val="3"/>
        <charset val="128"/>
      </rPr>
      <t>、利用者毎の各月の就労日数、就労時間、賃金支払額を</t>
    </r>
    <r>
      <rPr>
        <b/>
        <u/>
        <sz val="10"/>
        <rFont val="ＭＳ Ｐゴシック"/>
        <family val="3"/>
        <charset val="128"/>
      </rPr>
      <t>全て入力</t>
    </r>
    <r>
      <rPr>
        <b/>
        <sz val="10"/>
        <rFont val="ＭＳ Ｐゴシック"/>
        <family val="3"/>
        <charset val="128"/>
      </rPr>
      <t>してください。なお、実績がない月は「空欄」にしてください。</t>
    </r>
    <rPh sb="3" eb="5">
      <t>チンギン</t>
    </rPh>
    <rPh sb="5" eb="7">
      <t>ケイタイ</t>
    </rPh>
    <rPh sb="8" eb="9">
      <t>カカ</t>
    </rPh>
    <rPh sb="13" eb="16">
      <t>リヨウシャ</t>
    </rPh>
    <rPh sb="16" eb="17">
      <t>ゴト</t>
    </rPh>
    <rPh sb="18" eb="20">
      <t>カクツキ</t>
    </rPh>
    <rPh sb="21" eb="23">
      <t>シュウロウ</t>
    </rPh>
    <rPh sb="23" eb="25">
      <t>ニッスウ</t>
    </rPh>
    <rPh sb="26" eb="30">
      <t>シュウロウジカン</t>
    </rPh>
    <rPh sb="31" eb="33">
      <t>チンギン</t>
    </rPh>
    <rPh sb="32" eb="33">
      <t>コウチン</t>
    </rPh>
    <rPh sb="33" eb="36">
      <t>シハライガク</t>
    </rPh>
    <rPh sb="37" eb="38">
      <t>スベ</t>
    </rPh>
    <phoneticPr fontId="6"/>
  </si>
  <si>
    <t>　３．「賃金支払額」欄には、各利用者が当該月に行った作業等の対価として支払った工賃の総額（保険料等控除前の額）を入力してください。　なお、通常の賃金以外の賞与・手当等がある場合は、その金額を含みます。</t>
    <rPh sb="4" eb="6">
      <t>チンギン</t>
    </rPh>
    <rPh sb="6" eb="8">
      <t>シハライ</t>
    </rPh>
    <rPh sb="8" eb="9">
      <t>ガク</t>
    </rPh>
    <rPh sb="10" eb="11">
      <t>ラン</t>
    </rPh>
    <rPh sb="14" eb="18">
      <t>カクリヨウシャ</t>
    </rPh>
    <rPh sb="19" eb="21">
      <t>トウガイ</t>
    </rPh>
    <rPh sb="21" eb="22">
      <t>ツキ</t>
    </rPh>
    <rPh sb="23" eb="24">
      <t>オコナ</t>
    </rPh>
    <rPh sb="26" eb="28">
      <t>サギョウ</t>
    </rPh>
    <rPh sb="28" eb="29">
      <t>ナド</t>
    </rPh>
    <rPh sb="30" eb="32">
      <t>タイカ</t>
    </rPh>
    <rPh sb="35" eb="37">
      <t>シハラ</t>
    </rPh>
    <rPh sb="39" eb="41">
      <t>コウチン</t>
    </rPh>
    <rPh sb="42" eb="44">
      <t>ソウガク</t>
    </rPh>
    <rPh sb="45" eb="48">
      <t>ホケンリョウ</t>
    </rPh>
    <rPh sb="48" eb="49">
      <t>トウ</t>
    </rPh>
    <rPh sb="49" eb="52">
      <t>コウジョマエ</t>
    </rPh>
    <rPh sb="53" eb="54">
      <t>ガク</t>
    </rPh>
    <rPh sb="56" eb="58">
      <t>ニュウリョク</t>
    </rPh>
    <rPh sb="69" eb="71">
      <t>ツウジョウ</t>
    </rPh>
    <rPh sb="72" eb="74">
      <t>チンギン</t>
    </rPh>
    <rPh sb="74" eb="76">
      <t>イガイ</t>
    </rPh>
    <rPh sb="77" eb="79">
      <t>ショウヨ</t>
    </rPh>
    <rPh sb="80" eb="82">
      <t>テアテ</t>
    </rPh>
    <rPh sb="82" eb="83">
      <t>トウ</t>
    </rPh>
    <rPh sb="86" eb="88">
      <t>バアイ</t>
    </rPh>
    <rPh sb="92" eb="94">
      <t>キンガク</t>
    </rPh>
    <rPh sb="95" eb="96">
      <t>フク</t>
    </rPh>
    <phoneticPr fontId="6"/>
  </si>
  <si>
    <t>賃金
形態</t>
    <rPh sb="0" eb="2">
      <t>チンギン</t>
    </rPh>
    <phoneticPr fontId="6"/>
  </si>
  <si>
    <t>賃金
支払額</t>
    <rPh sb="0" eb="2">
      <t>チンギン</t>
    </rPh>
    <rPh sb="1" eb="2">
      <t>コウチン</t>
    </rPh>
    <rPh sb="3" eb="6">
      <t>シハライガク</t>
    </rPh>
    <phoneticPr fontId="6"/>
  </si>
  <si>
    <r>
      <t>　２．各月において、次の条件に該当する利用者の賃金実績は、除外してください。　①</t>
    </r>
    <r>
      <rPr>
        <u/>
        <sz val="10"/>
        <rFont val="ＭＳ Ｐゴシック"/>
        <family val="3"/>
        <charset val="128"/>
      </rPr>
      <t>月の中途からの</t>
    </r>
    <r>
      <rPr>
        <sz val="10"/>
        <rFont val="ＭＳ Ｐゴシック"/>
        <family val="3"/>
        <charset val="128"/>
      </rPr>
      <t>利用契約開始者及び</t>
    </r>
    <r>
      <rPr>
        <u/>
        <sz val="10"/>
        <rFont val="ＭＳ Ｐゴシック"/>
        <family val="3"/>
        <charset val="128"/>
      </rPr>
      <t>月の中途での</t>
    </r>
    <r>
      <rPr>
        <sz val="10"/>
        <rFont val="ＭＳ Ｐゴシック"/>
        <family val="3"/>
        <charset val="128"/>
      </rPr>
      <t>利用契約終了者　②入院等により</t>
    </r>
    <r>
      <rPr>
        <u/>
        <sz val="10"/>
        <rFont val="ＭＳ Ｐゴシック"/>
        <family val="3"/>
        <charset val="128"/>
      </rPr>
      <t>その月の利用契約期間が開所日数に満たない者</t>
    </r>
    <rPh sb="3" eb="5">
      <t>カクツキ</t>
    </rPh>
    <rPh sb="10" eb="11">
      <t>ツギ</t>
    </rPh>
    <rPh sb="12" eb="14">
      <t>ジョウケン</t>
    </rPh>
    <rPh sb="15" eb="17">
      <t>ガイトウ</t>
    </rPh>
    <rPh sb="19" eb="22">
      <t>リヨウシャ</t>
    </rPh>
    <rPh sb="23" eb="25">
      <t>チンギン</t>
    </rPh>
    <rPh sb="25" eb="27">
      <t>ジッセキ</t>
    </rPh>
    <rPh sb="29" eb="31">
      <t>ジョガイ</t>
    </rPh>
    <rPh sb="40" eb="41">
      <t>ツキ</t>
    </rPh>
    <rPh sb="42" eb="44">
      <t>チュウト</t>
    </rPh>
    <rPh sb="47" eb="49">
      <t>リヨウ</t>
    </rPh>
    <rPh sb="49" eb="51">
      <t>ケイヤク</t>
    </rPh>
    <rPh sb="51" eb="53">
      <t>カイシ</t>
    </rPh>
    <rPh sb="53" eb="54">
      <t>シャ</t>
    </rPh>
    <rPh sb="54" eb="55">
      <t>オヨ</t>
    </rPh>
    <rPh sb="56" eb="57">
      <t>ツキ</t>
    </rPh>
    <rPh sb="58" eb="60">
      <t>チュウト</t>
    </rPh>
    <rPh sb="62" eb="64">
      <t>リヨウ</t>
    </rPh>
    <rPh sb="64" eb="66">
      <t>ケイヤク</t>
    </rPh>
    <rPh sb="66" eb="68">
      <t>シュウリョウ</t>
    </rPh>
    <rPh sb="68" eb="69">
      <t>シャ</t>
    </rPh>
    <rPh sb="71" eb="73">
      <t>ニュウイン</t>
    </rPh>
    <rPh sb="73" eb="74">
      <t>トウ</t>
    </rPh>
    <rPh sb="79" eb="80">
      <t>ツキ</t>
    </rPh>
    <rPh sb="81" eb="83">
      <t>リヨウ</t>
    </rPh>
    <rPh sb="83" eb="85">
      <t>ケイヤク</t>
    </rPh>
    <rPh sb="85" eb="87">
      <t>キカン</t>
    </rPh>
    <rPh sb="88" eb="90">
      <t>カイショ</t>
    </rPh>
    <rPh sb="90" eb="92">
      <t>ニッスウ</t>
    </rPh>
    <rPh sb="93" eb="94">
      <t>ミ</t>
    </rPh>
    <rPh sb="97" eb="98">
      <t>モノ</t>
    </rPh>
    <phoneticPr fontId="6"/>
  </si>
  <si>
    <t>（入力上の注意）※別紙「工賃（賃金）実績報告書　入力上の注意」も参照して下さい。</t>
    <rPh sb="1" eb="3">
      <t>ニュウリョク</t>
    </rPh>
    <rPh sb="3" eb="4">
      <t>ウエ</t>
    </rPh>
    <rPh sb="5" eb="7">
      <t>チュウイ</t>
    </rPh>
    <rPh sb="9" eb="11">
      <t>ベッシ</t>
    </rPh>
    <rPh sb="12" eb="14">
      <t>コウチン</t>
    </rPh>
    <rPh sb="15" eb="17">
      <t>チンギン</t>
    </rPh>
    <rPh sb="18" eb="20">
      <t>ジッセキ</t>
    </rPh>
    <rPh sb="20" eb="23">
      <t>ホウコクショ</t>
    </rPh>
    <rPh sb="24" eb="26">
      <t>ニュウリョク</t>
    </rPh>
    <rPh sb="26" eb="27">
      <t>ジョウ</t>
    </rPh>
    <rPh sb="28" eb="30">
      <t>チュウイ</t>
    </rPh>
    <rPh sb="32" eb="34">
      <t>サンショウ</t>
    </rPh>
    <rPh sb="36" eb="37">
      <t>クダ</t>
    </rPh>
    <phoneticPr fontId="6"/>
  </si>
  <si>
    <t xml:space="preserve"> 年度　賃金実績報告様式（総括表）</t>
    <rPh sb="4" eb="6">
      <t>チンギン</t>
    </rPh>
    <phoneticPr fontId="6"/>
  </si>
  <si>
    <t>月給者の賃金額</t>
    <rPh sb="0" eb="2">
      <t>ゲッキュウ</t>
    </rPh>
    <rPh sb="2" eb="3">
      <t>シャ</t>
    </rPh>
    <rPh sb="6" eb="7">
      <t>ガク</t>
    </rPh>
    <phoneticPr fontId="6"/>
  </si>
  <si>
    <t>日給者の賃金額</t>
    <rPh sb="0" eb="2">
      <t>ニッキュウ</t>
    </rPh>
    <rPh sb="2" eb="3">
      <t>シャ</t>
    </rPh>
    <rPh sb="6" eb="7">
      <t>ガク</t>
    </rPh>
    <phoneticPr fontId="6"/>
  </si>
  <si>
    <t>時給者の賃金額</t>
    <rPh sb="0" eb="2">
      <t>ジキュウ</t>
    </rPh>
    <rPh sb="2" eb="3">
      <t>シャ</t>
    </rPh>
    <rPh sb="6" eb="7">
      <t>ガク</t>
    </rPh>
    <phoneticPr fontId="6"/>
  </si>
  <si>
    <t>総賃金額</t>
    <rPh sb="0" eb="1">
      <t>ソウ</t>
    </rPh>
    <rPh sb="3" eb="4">
      <t>ガク</t>
    </rPh>
    <phoneticPr fontId="6"/>
  </si>
  <si>
    <t>賃金実績額</t>
    <rPh sb="2" eb="5">
      <t>ジッセキガク</t>
    </rPh>
    <phoneticPr fontId="6"/>
  </si>
  <si>
    <t>賃金総額　③</t>
    <rPh sb="2" eb="4">
      <t>ソウガク</t>
    </rPh>
    <phoneticPr fontId="6"/>
  </si>
  <si>
    <t>賃金総額　⑦</t>
    <rPh sb="2" eb="4">
      <t>ソウガク</t>
    </rPh>
    <phoneticPr fontId="6"/>
  </si>
  <si>
    <t>賃金総額　⑪</t>
    <rPh sb="2" eb="4">
      <t>ソウガク</t>
    </rPh>
    <phoneticPr fontId="6"/>
  </si>
  <si>
    <t>年度　賃金実績報告　（個人別表）</t>
    <rPh sb="3" eb="5">
      <t>チンギン</t>
    </rPh>
    <rPh sb="11" eb="13">
      <t>コジン</t>
    </rPh>
    <rPh sb="13" eb="15">
      <t>ベッピョウ</t>
    </rPh>
    <phoneticPr fontId="6"/>
  </si>
  <si>
    <t>③工賃変動積立金又は設備等整備積立金の有無</t>
    <rPh sb="1" eb="3">
      <t>コウチン</t>
    </rPh>
    <rPh sb="3" eb="5">
      <t>ヘンドウ</t>
    </rPh>
    <rPh sb="5" eb="7">
      <t>ツミタテ</t>
    </rPh>
    <rPh sb="7" eb="8">
      <t>キン</t>
    </rPh>
    <rPh sb="8" eb="9">
      <t>マタ</t>
    </rPh>
    <rPh sb="10" eb="12">
      <t>セツビ</t>
    </rPh>
    <rPh sb="12" eb="13">
      <t>トウ</t>
    </rPh>
    <rPh sb="13" eb="15">
      <t>セイビ</t>
    </rPh>
    <rPh sb="15" eb="17">
      <t>ツミタテ</t>
    </rPh>
    <rPh sb="17" eb="18">
      <t>キン</t>
    </rPh>
    <rPh sb="19" eb="21">
      <t>ウム</t>
    </rPh>
    <phoneticPr fontId="6"/>
  </si>
  <si>
    <t>⑤利用者工賃</t>
    <rPh sb="1" eb="4">
      <t>リヨウシャ</t>
    </rPh>
    <rPh sb="4" eb="6">
      <t>コウチン</t>
    </rPh>
    <phoneticPr fontId="6"/>
  </si>
  <si>
    <t>⑥工賃以外の経費</t>
    <rPh sb="1" eb="3">
      <t>コウチン</t>
    </rPh>
    <rPh sb="3" eb="5">
      <t>イガイ</t>
    </rPh>
    <rPh sb="6" eb="8">
      <t>ケイヒ</t>
    </rPh>
    <phoneticPr fontId="6"/>
  </si>
  <si>
    <t>月額平均工賃</t>
    <rPh sb="0" eb="2">
      <t>ゲツガク</t>
    </rPh>
    <rPh sb="2" eb="4">
      <t>ヘイキン</t>
    </rPh>
    <rPh sb="4" eb="6">
      <t>コウチン</t>
    </rPh>
    <phoneticPr fontId="6"/>
  </si>
  <si>
    <t>⑰１人当たりの月額平均賃金</t>
    <rPh sb="2" eb="3">
      <t>ヒト</t>
    </rPh>
    <rPh sb="3" eb="4">
      <t>ア</t>
    </rPh>
    <rPh sb="7" eb="9">
      <t>ゲツガク</t>
    </rPh>
    <rPh sb="9" eb="11">
      <t>ヘイキン</t>
    </rPh>
    <phoneticPr fontId="6"/>
  </si>
  <si>
    <t>(⑮÷⑭)</t>
    <phoneticPr fontId="6"/>
  </si>
  <si>
    <t>(⑦÷就労実績日数)</t>
    <phoneticPr fontId="6"/>
  </si>
  <si>
    <t>⑯時給換算</t>
    <rPh sb="1" eb="3">
      <t>ジキュウ</t>
    </rPh>
    <rPh sb="3" eb="5">
      <t>カンサン</t>
    </rPh>
    <phoneticPr fontId="6"/>
  </si>
  <si>
    <t>⑱１人当たりの日額平均賃金（日給報告者のみ）</t>
    <rPh sb="18" eb="19">
      <t>シャ</t>
    </rPh>
    <phoneticPr fontId="6"/>
  </si>
  <si>
    <t>⑩年間開所月数</t>
    <phoneticPr fontId="6"/>
  </si>
  <si>
    <t>⑪その他</t>
    <rPh sb="3" eb="4">
      <t>タ</t>
    </rPh>
    <phoneticPr fontId="6"/>
  </si>
  <si>
    <t>⑧延べ対象者数（月延べ）</t>
    <rPh sb="1" eb="2">
      <t>ノ</t>
    </rPh>
    <rPh sb="3" eb="6">
      <t>タイショウシャ</t>
    </rPh>
    <rPh sb="6" eb="7">
      <t>スウ</t>
    </rPh>
    <rPh sb="8" eb="9">
      <t>ツキ</t>
    </rPh>
    <rPh sb="9" eb="10">
      <t>ノ</t>
    </rPh>
    <phoneticPr fontId="6"/>
  </si>
  <si>
    <t>月給者</t>
    <rPh sb="0" eb="3">
      <t>ゲッキュウシャ</t>
    </rPh>
    <phoneticPr fontId="39"/>
  </si>
  <si>
    <t>日給者</t>
    <rPh sb="0" eb="3">
      <t>ニッキュウシャ</t>
    </rPh>
    <phoneticPr fontId="39"/>
  </si>
  <si>
    <t>時給者</t>
    <rPh sb="0" eb="3">
      <t>ジキュウシャ</t>
    </rPh>
    <phoneticPr fontId="39"/>
  </si>
  <si>
    <t>総額</t>
    <rPh sb="0" eb="2">
      <t>ソウガク</t>
    </rPh>
    <phoneticPr fontId="39"/>
  </si>
  <si>
    <t>工賃実績</t>
    <rPh sb="0" eb="2">
      <t>コウチン</t>
    </rPh>
    <rPh sb="2" eb="4">
      <t>ジッセキ</t>
    </rPh>
    <phoneticPr fontId="39"/>
  </si>
  <si>
    <t>全体概要</t>
    <rPh sb="0" eb="4">
      <t>ゼンタイガイヨウ</t>
    </rPh>
    <phoneticPr fontId="39"/>
  </si>
  <si>
    <t>作業１</t>
    <rPh sb="0" eb="2">
      <t>サギョウ</t>
    </rPh>
    <phoneticPr fontId="39"/>
  </si>
  <si>
    <t>作業２</t>
    <rPh sb="0" eb="2">
      <t>サギョウ</t>
    </rPh>
    <phoneticPr fontId="39"/>
  </si>
  <si>
    <t>作業３</t>
    <rPh sb="0" eb="2">
      <t>サギョウ</t>
    </rPh>
    <phoneticPr fontId="39"/>
  </si>
  <si>
    <t>その他</t>
    <rPh sb="2" eb="3">
      <t>タ</t>
    </rPh>
    <phoneticPr fontId="39"/>
  </si>
  <si>
    <t>農福連携</t>
    <rPh sb="0" eb="2">
      <t>ノウフク</t>
    </rPh>
    <rPh sb="2" eb="4">
      <t>レンケイ</t>
    </rPh>
    <phoneticPr fontId="39"/>
  </si>
  <si>
    <t>在宅支援</t>
    <rPh sb="0" eb="4">
      <t>ザイタクシエン</t>
    </rPh>
    <phoneticPr fontId="39"/>
  </si>
  <si>
    <t>事業種別</t>
    <rPh sb="0" eb="4">
      <t>ジギョウシュベツ</t>
    </rPh>
    <phoneticPr fontId="39"/>
  </si>
  <si>
    <t>法人種別</t>
    <rPh sb="0" eb="4">
      <t>ホウジンシュベツ</t>
    </rPh>
    <phoneticPr fontId="39"/>
  </si>
  <si>
    <t>法人番号</t>
    <rPh sb="0" eb="4">
      <t>ホウジンバンゴウ</t>
    </rPh>
    <phoneticPr fontId="39"/>
  </si>
  <si>
    <t>法人名</t>
    <rPh sb="0" eb="3">
      <t>ホウジンメイ</t>
    </rPh>
    <phoneticPr fontId="39"/>
  </si>
  <si>
    <t>事業所番号</t>
    <rPh sb="0" eb="3">
      <t>ジギョウショ</t>
    </rPh>
    <rPh sb="3" eb="5">
      <t>バンゴウ</t>
    </rPh>
    <phoneticPr fontId="39"/>
  </si>
  <si>
    <t>事業所名</t>
    <rPh sb="0" eb="4">
      <t>ジギョウショメイ</t>
    </rPh>
    <phoneticPr fontId="39"/>
  </si>
  <si>
    <t>定員数</t>
    <rPh sb="0" eb="3">
      <t>テイインスウ</t>
    </rPh>
    <phoneticPr fontId="39"/>
  </si>
  <si>
    <t>記入者</t>
    <rPh sb="0" eb="3">
      <t>キニュウシャ</t>
    </rPh>
    <phoneticPr fontId="39"/>
  </si>
  <si>
    <t>TEL</t>
    <phoneticPr fontId="39"/>
  </si>
  <si>
    <t>Mail</t>
    <phoneticPr fontId="39"/>
  </si>
  <si>
    <t>延べ時間</t>
    <rPh sb="0" eb="1">
      <t>ノ</t>
    </rPh>
    <rPh sb="2" eb="4">
      <t>ジカン</t>
    </rPh>
    <phoneticPr fontId="39"/>
  </si>
  <si>
    <t>延べ対象者</t>
    <rPh sb="0" eb="1">
      <t>ノ</t>
    </rPh>
    <rPh sb="2" eb="5">
      <t>タイショウシャ</t>
    </rPh>
    <phoneticPr fontId="39"/>
  </si>
  <si>
    <t>工賃総額</t>
    <rPh sb="0" eb="2">
      <t>コウチン</t>
    </rPh>
    <rPh sb="2" eb="4">
      <t>ソウガク</t>
    </rPh>
    <phoneticPr fontId="39"/>
  </si>
  <si>
    <t>時給換算</t>
    <rPh sb="0" eb="2">
      <t>ジキュウ</t>
    </rPh>
    <rPh sb="2" eb="4">
      <t>カンサン</t>
    </rPh>
    <phoneticPr fontId="39"/>
  </si>
  <si>
    <t>月額平均工賃</t>
    <rPh sb="0" eb="2">
      <t>ゲツガク</t>
    </rPh>
    <rPh sb="2" eb="4">
      <t>ヘイキン</t>
    </rPh>
    <rPh sb="4" eb="6">
      <t>コウチン</t>
    </rPh>
    <phoneticPr fontId="39"/>
  </si>
  <si>
    <t>日額平均工賃</t>
    <rPh sb="0" eb="2">
      <t>ニチガク</t>
    </rPh>
    <rPh sb="2" eb="4">
      <t>ヘイキン</t>
    </rPh>
    <rPh sb="4" eb="6">
      <t>コウチン</t>
    </rPh>
    <phoneticPr fontId="39"/>
  </si>
  <si>
    <t>就労収入</t>
    <rPh sb="0" eb="2">
      <t>シュウロウ</t>
    </rPh>
    <rPh sb="2" eb="4">
      <t>シュウニュウ</t>
    </rPh>
    <phoneticPr fontId="39"/>
  </si>
  <si>
    <t>就労支出</t>
    <rPh sb="0" eb="2">
      <t>シュウロウ</t>
    </rPh>
    <rPh sb="2" eb="4">
      <t>シシュツ</t>
    </rPh>
    <phoneticPr fontId="39"/>
  </si>
  <si>
    <t>積立金有無</t>
    <rPh sb="0" eb="3">
      <t>ツミタテキン</t>
    </rPh>
    <rPh sb="3" eb="5">
      <t>ウム</t>
    </rPh>
    <phoneticPr fontId="39"/>
  </si>
  <si>
    <t>請負・自主</t>
    <rPh sb="0" eb="2">
      <t>ウケオイ</t>
    </rPh>
    <rPh sb="3" eb="5">
      <t>ジシュ</t>
    </rPh>
    <phoneticPr fontId="39"/>
  </si>
  <si>
    <t>作業分類</t>
    <rPh sb="0" eb="2">
      <t>サギョウ</t>
    </rPh>
    <rPh sb="2" eb="4">
      <t>ブンルイ</t>
    </rPh>
    <phoneticPr fontId="39"/>
  </si>
  <si>
    <t>開始年月</t>
    <rPh sb="0" eb="2">
      <t>カイシ</t>
    </rPh>
    <rPh sb="2" eb="4">
      <t>ネンゲツ</t>
    </rPh>
    <phoneticPr fontId="39"/>
  </si>
  <si>
    <t>収入</t>
    <rPh sb="0" eb="2">
      <t>シュウニュウ</t>
    </rPh>
    <phoneticPr fontId="39"/>
  </si>
  <si>
    <t>工賃</t>
    <rPh sb="0" eb="2">
      <t>コウチン</t>
    </rPh>
    <phoneticPr fontId="39"/>
  </si>
  <si>
    <t>その他経費</t>
    <rPh sb="2" eb="3">
      <t>タ</t>
    </rPh>
    <rPh sb="3" eb="5">
      <t>ケイヒ</t>
    </rPh>
    <phoneticPr fontId="39"/>
  </si>
  <si>
    <t>収支差額</t>
    <rPh sb="0" eb="2">
      <t>シュウシ</t>
    </rPh>
    <rPh sb="2" eb="4">
      <t>サガク</t>
    </rPh>
    <phoneticPr fontId="39"/>
  </si>
  <si>
    <t>延べ対象者数</t>
    <rPh sb="0" eb="1">
      <t>ノ</t>
    </rPh>
    <rPh sb="2" eb="5">
      <t>タイショウシャ</t>
    </rPh>
    <rPh sb="5" eb="6">
      <t>スウ</t>
    </rPh>
    <phoneticPr fontId="39"/>
  </si>
  <si>
    <t>農福連携の有無</t>
    <rPh sb="0" eb="2">
      <t>ノウフク</t>
    </rPh>
    <rPh sb="2" eb="4">
      <t>レンケイ</t>
    </rPh>
    <rPh sb="5" eb="7">
      <t>ウム</t>
    </rPh>
    <phoneticPr fontId="39"/>
  </si>
  <si>
    <t>新規</t>
    <rPh sb="0" eb="2">
      <t>シンキ</t>
    </rPh>
    <phoneticPr fontId="39"/>
  </si>
  <si>
    <t>収入額</t>
    <rPh sb="0" eb="2">
      <t>シュウニュウ</t>
    </rPh>
    <rPh sb="2" eb="3">
      <t>ガク</t>
    </rPh>
    <phoneticPr fontId="39"/>
  </si>
  <si>
    <t>割合</t>
    <rPh sb="0" eb="2">
      <t>ワリアイ</t>
    </rPh>
    <phoneticPr fontId="39"/>
  </si>
  <si>
    <t>課題</t>
    <rPh sb="0" eb="2">
      <t>カダイ</t>
    </rPh>
    <phoneticPr fontId="39"/>
  </si>
  <si>
    <t>記載有無</t>
    <rPh sb="0" eb="2">
      <t>キサイ</t>
    </rPh>
    <rPh sb="2" eb="4">
      <t>ウム</t>
    </rPh>
    <phoneticPr fontId="39"/>
  </si>
  <si>
    <t>就労継続支援A型（雇用型）</t>
    <phoneticPr fontId="6"/>
  </si>
  <si>
    <t>所在地市町村</t>
    <rPh sb="0" eb="3">
      <t>ショザイチ</t>
    </rPh>
    <rPh sb="3" eb="6">
      <t>シチョウソン</t>
    </rPh>
    <phoneticPr fontId="39"/>
  </si>
  <si>
    <t>⑨年間開所日数</t>
    <phoneticPr fontId="6"/>
  </si>
  <si>
    <t>年間開所日数</t>
  </si>
  <si>
    <t>年間開所月数</t>
    <rPh sb="2" eb="4">
      <t>カイショ</t>
    </rPh>
    <rPh sb="4" eb="5">
      <t>ツキ</t>
    </rPh>
    <rPh sb="5" eb="6">
      <t>スウ</t>
    </rPh>
    <phoneticPr fontId="6"/>
  </si>
  <si>
    <t>※作業分類が３つの作業以上に分かれている場合は、４つ目以降の作業は「⑪その他」にまとめて計上ください。
※「④就労支援事業収入」～「⑧利用者延べ人数（日延べ）」について作業ごとに分けることができない場合は、「⑪その他」にまとめて計上ください。</t>
    <rPh sb="1" eb="3">
      <t>サギョウ</t>
    </rPh>
    <rPh sb="3" eb="5">
      <t>ブンルイ</t>
    </rPh>
    <rPh sb="9" eb="11">
      <t>サギョウ</t>
    </rPh>
    <rPh sb="11" eb="13">
      <t>イジョウ</t>
    </rPh>
    <rPh sb="14" eb="15">
      <t>ワ</t>
    </rPh>
    <rPh sb="20" eb="22">
      <t>バアイ</t>
    </rPh>
    <rPh sb="26" eb="27">
      <t>メ</t>
    </rPh>
    <rPh sb="27" eb="29">
      <t>イコウ</t>
    </rPh>
    <rPh sb="30" eb="32">
      <t>サギョウ</t>
    </rPh>
    <rPh sb="37" eb="38">
      <t>タ</t>
    </rPh>
    <rPh sb="44" eb="46">
      <t>ケイジョウ</t>
    </rPh>
    <phoneticPr fontId="6"/>
  </si>
  <si>
    <t>（３）農福連携、林福連携、水福連携への取組状況</t>
    <rPh sb="3" eb="4">
      <t>ノウ</t>
    </rPh>
    <rPh sb="4" eb="5">
      <t>フク</t>
    </rPh>
    <rPh sb="5" eb="7">
      <t>レンケイ</t>
    </rPh>
    <rPh sb="8" eb="9">
      <t>リン</t>
    </rPh>
    <rPh sb="9" eb="12">
      <t>フクレンケイ</t>
    </rPh>
    <rPh sb="13" eb="14">
      <t>スイ</t>
    </rPh>
    <rPh sb="14" eb="17">
      <t>フクレンケイ</t>
    </rPh>
    <rPh sb="19" eb="21">
      <t>トリクミ</t>
    </rPh>
    <rPh sb="21" eb="23">
      <t>ジョウキョウ</t>
    </rPh>
    <phoneticPr fontId="6"/>
  </si>
  <si>
    <t>農福連携</t>
    <rPh sb="0" eb="4">
      <t>ノウフクレンケイ</t>
    </rPh>
    <phoneticPr fontId="6"/>
  </si>
  <si>
    <t>林福連携</t>
    <rPh sb="0" eb="1">
      <t>ハヤシ</t>
    </rPh>
    <rPh sb="1" eb="2">
      <t>フク</t>
    </rPh>
    <rPh sb="2" eb="4">
      <t>レンケイ</t>
    </rPh>
    <phoneticPr fontId="6"/>
  </si>
  <si>
    <t>水福連携</t>
    <rPh sb="0" eb="1">
      <t>スイ</t>
    </rPh>
    <rPh sb="1" eb="2">
      <t>フク</t>
    </rPh>
    <rPh sb="2" eb="4">
      <t>レンケイ</t>
    </rPh>
    <phoneticPr fontId="6"/>
  </si>
  <si>
    <t>①連携実施の有無</t>
    <rPh sb="1" eb="3">
      <t>レンケイ</t>
    </rPh>
    <rPh sb="3" eb="5">
      <t>ジッシ</t>
    </rPh>
    <rPh sb="6" eb="8">
      <t>ウム</t>
    </rPh>
    <phoneticPr fontId="6"/>
  </si>
  <si>
    <t>③連携に係る就労支援事業収入額</t>
    <rPh sb="1" eb="3">
      <t>レンケイ</t>
    </rPh>
    <rPh sb="4" eb="5">
      <t>カカ</t>
    </rPh>
    <rPh sb="6" eb="8">
      <t>シュウロウ</t>
    </rPh>
    <rPh sb="8" eb="10">
      <t>シエン</t>
    </rPh>
    <rPh sb="10" eb="12">
      <t>ジギョウ</t>
    </rPh>
    <rPh sb="12" eb="14">
      <t>シュウニュウ</t>
    </rPh>
    <rPh sb="14" eb="15">
      <t>ガク</t>
    </rPh>
    <phoneticPr fontId="6"/>
  </si>
  <si>
    <t>（自動反映）連携に係る就労支援事業収入の割合</t>
    <rPh sb="1" eb="3">
      <t>ジドウ</t>
    </rPh>
    <rPh sb="3" eb="5">
      <t>ハンエイ</t>
    </rPh>
    <rPh sb="6" eb="8">
      <t>レンケイ</t>
    </rPh>
    <rPh sb="9" eb="10">
      <t>カカ</t>
    </rPh>
    <rPh sb="11" eb="13">
      <t>シュウロウ</t>
    </rPh>
    <rPh sb="13" eb="15">
      <t>シエン</t>
    </rPh>
    <rPh sb="15" eb="17">
      <t>ジギョウ</t>
    </rPh>
    <rPh sb="17" eb="19">
      <t>シュウニュウ</t>
    </rPh>
    <rPh sb="20" eb="22">
      <t>ワリアイ</t>
    </rPh>
    <phoneticPr fontId="6"/>
  </si>
  <si>
    <t>④連携の課題</t>
    <rPh sb="1" eb="3">
      <t>レンケイ</t>
    </rPh>
    <rPh sb="4" eb="6">
      <t>カダイ</t>
    </rPh>
    <phoneticPr fontId="6"/>
  </si>
  <si>
    <t>林福連携</t>
    <rPh sb="0" eb="1">
      <t>リン</t>
    </rPh>
    <rPh sb="1" eb="2">
      <t>フク</t>
    </rPh>
    <rPh sb="2" eb="4">
      <t>レンケイ</t>
    </rPh>
    <phoneticPr fontId="39"/>
  </si>
  <si>
    <t>林福連携の有無</t>
    <rPh sb="0" eb="1">
      <t>リン</t>
    </rPh>
    <rPh sb="1" eb="2">
      <t>フク</t>
    </rPh>
    <rPh sb="2" eb="4">
      <t>レンケイ</t>
    </rPh>
    <rPh sb="5" eb="7">
      <t>ウム</t>
    </rPh>
    <phoneticPr fontId="39"/>
  </si>
  <si>
    <t>水福連携</t>
    <rPh sb="0" eb="1">
      <t>スイ</t>
    </rPh>
    <rPh sb="1" eb="2">
      <t>フク</t>
    </rPh>
    <rPh sb="2" eb="4">
      <t>レンケイ</t>
    </rPh>
    <phoneticPr fontId="39"/>
  </si>
  <si>
    <t>水福連携の有無</t>
    <rPh sb="0" eb="1">
      <t>スイ</t>
    </rPh>
    <rPh sb="1" eb="2">
      <t>フク</t>
    </rPh>
    <rPh sb="2" eb="4">
      <t>レンケイ</t>
    </rPh>
    <rPh sb="5" eb="7">
      <t>ウム</t>
    </rPh>
    <phoneticPr fontId="39"/>
  </si>
  <si>
    <t>※利用日数のうち、概ね６割程度以上在宅で実施する訓練及び支援を受けている方</t>
    <rPh sb="1" eb="3">
      <t>リヨウ</t>
    </rPh>
    <rPh sb="3" eb="5">
      <t>ニッスウ</t>
    </rPh>
    <rPh sb="9" eb="10">
      <t>オオム</t>
    </rPh>
    <rPh sb="12" eb="13">
      <t>ワリ</t>
    </rPh>
    <rPh sb="13" eb="15">
      <t>テイド</t>
    </rPh>
    <rPh sb="15" eb="17">
      <t>イジョウ</t>
    </rPh>
    <rPh sb="17" eb="19">
      <t>ザイタク</t>
    </rPh>
    <rPh sb="20" eb="22">
      <t>ジッシ</t>
    </rPh>
    <rPh sb="24" eb="26">
      <t>クンレン</t>
    </rPh>
    <rPh sb="26" eb="27">
      <t>オヨ</t>
    </rPh>
    <rPh sb="28" eb="30">
      <t>シエン</t>
    </rPh>
    <rPh sb="31" eb="32">
      <t>ウ</t>
    </rPh>
    <rPh sb="36" eb="37">
      <t>カタ</t>
    </rPh>
    <phoneticPr fontId="6"/>
  </si>
  <si>
    <t>&gt;0</t>
    <phoneticPr fontId="6"/>
  </si>
  <si>
    <t>７</t>
    <phoneticPr fontId="6"/>
  </si>
  <si>
    <t>１　令和８年３月３１日現在の事業所で記載してください。</t>
    <rPh sb="2" eb="3">
      <t>レイ</t>
    </rPh>
    <rPh sb="3" eb="4">
      <t>ワ</t>
    </rPh>
    <phoneticPr fontId="6"/>
  </si>
  <si>
    <t>就労継続支援 Ａ型 事業所</t>
    <rPh sb="0" eb="2">
      <t>シュウロウ</t>
    </rPh>
    <rPh sb="2" eb="4">
      <t>ケイゾク</t>
    </rPh>
    <rPh sb="4" eb="6">
      <t>シエン</t>
    </rPh>
    <rPh sb="8" eb="9">
      <t>ガタ</t>
    </rPh>
    <rPh sb="10" eb="13">
      <t>ジギョウショ</t>
    </rPh>
    <phoneticPr fontId="6"/>
  </si>
  <si>
    <r>
      <t>２　令和７年度の賃金実績額</t>
    </r>
    <r>
      <rPr>
        <b/>
        <sz val="10"/>
        <color rgb="FFFF0000"/>
        <rFont val="ＭＳ ゴシック"/>
        <family val="3"/>
        <charset val="128"/>
      </rPr>
      <t>（自動計算のため入力不要：個人別表に実績を記入してください。）</t>
    </r>
    <rPh sb="2" eb="3">
      <t>レイ</t>
    </rPh>
    <rPh sb="3" eb="4">
      <t>ワ</t>
    </rPh>
    <rPh sb="8" eb="10">
      <t>チンギン</t>
    </rPh>
    <rPh sb="9" eb="10">
      <t>コウチン</t>
    </rPh>
    <phoneticPr fontId="6"/>
  </si>
  <si>
    <t>３　令和７年度の生産活動の状況</t>
    <rPh sb="2" eb="3">
      <t>レイ</t>
    </rPh>
    <rPh sb="3" eb="4">
      <t>ワ</t>
    </rPh>
    <rPh sb="5" eb="7">
      <t>ネンド</t>
    </rPh>
    <rPh sb="8" eb="10">
      <t>セイサン</t>
    </rPh>
    <rPh sb="10" eb="12">
      <t>カツドウ</t>
    </rPh>
    <rPh sb="13" eb="15">
      <t>ジョウキョウ</t>
    </rPh>
    <phoneticPr fontId="6"/>
  </si>
  <si>
    <t>②令和７年度から新規取組を行った場合</t>
    <rPh sb="1" eb="2">
      <t>レイ</t>
    </rPh>
    <rPh sb="2" eb="3">
      <t>ワ</t>
    </rPh>
    <rPh sb="4" eb="6">
      <t>ネンド</t>
    </rPh>
    <rPh sb="8" eb="10">
      <t>シンキ</t>
    </rPh>
    <rPh sb="10" eb="12">
      <t>トリクミ</t>
    </rPh>
    <rPh sb="13" eb="14">
      <t>オコナ</t>
    </rPh>
    <rPh sb="16" eb="18">
      <t>バアイ</t>
    </rPh>
    <phoneticPr fontId="6"/>
  </si>
  <si>
    <t>事業所の新設</t>
    <rPh sb="0" eb="3">
      <t>ジギョウショ</t>
    </rPh>
    <rPh sb="4" eb="6">
      <t>シンセツ</t>
    </rPh>
    <phoneticPr fontId="6"/>
  </si>
  <si>
    <t>令和６年度の実績報告</t>
    <rPh sb="0" eb="2">
      <t>レイワ</t>
    </rPh>
    <rPh sb="3" eb="5">
      <t>ネンド</t>
    </rPh>
    <rPh sb="6" eb="10">
      <t>ジッセキホウコク</t>
    </rPh>
    <phoneticPr fontId="6"/>
  </si>
  <si>
    <t>(12)</t>
  </si>
  <si>
    <t>(13)</t>
  </si>
  <si>
    <t>(2)</t>
    <phoneticPr fontId="6"/>
  </si>
  <si>
    <t>(3)</t>
    <phoneticPr fontId="6"/>
  </si>
  <si>
    <t>(14)</t>
    <phoneticPr fontId="6"/>
  </si>
  <si>
    <t>非雇用型利用者の有無</t>
    <rPh sb="0" eb="4">
      <t>ヒコヨウガタ</t>
    </rPh>
    <rPh sb="4" eb="7">
      <t>リヨウシャ</t>
    </rPh>
    <rPh sb="8" eb="10">
      <t>ウム</t>
    </rPh>
    <phoneticPr fontId="6"/>
  </si>
  <si>
    <t>①都道府県名</t>
    <rPh sb="1" eb="5">
      <t>トドウフケン</t>
    </rPh>
    <rPh sb="5" eb="6">
      <t>メイ</t>
    </rPh>
    <phoneticPr fontId="6"/>
  </si>
  <si>
    <t>②指定権者名</t>
    <rPh sb="1" eb="5">
      <t>シテイケンシャ</t>
    </rPh>
    <rPh sb="5" eb="6">
      <t>メイ</t>
    </rPh>
    <phoneticPr fontId="6"/>
  </si>
  <si>
    <t>③No.</t>
    <phoneticPr fontId="6"/>
  </si>
  <si>
    <t>④法人種別</t>
    <rPh sb="1" eb="3">
      <t>ホウジン</t>
    </rPh>
    <rPh sb="3" eb="5">
      <t>シュベツ</t>
    </rPh>
    <phoneticPr fontId="6"/>
  </si>
  <si>
    <t>⑤法人番号</t>
    <rPh sb="1" eb="3">
      <t>ホウジン</t>
    </rPh>
    <rPh sb="3" eb="5">
      <t>バンゴウ</t>
    </rPh>
    <phoneticPr fontId="6"/>
  </si>
  <si>
    <t>⑥法人名</t>
    <rPh sb="1" eb="3">
      <t>ホウジン</t>
    </rPh>
    <rPh sb="3" eb="4">
      <t>メイ</t>
    </rPh>
    <phoneticPr fontId="6"/>
  </si>
  <si>
    <t>⑦事業所名</t>
    <rPh sb="1" eb="4">
      <t>ジギョウショ</t>
    </rPh>
    <rPh sb="4" eb="5">
      <t>メイ</t>
    </rPh>
    <phoneticPr fontId="6"/>
  </si>
  <si>
    <t>⑧定員</t>
    <rPh sb="1" eb="3">
      <t>テイイン</t>
    </rPh>
    <phoneticPr fontId="6"/>
  </si>
  <si>
    <t>令和７年度（雇用型）</t>
    <phoneticPr fontId="6"/>
  </si>
  <si>
    <t>令和７年度（非雇用型）</t>
    <rPh sb="4" eb="5">
      <t>ド</t>
    </rPh>
    <rPh sb="6" eb="7">
      <t>ヒ</t>
    </rPh>
    <rPh sb="7" eb="9">
      <t>コヨウ</t>
    </rPh>
    <rPh sb="9" eb="10">
      <t>ガタ</t>
    </rPh>
    <phoneticPr fontId="6"/>
  </si>
  <si>
    <t>㉒新設</t>
    <rPh sb="1" eb="3">
      <t>シンセツ</t>
    </rPh>
    <phoneticPr fontId="6"/>
  </si>
  <si>
    <t>㉓未報告</t>
    <rPh sb="1" eb="4">
      <t>ミホウコク</t>
    </rPh>
    <phoneticPr fontId="6"/>
  </si>
  <si>
    <t>㉔備考</t>
    <rPh sb="1" eb="3">
      <t>ビコウ</t>
    </rPh>
    <phoneticPr fontId="6"/>
  </si>
  <si>
    <t>サービスの提供状況</t>
    <rPh sb="5" eb="7">
      <t>テイキョウ</t>
    </rPh>
    <rPh sb="7" eb="9">
      <t>ジョウキョウ</t>
    </rPh>
    <phoneticPr fontId="6"/>
  </si>
  <si>
    <t>月額</t>
    <rPh sb="0" eb="2">
      <t>ゲツガク</t>
    </rPh>
    <phoneticPr fontId="6"/>
  </si>
  <si>
    <t>時間額</t>
    <rPh sb="0" eb="3">
      <t>ジカンガク</t>
    </rPh>
    <phoneticPr fontId="6"/>
  </si>
  <si>
    <t>⑮非雇用型
利用者の有無</t>
    <rPh sb="1" eb="2">
      <t>ヒ</t>
    </rPh>
    <rPh sb="2" eb="4">
      <t>コヨウ</t>
    </rPh>
    <rPh sb="4" eb="5">
      <t>ガタ</t>
    </rPh>
    <rPh sb="6" eb="9">
      <t>リヨウシャ</t>
    </rPh>
    <rPh sb="10" eb="12">
      <t>ウム</t>
    </rPh>
    <phoneticPr fontId="6"/>
  </si>
  <si>
    <t>農福連携</t>
    <rPh sb="0" eb="1">
      <t>ノウ</t>
    </rPh>
    <rPh sb="1" eb="2">
      <t>フク</t>
    </rPh>
    <rPh sb="2" eb="4">
      <t>レンケイ</t>
    </rPh>
    <phoneticPr fontId="6"/>
  </si>
  <si>
    <t>在宅利用</t>
    <rPh sb="0" eb="2">
      <t>ザイタク</t>
    </rPh>
    <rPh sb="2" eb="4">
      <t>リヨウ</t>
    </rPh>
    <phoneticPr fontId="6"/>
  </si>
  <si>
    <t>⑨対象者延人数</t>
    <rPh sb="1" eb="4">
      <t>タイショウシャ</t>
    </rPh>
    <rPh sb="4" eb="5">
      <t>ノ</t>
    </rPh>
    <rPh sb="5" eb="7">
      <t>ニンズウ</t>
    </rPh>
    <phoneticPr fontId="6"/>
  </si>
  <si>
    <t>⑩賃金支払総額</t>
    <rPh sb="1" eb="3">
      <t>チンギン</t>
    </rPh>
    <rPh sb="2" eb="3">
      <t>コウチン</t>
    </rPh>
    <rPh sb="3" eb="5">
      <t>シハライ</t>
    </rPh>
    <rPh sb="5" eb="7">
      <t>ソウガク</t>
    </rPh>
    <phoneticPr fontId="6"/>
  </si>
  <si>
    <t>⑪賃金平均額</t>
    <rPh sb="1" eb="3">
      <t>チンギン</t>
    </rPh>
    <rPh sb="2" eb="3">
      <t>コウチン</t>
    </rPh>
    <rPh sb="3" eb="5">
      <t>ヘイキン</t>
    </rPh>
    <rPh sb="5" eb="6">
      <t>ガク</t>
    </rPh>
    <phoneticPr fontId="6"/>
  </si>
  <si>
    <t>⑫総賃金支払時間</t>
    <rPh sb="1" eb="2">
      <t>ソウ</t>
    </rPh>
    <rPh sb="2" eb="4">
      <t>チンギン</t>
    </rPh>
    <rPh sb="4" eb="6">
      <t>シハライ</t>
    </rPh>
    <rPh sb="6" eb="8">
      <t>ジカン</t>
    </rPh>
    <phoneticPr fontId="6"/>
  </si>
  <si>
    <t>⑬賃金支払総額</t>
    <rPh sb="1" eb="3">
      <t>チンギン</t>
    </rPh>
    <rPh sb="2" eb="3">
      <t>コウチン</t>
    </rPh>
    <rPh sb="3" eb="5">
      <t>シハライ</t>
    </rPh>
    <rPh sb="5" eb="7">
      <t>ソウガク</t>
    </rPh>
    <phoneticPr fontId="6"/>
  </si>
  <si>
    <t>⑭賃金平均額</t>
    <rPh sb="1" eb="3">
      <t>チンギン</t>
    </rPh>
    <rPh sb="2" eb="3">
      <t>コウチン</t>
    </rPh>
    <rPh sb="3" eb="5">
      <t>ヘイキン</t>
    </rPh>
    <rPh sb="5" eb="6">
      <t>ガク</t>
    </rPh>
    <phoneticPr fontId="6"/>
  </si>
  <si>
    <t>⑯工賃支払総額</t>
    <rPh sb="1" eb="3">
      <t>コウチン</t>
    </rPh>
    <rPh sb="3" eb="5">
      <t>シハライ</t>
    </rPh>
    <rPh sb="5" eb="7">
      <t>ソウガク</t>
    </rPh>
    <phoneticPr fontId="6"/>
  </si>
  <si>
    <t>⑰利用者延人数</t>
    <rPh sb="1" eb="4">
      <t>リヨウシャ</t>
    </rPh>
    <rPh sb="4" eb="5">
      <t>ノブ</t>
    </rPh>
    <rPh sb="5" eb="7">
      <t>ニンズウ</t>
    </rPh>
    <phoneticPr fontId="6"/>
  </si>
  <si>
    <t>⑱年間開所日数</t>
    <rPh sb="1" eb="3">
      <t>ネンカン</t>
    </rPh>
    <rPh sb="3" eb="5">
      <t>カイショ</t>
    </rPh>
    <rPh sb="5" eb="7">
      <t>ニッスウ</t>
    </rPh>
    <phoneticPr fontId="6"/>
  </si>
  <si>
    <t>⑲１日の平均
利用者数</t>
    <rPh sb="2" eb="3">
      <t>ニチ</t>
    </rPh>
    <rPh sb="4" eb="6">
      <t>ヘイキン</t>
    </rPh>
    <rPh sb="7" eb="9">
      <t>リヨウ</t>
    </rPh>
    <rPh sb="9" eb="10">
      <t>シャ</t>
    </rPh>
    <rPh sb="10" eb="11">
      <t>スウ</t>
    </rPh>
    <phoneticPr fontId="6"/>
  </si>
  <si>
    <t>⑳年間開所月数</t>
    <rPh sb="1" eb="3">
      <t>ネンカン</t>
    </rPh>
    <rPh sb="3" eb="5">
      <t>カイショ</t>
    </rPh>
    <rPh sb="5" eb="7">
      <t>ツキスウ</t>
    </rPh>
    <phoneticPr fontId="6"/>
  </si>
  <si>
    <t>㉑工賃平均額</t>
    <rPh sb="1" eb="3">
      <t>コウチン</t>
    </rPh>
    <rPh sb="3" eb="5">
      <t>ヘイキン</t>
    </rPh>
    <rPh sb="5" eb="6">
      <t>ガク</t>
    </rPh>
    <phoneticPr fontId="6"/>
  </si>
  <si>
    <t>㉕実施状況</t>
    <rPh sb="1" eb="3">
      <t>ジッシ</t>
    </rPh>
    <rPh sb="3" eb="5">
      <t>ジョウキョウ</t>
    </rPh>
    <phoneticPr fontId="6"/>
  </si>
  <si>
    <t>㉖新規実施</t>
    <rPh sb="1" eb="3">
      <t>シンキ</t>
    </rPh>
    <rPh sb="3" eb="5">
      <t>ジッシ</t>
    </rPh>
    <phoneticPr fontId="6"/>
  </si>
  <si>
    <t>㉗収入の割合（％）</t>
    <rPh sb="1" eb="3">
      <t>シュウニュウ</t>
    </rPh>
    <rPh sb="4" eb="6">
      <t>ワリアイ</t>
    </rPh>
    <phoneticPr fontId="6"/>
  </si>
  <si>
    <t>㉘実施状況</t>
    <rPh sb="1" eb="3">
      <t>ジッシ</t>
    </rPh>
    <rPh sb="3" eb="5">
      <t>ジョウキョウ</t>
    </rPh>
    <phoneticPr fontId="6"/>
  </si>
  <si>
    <t>㉙新規実施</t>
    <rPh sb="1" eb="3">
      <t>シンキ</t>
    </rPh>
    <rPh sb="3" eb="5">
      <t>ジッシ</t>
    </rPh>
    <phoneticPr fontId="6"/>
  </si>
  <si>
    <t>㉚収入の割合（％）</t>
    <rPh sb="1" eb="3">
      <t>シュウニュウ</t>
    </rPh>
    <rPh sb="4" eb="6">
      <t>ワリアイ</t>
    </rPh>
    <phoneticPr fontId="6"/>
  </si>
  <si>
    <t>㉛実施状況</t>
    <rPh sb="1" eb="3">
      <t>ジッシ</t>
    </rPh>
    <rPh sb="3" eb="5">
      <t>ジョウキョウ</t>
    </rPh>
    <phoneticPr fontId="6"/>
  </si>
  <si>
    <t>㉜新規実施</t>
    <rPh sb="1" eb="3">
      <t>シンキ</t>
    </rPh>
    <rPh sb="3" eb="5">
      <t>ジッシ</t>
    </rPh>
    <phoneticPr fontId="6"/>
  </si>
  <si>
    <t>㉝収入の割合（％）</t>
    <rPh sb="1" eb="3">
      <t>シュウニュウ</t>
    </rPh>
    <rPh sb="4" eb="6">
      <t>ワリアイ</t>
    </rPh>
    <phoneticPr fontId="6"/>
  </si>
  <si>
    <t>㉞実施状況</t>
    <rPh sb="1" eb="3">
      <t>ジッシ</t>
    </rPh>
    <rPh sb="3" eb="5">
      <t>ジョウキョウ</t>
    </rPh>
    <phoneticPr fontId="6"/>
  </si>
  <si>
    <t>㉟利用者の割合（％）</t>
    <rPh sb="1" eb="4">
      <t>リヨウシャ</t>
    </rPh>
    <rPh sb="5" eb="7">
      <t>ワリアイ</t>
    </rPh>
    <phoneticPr fontId="6"/>
  </si>
  <si>
    <t>社会福祉協議会</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</si>
</sst>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quot;△ &quot;#,##0"/>
    <numFmt numFmtId="178" formatCode="#,##0_ ;[Red]\-#,##0\ "/>
    <numFmt numFmtId="179" formatCode="[$-411]ge\.m\.d;@"/>
    <numFmt numFmtId="180" formatCode="0_);[Red]\(0\)"/>
    <numFmt numFmtId="181" formatCode="#,##0&quot;人&quot;"/>
    <numFmt numFmtId="182" formatCode="#,##0.0;&quot;△ &quot;#,##0.0"/>
    <numFmt numFmtId="183" formatCode="#,##0_);[Red]\(#,##0\)"/>
    <numFmt numFmtId="184" formatCode="0.0%"/>
    <numFmt numFmtId="185" formatCode="yyyy/m"/>
    <numFmt numFmtId="186" formatCode="0_ "/>
    <numFmt numFmtId="187" formatCode="#,##0.0_);[Red]\(#,##0.0\)"/>
  </numFmts>
  <fonts count="5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10"/>
      <name val="ＭＳ ゴシック"/>
      <family val="3"/>
      <charset val="128"/>
    </font>
    <font>
      <b/>
      <sz val="10"/>
      <name val="ＭＳ Ｐゴシック"/>
      <family val="3"/>
      <charset val="128"/>
    </font>
    <font>
      <b/>
      <u/>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color rgb="FFFF0000"/>
      <name val="ＭＳ ゴシック"/>
      <family val="3"/>
      <charset val="128"/>
    </font>
    <font>
      <b/>
      <sz val="14"/>
      <color rgb="FFFF0000"/>
      <name val="ＭＳ ゴシック"/>
      <family val="3"/>
      <charset val="128"/>
    </font>
    <font>
      <sz val="10"/>
      <color rgb="FFFF0000"/>
      <name val="ＭＳ ゴシック"/>
      <family val="3"/>
      <charset val="128"/>
    </font>
    <font>
      <sz val="12"/>
      <color rgb="FFFF0000"/>
      <name val="ＭＳ ゴシック"/>
      <family val="3"/>
      <charset val="128"/>
    </font>
    <font>
      <sz val="10"/>
      <color rgb="FF0070C0"/>
      <name val="ＭＳ ゴシック"/>
      <family val="3"/>
      <charset val="128"/>
    </font>
    <font>
      <b/>
      <sz val="11"/>
      <color rgb="FFFF0000"/>
      <name val="ＭＳ ゴシック"/>
      <family val="3"/>
      <charset val="128"/>
    </font>
    <font>
      <sz val="10"/>
      <color rgb="FFFF0000"/>
      <name val="ＭＳ Ｐゴシック"/>
      <family val="3"/>
      <charset val="128"/>
    </font>
    <font>
      <sz val="10"/>
      <color theme="0"/>
      <name val="ＭＳ Ｐゴシック"/>
      <family val="3"/>
      <charset val="128"/>
    </font>
    <font>
      <sz val="6"/>
      <name val="ＭＳ Ｐゴシック"/>
      <family val="2"/>
      <charset val="128"/>
      <scheme val="minor"/>
    </font>
    <font>
      <u/>
      <sz val="10"/>
      <name val="ＭＳ Ｐゴシック"/>
      <family val="3"/>
      <charset val="128"/>
    </font>
    <font>
      <sz val="14"/>
      <name val="ＭＳ ゴシック"/>
      <family val="3"/>
      <charset val="128"/>
    </font>
    <font>
      <sz val="12"/>
      <name val="ＭＳ Ｐゴシック"/>
      <family val="3"/>
      <charset val="128"/>
    </font>
    <font>
      <sz val="9"/>
      <name val="ＭＳ ゴシック"/>
      <family val="3"/>
      <charset val="128"/>
    </font>
    <font>
      <sz val="14"/>
      <color theme="1"/>
      <name val="ＭＳ Ｐゴシック"/>
      <family val="3"/>
      <charset val="128"/>
    </font>
    <font>
      <sz val="11"/>
      <color theme="1"/>
      <name val="ＭＳ Ｐゴシック"/>
      <family val="3"/>
      <charset val="128"/>
    </font>
    <font>
      <sz val="11"/>
      <color rgb="FFFF0000"/>
      <name val="ＭＳ Ｐゴシック"/>
      <family val="3"/>
      <charset val="128"/>
    </font>
    <font>
      <b/>
      <sz val="9"/>
      <color indexed="81"/>
      <name val="MS P ゴシック"/>
      <family val="3"/>
      <charset val="128"/>
    </font>
    <font>
      <sz val="9"/>
      <color indexed="81"/>
      <name val="MS P ゴシック"/>
      <family val="3"/>
      <charset val="128"/>
    </font>
    <font>
      <sz val="14"/>
      <color indexed="81"/>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indexed="31"/>
        <bgColor indexed="64"/>
      </patternFill>
    </fill>
    <fill>
      <patternFill patternType="solid">
        <fgColor rgb="FFCCCCFF"/>
        <bgColor indexed="64"/>
      </patternFill>
    </fill>
    <fill>
      <patternFill patternType="solid">
        <fgColor rgb="FFFFFF00"/>
        <bgColor indexed="64"/>
      </patternFill>
    </fill>
    <fill>
      <patternFill patternType="solid">
        <fgColor rgb="FF92D050"/>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double">
        <color indexed="64"/>
      </left>
      <right/>
      <top style="thin">
        <color indexed="64"/>
      </top>
      <bottom style="thin">
        <color indexed="64"/>
      </bottom>
      <diagonal/>
    </border>
    <border>
      <left style="medium">
        <color indexed="64"/>
      </left>
      <right style="thin">
        <color indexed="64"/>
      </right>
      <top/>
      <bottom/>
      <diagonal/>
    </border>
    <border>
      <left/>
      <right style="double">
        <color indexed="64"/>
      </right>
      <top style="medium">
        <color indexed="64"/>
      </top>
      <bottom/>
      <diagonal/>
    </border>
    <border>
      <left/>
      <right style="double">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bottom style="hair">
        <color indexed="64"/>
      </bottom>
      <diagonal/>
    </border>
    <border>
      <left style="thin">
        <color indexed="64"/>
      </left>
      <right/>
      <top style="medium">
        <color indexed="64"/>
      </top>
      <bottom style="hair">
        <color indexed="64"/>
      </bottom>
      <diagonal/>
    </border>
    <border>
      <left style="thick">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53">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4" fillId="0" borderId="0">
      <alignment vertical="center"/>
    </xf>
    <xf numFmtId="0" fontId="30"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cellStyleXfs>
  <cellXfs count="453">
    <xf numFmtId="0" fontId="0" fillId="0" borderId="0" xfId="0"/>
    <xf numFmtId="177" fontId="9" fillId="0" borderId="16" xfId="42" applyNumberFormat="1" applyFont="1" applyBorder="1" applyAlignment="1" applyProtection="1">
      <alignment horizontal="right" vertical="center" shrinkToFit="1"/>
    </xf>
    <xf numFmtId="177" fontId="9" fillId="0" borderId="12" xfId="42" applyNumberFormat="1" applyFont="1" applyBorder="1" applyAlignment="1" applyProtection="1">
      <alignment horizontal="right" vertical="center" shrinkToFit="1"/>
    </xf>
    <xf numFmtId="177" fontId="9" fillId="0" borderId="17" xfId="42" applyNumberFormat="1" applyFont="1" applyFill="1" applyBorder="1" applyAlignment="1" applyProtection="1">
      <alignment horizontal="right" vertical="center" shrinkToFit="1"/>
    </xf>
    <xf numFmtId="177" fontId="8" fillId="0" borderId="22" xfId="42" applyNumberFormat="1" applyFont="1" applyBorder="1" applyAlignment="1" applyProtection="1">
      <alignment horizontal="right" vertical="center" shrinkToFit="1"/>
    </xf>
    <xf numFmtId="0" fontId="8" fillId="0" borderId="15" xfId="42" applyFont="1" applyBorder="1" applyAlignment="1" applyProtection="1">
      <alignment vertical="center" shrinkToFit="1"/>
    </xf>
    <xf numFmtId="0" fontId="7" fillId="24" borderId="0" xfId="0" applyFont="1" applyFill="1" applyAlignment="1" applyProtection="1">
      <alignment vertical="center"/>
    </xf>
    <xf numFmtId="177" fontId="9" fillId="0" borderId="30" xfId="42" applyNumberFormat="1" applyFont="1" applyBorder="1" applyAlignment="1" applyProtection="1">
      <alignment horizontal="right" vertical="center" shrinkToFit="1"/>
    </xf>
    <xf numFmtId="177" fontId="9" fillId="0" borderId="23" xfId="42" applyNumberFormat="1" applyFont="1" applyBorder="1" applyAlignment="1" applyProtection="1">
      <alignment horizontal="right" vertical="center" shrinkToFit="1"/>
    </xf>
    <xf numFmtId="177" fontId="9" fillId="0" borderId="21" xfId="42" applyNumberFormat="1" applyFont="1" applyBorder="1" applyAlignment="1" applyProtection="1">
      <alignment horizontal="right" vertical="center" shrinkToFit="1"/>
    </xf>
    <xf numFmtId="177" fontId="9" fillId="0" borderId="37" xfId="42" applyNumberFormat="1" applyFont="1" applyFill="1" applyBorder="1" applyAlignment="1" applyProtection="1">
      <alignment horizontal="right" vertical="center" shrinkToFit="1"/>
    </xf>
    <xf numFmtId="177" fontId="9" fillId="0" borderId="39" xfId="42" applyNumberFormat="1" applyFont="1" applyFill="1" applyBorder="1" applyAlignment="1" applyProtection="1">
      <alignment horizontal="right" vertical="center" shrinkToFit="1"/>
    </xf>
    <xf numFmtId="177" fontId="9" fillId="0" borderId="40" xfId="42" applyNumberFormat="1" applyFont="1" applyFill="1" applyBorder="1" applyAlignment="1" applyProtection="1">
      <alignment horizontal="right" vertical="center" shrinkToFit="1"/>
    </xf>
    <xf numFmtId="177" fontId="9" fillId="0" borderId="41" xfId="42" applyNumberFormat="1" applyFont="1" applyFill="1" applyBorder="1" applyAlignment="1" applyProtection="1">
      <alignment horizontal="right" vertical="center" shrinkToFit="1"/>
    </xf>
    <xf numFmtId="177" fontId="9" fillId="0" borderId="42" xfId="42" applyNumberFormat="1" applyFont="1" applyFill="1" applyBorder="1" applyAlignment="1" applyProtection="1">
      <alignment horizontal="right" vertical="center" shrinkToFit="1"/>
    </xf>
    <xf numFmtId="177" fontId="8" fillId="0" borderId="24" xfId="42" applyNumberFormat="1" applyFont="1" applyBorder="1" applyAlignment="1" applyProtection="1">
      <alignment horizontal="right" vertical="center" shrinkToFit="1"/>
    </xf>
    <xf numFmtId="177" fontId="9" fillId="0" borderId="47" xfId="42" applyNumberFormat="1" applyFont="1" applyFill="1" applyBorder="1" applyAlignment="1" applyProtection="1">
      <alignment horizontal="right" vertical="center" shrinkToFit="1"/>
    </xf>
    <xf numFmtId="182" fontId="9" fillId="0" borderId="48" xfId="42" applyNumberFormat="1" applyFont="1" applyFill="1" applyBorder="1" applyAlignment="1" applyProtection="1">
      <alignment horizontal="right" vertical="center" shrinkToFit="1"/>
    </xf>
    <xf numFmtId="182" fontId="9" fillId="0" borderId="46" xfId="42" applyNumberFormat="1" applyFont="1" applyFill="1" applyBorder="1" applyAlignment="1" applyProtection="1">
      <alignment horizontal="right" vertical="center" shrinkToFit="1"/>
    </xf>
    <xf numFmtId="182" fontId="9" fillId="0" borderId="46" xfId="42" applyNumberFormat="1" applyFont="1" applyBorder="1" applyAlignment="1" applyProtection="1">
      <alignment horizontal="right" vertical="center" shrinkToFit="1"/>
    </xf>
    <xf numFmtId="0" fontId="7" fillId="24" borderId="64" xfId="0" applyFont="1" applyFill="1" applyBorder="1" applyAlignment="1" applyProtection="1">
      <alignment vertical="center"/>
    </xf>
    <xf numFmtId="0" fontId="8" fillId="0" borderId="39" xfId="42" applyFont="1" applyFill="1" applyBorder="1" applyAlignment="1" applyProtection="1">
      <alignment vertical="center"/>
    </xf>
    <xf numFmtId="0" fontId="8" fillId="0" borderId="24" xfId="42" applyFont="1" applyBorder="1" applyAlignment="1" applyProtection="1">
      <alignment vertical="center" shrinkToFit="1"/>
    </xf>
    <xf numFmtId="177" fontId="8" fillId="0" borderId="26" xfId="42" applyNumberFormat="1" applyFont="1" applyFill="1" applyBorder="1" applyAlignment="1" applyProtection="1">
      <alignment horizontal="right" vertical="center" shrinkToFit="1"/>
    </xf>
    <xf numFmtId="0" fontId="8" fillId="0" borderId="27" xfId="42" applyFont="1" applyBorder="1" applyAlignment="1" applyProtection="1">
      <alignment vertical="center" shrinkToFit="1"/>
    </xf>
    <xf numFmtId="177" fontId="9" fillId="25" borderId="22" xfId="42" applyNumberFormat="1" applyFont="1" applyFill="1" applyBorder="1" applyAlignment="1" applyProtection="1">
      <alignment horizontal="right" vertical="center" shrinkToFit="1"/>
      <protection locked="0"/>
    </xf>
    <xf numFmtId="182" fontId="9" fillId="25" borderId="48" xfId="42" applyNumberFormat="1" applyFont="1" applyFill="1" applyBorder="1" applyAlignment="1" applyProtection="1">
      <alignment horizontal="right" vertical="center" shrinkToFit="1"/>
      <protection locked="0"/>
    </xf>
    <xf numFmtId="177" fontId="9" fillId="25" borderId="50" xfId="42" applyNumberFormat="1" applyFont="1" applyFill="1" applyBorder="1" applyAlignment="1" applyProtection="1">
      <alignment horizontal="right" vertical="center" shrinkToFit="1"/>
      <protection locked="0"/>
    </xf>
    <xf numFmtId="0" fontId="7" fillId="24" borderId="25" xfId="0" applyFont="1" applyFill="1" applyBorder="1" applyAlignment="1" applyProtection="1">
      <alignment horizontal="centerContinuous" vertical="center" shrinkToFit="1"/>
    </xf>
    <xf numFmtId="0" fontId="7" fillId="24" borderId="26" xfId="0" applyFont="1" applyFill="1" applyBorder="1" applyAlignment="1" applyProtection="1">
      <alignment horizontal="centerContinuous" vertical="center" shrinkToFit="1"/>
    </xf>
    <xf numFmtId="0" fontId="7" fillId="24" borderId="27" xfId="0" applyFont="1" applyFill="1" applyBorder="1" applyAlignment="1" applyProtection="1">
      <alignment horizontal="centerContinuous" vertical="center" shrinkToFit="1"/>
    </xf>
    <xf numFmtId="177" fontId="8" fillId="0" borderId="25" xfId="42" applyNumberFormat="1" applyFont="1" applyFill="1" applyBorder="1" applyAlignment="1" applyProtection="1">
      <alignment horizontal="right" vertical="center" shrinkToFit="1"/>
    </xf>
    <xf numFmtId="0" fontId="7" fillId="24" borderId="24" xfId="0" applyFont="1" applyFill="1" applyBorder="1" applyAlignment="1" applyProtection="1">
      <alignment horizontal="centerContinuous" vertical="center" shrinkToFit="1"/>
    </xf>
    <xf numFmtId="0" fontId="7" fillId="24" borderId="47" xfId="0" applyFont="1" applyFill="1" applyBorder="1" applyAlignment="1" applyProtection="1">
      <alignment horizontal="centerContinuous" vertical="center" shrinkToFit="1"/>
    </xf>
    <xf numFmtId="0" fontId="7" fillId="24" borderId="39" xfId="0" applyFont="1" applyFill="1" applyBorder="1" applyAlignment="1" applyProtection="1">
      <alignment horizontal="centerContinuous" vertical="center" shrinkToFit="1"/>
    </xf>
    <xf numFmtId="0" fontId="8" fillId="0" borderId="15" xfId="42" applyFont="1" applyFill="1" applyBorder="1" applyAlignment="1" applyProtection="1">
      <alignment vertical="center"/>
      <protection locked="0"/>
    </xf>
    <xf numFmtId="0" fontId="8" fillId="0" borderId="24" xfId="42" applyFont="1" applyFill="1" applyBorder="1" applyAlignment="1" applyProtection="1">
      <alignment vertical="center"/>
      <protection locked="0"/>
    </xf>
    <xf numFmtId="0" fontId="8" fillId="26" borderId="28" xfId="42" applyFont="1" applyFill="1" applyBorder="1" applyAlignment="1" applyProtection="1">
      <alignment horizontal="center" vertical="center" shrinkToFit="1"/>
      <protection locked="0"/>
    </xf>
    <xf numFmtId="182" fontId="9" fillId="0" borderId="51" xfId="42" applyNumberFormat="1" applyFont="1" applyFill="1" applyBorder="1" applyAlignment="1" applyProtection="1">
      <alignment horizontal="right" vertical="center" shrinkToFit="1"/>
    </xf>
    <xf numFmtId="0" fontId="0" fillId="0" borderId="0" xfId="0" applyProtection="1"/>
    <xf numFmtId="180" fontId="0" fillId="0" borderId="0" xfId="0" applyNumberFormat="1"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38" fontId="0" fillId="0" borderId="0" xfId="50" applyFont="1" applyFill="1" applyProtection="1">
      <alignment vertical="center"/>
    </xf>
    <xf numFmtId="180" fontId="0" fillId="0" borderId="0" xfId="0" applyNumberFormat="1" applyAlignment="1" applyProtection="1">
      <alignment horizontal="left" vertical="center"/>
    </xf>
    <xf numFmtId="185" fontId="0" fillId="0" borderId="0" xfId="0" applyNumberFormat="1" applyProtection="1"/>
    <xf numFmtId="0" fontId="0" fillId="0" borderId="0" xfId="0" applyNumberFormat="1" applyProtection="1"/>
    <xf numFmtId="38" fontId="0" fillId="0" borderId="0" xfId="0" applyNumberFormat="1" applyProtection="1"/>
    <xf numFmtId="3" fontId="0" fillId="0" borderId="0" xfId="0" applyNumberFormat="1" applyProtection="1"/>
    <xf numFmtId="184" fontId="0" fillId="0" borderId="0" xfId="0" applyNumberFormat="1" applyProtection="1"/>
    <xf numFmtId="0" fontId="4" fillId="0" borderId="108" xfId="51" applyFont="1" applyBorder="1" applyProtection="1">
      <alignment vertical="center"/>
    </xf>
    <xf numFmtId="0" fontId="4" fillId="0" borderId="0" xfId="51" applyFont="1" applyProtection="1">
      <alignment vertical="center"/>
    </xf>
    <xf numFmtId="183" fontId="4" fillId="29" borderId="105" xfId="51" applyNumberFormat="1" applyFill="1" applyBorder="1" applyAlignment="1" applyProtection="1">
      <alignment horizontal="center" vertical="center" shrinkToFit="1"/>
    </xf>
    <xf numFmtId="183" fontId="45" fillId="29" borderId="105" xfId="51" applyNumberFormat="1" applyFont="1" applyFill="1" applyBorder="1" applyAlignment="1" applyProtection="1">
      <alignment horizontal="center" vertical="center" shrinkToFit="1"/>
    </xf>
    <xf numFmtId="0" fontId="45" fillId="29" borderId="105" xfId="51" applyFont="1" applyFill="1" applyBorder="1" applyAlignment="1" applyProtection="1">
      <alignment horizontal="center" vertical="center" shrinkToFit="1"/>
    </xf>
    <xf numFmtId="183" fontId="4" fillId="30" borderId="105" xfId="51" applyNumberFormat="1" applyFill="1" applyBorder="1" applyAlignment="1" applyProtection="1">
      <alignment horizontal="center" vertical="center" shrinkToFit="1"/>
    </xf>
    <xf numFmtId="183" fontId="45" fillId="30" borderId="105" xfId="51" applyNumberFormat="1" applyFont="1" applyFill="1" applyBorder="1" applyAlignment="1" applyProtection="1">
      <alignment horizontal="center" vertical="center" shrinkToFit="1"/>
    </xf>
    <xf numFmtId="0" fontId="45" fillId="30" borderId="105" xfId="51" applyFont="1" applyFill="1" applyBorder="1" applyAlignment="1" applyProtection="1">
      <alignment horizontal="center" vertical="center" shrinkToFit="1"/>
    </xf>
    <xf numFmtId="183" fontId="45" fillId="29" borderId="105" xfId="51" applyNumberFormat="1" applyFont="1" applyFill="1" applyBorder="1" applyAlignment="1" applyProtection="1">
      <alignment horizontal="center" vertical="center" wrapText="1" shrinkToFit="1"/>
    </xf>
    <xf numFmtId="0" fontId="4" fillId="27" borderId="110" xfId="51" applyFill="1" applyBorder="1" applyAlignment="1" applyProtection="1">
      <alignment horizontal="center" vertical="center"/>
    </xf>
    <xf numFmtId="0" fontId="4" fillId="27" borderId="105" xfId="51" applyFill="1" applyBorder="1" applyAlignment="1" applyProtection="1">
      <alignment horizontal="center" vertical="center" wrapText="1"/>
    </xf>
    <xf numFmtId="0" fontId="4" fillId="27" borderId="111" xfId="51" applyFill="1" applyBorder="1" applyAlignment="1" applyProtection="1">
      <alignment horizontal="center" vertical="center" wrapText="1"/>
    </xf>
    <xf numFmtId="0" fontId="4" fillId="27" borderId="37" xfId="51" applyFill="1" applyBorder="1" applyAlignment="1" applyProtection="1">
      <alignment horizontal="center" vertical="center"/>
    </xf>
    <xf numFmtId="0" fontId="4" fillId="27" borderId="20" xfId="51" applyFill="1" applyBorder="1" applyAlignment="1" applyProtection="1">
      <alignment horizontal="center" vertical="center" wrapText="1"/>
    </xf>
    <xf numFmtId="183" fontId="4" fillId="28" borderId="105" xfId="51" applyNumberFormat="1" applyFill="1" applyBorder="1" applyAlignment="1" applyProtection="1">
      <alignment horizontal="center" vertical="center"/>
    </xf>
    <xf numFmtId="0" fontId="4" fillId="0" borderId="0" xfId="51" applyFont="1" applyAlignment="1" applyProtection="1">
      <alignment horizontal="center" vertical="center"/>
    </xf>
    <xf numFmtId="0" fontId="4" fillId="0" borderId="28" xfId="51" applyFont="1" applyBorder="1" applyAlignment="1" applyProtection="1">
      <alignment horizontal="center" vertical="center"/>
    </xf>
    <xf numFmtId="0" fontId="4" fillId="0" borderId="13" xfId="51" applyBorder="1" applyAlignment="1" applyProtection="1">
      <alignment horizontal="center" vertical="center"/>
    </xf>
    <xf numFmtId="0" fontId="4" fillId="0" borderId="13" xfId="51" applyBorder="1" applyProtection="1">
      <alignment vertical="center"/>
    </xf>
    <xf numFmtId="0" fontId="4" fillId="0" borderId="13" xfId="51" applyFont="1" applyBorder="1" applyProtection="1">
      <alignment vertical="center"/>
    </xf>
    <xf numFmtId="180" fontId="4" fillId="0" borderId="13" xfId="51" applyNumberFormat="1" applyBorder="1" applyAlignment="1" applyProtection="1">
      <alignment horizontal="center" vertical="center"/>
    </xf>
    <xf numFmtId="0" fontId="4" fillId="0" borderId="13" xfId="51" applyBorder="1" applyAlignment="1" applyProtection="1">
      <alignment horizontal="left" vertical="center" shrinkToFit="1"/>
    </xf>
    <xf numFmtId="0" fontId="4" fillId="0" borderId="13" xfId="51" applyBorder="1" applyAlignment="1" applyProtection="1">
      <alignment vertical="center" shrinkToFit="1"/>
    </xf>
    <xf numFmtId="183" fontId="4" fillId="0" borderId="113" xfId="51" applyNumberFormat="1" applyFont="1" applyBorder="1" applyProtection="1">
      <alignment vertical="center"/>
    </xf>
    <xf numFmtId="183" fontId="4" fillId="0" borderId="114" xfId="51" applyNumberFormat="1" applyFont="1" applyBorder="1" applyProtection="1">
      <alignment vertical="center"/>
    </xf>
    <xf numFmtId="183" fontId="4" fillId="0" borderId="115" xfId="51" applyNumberFormat="1" applyFont="1" applyBorder="1" applyProtection="1">
      <alignment vertical="center"/>
    </xf>
    <xf numFmtId="187" fontId="4" fillId="0" borderId="116" xfId="51" applyNumberFormat="1" applyBorder="1" applyProtection="1">
      <alignment vertical="center"/>
    </xf>
    <xf numFmtId="183" fontId="4" fillId="0" borderId="117" xfId="51" applyNumberFormat="1" applyBorder="1" applyProtection="1">
      <alignment vertical="center"/>
    </xf>
    <xf numFmtId="183" fontId="4" fillId="0" borderId="118" xfId="51" applyNumberFormat="1" applyFont="1" applyBorder="1" applyProtection="1">
      <alignment vertical="center"/>
    </xf>
    <xf numFmtId="187" fontId="4" fillId="0" borderId="119" xfId="51" applyNumberFormat="1" applyBorder="1" applyProtection="1">
      <alignment vertical="center"/>
    </xf>
    <xf numFmtId="187" fontId="4" fillId="0" borderId="120" xfId="51" applyNumberFormat="1" applyBorder="1" applyAlignment="1" applyProtection="1">
      <alignment horizontal="center" vertical="center"/>
    </xf>
    <xf numFmtId="183" fontId="4" fillId="0" borderId="117" xfId="51" applyNumberFormat="1" applyFont="1" applyBorder="1" applyProtection="1">
      <alignment vertical="center"/>
    </xf>
    <xf numFmtId="183" fontId="4" fillId="0" borderId="121" xfId="51" applyNumberFormat="1" applyFont="1" applyBorder="1" applyProtection="1">
      <alignment vertical="center"/>
    </xf>
    <xf numFmtId="0" fontId="4" fillId="0" borderId="121" xfId="51" applyFont="1" applyBorder="1" applyProtection="1">
      <alignment vertical="center"/>
    </xf>
    <xf numFmtId="183" fontId="4" fillId="0" borderId="114" xfId="51" applyNumberFormat="1" applyFont="1" applyBorder="1" applyAlignment="1" applyProtection="1">
      <alignment horizontal="center" vertical="center" shrinkToFit="1"/>
    </xf>
    <xf numFmtId="183" fontId="4" fillId="0" borderId="120" xfId="51" applyNumberFormat="1" applyFont="1" applyBorder="1" applyAlignment="1" applyProtection="1">
      <alignment horizontal="center" vertical="center" shrinkToFit="1"/>
    </xf>
    <xf numFmtId="183" fontId="4" fillId="0" borderId="113" xfId="51" applyNumberFormat="1" applyFont="1" applyBorder="1" applyAlignment="1" applyProtection="1">
      <alignment vertical="center" shrinkToFit="1"/>
    </xf>
    <xf numFmtId="183" fontId="4" fillId="0" borderId="122" xfId="51" applyNumberFormat="1" applyFont="1" applyBorder="1" applyAlignment="1" applyProtection="1">
      <alignment horizontal="center" vertical="center" shrinkToFit="1"/>
    </xf>
    <xf numFmtId="183" fontId="4" fillId="0" borderId="38" xfId="51" applyNumberFormat="1" applyFont="1" applyBorder="1" applyAlignment="1" applyProtection="1">
      <alignment horizontal="center" vertical="center" shrinkToFit="1"/>
    </xf>
    <xf numFmtId="9" fontId="4" fillId="0" borderId="123" xfId="51" applyNumberFormat="1" applyFont="1" applyBorder="1" applyAlignment="1" applyProtection="1">
      <alignment horizontal="center" vertical="center"/>
    </xf>
    <xf numFmtId="183" fontId="4" fillId="0" borderId="27" xfId="51" applyNumberFormat="1" applyFont="1" applyBorder="1" applyAlignment="1" applyProtection="1">
      <alignment horizontal="center" vertical="center" shrinkToFit="1"/>
    </xf>
    <xf numFmtId="0" fontId="4" fillId="0" borderId="82" xfId="51" applyBorder="1" applyAlignment="1" applyProtection="1">
      <alignment horizontal="center" vertical="center"/>
    </xf>
    <xf numFmtId="0" fontId="46" fillId="0" borderId="0" xfId="51" applyFont="1" applyProtection="1">
      <alignment vertical="center"/>
    </xf>
    <xf numFmtId="0" fontId="11" fillId="0" borderId="0" xfId="0" applyFont="1" applyFill="1" applyAlignment="1" applyProtection="1">
      <alignment vertical="center"/>
    </xf>
    <xf numFmtId="0" fontId="31" fillId="0" borderId="0" xfId="0" applyFont="1" applyFill="1" applyAlignment="1" applyProtection="1">
      <alignment horizontal="left" vertical="center"/>
    </xf>
    <xf numFmtId="0" fontId="34" fillId="24" borderId="0" xfId="0" applyFont="1" applyFill="1" applyAlignment="1" applyProtection="1">
      <alignment vertical="center"/>
    </xf>
    <xf numFmtId="0" fontId="32" fillId="0" borderId="0" xfId="0" applyFont="1" applyFill="1" applyAlignment="1" applyProtection="1">
      <alignment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shrinkToFit="1"/>
    </xf>
    <xf numFmtId="176" fontId="11" fillId="0" borderId="0" xfId="0" applyNumberFormat="1" applyFont="1" applyFill="1" applyBorder="1" applyAlignment="1" applyProtection="1">
      <alignment vertical="center"/>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7" fillId="24" borderId="0" xfId="0" applyFont="1" applyFill="1" applyBorder="1" applyAlignment="1" applyProtection="1">
      <alignment horizontal="left" vertical="center"/>
    </xf>
    <xf numFmtId="181" fontId="34" fillId="25" borderId="0" xfId="0" applyNumberFormat="1" applyFont="1" applyFill="1" applyBorder="1" applyAlignment="1" applyProtection="1">
      <alignment horizontal="center" vertical="center" shrinkToFit="1"/>
    </xf>
    <xf numFmtId="0" fontId="10" fillId="0" borderId="0" xfId="0" applyFont="1" applyFill="1" applyBorder="1" applyAlignment="1" applyProtection="1">
      <alignment vertical="center"/>
    </xf>
    <xf numFmtId="0" fontId="7" fillId="24" borderId="0" xfId="0" applyFont="1" applyFill="1" applyBorder="1" applyAlignment="1" applyProtection="1">
      <alignment vertical="center"/>
    </xf>
    <xf numFmtId="0" fontId="0" fillId="0" borderId="76" xfId="47" applyFont="1" applyFill="1" applyBorder="1" applyAlignment="1" applyProtection="1">
      <alignment horizontal="center" vertical="center"/>
    </xf>
    <xf numFmtId="0" fontId="9" fillId="0" borderId="0" xfId="47" applyFont="1" applyFill="1" applyBorder="1" applyAlignment="1" applyProtection="1">
      <alignment horizontal="center" vertical="center"/>
    </xf>
    <xf numFmtId="183" fontId="34" fillId="0" borderId="0" xfId="0" applyNumberFormat="1" applyFont="1" applyFill="1" applyBorder="1" applyAlignment="1" applyProtection="1">
      <alignment horizontal="center" vertical="center" shrinkToFit="1"/>
    </xf>
    <xf numFmtId="0" fontId="9" fillId="0" borderId="0" xfId="47" applyFont="1" applyBorder="1" applyAlignment="1" applyProtection="1">
      <alignment horizontal="center" vertical="center"/>
    </xf>
    <xf numFmtId="0" fontId="0" fillId="0" borderId="0" xfId="0" applyBorder="1" applyAlignment="1" applyProtection="1">
      <alignment vertical="center"/>
    </xf>
    <xf numFmtId="183" fontId="4" fillId="0" borderId="0" xfId="47" applyNumberFormat="1" applyBorder="1" applyAlignment="1" applyProtection="1">
      <alignment vertical="center" shrinkToFit="1"/>
    </xf>
    <xf numFmtId="0" fontId="7" fillId="0" borderId="0" xfId="47" applyFont="1" applyFill="1" applyBorder="1" applyAlignment="1" applyProtection="1">
      <alignment horizontal="left" vertical="center"/>
    </xf>
    <xf numFmtId="181" fontId="34" fillId="0" borderId="0" xfId="0" applyNumberFormat="1" applyFont="1" applyFill="1" applyBorder="1" applyAlignment="1" applyProtection="1">
      <alignment vertical="center" shrinkToFit="1"/>
    </xf>
    <xf numFmtId="0" fontId="10" fillId="24"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vertical="center"/>
    </xf>
    <xf numFmtId="0" fontId="36" fillId="0" borderId="0" xfId="0" applyFont="1" applyFill="1" applyBorder="1" applyAlignment="1" applyProtection="1">
      <alignment vertical="center"/>
    </xf>
    <xf numFmtId="0" fontId="7" fillId="0" borderId="28" xfId="0" applyNumberFormat="1" applyFont="1" applyBorder="1" applyAlignment="1" applyProtection="1">
      <alignment horizontal="center" vertical="center"/>
    </xf>
    <xf numFmtId="0" fontId="7" fillId="0" borderId="28" xfId="0" applyNumberFormat="1" applyFont="1" applyBorder="1" applyAlignment="1" applyProtection="1">
      <alignment vertical="center"/>
    </xf>
    <xf numFmtId="0" fontId="7" fillId="0" borderId="0" xfId="0" applyNumberFormat="1" applyFont="1" applyAlignment="1" applyProtection="1">
      <alignment vertical="center"/>
    </xf>
    <xf numFmtId="0" fontId="8" fillId="24" borderId="28" xfId="0" applyFont="1" applyFill="1" applyBorder="1" applyProtection="1"/>
    <xf numFmtId="0" fontId="8" fillId="24" borderId="13" xfId="0" applyFont="1" applyFill="1" applyBorder="1" applyProtection="1"/>
    <xf numFmtId="0" fontId="8" fillId="0" borderId="0" xfId="28" applyFont="1" applyBorder="1" applyAlignment="1" applyProtection="1">
      <alignment horizontal="left" vertical="center" indent="1" shrinkToFit="1"/>
    </xf>
    <xf numFmtId="0" fontId="8" fillId="0" borderId="0" xfId="42" applyFont="1" applyProtection="1">
      <alignment vertical="center"/>
    </xf>
    <xf numFmtId="0" fontId="8" fillId="0" borderId="0" xfId="42" applyNumberFormat="1" applyFont="1" applyBorder="1" applyAlignment="1" applyProtection="1">
      <alignment vertical="center" shrinkToFit="1"/>
    </xf>
    <xf numFmtId="0" fontId="8" fillId="0" borderId="0" xfId="42" applyFont="1" applyFill="1" applyProtection="1">
      <alignment vertical="center"/>
    </xf>
    <xf numFmtId="38" fontId="9" fillId="0" borderId="0" xfId="50" applyFont="1" applyProtection="1">
      <alignment vertical="center"/>
    </xf>
    <xf numFmtId="0" fontId="0" fillId="0" borderId="0" xfId="42" applyFont="1" applyAlignment="1" applyProtection="1">
      <alignment horizontal="center" vertical="center"/>
    </xf>
    <xf numFmtId="49" fontId="0" fillId="0" borderId="0" xfId="42" applyNumberFormat="1" applyFont="1" applyFill="1" applyAlignment="1" applyProtection="1">
      <alignment horizontal="center" vertical="center"/>
    </xf>
    <xf numFmtId="0" fontId="37" fillId="0" borderId="0" xfId="42" applyFont="1" applyProtection="1">
      <alignment vertical="center"/>
    </xf>
    <xf numFmtId="0" fontId="8" fillId="0" borderId="0" xfId="42" applyFont="1" applyFill="1" applyAlignment="1" applyProtection="1">
      <alignment vertical="center"/>
    </xf>
    <xf numFmtId="0" fontId="8" fillId="0" borderId="0" xfId="42" applyFont="1" applyAlignment="1" applyProtection="1">
      <alignment vertical="center"/>
    </xf>
    <xf numFmtId="180" fontId="8" fillId="0" borderId="0" xfId="42" applyNumberFormat="1" applyFont="1" applyAlignment="1" applyProtection="1">
      <alignment vertical="center" shrinkToFit="1"/>
    </xf>
    <xf numFmtId="14" fontId="38" fillId="0" borderId="0" xfId="42" applyNumberFormat="1" applyFont="1" applyFill="1" applyProtection="1">
      <alignment vertical="center"/>
    </xf>
    <xf numFmtId="179" fontId="38" fillId="0" borderId="0" xfId="42" applyNumberFormat="1" applyFont="1" applyAlignment="1" applyProtection="1">
      <alignment vertical="center" shrinkToFit="1"/>
    </xf>
    <xf numFmtId="38" fontId="9" fillId="0" borderId="28" xfId="50" applyFont="1" applyBorder="1" applyProtection="1">
      <alignment vertical="center"/>
    </xf>
    <xf numFmtId="0" fontId="8" fillId="0" borderId="28" xfId="42" applyFont="1" applyBorder="1" applyAlignment="1" applyProtection="1">
      <alignment vertical="center" wrapText="1"/>
    </xf>
    <xf numFmtId="0" fontId="8" fillId="0" borderId="0" xfId="42" applyFont="1" applyAlignment="1" applyProtection="1">
      <alignment horizontal="center" vertical="center"/>
    </xf>
    <xf numFmtId="0" fontId="8" fillId="0" borderId="71" xfId="42" applyFont="1" applyBorder="1" applyAlignment="1" applyProtection="1">
      <alignment horizontal="center" vertical="center" wrapText="1"/>
    </xf>
    <xf numFmtId="0" fontId="8" fillId="0" borderId="91" xfId="42" applyFont="1" applyBorder="1" applyAlignment="1" applyProtection="1">
      <alignment horizontal="center" vertical="center" wrapText="1"/>
    </xf>
    <xf numFmtId="0" fontId="8" fillId="0" borderId="92" xfId="42" applyFont="1" applyBorder="1" applyAlignment="1" applyProtection="1">
      <alignment horizontal="center" vertical="center" wrapText="1"/>
    </xf>
    <xf numFmtId="0" fontId="8" fillId="0" borderId="96" xfId="42" applyFont="1" applyBorder="1" applyAlignment="1" applyProtection="1">
      <alignment horizontal="center" vertical="center" wrapText="1"/>
    </xf>
    <xf numFmtId="0" fontId="8" fillId="0" borderId="20" xfId="42" applyFont="1" applyBorder="1" applyAlignment="1" applyProtection="1">
      <alignment horizontal="centerContinuous" vertical="center"/>
    </xf>
    <xf numFmtId="0" fontId="8" fillId="0" borderId="21" xfId="42" applyFont="1" applyBorder="1" applyAlignment="1" applyProtection="1">
      <alignment horizontal="centerContinuous" vertical="center"/>
    </xf>
    <xf numFmtId="0" fontId="8" fillId="0" borderId="23" xfId="42" applyFont="1" applyBorder="1" applyAlignment="1" applyProtection="1">
      <alignment horizontal="centerContinuous" vertical="center"/>
    </xf>
    <xf numFmtId="0" fontId="8" fillId="0" borderId="13" xfId="42" applyFont="1" applyBorder="1" applyAlignment="1" applyProtection="1">
      <alignment horizontal="center" vertical="center"/>
    </xf>
    <xf numFmtId="0" fontId="8" fillId="0" borderId="13" xfId="42" applyFont="1" applyBorder="1" applyAlignment="1" applyProtection="1">
      <alignment horizontal="center" vertical="center" wrapText="1"/>
    </xf>
    <xf numFmtId="177" fontId="9" fillId="0" borderId="31" xfId="42" applyNumberFormat="1" applyFont="1" applyBorder="1" applyAlignment="1" applyProtection="1">
      <alignment horizontal="right" vertical="center" shrinkToFit="1"/>
    </xf>
    <xf numFmtId="177" fontId="9" fillId="0" borderId="45" xfId="42" applyNumberFormat="1" applyFont="1" applyBorder="1" applyAlignment="1" applyProtection="1">
      <alignment horizontal="right" vertical="center" shrinkToFit="1"/>
    </xf>
    <xf numFmtId="177" fontId="9" fillId="0" borderId="14" xfId="42" applyNumberFormat="1" applyFont="1" applyBorder="1" applyAlignment="1" applyProtection="1">
      <alignment horizontal="right" vertical="center" shrinkToFit="1"/>
    </xf>
    <xf numFmtId="177" fontId="9" fillId="0" borderId="18" xfId="42" applyNumberFormat="1" applyFont="1" applyBorder="1" applyAlignment="1" applyProtection="1">
      <alignment horizontal="right" vertical="center" shrinkToFit="1"/>
    </xf>
    <xf numFmtId="177" fontId="9" fillId="0" borderId="33" xfId="42" applyNumberFormat="1" applyFont="1" applyBorder="1" applyAlignment="1" applyProtection="1">
      <alignment horizontal="right" vertical="center" shrinkToFit="1"/>
    </xf>
    <xf numFmtId="177" fontId="9" fillId="0" borderId="35" xfId="42" applyNumberFormat="1" applyFont="1" applyBorder="1" applyAlignment="1" applyProtection="1">
      <alignment horizontal="right" vertical="center" shrinkToFit="1"/>
    </xf>
    <xf numFmtId="177" fontId="9" fillId="0" borderId="19" xfId="42" applyNumberFormat="1" applyFont="1" applyFill="1" applyBorder="1" applyAlignment="1" applyProtection="1">
      <alignment horizontal="right" vertical="center" shrinkToFit="1"/>
    </xf>
    <xf numFmtId="177" fontId="9" fillId="0" borderId="45" xfId="42" applyNumberFormat="1" applyFont="1" applyFill="1" applyBorder="1" applyAlignment="1" applyProtection="1">
      <alignment horizontal="right" vertical="center" shrinkToFit="1"/>
    </xf>
    <xf numFmtId="177" fontId="9" fillId="0" borderId="38" xfId="42" applyNumberFormat="1" applyFont="1" applyFill="1" applyBorder="1" applyAlignment="1" applyProtection="1">
      <alignment horizontal="right" vertical="center" shrinkToFit="1"/>
    </xf>
    <xf numFmtId="0" fontId="9" fillId="0" borderId="28" xfId="42" applyFont="1" applyBorder="1" applyAlignment="1" applyProtection="1">
      <alignment horizontal="center" vertical="center" shrinkToFit="1"/>
    </xf>
    <xf numFmtId="38" fontId="9" fillId="0" borderId="63" xfId="50" applyFont="1" applyBorder="1" applyProtection="1">
      <alignment vertical="center"/>
    </xf>
    <xf numFmtId="0" fontId="9" fillId="0" borderId="62" xfId="47" applyFont="1" applyBorder="1" applyAlignment="1" applyProtection="1">
      <alignment vertical="center"/>
    </xf>
    <xf numFmtId="0" fontId="10" fillId="24" borderId="49" xfId="0" applyFont="1" applyFill="1" applyBorder="1" applyAlignment="1" applyProtection="1">
      <alignment horizontal="left" vertical="center" indent="1"/>
    </xf>
    <xf numFmtId="0" fontId="10" fillId="24" borderId="28" xfId="0" applyFont="1" applyFill="1" applyBorder="1" applyAlignment="1" applyProtection="1">
      <alignment horizontal="left" vertical="center" indent="1"/>
    </xf>
    <xf numFmtId="0" fontId="7" fillId="26" borderId="28" xfId="0" applyFont="1" applyFill="1" applyBorder="1" applyAlignment="1" applyProtection="1">
      <alignment horizontal="center" vertical="center"/>
      <protection locked="0"/>
    </xf>
    <xf numFmtId="0" fontId="7" fillId="26" borderId="43" xfId="0" applyFont="1" applyFill="1" applyBorder="1" applyAlignment="1" applyProtection="1">
      <alignment horizontal="center" vertical="center"/>
      <protection locked="0"/>
    </xf>
    <xf numFmtId="3" fontId="7" fillId="26" borderId="28" xfId="0" applyNumberFormat="1" applyFont="1" applyFill="1" applyBorder="1" applyAlignment="1" applyProtection="1">
      <alignment horizontal="center" vertical="center"/>
      <protection locked="0"/>
    </xf>
    <xf numFmtId="3" fontId="7" fillId="26" borderId="43" xfId="0" applyNumberFormat="1" applyFont="1" applyFill="1" applyBorder="1" applyAlignment="1" applyProtection="1">
      <alignment horizontal="center" vertical="center"/>
      <protection locked="0"/>
    </xf>
    <xf numFmtId="0" fontId="10" fillId="24" borderId="49" xfId="0" applyFont="1" applyFill="1" applyBorder="1" applyAlignment="1" applyProtection="1">
      <alignment horizontal="left" vertical="center" indent="1" shrinkToFit="1"/>
    </xf>
    <xf numFmtId="0" fontId="10" fillId="24" borderId="28" xfId="0" applyFont="1" applyFill="1" applyBorder="1" applyAlignment="1" applyProtection="1">
      <alignment horizontal="left" vertical="center" indent="1" shrinkToFit="1"/>
    </xf>
    <xf numFmtId="9" fontId="7" fillId="0" borderId="28" xfId="0" applyNumberFormat="1" applyFont="1" applyFill="1" applyBorder="1" applyAlignment="1" applyProtection="1">
      <alignment horizontal="center" vertical="center"/>
    </xf>
    <xf numFmtId="9" fontId="7" fillId="0" borderId="43" xfId="0" applyNumberFormat="1" applyFont="1" applyFill="1" applyBorder="1" applyAlignment="1" applyProtection="1">
      <alignment horizontal="center" vertical="center"/>
    </xf>
    <xf numFmtId="0" fontId="0" fillId="0" borderId="25" xfId="47" applyFont="1" applyBorder="1" applyAlignment="1" applyProtection="1">
      <alignment horizontal="left" vertical="center" indent="1"/>
    </xf>
    <xf numFmtId="0" fontId="4" fillId="0" borderId="26" xfId="47" applyFont="1" applyBorder="1" applyAlignment="1" applyProtection="1">
      <alignment horizontal="left" vertical="center" indent="1"/>
    </xf>
    <xf numFmtId="0" fontId="4" fillId="0" borderId="61" xfId="47" applyFont="1" applyBorder="1" applyAlignment="1" applyProtection="1">
      <alignment horizontal="left" vertical="center" indent="1"/>
    </xf>
    <xf numFmtId="0" fontId="0" fillId="0" borderId="70" xfId="47" applyFont="1" applyBorder="1" applyAlignment="1" applyProtection="1">
      <alignment horizontal="left" vertical="center" indent="1"/>
    </xf>
    <xf numFmtId="0" fontId="0" fillId="0" borderId="58" xfId="47" applyFont="1" applyBorder="1" applyAlignment="1" applyProtection="1">
      <alignment horizontal="left" vertical="center" indent="1"/>
    </xf>
    <xf numFmtId="0" fontId="0" fillId="0" borderId="59" xfId="47" applyFont="1" applyBorder="1" applyAlignment="1" applyProtection="1">
      <alignment horizontal="left" vertical="center" indent="1"/>
    </xf>
    <xf numFmtId="0" fontId="7" fillId="24" borderId="0" xfId="0" applyFont="1" applyFill="1" applyBorder="1" applyAlignment="1" applyProtection="1">
      <alignment vertical="center"/>
    </xf>
    <xf numFmtId="0" fontId="0" fillId="0" borderId="0" xfId="0" applyAlignment="1" applyProtection="1">
      <alignment vertical="center"/>
    </xf>
    <xf numFmtId="181" fontId="7" fillId="25" borderId="66"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184" fontId="7" fillId="26" borderId="57" xfId="0" applyNumberFormat="1" applyFont="1" applyFill="1" applyBorder="1" applyAlignment="1" applyProtection="1">
      <alignment horizontal="center" vertical="center"/>
      <protection locked="0"/>
    </xf>
    <xf numFmtId="184" fontId="7" fillId="26" borderId="58" xfId="0" applyNumberFormat="1" applyFont="1" applyFill="1" applyBorder="1" applyAlignment="1" applyProtection="1">
      <alignment horizontal="center" vertical="center"/>
      <protection locked="0"/>
    </xf>
    <xf numFmtId="184" fontId="7" fillId="26" borderId="40" xfId="0" applyNumberFormat="1" applyFont="1" applyFill="1" applyBorder="1" applyAlignment="1" applyProtection="1">
      <alignment horizontal="center" vertical="center"/>
      <protection locked="0"/>
    </xf>
    <xf numFmtId="0" fontId="10" fillId="24" borderId="101" xfId="0" applyFont="1" applyFill="1" applyBorder="1" applyAlignment="1" applyProtection="1">
      <alignment horizontal="left" vertical="center" indent="1"/>
    </xf>
    <xf numFmtId="0" fontId="10" fillId="24" borderId="68" xfId="0" applyFont="1" applyFill="1" applyBorder="1" applyAlignment="1" applyProtection="1">
      <alignment horizontal="left" vertical="center" indent="1"/>
    </xf>
    <xf numFmtId="0" fontId="43" fillId="26" borderId="68" xfId="0" applyFont="1" applyFill="1" applyBorder="1" applyAlignment="1" applyProtection="1">
      <alignment vertical="center" wrapText="1" shrinkToFit="1"/>
      <protection locked="0"/>
    </xf>
    <xf numFmtId="0" fontId="7" fillId="0" borderId="102" xfId="0" applyFont="1" applyFill="1" applyBorder="1" applyAlignment="1" applyProtection="1">
      <alignment horizontal="center" vertical="center" shrinkToFit="1"/>
    </xf>
    <xf numFmtId="0" fontId="7" fillId="0" borderId="103" xfId="0" applyFont="1" applyFill="1" applyBorder="1" applyAlignment="1" applyProtection="1">
      <alignment horizontal="center" vertical="center" shrinkToFit="1"/>
    </xf>
    <xf numFmtId="0" fontId="7" fillId="24" borderId="64" xfId="0" applyFont="1" applyFill="1" applyBorder="1" applyAlignment="1" applyProtection="1">
      <alignment vertical="center"/>
    </xf>
    <xf numFmtId="0" fontId="9" fillId="0" borderId="62" xfId="47" applyFont="1" applyFill="1" applyBorder="1" applyAlignment="1" applyProtection="1">
      <alignment vertical="center" wrapText="1"/>
    </xf>
    <xf numFmtId="0" fontId="9" fillId="0" borderId="62" xfId="47" applyFont="1" applyFill="1" applyBorder="1" applyAlignment="1" applyProtection="1">
      <alignment vertical="center"/>
    </xf>
    <xf numFmtId="0" fontId="7" fillId="0" borderId="65" xfId="47" applyFont="1" applyFill="1" applyBorder="1" applyAlignment="1" applyProtection="1">
      <alignment horizontal="center" vertical="center"/>
    </xf>
    <xf numFmtId="0" fontId="7" fillId="0" borderId="66" xfId="47" applyFont="1" applyFill="1" applyBorder="1" applyAlignment="1" applyProtection="1">
      <alignment horizontal="center" vertical="center"/>
    </xf>
    <xf numFmtId="183" fontId="10" fillId="0" borderId="66" xfId="0" applyNumberFormat="1" applyFont="1" applyFill="1" applyBorder="1" applyAlignment="1" applyProtection="1">
      <alignment horizontal="center" vertical="center" shrinkToFit="1"/>
    </xf>
    <xf numFmtId="183" fontId="10" fillId="0" borderId="67" xfId="0" applyNumberFormat="1" applyFont="1" applyFill="1" applyBorder="1" applyAlignment="1" applyProtection="1">
      <alignment horizontal="center" vertical="center" shrinkToFit="1"/>
    </xf>
    <xf numFmtId="0" fontId="9" fillId="0" borderId="24" xfId="47" applyFont="1" applyBorder="1" applyAlignment="1" applyProtection="1">
      <alignment horizontal="center" vertical="center"/>
      <protection locked="0"/>
    </xf>
    <xf numFmtId="0" fontId="0" fillId="0" borderId="15" xfId="0" applyBorder="1" applyAlignment="1" applyProtection="1">
      <alignment vertical="center"/>
      <protection locked="0"/>
    </xf>
    <xf numFmtId="183" fontId="7" fillId="25" borderId="28" xfId="0" applyNumberFormat="1" applyFont="1" applyFill="1" applyBorder="1" applyAlignment="1" applyProtection="1">
      <alignment vertical="center" shrinkToFit="1"/>
      <protection locked="0"/>
    </xf>
    <xf numFmtId="183" fontId="7" fillId="25" borderId="22" xfId="0" applyNumberFormat="1" applyFont="1" applyFill="1" applyBorder="1" applyAlignment="1" applyProtection="1">
      <alignment vertical="center" shrinkToFit="1"/>
      <protection locked="0"/>
    </xf>
    <xf numFmtId="0" fontId="9" fillId="0" borderId="24" xfId="47" applyFont="1" applyBorder="1" applyAlignment="1" applyProtection="1">
      <alignment horizontal="center" vertical="center"/>
    </xf>
    <xf numFmtId="0" fontId="0" fillId="0" borderId="15" xfId="0" applyBorder="1" applyAlignment="1" applyProtection="1">
      <alignment vertical="center"/>
    </xf>
    <xf numFmtId="183" fontId="0" fillId="0" borderId="75" xfId="47" applyNumberFormat="1" applyFont="1" applyFill="1" applyBorder="1" applyAlignment="1" applyProtection="1">
      <alignment vertical="center" shrinkToFit="1"/>
    </xf>
    <xf numFmtId="183" fontId="0" fillId="0" borderId="24" xfId="47" applyNumberFormat="1" applyFont="1" applyFill="1" applyBorder="1" applyAlignment="1" applyProtection="1">
      <alignment vertical="center" shrinkToFit="1"/>
    </xf>
    <xf numFmtId="0" fontId="0" fillId="0" borderId="39" xfId="0" applyBorder="1" applyAlignment="1" applyProtection="1">
      <alignment vertical="center"/>
    </xf>
    <xf numFmtId="0" fontId="0" fillId="0" borderId="47" xfId="47" applyFont="1" applyFill="1" applyBorder="1" applyAlignment="1" applyProtection="1">
      <alignment horizontal="left" vertical="center" indent="1"/>
    </xf>
    <xf numFmtId="0" fontId="0" fillId="0" borderId="24" xfId="47" applyFont="1" applyFill="1" applyBorder="1" applyAlignment="1" applyProtection="1">
      <alignment horizontal="left" vertical="center" indent="1"/>
    </xf>
    <xf numFmtId="0" fontId="0" fillId="0" borderId="15" xfId="47" applyFont="1" applyFill="1" applyBorder="1" applyAlignment="1" applyProtection="1">
      <alignment horizontal="left" vertical="center" indent="1"/>
    </xf>
    <xf numFmtId="0" fontId="10" fillId="24" borderId="24" xfId="0" applyFont="1" applyFill="1" applyBorder="1" applyAlignment="1" applyProtection="1">
      <alignment horizontal="center" vertical="center" shrinkToFit="1"/>
    </xf>
    <xf numFmtId="0" fontId="10" fillId="24" borderId="15" xfId="0" applyFont="1" applyFill="1" applyBorder="1" applyAlignment="1" applyProtection="1">
      <alignment horizontal="center" vertical="center" shrinkToFit="1"/>
    </xf>
    <xf numFmtId="0" fontId="10" fillId="24" borderId="98" xfId="0" applyFont="1" applyFill="1" applyBorder="1" applyAlignment="1" applyProtection="1">
      <alignment horizontal="center" vertical="center" shrinkToFit="1"/>
    </xf>
    <xf numFmtId="0" fontId="10" fillId="24" borderId="71" xfId="0" applyFont="1" applyFill="1" applyBorder="1" applyAlignment="1" applyProtection="1">
      <alignment horizontal="center" vertical="center" shrinkToFit="1"/>
    </xf>
    <xf numFmtId="0" fontId="7" fillId="24" borderId="71" xfId="0" applyFont="1" applyFill="1" applyBorder="1" applyAlignment="1" applyProtection="1">
      <alignment horizontal="center" vertical="center" shrinkToFit="1"/>
    </xf>
    <xf numFmtId="0" fontId="7" fillId="24" borderId="99"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xf>
    <xf numFmtId="0" fontId="11" fillId="24" borderId="100" xfId="0" applyFont="1" applyFill="1" applyBorder="1" applyAlignment="1" applyProtection="1">
      <alignment horizontal="center" vertical="center" shrinkToFit="1"/>
    </xf>
    <xf numFmtId="0" fontId="11" fillId="24" borderId="13" xfId="0" applyFont="1" applyFill="1" applyBorder="1" applyAlignment="1" applyProtection="1">
      <alignment horizontal="center" vertical="center" shrinkToFit="1"/>
    </xf>
    <xf numFmtId="0" fontId="11" fillId="24" borderId="31" xfId="0" applyFont="1" applyFill="1" applyBorder="1" applyAlignment="1" applyProtection="1">
      <alignment horizontal="center" vertical="center" shrinkToFit="1"/>
    </xf>
    <xf numFmtId="0" fontId="11" fillId="24" borderId="35" xfId="0" applyFont="1" applyFill="1" applyBorder="1" applyAlignment="1" applyProtection="1">
      <alignment horizontal="center" vertical="center" shrinkToFit="1"/>
    </xf>
    <xf numFmtId="0" fontId="11" fillId="24" borderId="38" xfId="0" applyFont="1" applyFill="1" applyBorder="1" applyAlignment="1" applyProtection="1">
      <alignment horizontal="center" vertical="center" shrinkToFit="1"/>
    </xf>
    <xf numFmtId="178" fontId="7" fillId="24" borderId="70" xfId="0" applyNumberFormat="1" applyFont="1" applyFill="1" applyBorder="1" applyAlignment="1" applyProtection="1">
      <alignment horizontal="right" vertical="center" shrinkToFit="1"/>
    </xf>
    <xf numFmtId="178" fontId="7" fillId="24" borderId="58" xfId="0" applyNumberFormat="1" applyFont="1" applyFill="1" applyBorder="1" applyAlignment="1" applyProtection="1">
      <alignment horizontal="right" vertical="center" shrinkToFit="1"/>
    </xf>
    <xf numFmtId="0" fontId="10" fillId="24" borderId="58" xfId="0" applyFont="1" applyFill="1" applyBorder="1" applyAlignment="1" applyProtection="1">
      <alignment vertical="center" shrinkToFit="1"/>
    </xf>
    <xf numFmtId="0" fontId="10" fillId="24" borderId="59" xfId="0" applyFont="1" applyFill="1" applyBorder="1" applyAlignment="1" applyProtection="1">
      <alignment vertical="center" shrinkToFit="1"/>
    </xf>
    <xf numFmtId="178" fontId="7" fillId="24" borderId="57" xfId="0" applyNumberFormat="1" applyFont="1" applyFill="1" applyBorder="1" applyAlignment="1" applyProtection="1">
      <alignment horizontal="right" vertical="center" shrinkToFit="1"/>
    </xf>
    <xf numFmtId="0" fontId="10" fillId="24" borderId="40" xfId="0" applyFont="1" applyFill="1" applyBorder="1" applyAlignment="1" applyProtection="1">
      <alignment vertical="center" shrinkToFit="1"/>
    </xf>
    <xf numFmtId="185" fontId="7" fillId="25" borderId="28" xfId="0" applyNumberFormat="1" applyFont="1" applyFill="1" applyBorder="1" applyAlignment="1" applyProtection="1">
      <alignment horizontal="center" vertical="center" shrinkToFit="1"/>
      <protection locked="0"/>
    </xf>
    <xf numFmtId="181" fontId="7" fillId="0" borderId="73" xfId="0" applyNumberFormat="1" applyFont="1" applyFill="1" applyBorder="1" applyAlignment="1" applyProtection="1">
      <alignment horizontal="center" vertical="center" shrinkToFit="1"/>
    </xf>
    <xf numFmtId="181" fontId="7" fillId="0" borderId="62" xfId="0" applyNumberFormat="1" applyFont="1" applyFill="1" applyBorder="1" applyAlignment="1" applyProtection="1">
      <alignment horizontal="center" vertical="center" shrinkToFit="1"/>
    </xf>
    <xf numFmtId="181" fontId="7" fillId="0" borderId="77" xfId="0" applyNumberFormat="1" applyFont="1" applyFill="1" applyBorder="1" applyAlignment="1" applyProtection="1">
      <alignment horizontal="center" vertical="center" shrinkToFit="1"/>
    </xf>
    <xf numFmtId="181" fontId="7" fillId="0" borderId="74" xfId="0" applyNumberFormat="1" applyFont="1" applyFill="1" applyBorder="1" applyAlignment="1" applyProtection="1">
      <alignment horizontal="center" vertical="center" shrinkToFit="1"/>
    </xf>
    <xf numFmtId="181" fontId="7" fillId="0" borderId="0" xfId="0" applyNumberFormat="1" applyFont="1" applyFill="1" applyBorder="1" applyAlignment="1" applyProtection="1">
      <alignment horizontal="center" vertical="center" shrinkToFit="1"/>
    </xf>
    <xf numFmtId="181" fontId="7" fillId="0" borderId="78" xfId="0" applyNumberFormat="1" applyFont="1" applyFill="1" applyBorder="1" applyAlignment="1" applyProtection="1">
      <alignment horizontal="center" vertical="center" shrinkToFit="1"/>
    </xf>
    <xf numFmtId="181" fontId="7" fillId="0" borderId="31" xfId="0" applyNumberFormat="1" applyFont="1" applyFill="1" applyBorder="1" applyAlignment="1" applyProtection="1">
      <alignment horizontal="center" vertical="center" shrinkToFit="1"/>
    </xf>
    <xf numFmtId="181" fontId="7" fillId="0" borderId="35" xfId="0" applyNumberFormat="1" applyFont="1" applyFill="1" applyBorder="1" applyAlignment="1" applyProtection="1">
      <alignment horizontal="center" vertical="center" shrinkToFit="1"/>
    </xf>
    <xf numFmtId="181" fontId="7" fillId="0" borderId="84" xfId="0" applyNumberFormat="1" applyFont="1" applyFill="1" applyBorder="1" applyAlignment="1" applyProtection="1">
      <alignment horizontal="center" vertical="center" shrinkToFit="1"/>
    </xf>
    <xf numFmtId="0" fontId="4" fillId="0" borderId="79" xfId="47" applyBorder="1" applyAlignment="1" applyProtection="1">
      <alignment horizontal="center" vertical="center"/>
    </xf>
    <xf numFmtId="0" fontId="4" fillId="0" borderId="62" xfId="47" applyBorder="1" applyAlignment="1" applyProtection="1">
      <alignment horizontal="center" vertical="center"/>
    </xf>
    <xf numFmtId="0" fontId="4" fillId="0" borderId="80" xfId="47" applyBorder="1" applyAlignment="1" applyProtection="1">
      <alignment horizontal="center" vertical="center"/>
    </xf>
    <xf numFmtId="0" fontId="4" fillId="0" borderId="81" xfId="47" applyBorder="1" applyAlignment="1" applyProtection="1">
      <alignment horizontal="center" vertical="center"/>
    </xf>
    <xf numFmtId="0" fontId="4" fillId="0" borderId="0" xfId="47" applyBorder="1" applyAlignment="1" applyProtection="1">
      <alignment horizontal="center" vertical="center"/>
    </xf>
    <xf numFmtId="0" fontId="4" fillId="0" borderId="82" xfId="47" applyBorder="1" applyAlignment="1" applyProtection="1">
      <alignment horizontal="center" vertical="center"/>
    </xf>
    <xf numFmtId="0" fontId="4" fillId="0" borderId="83" xfId="47" applyBorder="1" applyAlignment="1" applyProtection="1">
      <alignment horizontal="center" vertical="center"/>
    </xf>
    <xf numFmtId="0" fontId="4" fillId="0" borderId="35" xfId="47" applyBorder="1" applyAlignment="1" applyProtection="1">
      <alignment horizontal="center" vertical="center"/>
    </xf>
    <xf numFmtId="0" fontId="4" fillId="0" borderId="38" xfId="47" applyBorder="1" applyAlignment="1" applyProtection="1">
      <alignment horizontal="center" vertical="center"/>
    </xf>
    <xf numFmtId="0" fontId="10" fillId="24" borderId="47" xfId="0" applyFont="1" applyFill="1" applyBorder="1" applyAlignment="1" applyProtection="1">
      <alignment horizontal="left" vertical="center" indent="1"/>
    </xf>
    <xf numFmtId="0" fontId="10" fillId="24" borderId="24" xfId="0" applyFont="1" applyFill="1" applyBorder="1" applyAlignment="1" applyProtection="1">
      <alignment horizontal="left" vertical="center" indent="1"/>
    </xf>
    <xf numFmtId="0" fontId="10" fillId="24" borderId="15" xfId="0" applyFont="1" applyFill="1" applyBorder="1" applyAlignment="1" applyProtection="1">
      <alignment horizontal="left" vertical="center" indent="1"/>
    </xf>
    <xf numFmtId="0" fontId="7" fillId="24" borderId="25" xfId="0" applyFont="1" applyFill="1" applyBorder="1" applyAlignment="1" applyProtection="1">
      <alignment horizontal="center" vertical="center"/>
    </xf>
    <xf numFmtId="0" fontId="7" fillId="24" borderId="26" xfId="0" applyFont="1" applyFill="1" applyBorder="1" applyAlignment="1" applyProtection="1">
      <alignment horizontal="center" vertical="center"/>
    </xf>
    <xf numFmtId="0" fontId="7" fillId="24" borderId="61" xfId="0" applyFont="1" applyFill="1" applyBorder="1" applyAlignment="1" applyProtection="1">
      <alignment horizontal="center" vertical="center"/>
    </xf>
    <xf numFmtId="0" fontId="9" fillId="0" borderId="34" xfId="47" applyFont="1" applyBorder="1" applyAlignment="1" applyProtection="1">
      <alignment horizontal="center" vertical="center"/>
    </xf>
    <xf numFmtId="0" fontId="0" fillId="0" borderId="36" xfId="0" applyBorder="1" applyAlignment="1" applyProtection="1">
      <alignment vertical="center"/>
    </xf>
    <xf numFmtId="0" fontId="10" fillId="0" borderId="29" xfId="0" applyFont="1" applyFill="1" applyBorder="1" applyAlignment="1" applyProtection="1">
      <alignment horizontal="center" vertical="center" shrinkToFit="1"/>
    </xf>
    <xf numFmtId="0" fontId="10" fillId="0" borderId="34" xfId="0" applyFont="1" applyFill="1" applyBorder="1" applyAlignment="1" applyProtection="1">
      <alignment horizontal="center" vertical="center" shrinkToFit="1"/>
    </xf>
    <xf numFmtId="0" fontId="10" fillId="0" borderId="36" xfId="0" applyFont="1" applyFill="1" applyBorder="1" applyAlignment="1" applyProtection="1">
      <alignment horizontal="center" vertical="center" shrinkToFit="1"/>
    </xf>
    <xf numFmtId="0" fontId="10" fillId="0" borderId="31" xfId="0" applyFont="1" applyFill="1" applyBorder="1" applyAlignment="1" applyProtection="1">
      <alignment horizontal="center" vertical="center" shrinkToFit="1"/>
    </xf>
    <xf numFmtId="0" fontId="10" fillId="0" borderId="35" xfId="0" applyFont="1" applyFill="1" applyBorder="1" applyAlignment="1" applyProtection="1">
      <alignment horizontal="center" vertical="center" shrinkToFit="1"/>
    </xf>
    <xf numFmtId="0" fontId="10" fillId="0" borderId="38" xfId="0" applyFont="1" applyFill="1" applyBorder="1" applyAlignment="1" applyProtection="1">
      <alignment horizontal="center" vertical="center" shrinkToFit="1"/>
    </xf>
    <xf numFmtId="178" fontId="7" fillId="0" borderId="22" xfId="0" applyNumberFormat="1" applyFont="1" applyFill="1" applyBorder="1" applyAlignment="1" applyProtection="1">
      <alignment horizontal="center" vertical="center" shrinkToFit="1"/>
    </xf>
    <xf numFmtId="178" fontId="7" fillId="0" borderId="24" xfId="0" applyNumberFormat="1" applyFont="1" applyFill="1" applyBorder="1" applyAlignment="1" applyProtection="1">
      <alignment horizontal="center" vertical="center" shrinkToFit="1"/>
    </xf>
    <xf numFmtId="0" fontId="10" fillId="0" borderId="24" xfId="0" applyFont="1" applyFill="1" applyBorder="1" applyAlignment="1" applyProtection="1">
      <alignment horizontal="center" vertical="center" shrinkToFit="1"/>
    </xf>
    <xf numFmtId="0" fontId="10" fillId="0" borderId="39" xfId="0" applyFont="1" applyFill="1" applyBorder="1" applyAlignment="1" applyProtection="1">
      <alignment horizontal="center" vertical="center" shrinkToFit="1"/>
    </xf>
    <xf numFmtId="0" fontId="10" fillId="24" borderId="69" xfId="0" applyFont="1" applyFill="1" applyBorder="1" applyAlignment="1" applyProtection="1">
      <alignment horizontal="center" vertical="center" shrinkToFit="1"/>
    </xf>
    <xf numFmtId="0" fontId="10" fillId="24" borderId="34" xfId="0" applyFont="1" applyFill="1" applyBorder="1" applyAlignment="1" applyProtection="1">
      <alignment horizontal="center" vertical="center" shrinkToFit="1"/>
    </xf>
    <xf numFmtId="0" fontId="10" fillId="24" borderId="32" xfId="0" applyFont="1" applyFill="1" applyBorder="1" applyAlignment="1" applyProtection="1">
      <alignment horizontal="center" vertical="center" shrinkToFit="1"/>
    </xf>
    <xf numFmtId="0" fontId="10" fillId="24" borderId="53" xfId="0" applyFont="1" applyFill="1" applyBorder="1" applyAlignment="1" applyProtection="1">
      <alignment horizontal="center" vertical="center" shrinkToFit="1"/>
    </xf>
    <xf numFmtId="0" fontId="10" fillId="24" borderId="35" xfId="0" applyFont="1" applyFill="1" applyBorder="1" applyAlignment="1" applyProtection="1">
      <alignment horizontal="center" vertical="center" shrinkToFit="1"/>
    </xf>
    <xf numFmtId="0" fontId="10" fillId="24" borderId="33" xfId="0" applyFont="1" applyFill="1" applyBorder="1" applyAlignment="1" applyProtection="1">
      <alignment horizontal="center" vertical="center" shrinkToFit="1"/>
    </xf>
    <xf numFmtId="0" fontId="10" fillId="24" borderId="28" xfId="0" applyFont="1" applyFill="1" applyBorder="1" applyAlignment="1" applyProtection="1">
      <alignment horizontal="center" vertical="center" shrinkToFit="1"/>
    </xf>
    <xf numFmtId="0" fontId="0" fillId="24" borderId="28" xfId="0" applyFont="1" applyFill="1" applyBorder="1" applyAlignment="1" applyProtection="1">
      <alignment vertical="center" shrinkToFit="1"/>
    </xf>
    <xf numFmtId="0" fontId="10" fillId="24" borderId="29" xfId="0" applyFont="1" applyFill="1" applyBorder="1" applyAlignment="1" applyProtection="1">
      <alignment horizontal="center" vertical="center" shrinkToFit="1"/>
    </xf>
    <xf numFmtId="0" fontId="10" fillId="24" borderId="36" xfId="0" applyFont="1" applyFill="1" applyBorder="1" applyAlignment="1" applyProtection="1">
      <alignment horizontal="center" vertical="center" shrinkToFit="1"/>
    </xf>
    <xf numFmtId="176" fontId="7" fillId="24" borderId="69" xfId="0" applyNumberFormat="1" applyFont="1" applyFill="1" applyBorder="1" applyAlignment="1" applyProtection="1">
      <alignment horizontal="right" vertical="center" shrinkToFit="1"/>
    </xf>
    <xf numFmtId="176" fontId="7" fillId="24" borderId="34" xfId="0" applyNumberFormat="1" applyFont="1" applyFill="1" applyBorder="1" applyAlignment="1" applyProtection="1">
      <alignment horizontal="right" vertical="center" shrinkToFit="1"/>
    </xf>
    <xf numFmtId="178" fontId="7" fillId="24" borderId="29" xfId="0" applyNumberFormat="1" applyFont="1" applyFill="1" applyBorder="1" applyAlignment="1" applyProtection="1">
      <alignment horizontal="right" vertical="center" shrinkToFit="1"/>
    </xf>
    <xf numFmtId="178" fontId="7" fillId="24" borderId="34" xfId="0" applyNumberFormat="1" applyFont="1" applyFill="1" applyBorder="1" applyAlignment="1" applyProtection="1">
      <alignment horizontal="right" vertical="center" shrinkToFit="1"/>
    </xf>
    <xf numFmtId="178" fontId="7" fillId="24" borderId="71" xfId="0" applyNumberFormat="1" applyFont="1" applyFill="1" applyBorder="1" applyAlignment="1" applyProtection="1">
      <alignment horizontal="right" vertical="center" shrinkToFit="1"/>
    </xf>
    <xf numFmtId="0" fontId="10" fillId="24" borderId="99" xfId="0" applyFont="1" applyFill="1" applyBorder="1" applyAlignment="1" applyProtection="1">
      <alignment horizontal="center" vertical="center" shrinkToFit="1"/>
    </xf>
    <xf numFmtId="176" fontId="7" fillId="24" borderId="47" xfId="0" applyNumberFormat="1" applyFont="1" applyFill="1" applyBorder="1" applyAlignment="1" applyProtection="1">
      <alignment horizontal="right" vertical="center" shrinkToFit="1"/>
    </xf>
    <xf numFmtId="176" fontId="7" fillId="24" borderId="24" xfId="0" applyNumberFormat="1" applyFont="1" applyFill="1" applyBorder="1" applyAlignment="1" applyProtection="1">
      <alignment horizontal="right" vertical="center" shrinkToFit="1"/>
    </xf>
    <xf numFmtId="178" fontId="7" fillId="24" borderId="22" xfId="0" applyNumberFormat="1" applyFont="1" applyFill="1" applyBorder="1" applyAlignment="1" applyProtection="1">
      <alignment horizontal="right" vertical="center" shrinkToFit="1"/>
    </xf>
    <xf numFmtId="178" fontId="7" fillId="24" borderId="24" xfId="0" applyNumberFormat="1" applyFont="1" applyFill="1" applyBorder="1" applyAlignment="1" applyProtection="1">
      <alignment horizontal="right" vertical="center" shrinkToFit="1"/>
    </xf>
    <xf numFmtId="178" fontId="7" fillId="24" borderId="28" xfId="0" applyNumberFormat="1" applyFont="1" applyFill="1" applyBorder="1" applyAlignment="1" applyProtection="1">
      <alignment horizontal="right" vertical="center" shrinkToFit="1"/>
    </xf>
    <xf numFmtId="0" fontId="10" fillId="24" borderId="43" xfId="0" applyFont="1" applyFill="1" applyBorder="1" applyAlignment="1" applyProtection="1">
      <alignment horizontal="center" vertical="center" shrinkToFit="1"/>
    </xf>
    <xf numFmtId="183" fontId="0" fillId="0" borderId="86" xfId="47" applyNumberFormat="1" applyFont="1" applyBorder="1" applyAlignment="1" applyProtection="1">
      <alignment vertical="center" shrinkToFit="1"/>
    </xf>
    <xf numFmtId="183" fontId="0" fillId="0" borderId="64" xfId="47" applyNumberFormat="1" applyFont="1" applyBorder="1" applyAlignment="1" applyProtection="1">
      <alignment vertical="center" shrinkToFit="1"/>
    </xf>
    <xf numFmtId="0" fontId="9" fillId="0" borderId="64" xfId="47" applyFont="1" applyBorder="1" applyAlignment="1" applyProtection="1">
      <alignment horizontal="center" vertical="center"/>
    </xf>
    <xf numFmtId="0" fontId="0" fillId="0" borderId="87" xfId="0" applyBorder="1" applyAlignment="1" applyProtection="1">
      <alignment vertical="center"/>
    </xf>
    <xf numFmtId="183" fontId="7" fillId="26" borderId="22" xfId="0" applyNumberFormat="1" applyFont="1" applyFill="1" applyBorder="1" applyAlignment="1" applyProtection="1">
      <alignment vertical="center" shrinkToFit="1"/>
      <protection locked="0"/>
    </xf>
    <xf numFmtId="183" fontId="7" fillId="26" borderId="24" xfId="0" applyNumberFormat="1" applyFont="1" applyFill="1" applyBorder="1" applyAlignment="1" applyProtection="1">
      <alignment vertical="center" shrinkToFit="1"/>
      <protection locked="0"/>
    </xf>
    <xf numFmtId="0" fontId="9" fillId="0" borderId="15" xfId="47" applyFont="1" applyBorder="1" applyAlignment="1" applyProtection="1">
      <alignment horizontal="center" vertical="center"/>
      <protection locked="0"/>
    </xf>
    <xf numFmtId="0" fontId="9" fillId="0" borderId="93" xfId="47" applyFont="1" applyBorder="1" applyAlignment="1" applyProtection="1">
      <alignment horizontal="center" vertical="center"/>
    </xf>
    <xf numFmtId="0" fontId="42" fillId="0" borderId="52" xfId="47" applyFont="1" applyFill="1" applyBorder="1" applyAlignment="1" applyProtection="1">
      <alignment horizontal="center" vertical="center"/>
    </xf>
    <xf numFmtId="0" fontId="42" fillId="0" borderId="64" xfId="47" applyFont="1" applyFill="1" applyBorder="1" applyAlignment="1" applyProtection="1">
      <alignment horizontal="center" vertical="center"/>
    </xf>
    <xf numFmtId="0" fontId="42" fillId="0" borderId="54" xfId="47" applyFont="1" applyFill="1" applyBorder="1" applyAlignment="1" applyProtection="1">
      <alignment horizontal="center" vertical="center"/>
    </xf>
    <xf numFmtId="183" fontId="7" fillId="0" borderId="72" xfId="0" applyNumberFormat="1" applyFont="1" applyFill="1" applyBorder="1" applyAlignment="1" applyProtection="1">
      <alignment vertical="center" shrinkToFit="1"/>
    </xf>
    <xf numFmtId="183" fontId="7" fillId="0" borderId="64" xfId="0" applyNumberFormat="1" applyFont="1" applyFill="1" applyBorder="1" applyAlignment="1" applyProtection="1">
      <alignment vertical="center" shrinkToFit="1"/>
    </xf>
    <xf numFmtId="0" fontId="0" fillId="0" borderId="54" xfId="0" applyBorder="1" applyAlignment="1" applyProtection="1">
      <alignment vertical="center"/>
    </xf>
    <xf numFmtId="0" fontId="9" fillId="0" borderId="58" xfId="47" applyFont="1" applyBorder="1" applyAlignment="1" applyProtection="1">
      <alignment horizontal="center" vertical="center"/>
    </xf>
    <xf numFmtId="0" fontId="9" fillId="0" borderId="59" xfId="47" applyFont="1" applyBorder="1" applyAlignment="1" applyProtection="1">
      <alignment horizontal="center" vertical="center"/>
    </xf>
    <xf numFmtId="0" fontId="9" fillId="0" borderId="94" xfId="47" applyFont="1" applyBorder="1" applyAlignment="1" applyProtection="1">
      <alignment horizontal="center" vertical="center"/>
    </xf>
    <xf numFmtId="183" fontId="0" fillId="0" borderId="75" xfId="47" applyNumberFormat="1" applyFont="1" applyBorder="1" applyAlignment="1" applyProtection="1">
      <alignment vertical="center" shrinkToFit="1"/>
    </xf>
    <xf numFmtId="183" fontId="0" fillId="0" borderId="24" xfId="47" applyNumberFormat="1" applyFont="1" applyBorder="1" applyAlignment="1" applyProtection="1">
      <alignment vertical="center" shrinkToFit="1"/>
    </xf>
    <xf numFmtId="183" fontId="7" fillId="0" borderId="31" xfId="0" applyNumberFormat="1" applyFont="1" applyFill="1" applyBorder="1" applyAlignment="1" applyProtection="1">
      <alignment vertical="center" shrinkToFit="1"/>
    </xf>
    <xf numFmtId="183" fontId="7" fillId="0" borderId="35" xfId="0" applyNumberFormat="1" applyFont="1" applyFill="1" applyBorder="1" applyAlignment="1" applyProtection="1">
      <alignment vertical="center" shrinkToFit="1"/>
    </xf>
    <xf numFmtId="183" fontId="7" fillId="0" borderId="74" xfId="0" applyNumberFormat="1" applyFont="1" applyFill="1" applyBorder="1" applyAlignment="1" applyProtection="1">
      <alignment vertical="center" shrinkToFit="1"/>
    </xf>
    <xf numFmtId="183" fontId="7" fillId="0" borderId="0" xfId="0" applyNumberFormat="1" applyFont="1" applyFill="1" applyBorder="1" applyAlignment="1" applyProtection="1">
      <alignment vertical="center" shrinkToFit="1"/>
    </xf>
    <xf numFmtId="0" fontId="9" fillId="0" borderId="24" xfId="47" applyFont="1" applyFill="1" applyBorder="1" applyAlignment="1" applyProtection="1">
      <alignment horizontal="center" vertical="center"/>
    </xf>
    <xf numFmtId="0" fontId="9" fillId="0" borderId="15" xfId="47" applyFont="1" applyFill="1" applyBorder="1" applyAlignment="1" applyProtection="1">
      <alignment horizontal="center" vertical="center"/>
    </xf>
    <xf numFmtId="0" fontId="9" fillId="0" borderId="93" xfId="47" applyFont="1" applyFill="1" applyBorder="1" applyAlignment="1" applyProtection="1">
      <alignment horizontal="center" vertical="center"/>
    </xf>
    <xf numFmtId="183" fontId="0" fillId="0" borderId="85" xfId="47" applyNumberFormat="1" applyFont="1" applyBorder="1" applyAlignment="1" applyProtection="1">
      <alignment vertical="center" shrinkToFit="1"/>
    </xf>
    <xf numFmtId="183" fontId="0" fillId="0" borderId="34" xfId="47" applyNumberFormat="1" applyFont="1" applyBorder="1" applyAlignment="1" applyProtection="1">
      <alignment vertical="center" shrinkToFit="1"/>
    </xf>
    <xf numFmtId="0" fontId="0" fillId="0" borderId="32" xfId="0" applyBorder="1" applyAlignment="1" applyProtection="1">
      <alignment vertical="center"/>
    </xf>
    <xf numFmtId="0" fontId="9" fillId="0" borderId="15" xfId="47" applyFont="1" applyBorder="1" applyAlignment="1" applyProtection="1">
      <alignment horizontal="center" vertical="center"/>
    </xf>
    <xf numFmtId="0" fontId="0" fillId="0" borderId="47" xfId="47" applyFont="1" applyFill="1" applyBorder="1" applyAlignment="1" applyProtection="1">
      <alignment horizontal="left" vertical="center" indent="1" shrinkToFit="1"/>
    </xf>
    <xf numFmtId="0" fontId="0" fillId="0" borderId="24" xfId="47" applyFont="1" applyFill="1" applyBorder="1" applyAlignment="1" applyProtection="1">
      <alignment horizontal="left" vertical="center" indent="1" shrinkToFit="1"/>
    </xf>
    <xf numFmtId="181" fontId="7" fillId="25" borderId="28" xfId="0" applyNumberFormat="1" applyFont="1" applyFill="1" applyBorder="1" applyAlignment="1" applyProtection="1">
      <alignment horizontal="center" vertical="center" shrinkToFit="1"/>
      <protection locked="0"/>
    </xf>
    <xf numFmtId="0" fontId="0" fillId="0" borderId="22" xfId="47" applyFont="1" applyFill="1" applyBorder="1" applyAlignment="1" applyProtection="1">
      <alignment horizontal="left" vertical="center" indent="1"/>
    </xf>
    <xf numFmtId="0" fontId="8" fillId="0" borderId="53" xfId="47" applyFont="1" applyFill="1" applyBorder="1" applyAlignment="1" applyProtection="1">
      <alignment horizontal="left" vertical="center" indent="1"/>
    </xf>
    <xf numFmtId="0" fontId="8" fillId="0" borderId="24" xfId="47" applyFont="1" applyFill="1" applyBorder="1" applyAlignment="1" applyProtection="1">
      <alignment horizontal="left" vertical="center" indent="1"/>
    </xf>
    <xf numFmtId="0" fontId="11" fillId="0" borderId="25" xfId="0" quotePrefix="1"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11" fillId="0" borderId="47" xfId="0" quotePrefix="1"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53" xfId="0" quotePrefix="1"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7" fillId="24" borderId="0" xfId="0" applyNumberFormat="1" applyFont="1" applyFill="1" applyAlignment="1" applyProtection="1">
      <alignment horizontal="center" vertical="center"/>
    </xf>
    <xf numFmtId="49" fontId="41" fillId="0" borderId="0" xfId="0" applyNumberFormat="1" applyFont="1" applyFill="1" applyAlignment="1" applyProtection="1">
      <alignment horizontal="center" vertical="center"/>
    </xf>
    <xf numFmtId="0" fontId="7" fillId="0" borderId="66" xfId="0" applyFont="1" applyFill="1" applyBorder="1" applyAlignment="1" applyProtection="1">
      <alignment horizontal="left" vertical="center" indent="1" shrinkToFit="1"/>
    </xf>
    <xf numFmtId="0" fontId="7" fillId="0" borderId="67" xfId="0" applyFont="1" applyFill="1" applyBorder="1" applyAlignment="1" applyProtection="1">
      <alignment horizontal="left" vertical="center" indent="1" shrinkToFit="1"/>
    </xf>
    <xf numFmtId="0" fontId="7" fillId="25" borderId="28" xfId="0" applyFont="1" applyFill="1" applyBorder="1" applyAlignment="1" applyProtection="1">
      <alignment horizontal="left" vertical="center" indent="1" shrinkToFit="1"/>
      <protection locked="0"/>
    </xf>
    <xf numFmtId="0" fontId="7" fillId="25" borderId="43" xfId="0" applyFont="1" applyFill="1" applyBorder="1" applyAlignment="1" applyProtection="1">
      <alignment horizontal="left" vertical="center" indent="1" shrinkToFit="1"/>
      <protection locked="0"/>
    </xf>
    <xf numFmtId="0" fontId="5" fillId="25" borderId="55" xfId="28" applyFill="1" applyBorder="1" applyAlignment="1" applyProtection="1">
      <alignment horizontal="left" vertical="center" indent="1" shrinkToFit="1"/>
      <protection locked="0"/>
    </xf>
    <xf numFmtId="0" fontId="7" fillId="25" borderId="55" xfId="0" applyFont="1" applyFill="1" applyBorder="1" applyAlignment="1" applyProtection="1">
      <alignment horizontal="left" vertical="center" indent="1" shrinkToFit="1"/>
      <protection locked="0"/>
    </xf>
    <xf numFmtId="0" fontId="7" fillId="25" borderId="56" xfId="0" applyFont="1" applyFill="1" applyBorder="1" applyAlignment="1" applyProtection="1">
      <alignment horizontal="left" vertical="center" indent="1" shrinkToFit="1"/>
      <protection locked="0"/>
    </xf>
    <xf numFmtId="181" fontId="7" fillId="25" borderId="28" xfId="0" applyNumberFormat="1" applyFont="1" applyFill="1" applyBorder="1" applyAlignment="1" applyProtection="1">
      <alignment horizontal="left" vertical="center" indent="1" shrinkToFit="1"/>
      <protection locked="0"/>
    </xf>
    <xf numFmtId="181" fontId="7" fillId="25" borderId="43" xfId="0" applyNumberFormat="1" applyFont="1" applyFill="1" applyBorder="1" applyAlignment="1" applyProtection="1">
      <alignment horizontal="left" vertical="center" indent="1" shrinkToFit="1"/>
      <protection locked="0"/>
    </xf>
    <xf numFmtId="180" fontId="7" fillId="25" borderId="28" xfId="0" applyNumberFormat="1" applyFont="1" applyFill="1" applyBorder="1" applyAlignment="1" applyProtection="1">
      <alignment horizontal="left" vertical="center" indent="1" shrinkToFit="1"/>
      <protection locked="0"/>
    </xf>
    <xf numFmtId="180" fontId="7" fillId="25" borderId="43" xfId="0" applyNumberFormat="1" applyFont="1" applyFill="1" applyBorder="1" applyAlignment="1" applyProtection="1">
      <alignment horizontal="left" vertical="center" indent="1" shrinkToFit="1"/>
      <protection locked="0"/>
    </xf>
    <xf numFmtId="186" fontId="7" fillId="25" borderId="28" xfId="0" applyNumberFormat="1" applyFont="1" applyFill="1" applyBorder="1" applyAlignment="1" applyProtection="1">
      <alignment horizontal="left" vertical="center" indent="1" shrinkToFit="1"/>
      <protection locked="0"/>
    </xf>
    <xf numFmtId="186" fontId="7" fillId="25" borderId="43" xfId="0" applyNumberFormat="1" applyFont="1" applyFill="1" applyBorder="1" applyAlignment="1" applyProtection="1">
      <alignment horizontal="left" vertical="center" indent="1" shrinkToFit="1"/>
      <protection locked="0"/>
    </xf>
    <xf numFmtId="0" fontId="11" fillId="0" borderId="70" xfId="0" quotePrefix="1" applyFont="1" applyFill="1" applyBorder="1" applyAlignment="1" applyProtection="1">
      <alignment horizontal="center" vertical="center"/>
    </xf>
    <xf numFmtId="0" fontId="11" fillId="0" borderId="58" xfId="0" applyFont="1" applyFill="1" applyBorder="1" applyAlignment="1" applyProtection="1">
      <alignment horizontal="center" vertical="center"/>
    </xf>
    <xf numFmtId="0" fontId="7" fillId="24" borderId="26" xfId="0" applyFont="1" applyFill="1" applyBorder="1" applyAlignment="1" applyProtection="1">
      <alignment horizontal="distributed" vertical="center"/>
    </xf>
    <xf numFmtId="0" fontId="7" fillId="24" borderId="61" xfId="0" applyFont="1" applyFill="1" applyBorder="1" applyAlignment="1" applyProtection="1">
      <alignment horizontal="distributed" vertical="center"/>
    </xf>
    <xf numFmtId="0" fontId="7" fillId="24" borderId="24" xfId="0" applyFont="1" applyFill="1" applyBorder="1" applyAlignment="1" applyProtection="1">
      <alignment horizontal="distributed" vertical="center"/>
    </xf>
    <xf numFmtId="0" fontId="7" fillId="24" borderId="15" xfId="0" applyFont="1" applyFill="1" applyBorder="1" applyAlignment="1" applyProtection="1">
      <alignment horizontal="distributed" vertical="center"/>
    </xf>
    <xf numFmtId="181" fontId="34" fillId="25" borderId="25" xfId="0" applyNumberFormat="1" applyFont="1" applyFill="1" applyBorder="1" applyAlignment="1" applyProtection="1">
      <alignment horizontal="center" vertical="center" shrinkToFit="1"/>
    </xf>
    <xf numFmtId="181" fontId="34" fillId="25" borderId="26" xfId="0" applyNumberFormat="1" applyFont="1" applyFill="1" applyBorder="1" applyAlignment="1" applyProtection="1">
      <alignment horizontal="center" vertical="center" shrinkToFit="1"/>
    </xf>
    <xf numFmtId="181" fontId="34" fillId="25" borderId="27" xfId="0" applyNumberFormat="1" applyFont="1" applyFill="1" applyBorder="1" applyAlignment="1" applyProtection="1">
      <alignment horizontal="center" vertical="center" shrinkToFit="1"/>
    </xf>
    <xf numFmtId="0" fontId="7" fillId="24" borderId="0" xfId="0" applyFont="1" applyFill="1" applyBorder="1" applyAlignment="1" applyProtection="1">
      <alignment horizontal="left" vertical="center"/>
    </xf>
    <xf numFmtId="176" fontId="10" fillId="26" borderId="28" xfId="0" applyNumberFormat="1" applyFont="1" applyFill="1" applyBorder="1" applyAlignment="1" applyProtection="1">
      <alignment horizontal="center" vertical="center" shrinkToFit="1"/>
      <protection locked="0"/>
    </xf>
    <xf numFmtId="176" fontId="10" fillId="26" borderId="43" xfId="0" applyNumberFormat="1" applyFont="1" applyFill="1" applyBorder="1" applyAlignment="1" applyProtection="1">
      <alignment horizontal="center" vertical="center" shrinkToFit="1"/>
      <protection locked="0"/>
    </xf>
    <xf numFmtId="0" fontId="10" fillId="24" borderId="65" xfId="0" applyFont="1" applyFill="1" applyBorder="1" applyAlignment="1" applyProtection="1">
      <alignment horizontal="left" vertical="center" indent="1"/>
    </xf>
    <xf numFmtId="0" fontId="10" fillId="24" borderId="66" xfId="0" applyFont="1" applyFill="1" applyBorder="1" applyAlignment="1" applyProtection="1">
      <alignment horizontal="left" vertical="center" indent="1"/>
    </xf>
    <xf numFmtId="0" fontId="10" fillId="26" borderId="68" xfId="0" applyFont="1" applyFill="1" applyBorder="1" applyAlignment="1" applyProtection="1">
      <alignment horizontal="center" vertical="center"/>
      <protection locked="0"/>
    </xf>
    <xf numFmtId="0" fontId="10" fillId="26" borderId="44" xfId="0" applyFont="1" applyFill="1" applyBorder="1" applyAlignment="1" applyProtection="1">
      <alignment horizontal="center" vertical="center"/>
      <protection locked="0"/>
    </xf>
    <xf numFmtId="181" fontId="7" fillId="0" borderId="66" xfId="0" applyNumberFormat="1" applyFont="1" applyFill="1" applyBorder="1" applyAlignment="1" applyProtection="1">
      <alignment horizontal="center" vertical="center" shrinkToFit="1"/>
    </xf>
    <xf numFmtId="0" fontId="0" fillId="0" borderId="69" xfId="47" applyFont="1" applyFill="1" applyBorder="1" applyAlignment="1" applyProtection="1">
      <alignment horizontal="left" vertical="center" indent="1"/>
    </xf>
    <xf numFmtId="0" fontId="0" fillId="0" borderId="34" xfId="47" applyFont="1" applyFill="1" applyBorder="1" applyAlignment="1" applyProtection="1">
      <alignment horizontal="left" vertical="center" indent="1"/>
    </xf>
    <xf numFmtId="0" fontId="0" fillId="0" borderId="32" xfId="47" applyFont="1" applyFill="1" applyBorder="1" applyAlignment="1" applyProtection="1">
      <alignment horizontal="left" vertical="center" indent="1"/>
    </xf>
    <xf numFmtId="0" fontId="0" fillId="0" borderId="15" xfId="0" applyFill="1" applyBorder="1" applyAlignment="1" applyProtection="1">
      <alignment vertical="center"/>
    </xf>
    <xf numFmtId="176" fontId="10" fillId="26" borderId="66" xfId="0" applyNumberFormat="1" applyFont="1" applyFill="1" applyBorder="1" applyAlignment="1" applyProtection="1">
      <alignment horizontal="center" vertical="center" shrinkToFit="1"/>
      <protection locked="0"/>
    </xf>
    <xf numFmtId="176" fontId="10" fillId="26" borderId="67" xfId="0" applyNumberFormat="1" applyFont="1" applyFill="1" applyBorder="1" applyAlignment="1" applyProtection="1">
      <alignment horizontal="center" vertical="center" shrinkToFit="1"/>
      <protection locked="0"/>
    </xf>
    <xf numFmtId="0" fontId="7" fillId="24" borderId="35" xfId="0" applyFont="1" applyFill="1" applyBorder="1" applyAlignment="1" applyProtection="1">
      <alignment horizontal="distributed" vertical="center"/>
    </xf>
    <xf numFmtId="0" fontId="7" fillId="24" borderId="33" xfId="0" applyFont="1" applyFill="1" applyBorder="1" applyAlignment="1" applyProtection="1">
      <alignment horizontal="distributed" vertical="center"/>
    </xf>
    <xf numFmtId="0" fontId="7" fillId="26" borderId="13" xfId="0" applyFont="1" applyFill="1" applyBorder="1" applyAlignment="1" applyProtection="1">
      <alignment horizontal="left" vertical="center" indent="1" shrinkToFit="1"/>
      <protection locked="0"/>
    </xf>
    <xf numFmtId="0" fontId="7" fillId="26" borderId="104" xfId="0" applyFont="1" applyFill="1" applyBorder="1" applyAlignment="1" applyProtection="1">
      <alignment horizontal="left" vertical="center" indent="1" shrinkToFit="1"/>
      <protection locked="0"/>
    </xf>
    <xf numFmtId="0" fontId="10" fillId="24" borderId="70" xfId="0" applyFont="1" applyFill="1" applyBorder="1" applyAlignment="1" applyProtection="1">
      <alignment horizontal="left" vertical="center" indent="1"/>
    </xf>
    <xf numFmtId="0" fontId="10" fillId="24" borderId="58" xfId="0" applyFont="1" applyFill="1" applyBorder="1" applyAlignment="1" applyProtection="1">
      <alignment horizontal="left" vertical="center" indent="1"/>
    </xf>
    <xf numFmtId="0" fontId="10" fillId="24" borderId="59" xfId="0" applyFont="1" applyFill="1" applyBorder="1" applyAlignment="1" applyProtection="1">
      <alignment horizontal="left" vertical="center" indent="1"/>
    </xf>
    <xf numFmtId="0" fontId="7" fillId="24" borderId="58" xfId="0" applyFont="1" applyFill="1" applyBorder="1" applyAlignment="1" applyProtection="1">
      <alignment horizontal="distributed" vertical="center"/>
    </xf>
    <xf numFmtId="0" fontId="7" fillId="24" borderId="59" xfId="0" applyFont="1" applyFill="1" applyBorder="1" applyAlignment="1" applyProtection="1">
      <alignment horizontal="distributed" vertical="center"/>
    </xf>
    <xf numFmtId="0" fontId="9" fillId="25" borderId="22" xfId="42" applyFont="1" applyFill="1" applyBorder="1" applyAlignment="1" applyProtection="1">
      <alignment horizontal="center" vertical="center" shrinkToFit="1"/>
      <protection locked="0"/>
    </xf>
    <xf numFmtId="0" fontId="9" fillId="25" borderId="15" xfId="42" applyFont="1" applyFill="1" applyBorder="1" applyAlignment="1" applyProtection="1">
      <alignment horizontal="center" vertical="center" shrinkToFit="1"/>
      <protection locked="0"/>
    </xf>
    <xf numFmtId="0" fontId="8" fillId="0" borderId="60" xfId="42" applyFont="1" applyBorder="1" applyAlignment="1" applyProtection="1">
      <alignment vertical="center"/>
    </xf>
    <xf numFmtId="0" fontId="8" fillId="0" borderId="61" xfId="42" applyFont="1" applyBorder="1" applyAlignment="1" applyProtection="1">
      <alignment vertical="center"/>
    </xf>
    <xf numFmtId="0" fontId="8" fillId="0" borderId="10" xfId="42" applyFont="1" applyBorder="1" applyAlignment="1" applyProtection="1">
      <alignment horizontal="center" vertical="center" wrapText="1"/>
    </xf>
    <xf numFmtId="0" fontId="8" fillId="0" borderId="88" xfId="42" applyFont="1" applyBorder="1" applyAlignment="1" applyProtection="1">
      <alignment horizontal="center" vertical="center" wrapText="1"/>
    </xf>
    <xf numFmtId="0" fontId="8" fillId="0" borderId="89" xfId="42" applyFont="1" applyFill="1" applyBorder="1" applyAlignment="1" applyProtection="1">
      <alignment horizontal="center" vertical="center"/>
    </xf>
    <xf numFmtId="0" fontId="8" fillId="0" borderId="90" xfId="42" applyFont="1" applyFill="1" applyBorder="1" applyAlignment="1" applyProtection="1">
      <alignment horizontal="center" vertical="center"/>
    </xf>
    <xf numFmtId="0" fontId="8" fillId="0" borderId="95" xfId="42" applyFont="1" applyFill="1" applyBorder="1" applyAlignment="1" applyProtection="1">
      <alignment horizontal="center" vertical="center"/>
    </xf>
    <xf numFmtId="0" fontId="8" fillId="26" borderId="22" xfId="42" applyFont="1" applyFill="1" applyBorder="1" applyAlignment="1" applyProtection="1">
      <alignment vertical="center"/>
      <protection locked="0"/>
    </xf>
    <xf numFmtId="0" fontId="8" fillId="26" borderId="24" xfId="42" applyFont="1" applyFill="1" applyBorder="1" applyAlignment="1" applyProtection="1">
      <alignment vertical="center"/>
      <protection locked="0"/>
    </xf>
    <xf numFmtId="0" fontId="8" fillId="0" borderId="11" xfId="42" applyFont="1" applyBorder="1" applyAlignment="1" applyProtection="1">
      <alignment horizontal="center" vertical="center" wrapText="1"/>
    </xf>
    <xf numFmtId="0" fontId="8" fillId="0" borderId="97" xfId="42" applyFont="1" applyBorder="1" applyAlignment="1" applyProtection="1">
      <alignment horizontal="center" vertical="center" wrapText="1"/>
    </xf>
    <xf numFmtId="0" fontId="8" fillId="0" borderId="47" xfId="42" applyFont="1" applyFill="1" applyBorder="1" applyAlignment="1" applyProtection="1">
      <alignment horizontal="right" vertical="center"/>
    </xf>
    <xf numFmtId="0" fontId="8" fillId="0" borderId="24" xfId="42" applyFont="1" applyFill="1" applyBorder="1" applyAlignment="1" applyProtection="1">
      <alignment horizontal="right" vertical="center"/>
    </xf>
    <xf numFmtId="0" fontId="8" fillId="0" borderId="71" xfId="42" applyFont="1" applyBorder="1" applyAlignment="1" applyProtection="1">
      <alignment horizontal="center" vertical="center" wrapText="1"/>
    </xf>
    <xf numFmtId="0" fontId="8" fillId="0" borderId="55" xfId="42" applyFont="1" applyBorder="1" applyAlignment="1" applyProtection="1">
      <alignment horizontal="center" vertical="center" wrapText="1"/>
    </xf>
    <xf numFmtId="0" fontId="8" fillId="0" borderId="28" xfId="42" applyFont="1" applyBorder="1" applyAlignment="1" applyProtection="1">
      <alignment horizontal="center" vertical="center"/>
    </xf>
    <xf numFmtId="0" fontId="8" fillId="0" borderId="22" xfId="42" applyFont="1" applyBorder="1" applyAlignment="1" applyProtection="1">
      <alignment horizontal="center" vertical="center"/>
    </xf>
    <xf numFmtId="0" fontId="8" fillId="0" borderId="65" xfId="42" applyFont="1" applyFill="1" applyBorder="1" applyAlignment="1" applyProtection="1">
      <alignment horizontal="center" vertical="center"/>
    </xf>
    <xf numFmtId="0" fontId="8" fillId="0" borderId="26" xfId="42" applyFont="1" applyFill="1" applyBorder="1" applyAlignment="1" applyProtection="1">
      <alignment horizontal="center" vertical="center"/>
    </xf>
    <xf numFmtId="0" fontId="8" fillId="0" borderId="67" xfId="42" applyFont="1" applyFill="1" applyBorder="1" applyAlignment="1" applyProtection="1">
      <alignment horizontal="center" vertical="center"/>
    </xf>
    <xf numFmtId="0" fontId="8" fillId="26" borderId="22" xfId="42" applyFont="1" applyFill="1" applyBorder="1" applyAlignment="1" applyProtection="1">
      <alignment horizontal="center" vertical="center"/>
      <protection locked="0"/>
    </xf>
    <xf numFmtId="0" fontId="8" fillId="26" borderId="24" xfId="42" applyFont="1" applyFill="1" applyBorder="1" applyAlignment="1" applyProtection="1">
      <alignment horizontal="center" vertical="center"/>
      <protection locked="0"/>
    </xf>
    <xf numFmtId="0" fontId="8" fillId="26" borderId="15" xfId="42" applyFont="1" applyFill="1" applyBorder="1" applyAlignment="1" applyProtection="1">
      <alignment horizontal="center" vertical="center"/>
      <protection locked="0"/>
    </xf>
    <xf numFmtId="0" fontId="8" fillId="0" borderId="28" xfId="42" applyFont="1" applyBorder="1" applyAlignment="1" applyProtection="1">
      <alignment horizontal="left" vertical="center" indent="1" shrinkToFit="1"/>
    </xf>
    <xf numFmtId="0" fontId="8" fillId="0" borderId="28" xfId="28" applyFont="1" applyBorder="1" applyAlignment="1" applyProtection="1">
      <alignment horizontal="center" vertical="center"/>
    </xf>
    <xf numFmtId="0" fontId="8" fillId="0" borderId="22" xfId="28" applyFont="1" applyBorder="1" applyAlignment="1" applyProtection="1">
      <alignment horizontal="left" vertical="center" shrinkToFit="1"/>
    </xf>
    <xf numFmtId="0" fontId="8" fillId="0" borderId="24" xfId="28" applyFont="1" applyBorder="1" applyAlignment="1" applyProtection="1">
      <alignment horizontal="left" vertical="center" shrinkToFit="1"/>
    </xf>
    <xf numFmtId="0" fontId="8" fillId="0" borderId="15" xfId="28" applyFont="1" applyBorder="1" applyAlignment="1" applyProtection="1">
      <alignment horizontal="left" vertical="center" shrinkToFit="1"/>
    </xf>
    <xf numFmtId="0" fontId="8" fillId="0" borderId="29" xfId="42" applyFont="1" applyBorder="1" applyAlignment="1" applyProtection="1">
      <alignment horizontal="center" vertical="center"/>
    </xf>
    <xf numFmtId="0" fontId="8" fillId="0" borderId="24" xfId="42" applyFont="1" applyBorder="1" applyAlignment="1" applyProtection="1">
      <alignment horizontal="center" vertical="center"/>
    </xf>
    <xf numFmtId="0" fontId="8" fillId="0" borderId="15" xfId="42" applyFont="1" applyBorder="1" applyAlignment="1" applyProtection="1">
      <alignment horizontal="center" vertical="center"/>
    </xf>
    <xf numFmtId="0" fontId="8" fillId="0" borderId="29" xfId="42" applyFont="1" applyBorder="1" applyAlignment="1" applyProtection="1">
      <alignment horizontal="center" vertical="center" wrapText="1"/>
    </xf>
    <xf numFmtId="0" fontId="8" fillId="0" borderId="34" xfId="42" applyFont="1" applyBorder="1" applyAlignment="1" applyProtection="1">
      <alignment horizontal="center" vertical="center"/>
    </xf>
    <xf numFmtId="0" fontId="8" fillId="0" borderId="32" xfId="42" applyFont="1" applyBorder="1" applyAlignment="1" applyProtection="1">
      <alignment horizontal="center" vertical="center"/>
    </xf>
    <xf numFmtId="0" fontId="8" fillId="0" borderId="74" xfId="42" applyFont="1" applyBorder="1" applyAlignment="1" applyProtection="1">
      <alignment horizontal="center" vertical="center" wrapText="1"/>
    </xf>
    <xf numFmtId="0" fontId="8" fillId="0" borderId="0" xfId="42" applyFont="1" applyBorder="1" applyAlignment="1" applyProtection="1">
      <alignment horizontal="center" vertical="center"/>
    </xf>
    <xf numFmtId="0" fontId="8" fillId="0" borderId="63" xfId="42" applyFont="1" applyBorder="1" applyAlignment="1" applyProtection="1">
      <alignment horizontal="center" vertical="center"/>
    </xf>
    <xf numFmtId="0" fontId="8" fillId="0" borderId="72" xfId="42" applyFont="1" applyBorder="1" applyAlignment="1" applyProtection="1">
      <alignment horizontal="center" vertical="center"/>
    </xf>
    <xf numFmtId="0" fontId="8" fillId="0" borderId="64" xfId="42" applyFont="1" applyBorder="1" applyAlignment="1" applyProtection="1">
      <alignment horizontal="center" vertical="center"/>
    </xf>
    <xf numFmtId="0" fontId="8" fillId="0" borderId="54" xfId="42" applyFont="1" applyBorder="1" applyAlignment="1" applyProtection="1">
      <alignment horizontal="center" vertical="center"/>
    </xf>
    <xf numFmtId="180" fontId="4" fillId="28" borderId="105" xfId="51" applyNumberFormat="1" applyFill="1" applyBorder="1" applyAlignment="1" applyProtection="1">
      <alignment horizontal="center" vertical="center" shrinkToFit="1"/>
    </xf>
    <xf numFmtId="0" fontId="4" fillId="0" borderId="29" xfId="51" applyBorder="1" applyAlignment="1" applyProtection="1">
      <alignment horizontal="center" vertical="center"/>
    </xf>
    <xf numFmtId="0" fontId="4" fillId="0" borderId="74" xfId="51" applyBorder="1" applyAlignment="1" applyProtection="1">
      <alignment horizontal="center" vertical="center"/>
    </xf>
    <xf numFmtId="0" fontId="4" fillId="0" borderId="31" xfId="51" applyBorder="1" applyAlignment="1" applyProtection="1">
      <alignment vertical="center"/>
    </xf>
    <xf numFmtId="0" fontId="4" fillId="27" borderId="105" xfId="51" applyFill="1" applyBorder="1" applyAlignment="1" applyProtection="1">
      <alignment horizontal="center" vertical="center" shrinkToFit="1"/>
    </xf>
    <xf numFmtId="0" fontId="4" fillId="27" borderId="106" xfId="51" applyFill="1" applyBorder="1" applyAlignment="1" applyProtection="1">
      <alignment horizontal="center" vertical="center" shrinkToFit="1"/>
    </xf>
    <xf numFmtId="0" fontId="4" fillId="27" borderId="109" xfId="51" applyFill="1" applyBorder="1" applyAlignment="1" applyProtection="1">
      <alignment horizontal="center" vertical="center" shrinkToFit="1"/>
    </xf>
    <xf numFmtId="0" fontId="4" fillId="27" borderId="112" xfId="51" applyFill="1" applyBorder="1" applyAlignment="1" applyProtection="1">
      <alignment horizontal="center" vertical="center" shrinkToFit="1"/>
    </xf>
    <xf numFmtId="0" fontId="4" fillId="28" borderId="106" xfId="51" applyFill="1" applyBorder="1" applyAlignment="1" applyProtection="1">
      <alignment horizontal="center" vertical="center" shrinkToFit="1"/>
    </xf>
    <xf numFmtId="0" fontId="4" fillId="28" borderId="109" xfId="51" applyFill="1" applyBorder="1" applyAlignment="1" applyProtection="1">
      <alignment horizontal="center" vertical="center" shrinkToFit="1"/>
    </xf>
    <xf numFmtId="0" fontId="4" fillId="28" borderId="112" xfId="51" applyFill="1" applyBorder="1" applyAlignment="1" applyProtection="1">
      <alignment horizontal="center" vertical="center" shrinkToFit="1"/>
    </xf>
    <xf numFmtId="0" fontId="4" fillId="28" borderId="105" xfId="51" applyFill="1" applyBorder="1" applyAlignment="1" applyProtection="1">
      <alignment horizontal="center" vertical="center" shrinkToFit="1"/>
    </xf>
    <xf numFmtId="183" fontId="4" fillId="27" borderId="107" xfId="51" applyNumberFormat="1" applyFill="1" applyBorder="1" applyAlignment="1" applyProtection="1">
      <alignment horizontal="center" vertical="center" shrinkToFit="1"/>
    </xf>
    <xf numFmtId="183" fontId="4" fillId="27" borderId="108" xfId="51" applyNumberFormat="1" applyFill="1" applyBorder="1" applyAlignment="1" applyProtection="1">
      <alignment horizontal="center" vertical="center" shrinkToFit="1"/>
    </xf>
    <xf numFmtId="183" fontId="4" fillId="27" borderId="52" xfId="51" applyNumberFormat="1" applyFill="1" applyBorder="1" applyAlignment="1" applyProtection="1">
      <alignment horizontal="center" vertical="center" shrinkToFit="1"/>
    </xf>
    <xf numFmtId="0" fontId="44" fillId="27" borderId="20" xfId="51" applyFont="1" applyFill="1" applyBorder="1" applyAlignment="1" applyProtection="1">
      <alignment horizontal="center" vertical="center" shrinkToFit="1"/>
    </xf>
    <xf numFmtId="0" fontId="44" fillId="27" borderId="21" xfId="51" applyFont="1" applyFill="1" applyBorder="1" applyAlignment="1" applyProtection="1">
      <alignment horizontal="center" vertical="center" shrinkToFit="1"/>
    </xf>
    <xf numFmtId="0" fontId="44" fillId="27" borderId="37" xfId="51" applyFont="1" applyFill="1" applyBorder="1" applyAlignment="1" applyProtection="1">
      <alignment horizontal="center" vertical="center" shrinkToFit="1"/>
    </xf>
    <xf numFmtId="0" fontId="4" fillId="27" borderId="21" xfId="51" applyFill="1" applyBorder="1" applyAlignment="1" applyProtection="1">
      <alignment horizontal="center" vertical="center" wrapText="1"/>
    </xf>
    <xf numFmtId="0" fontId="4" fillId="27" borderId="37" xfId="51" applyFill="1" applyBorder="1" applyAlignment="1" applyProtection="1">
      <alignment horizontal="center" vertical="center" wrapText="1"/>
    </xf>
    <xf numFmtId="183" fontId="4" fillId="27" borderId="106" xfId="51" applyNumberFormat="1" applyFill="1" applyBorder="1" applyAlignment="1" applyProtection="1">
      <alignment horizontal="center" vertical="center"/>
    </xf>
    <xf numFmtId="183" fontId="4" fillId="27" borderId="109" xfId="51" applyNumberFormat="1" applyFill="1" applyBorder="1" applyAlignment="1" applyProtection="1">
      <alignment horizontal="center" vertical="center"/>
    </xf>
    <xf numFmtId="183" fontId="4" fillId="27" borderId="112" xfId="51" applyNumberFormat="1" applyFill="1" applyBorder="1" applyAlignment="1" applyProtection="1">
      <alignment horizontal="center" vertical="center"/>
    </xf>
    <xf numFmtId="183" fontId="4" fillId="27" borderId="105" xfId="51" applyNumberFormat="1" applyFill="1" applyBorder="1" applyAlignment="1" applyProtection="1">
      <alignment horizontal="center" vertical="center"/>
    </xf>
    <xf numFmtId="183" fontId="4" fillId="27" borderId="105" xfId="51" applyNumberFormat="1" applyFont="1" applyFill="1" applyBorder="1" applyAlignment="1" applyProtection="1">
      <alignment horizontal="center" vertical="center"/>
    </xf>
    <xf numFmtId="0" fontId="4" fillId="27" borderId="105" xfId="51" applyFill="1" applyBorder="1" applyAlignment="1" applyProtection="1">
      <alignment horizontal="center" vertical="center"/>
    </xf>
    <xf numFmtId="0" fontId="4" fillId="29" borderId="105" xfId="51" applyFill="1" applyBorder="1" applyAlignment="1" applyProtection="1">
      <alignment horizontal="center" vertical="center" shrinkToFit="1"/>
    </xf>
    <xf numFmtId="0" fontId="4" fillId="30" borderId="105" xfId="51" applyFill="1" applyBorder="1" applyAlignment="1" applyProtection="1">
      <alignment horizontal="center" vertical="center" shrinkToFit="1"/>
    </xf>
    <xf numFmtId="0" fontId="45" fillId="28" borderId="106" xfId="51" applyFont="1" applyFill="1" applyBorder="1" applyAlignment="1" applyProtection="1">
      <alignment horizontal="center" vertical="center" wrapText="1" shrinkToFit="1"/>
    </xf>
    <xf numFmtId="0" fontId="45" fillId="28" borderId="112" xfId="51" applyFont="1" applyFill="1" applyBorder="1" applyAlignment="1" applyProtection="1">
      <alignment horizontal="center" vertical="center" wrapText="1" shrinkToFit="1"/>
    </xf>
    <xf numFmtId="0" fontId="4" fillId="27" borderId="110" xfId="51" applyFill="1" applyBorder="1" applyAlignment="1" applyProtection="1">
      <alignment horizontal="center" vertical="center"/>
    </xf>
    <xf numFmtId="0" fontId="4" fillId="27" borderId="111" xfId="51" applyFill="1" applyBorder="1" applyAlignment="1" applyProtection="1">
      <alignment horizontal="center" vertical="center"/>
    </xf>
    <xf numFmtId="0" fontId="4" fillId="27" borderId="37" xfId="51" applyFill="1" applyBorder="1" applyAlignment="1" applyProtection="1">
      <alignment horizontal="center" vertical="center"/>
    </xf>
    <xf numFmtId="0" fontId="4" fillId="27" borderId="20" xfId="51" applyFill="1" applyBorder="1" applyAlignment="1" applyProtection="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50"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 2" xfId="45"/>
    <cellStyle name="標準 2 2 2" xfId="48"/>
    <cellStyle name="標準 2 3" xfId="52"/>
    <cellStyle name="標準 3" xfId="46"/>
    <cellStyle name="標準 3 2" xfId="49"/>
    <cellStyle name="標準 4" xfId="51"/>
    <cellStyle name="標準_180610加算の様式" xfId="42"/>
    <cellStyle name="標準_福岡県　工賃向上計画" xfId="47"/>
    <cellStyle name="良い" xfId="43" builtinId="26" customBuiltin="1"/>
  </cellStyles>
  <dxfs count="0"/>
  <tableStyles count="0" defaultTableStyle="TableStyleMedium9" defaultPivotStyle="PivotStyleLight16"/>
  <colors>
    <mruColors>
      <color rgb="FFCCFFFF"/>
      <color rgb="FFFFFFCC"/>
      <color rgb="FF66FF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53</xdr:col>
      <xdr:colOff>85725</xdr:colOff>
      <xdr:row>0</xdr:row>
      <xdr:rowOff>57150</xdr:rowOff>
    </xdr:from>
    <xdr:to>
      <xdr:col>70</xdr:col>
      <xdr:colOff>38100</xdr:colOff>
      <xdr:row>1</xdr:row>
      <xdr:rowOff>47625</xdr:rowOff>
    </xdr:to>
    <xdr:sp macro="" textlink="">
      <xdr:nvSpPr>
        <xdr:cNvPr id="13379" name="Rectangle 67"/>
        <xdr:cNvSpPr>
          <a:spLocks noChangeArrowheads="1"/>
        </xdr:cNvSpPr>
      </xdr:nvSpPr>
      <xdr:spPr bwMode="auto">
        <a:xfrm>
          <a:off x="5133975" y="57150"/>
          <a:ext cx="1571625" cy="238125"/>
        </a:xfrm>
        <a:prstGeom prst="rect">
          <a:avLst/>
        </a:prstGeom>
        <a:solidFill>
          <a:srgbClr val="00B050"/>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就労継続支援</a:t>
          </a:r>
          <a:r>
            <a:rPr lang="en-US" altLang="ja-JP" sz="1200" b="1" i="0" u="none" strike="noStrike" baseline="0">
              <a:solidFill>
                <a:srgbClr val="000000"/>
              </a:solidFill>
              <a:latin typeface="ＭＳ Ｐゴシック"/>
              <a:ea typeface="ＭＳ Ｐゴシック"/>
            </a:rPr>
            <a:t>A</a:t>
          </a:r>
          <a:r>
            <a:rPr lang="ja-JP" altLang="en-US" sz="1200" b="1" i="0" u="none" strike="noStrike" baseline="0">
              <a:solidFill>
                <a:srgbClr val="000000"/>
              </a:solidFill>
              <a:latin typeface="ＭＳ Ｐゴシック"/>
              <a:ea typeface="ＭＳ Ｐゴシック"/>
            </a:rPr>
            <a:t>型</a:t>
          </a:r>
        </a:p>
      </xdr:txBody>
    </xdr:sp>
    <xdr:clientData/>
  </xdr:twoCellAnchor>
  <xdr:twoCellAnchor>
    <xdr:from>
      <xdr:col>71</xdr:col>
      <xdr:colOff>289853</xdr:colOff>
      <xdr:row>3</xdr:row>
      <xdr:rowOff>7925</xdr:rowOff>
    </xdr:from>
    <xdr:to>
      <xdr:col>75</xdr:col>
      <xdr:colOff>114300</xdr:colOff>
      <xdr:row>9</xdr:row>
      <xdr:rowOff>174253</xdr:rowOff>
    </xdr:to>
    <xdr:sp macro="" textlink="">
      <xdr:nvSpPr>
        <xdr:cNvPr id="11" name="Rectangle 75"/>
        <xdr:cNvSpPr>
          <a:spLocks noChangeArrowheads="1"/>
        </xdr:cNvSpPr>
      </xdr:nvSpPr>
      <xdr:spPr bwMode="auto">
        <a:xfrm>
          <a:off x="7052603" y="636575"/>
          <a:ext cx="3510622" cy="1595078"/>
        </a:xfrm>
        <a:prstGeom prst="rect">
          <a:avLst/>
        </a:prstGeom>
        <a:solidFill>
          <a:srgbClr val="FF5050"/>
        </a:solidFill>
        <a:ln w="9525">
          <a:solidFill>
            <a:srgbClr val="FF5050"/>
          </a:solidFill>
          <a:miter lim="800000"/>
          <a:headEnd/>
          <a:tailEnd/>
        </a:ln>
      </xdr:spPr>
      <xdr:txBody>
        <a:bodyPr vertOverflow="clip" wrap="square" lIns="27432" tIns="18288" rIns="0" bIns="0" anchor="t" upright="1"/>
        <a:lstStyle/>
        <a:p>
          <a:pPr algn="l" rtl="0">
            <a:defRPr sz="1000"/>
          </a:pPr>
          <a:r>
            <a:rPr lang="en-US" altLang="ja-JP" sz="1200" b="1" i="0" u="none" strike="noStrike" baseline="0">
              <a:solidFill>
                <a:schemeClr val="bg1"/>
              </a:solidFill>
              <a:latin typeface="ＭＳ Ｐゴシック"/>
              <a:ea typeface="ＭＳ Ｐゴシック"/>
            </a:rPr>
            <a:t>【</a:t>
          </a:r>
          <a:r>
            <a:rPr lang="ja-JP" altLang="en-US" sz="1200" b="1" i="0" u="none" strike="noStrike" baseline="0">
              <a:solidFill>
                <a:schemeClr val="bg1"/>
              </a:solidFill>
              <a:latin typeface="ＭＳ Ｐゴシック"/>
              <a:ea typeface="ＭＳ Ｐゴシック"/>
            </a:rPr>
            <a:t>入力上の注意</a:t>
          </a:r>
          <a:r>
            <a:rPr lang="en-US" altLang="ja-JP" sz="1200" b="1" i="0" u="none" strike="noStrike" baseline="0">
              <a:solidFill>
                <a:schemeClr val="bg1"/>
              </a:solidFill>
              <a:latin typeface="ＭＳ Ｐゴシック"/>
              <a:ea typeface="ＭＳ Ｐゴシック"/>
            </a:rPr>
            <a:t>】</a:t>
          </a:r>
        </a:p>
        <a:p>
          <a:pPr algn="l" rtl="0">
            <a:defRPr sz="1000"/>
          </a:pPr>
          <a:r>
            <a:rPr lang="ja-JP" altLang="en-US" sz="1200" b="1" i="0" u="none" strike="noStrike" baseline="0">
              <a:solidFill>
                <a:schemeClr val="bg1"/>
              </a:solidFill>
              <a:latin typeface="ＭＳ Ｐゴシック"/>
              <a:ea typeface="ＭＳ Ｐゴシック"/>
            </a:rPr>
            <a:t>●水色のセル以外は入力しないでください。</a:t>
          </a:r>
          <a:endParaRPr lang="en-US" altLang="ja-JP" sz="1200" b="1" i="0" u="none" strike="noStrike" baseline="0">
            <a:solidFill>
              <a:schemeClr val="bg1"/>
            </a:solidFill>
            <a:latin typeface="ＭＳ Ｐゴシック"/>
            <a:ea typeface="ＭＳ Ｐゴシック"/>
          </a:endParaRPr>
        </a:p>
        <a:p>
          <a:pPr algn="l" rtl="0">
            <a:defRPr sz="1000"/>
          </a:pPr>
          <a:r>
            <a:rPr lang="ja-JP" altLang="en-US" sz="1200" b="1" i="0" u="none" strike="noStrike" baseline="0">
              <a:solidFill>
                <a:schemeClr val="bg1"/>
              </a:solidFill>
              <a:latin typeface="ＭＳ Ｐゴシック"/>
              <a:ea typeface="ＭＳ Ｐゴシック"/>
            </a:rPr>
            <a:t>●シート名は変更しないでください。</a:t>
          </a:r>
          <a:endParaRPr lang="en-US" altLang="ja-JP" sz="1200" b="1" i="0" u="none" strike="noStrike" baseline="0">
            <a:solidFill>
              <a:schemeClr val="bg1"/>
            </a:solidFill>
            <a:latin typeface="ＭＳ Ｐゴシック"/>
            <a:ea typeface="ＭＳ Ｐゴシック"/>
          </a:endParaRPr>
        </a:p>
        <a:p>
          <a:pPr algn="l" rtl="0">
            <a:defRPr sz="1000"/>
          </a:pPr>
          <a:r>
            <a:rPr lang="ja-JP" altLang="en-US" sz="1200" b="1" i="0" u="none" strike="noStrike" baseline="0">
              <a:solidFill>
                <a:schemeClr val="bg1"/>
              </a:solidFill>
              <a:latin typeface="ＭＳ Ｐゴシック"/>
              <a:ea typeface="ＭＳ Ｐゴシック"/>
            </a:rPr>
            <a:t>●シートを削除・追加しないでください。</a:t>
          </a:r>
          <a:endParaRPr lang="en-US" altLang="ja-JP" sz="1200" b="1" i="0" u="none" strike="noStrike" baseline="0">
            <a:solidFill>
              <a:schemeClr val="bg1"/>
            </a:solidFill>
            <a:latin typeface="ＭＳ Ｐゴシック"/>
            <a:ea typeface="ＭＳ Ｐゴシック"/>
          </a:endParaRPr>
        </a:p>
        <a:p>
          <a:pPr algn="l" rtl="0">
            <a:defRPr sz="1000"/>
          </a:pPr>
          <a:r>
            <a:rPr lang="ja-JP" altLang="en-US" sz="1200" b="1" i="0" u="none" strike="noStrike" baseline="0">
              <a:solidFill>
                <a:schemeClr val="bg1"/>
              </a:solidFill>
              <a:latin typeface="ＭＳ Ｐゴシック"/>
              <a:ea typeface="ＭＳ Ｐゴシック"/>
            </a:rPr>
            <a:t>●行又は列を挿入・削除しないでください。</a:t>
          </a:r>
          <a:endParaRPr lang="en-US" altLang="ja-JP" sz="1200" b="1" i="0" u="none" strike="noStrike" baseline="0">
            <a:solidFill>
              <a:schemeClr val="bg1"/>
            </a:solidFill>
            <a:latin typeface="ＭＳ Ｐゴシック"/>
            <a:ea typeface="ＭＳ Ｐゴシック"/>
          </a:endParaRPr>
        </a:p>
        <a:p>
          <a:pPr algn="l" rtl="0">
            <a:defRPr sz="1000"/>
          </a:pPr>
          <a:r>
            <a:rPr lang="ja-JP" altLang="en-US" sz="1200" b="1" i="0" u="none" strike="noStrike" baseline="0">
              <a:solidFill>
                <a:schemeClr val="bg1"/>
              </a:solidFill>
              <a:latin typeface="ＭＳ Ｐゴシック"/>
              <a:ea typeface="ＭＳ Ｐゴシック"/>
            </a:rPr>
            <a:t>●不都合があれば速やかにご連絡ください。</a:t>
          </a:r>
          <a:endParaRPr lang="ja-JP" altLang="en-US" sz="1200" b="1" i="0" u="sng" strike="noStrike" baseline="0">
            <a:solidFill>
              <a:schemeClr val="bg1"/>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319368</xdr:colOff>
      <xdr:row>1</xdr:row>
      <xdr:rowOff>-1</xdr:rowOff>
    </xdr:from>
    <xdr:to>
      <xdr:col>42</xdr:col>
      <xdr:colOff>683560</xdr:colOff>
      <xdr:row>3</xdr:row>
      <xdr:rowOff>68036</xdr:rowOff>
    </xdr:to>
    <xdr:sp macro="" textlink="">
      <xdr:nvSpPr>
        <xdr:cNvPr id="2" name="Rectangle 67"/>
        <xdr:cNvSpPr>
          <a:spLocks noChangeArrowheads="1"/>
        </xdr:cNvSpPr>
      </xdr:nvSpPr>
      <xdr:spPr bwMode="auto">
        <a:xfrm>
          <a:off x="16601515" y="235323"/>
          <a:ext cx="2672604" cy="336978"/>
        </a:xfrm>
        <a:prstGeom prst="rect">
          <a:avLst/>
        </a:prstGeom>
        <a:solidFill>
          <a:srgbClr val="00B050"/>
        </a:solidFill>
        <a:ln w="9525">
          <a:solidFill>
            <a:srgbClr val="000000"/>
          </a:solidFill>
          <a:miter lim="800000"/>
          <a:headEnd/>
          <a:tailEnd/>
        </a:ln>
      </xdr:spPr>
      <xdr:txBody>
        <a:bodyPr vertOverflow="clip" wrap="square" lIns="36576" tIns="18288" rIns="36576" bIns="0" anchor="ctr" upright="1"/>
        <a:lstStyle/>
        <a:p>
          <a:pPr algn="ctr" rtl="0">
            <a:defRPr sz="1000"/>
          </a:pPr>
          <a:r>
            <a:rPr lang="ja-JP" altLang="en-US" sz="1800" b="1" i="0" u="none" strike="noStrike" baseline="0">
              <a:solidFill>
                <a:srgbClr val="000000"/>
              </a:solidFill>
              <a:latin typeface="ＭＳ Ｐゴシック"/>
              <a:ea typeface="ＭＳ Ｐゴシック"/>
            </a:rPr>
            <a:t>就労継続支援</a:t>
          </a:r>
          <a:r>
            <a:rPr lang="en-US" altLang="ja-JP" sz="1800" b="1" i="0" u="none" strike="noStrike" baseline="0">
              <a:solidFill>
                <a:srgbClr val="000000"/>
              </a:solidFill>
              <a:latin typeface="ＭＳ Ｐゴシック"/>
              <a:ea typeface="ＭＳ Ｐゴシック"/>
            </a:rPr>
            <a:t>A</a:t>
          </a:r>
          <a:r>
            <a:rPr lang="ja-JP" altLang="en-US" sz="1800" b="1" i="0" u="none" strike="noStrike" baseline="0">
              <a:solidFill>
                <a:srgbClr val="000000"/>
              </a:solidFill>
              <a:latin typeface="ＭＳ Ｐゴシック"/>
              <a:ea typeface="ＭＳ Ｐゴシック"/>
            </a:rPr>
            <a:t>型事業所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8</xdr:row>
      <xdr:rowOff>85725</xdr:rowOff>
    </xdr:from>
    <xdr:to>
      <xdr:col>8</xdr:col>
      <xdr:colOff>381000</xdr:colOff>
      <xdr:row>13</xdr:row>
      <xdr:rowOff>161925</xdr:rowOff>
    </xdr:to>
    <xdr:sp macro="" textlink="">
      <xdr:nvSpPr>
        <xdr:cNvPr id="2" name="角丸四角形 1"/>
        <xdr:cNvSpPr/>
      </xdr:nvSpPr>
      <xdr:spPr>
        <a:xfrm>
          <a:off x="809625" y="790575"/>
          <a:ext cx="5057775" cy="981075"/>
        </a:xfrm>
        <a:prstGeom prst="roundRect">
          <a:avLst/>
        </a:prstGeom>
        <a:solidFill>
          <a:schemeClr val="accent6">
            <a:lumMod val="40000"/>
            <a:lumOff val="60000"/>
          </a:schemeClr>
        </a:solidFill>
        <a:ln>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en-US" altLang="ja-JP" sz="1400" b="1" u="sng">
              <a:solidFill>
                <a:srgbClr val="FF0000"/>
              </a:solidFill>
            </a:rPr>
            <a:t>※</a:t>
          </a:r>
          <a:r>
            <a:rPr kumimoji="1" lang="ja-JP" altLang="en-US" sz="1400" b="1" u="sng">
              <a:solidFill>
                <a:srgbClr val="FF0000"/>
              </a:solidFill>
            </a:rPr>
            <a:t>このシートは、入力を行わないでください。</a:t>
          </a:r>
          <a:endParaRPr kumimoji="1" lang="en-US" altLang="ja-JP" sz="1400" b="1" u="sng">
            <a:solidFill>
              <a:srgbClr val="FF0000"/>
            </a:solidFill>
          </a:endParaRPr>
        </a:p>
        <a:p>
          <a:pPr algn="l"/>
          <a:r>
            <a:rPr kumimoji="1" lang="ja-JP" altLang="en-US" sz="1400">
              <a:solidFill>
                <a:srgbClr val="FF0000"/>
              </a:solidFill>
            </a:rPr>
            <a:t>（福岡県で集計作業を行う際に使用するシートとなります。）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5&#38556;&#12364;&#12356;&#31119;&#31049;&#35506;/08%20&#31038;&#20250;&#21442;&#21152;&#20418;/&#65283;&#65283;R8&#65288;2026&#65289;%20&#31038;&#20250;&#21442;&#21152;&#20418;&#65283;&#65283;/&#65322;%20&#38556;&#23475;&#32773;&#32207;&#21512;&#25903;&#25588;&#27861;(&#8251;&#12414;&#12372;&#12371;&#12429;&#35069;&#21697;&#12289;&#38899;&#22768;&#12467;&#12540;&#12489;)/J505%20&#24037;&#36035;&#27700;&#28310;&#21521;&#19978;&#20107;&#26989;&#65288;&#20849;&#21516;&#38283;&#30330;&#20107;&#26989;&#65289;&#65288;5&#24180;&#65289;&#65288;&#12414;&#12372;&#12371;&#12429;&#35069;&#21697;&#65289;/03&#12288;&#24037;&#36035;&#23455;&#32318;/01_&#22269;&#20381;&#38972;/&#12304;&#9675;&#9675;&#30476;&#12305;&#22577;&#21578;&#31080;&#65288;&#20196;&#21644;&#65303;&#24180;&#24230;%20&#24037;&#36035;&#65288;&#36035;&#37329;&#65289;&#23455;&#32318;&#1239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数"/>
      <sheetName val="目標工賃月額"/>
      <sheetName val="就労Ａ型（雇用型・非雇用型）"/>
      <sheetName val="就労B型"/>
      <sheetName val="ドロップリスト用"/>
      <sheetName val="平均工賃（月額）"/>
      <sheetName val="平均賃金（時間額）"/>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DA236"/>
  <sheetViews>
    <sheetView showGridLines="0" showZeros="0" view="pageBreakPreview" zoomScaleNormal="106" zoomScaleSheetLayoutView="100" workbookViewId="0">
      <selection activeCell="BT74" sqref="BT74"/>
    </sheetView>
  </sheetViews>
  <sheetFormatPr defaultColWidth="10.625" defaultRowHeight="15" customHeight="1"/>
  <cols>
    <col min="1" max="71" width="1.25" style="94" customWidth="1"/>
    <col min="72" max="72" width="31.875" style="94" customWidth="1"/>
    <col min="73" max="73" width="10.625" style="94" customWidth="1"/>
    <col min="74" max="74" width="1.5" style="94" customWidth="1"/>
    <col min="75" max="81" width="4.375" style="94" customWidth="1"/>
    <col min="82" max="82" width="4.125" style="94" customWidth="1"/>
    <col min="83" max="143" width="10.625" style="94" customWidth="1"/>
    <col min="144" max="16384" width="10.625" style="94"/>
  </cols>
  <sheetData>
    <row r="1" spans="1:72" ht="20.100000000000001" customHeight="1">
      <c r="A1" s="330" t="s">
        <v>93</v>
      </c>
      <c r="B1" s="330"/>
      <c r="C1" s="330"/>
      <c r="D1" s="330"/>
      <c r="E1" s="330"/>
      <c r="F1" s="331" t="s">
        <v>270</v>
      </c>
      <c r="G1" s="331"/>
      <c r="H1" s="331"/>
      <c r="I1" s="331"/>
      <c r="J1" s="331"/>
      <c r="K1" s="6" t="s">
        <v>183</v>
      </c>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2" ht="10.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2" ht="19.5" customHeight="1" thickBot="1">
      <c r="A3" s="20" t="s">
        <v>271</v>
      </c>
      <c r="B3" s="20"/>
      <c r="C3" s="20"/>
      <c r="D3" s="20"/>
      <c r="E3" s="20"/>
      <c r="F3" s="20"/>
      <c r="G3" s="20"/>
      <c r="H3" s="20"/>
      <c r="I3" s="20"/>
      <c r="J3" s="20"/>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95"/>
      <c r="BC3" s="6"/>
      <c r="BD3" s="6"/>
      <c r="BE3" s="6"/>
      <c r="BF3" s="6"/>
      <c r="BG3" s="6"/>
      <c r="BH3" s="6"/>
      <c r="BI3" s="6"/>
      <c r="BJ3" s="6"/>
      <c r="BK3" s="6"/>
      <c r="BL3" s="6"/>
      <c r="BM3" s="6"/>
      <c r="BN3" s="96"/>
      <c r="BO3" s="6"/>
      <c r="BP3" s="6"/>
      <c r="BQ3" s="6"/>
      <c r="BR3" s="6"/>
      <c r="BS3" s="6"/>
      <c r="BT3" s="97"/>
    </row>
    <row r="4" spans="1:72" ht="23.1" customHeight="1">
      <c r="A4" s="324" t="s">
        <v>120</v>
      </c>
      <c r="B4" s="325"/>
      <c r="C4" s="325"/>
      <c r="D4" s="325"/>
      <c r="E4" s="347" t="s">
        <v>81</v>
      </c>
      <c r="F4" s="347"/>
      <c r="G4" s="347"/>
      <c r="H4" s="347"/>
      <c r="I4" s="347"/>
      <c r="J4" s="347"/>
      <c r="K4" s="347"/>
      <c r="L4" s="347"/>
      <c r="M4" s="347"/>
      <c r="N4" s="347"/>
      <c r="O4" s="347"/>
      <c r="P4" s="347"/>
      <c r="Q4" s="347"/>
      <c r="R4" s="347"/>
      <c r="S4" s="347"/>
      <c r="T4" s="347"/>
      <c r="U4" s="347"/>
      <c r="V4" s="347"/>
      <c r="W4" s="347"/>
      <c r="X4" s="347"/>
      <c r="Y4" s="347"/>
      <c r="Z4" s="348"/>
      <c r="AA4" s="332" t="s">
        <v>272</v>
      </c>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32"/>
      <c r="BL4" s="332"/>
      <c r="BM4" s="332"/>
      <c r="BN4" s="332"/>
      <c r="BO4" s="332"/>
      <c r="BP4" s="332"/>
      <c r="BQ4" s="332"/>
      <c r="BR4" s="332"/>
      <c r="BS4" s="333"/>
    </row>
    <row r="5" spans="1:72" ht="23.1" customHeight="1">
      <c r="A5" s="328" t="s">
        <v>280</v>
      </c>
      <c r="B5" s="329"/>
      <c r="C5" s="329"/>
      <c r="D5" s="329"/>
      <c r="E5" s="368" t="s">
        <v>283</v>
      </c>
      <c r="F5" s="368"/>
      <c r="G5" s="368"/>
      <c r="H5" s="368"/>
      <c r="I5" s="368"/>
      <c r="J5" s="368"/>
      <c r="K5" s="368"/>
      <c r="L5" s="368"/>
      <c r="M5" s="368"/>
      <c r="N5" s="368"/>
      <c r="O5" s="368"/>
      <c r="P5" s="368"/>
      <c r="Q5" s="368"/>
      <c r="R5" s="368"/>
      <c r="S5" s="368"/>
      <c r="T5" s="368"/>
      <c r="U5" s="368"/>
      <c r="V5" s="368"/>
      <c r="W5" s="368"/>
      <c r="X5" s="368"/>
      <c r="Y5" s="368"/>
      <c r="Z5" s="369"/>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c r="BM5" s="370"/>
      <c r="BN5" s="370"/>
      <c r="BO5" s="370"/>
      <c r="BP5" s="370"/>
      <c r="BQ5" s="370"/>
      <c r="BR5" s="370"/>
      <c r="BS5" s="371"/>
    </row>
    <row r="6" spans="1:72" ht="23.1" customHeight="1">
      <c r="A6" s="326" t="s">
        <v>281</v>
      </c>
      <c r="B6" s="327"/>
      <c r="C6" s="327"/>
      <c r="D6" s="327"/>
      <c r="E6" s="349" t="s">
        <v>94</v>
      </c>
      <c r="F6" s="349"/>
      <c r="G6" s="349"/>
      <c r="H6" s="349"/>
      <c r="I6" s="349"/>
      <c r="J6" s="349"/>
      <c r="K6" s="349"/>
      <c r="L6" s="349"/>
      <c r="M6" s="349"/>
      <c r="N6" s="349"/>
      <c r="O6" s="349"/>
      <c r="P6" s="349"/>
      <c r="Q6" s="349"/>
      <c r="R6" s="349"/>
      <c r="S6" s="349"/>
      <c r="T6" s="349"/>
      <c r="U6" s="349"/>
      <c r="V6" s="349"/>
      <c r="W6" s="349"/>
      <c r="X6" s="349"/>
      <c r="Y6" s="349"/>
      <c r="Z6" s="350"/>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5"/>
    </row>
    <row r="7" spans="1:72" ht="23.1" customHeight="1">
      <c r="A7" s="328" t="s">
        <v>121</v>
      </c>
      <c r="B7" s="329"/>
      <c r="C7" s="329"/>
      <c r="D7" s="329"/>
      <c r="E7" s="349" t="s">
        <v>102</v>
      </c>
      <c r="F7" s="349"/>
      <c r="G7" s="349"/>
      <c r="H7" s="349"/>
      <c r="I7" s="349"/>
      <c r="J7" s="349"/>
      <c r="K7" s="349"/>
      <c r="L7" s="349"/>
      <c r="M7" s="349"/>
      <c r="N7" s="349"/>
      <c r="O7" s="349"/>
      <c r="P7" s="349"/>
      <c r="Q7" s="349"/>
      <c r="R7" s="349"/>
      <c r="S7" s="349"/>
      <c r="T7" s="349"/>
      <c r="U7" s="349"/>
      <c r="V7" s="349"/>
      <c r="W7" s="349"/>
      <c r="X7" s="349"/>
      <c r="Y7" s="349"/>
      <c r="Z7" s="350"/>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2"/>
    </row>
    <row r="8" spans="1:72" ht="23.1" customHeight="1">
      <c r="A8" s="326" t="s">
        <v>122</v>
      </c>
      <c r="B8" s="327"/>
      <c r="C8" s="327"/>
      <c r="D8" s="327"/>
      <c r="E8" s="349" t="s">
        <v>103</v>
      </c>
      <c r="F8" s="349"/>
      <c r="G8" s="349"/>
      <c r="H8" s="349"/>
      <c r="I8" s="349"/>
      <c r="J8" s="349"/>
      <c r="K8" s="349"/>
      <c r="L8" s="349"/>
      <c r="M8" s="349"/>
      <c r="N8" s="349"/>
      <c r="O8" s="349"/>
      <c r="P8" s="349"/>
      <c r="Q8" s="349"/>
      <c r="R8" s="349"/>
      <c r="S8" s="349"/>
      <c r="T8" s="349"/>
      <c r="U8" s="349"/>
      <c r="V8" s="349"/>
      <c r="W8" s="349"/>
      <c r="X8" s="349"/>
      <c r="Y8" s="349"/>
      <c r="Z8" s="350"/>
      <c r="AA8" s="343"/>
      <c r="AB8" s="343"/>
      <c r="AC8" s="343"/>
      <c r="AD8" s="343"/>
      <c r="AE8" s="343"/>
      <c r="AF8" s="343"/>
      <c r="AG8" s="343"/>
      <c r="AH8" s="343"/>
      <c r="AI8" s="343"/>
      <c r="AJ8" s="343"/>
      <c r="AK8" s="343"/>
      <c r="AL8" s="343"/>
      <c r="AM8" s="343"/>
      <c r="AN8" s="343"/>
      <c r="AO8" s="343"/>
      <c r="AP8" s="343"/>
      <c r="AQ8" s="343"/>
      <c r="AR8" s="343"/>
      <c r="AS8" s="343"/>
      <c r="AT8" s="343"/>
      <c r="AU8" s="343"/>
      <c r="AV8" s="343"/>
      <c r="AW8" s="343"/>
      <c r="AX8" s="343"/>
      <c r="AY8" s="343"/>
      <c r="AZ8" s="343"/>
      <c r="BA8" s="343"/>
      <c r="BB8" s="343"/>
      <c r="BC8" s="343"/>
      <c r="BD8" s="343"/>
      <c r="BE8" s="343"/>
      <c r="BF8" s="343"/>
      <c r="BG8" s="343"/>
      <c r="BH8" s="343"/>
      <c r="BI8" s="343"/>
      <c r="BJ8" s="343"/>
      <c r="BK8" s="343"/>
      <c r="BL8" s="343"/>
      <c r="BM8" s="343"/>
      <c r="BN8" s="343"/>
      <c r="BO8" s="343"/>
      <c r="BP8" s="343"/>
      <c r="BQ8" s="343"/>
      <c r="BR8" s="343"/>
      <c r="BS8" s="344"/>
    </row>
    <row r="9" spans="1:72" ht="23.1" customHeight="1">
      <c r="A9" s="328" t="s">
        <v>123</v>
      </c>
      <c r="B9" s="329"/>
      <c r="C9" s="329"/>
      <c r="D9" s="329"/>
      <c r="E9" s="349" t="s">
        <v>85</v>
      </c>
      <c r="F9" s="349"/>
      <c r="G9" s="349"/>
      <c r="H9" s="349"/>
      <c r="I9" s="349"/>
      <c r="J9" s="349"/>
      <c r="K9" s="349"/>
      <c r="L9" s="349"/>
      <c r="M9" s="349"/>
      <c r="N9" s="349"/>
      <c r="O9" s="349"/>
      <c r="P9" s="349"/>
      <c r="Q9" s="349"/>
      <c r="R9" s="349"/>
      <c r="S9" s="349"/>
      <c r="T9" s="349"/>
      <c r="U9" s="349"/>
      <c r="V9" s="349"/>
      <c r="W9" s="349"/>
      <c r="X9" s="349"/>
      <c r="Y9" s="349"/>
      <c r="Z9" s="350"/>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5"/>
    </row>
    <row r="10" spans="1:72" ht="23.1" customHeight="1">
      <c r="A10" s="326" t="s">
        <v>124</v>
      </c>
      <c r="B10" s="327"/>
      <c r="C10" s="327"/>
      <c r="D10" s="327"/>
      <c r="E10" s="349" t="s">
        <v>80</v>
      </c>
      <c r="F10" s="349"/>
      <c r="G10" s="349"/>
      <c r="H10" s="349"/>
      <c r="I10" s="349"/>
      <c r="J10" s="349"/>
      <c r="K10" s="349"/>
      <c r="L10" s="349"/>
      <c r="M10" s="349"/>
      <c r="N10" s="349"/>
      <c r="O10" s="349"/>
      <c r="P10" s="349"/>
      <c r="Q10" s="349"/>
      <c r="R10" s="349"/>
      <c r="S10" s="349"/>
      <c r="T10" s="349"/>
      <c r="U10" s="349"/>
      <c r="V10" s="349"/>
      <c r="W10" s="349"/>
      <c r="X10" s="349"/>
      <c r="Y10" s="349"/>
      <c r="Z10" s="350"/>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5"/>
    </row>
    <row r="11" spans="1:72" ht="23.1" customHeight="1">
      <c r="A11" s="328" t="s">
        <v>125</v>
      </c>
      <c r="B11" s="329"/>
      <c r="C11" s="329"/>
      <c r="D11" s="329"/>
      <c r="E11" s="349" t="s">
        <v>276</v>
      </c>
      <c r="F11" s="349"/>
      <c r="G11" s="349"/>
      <c r="H11" s="349"/>
      <c r="I11" s="349"/>
      <c r="J11" s="349"/>
      <c r="K11" s="349"/>
      <c r="L11" s="349"/>
      <c r="M11" s="349"/>
      <c r="N11" s="349"/>
      <c r="O11" s="349"/>
      <c r="P11" s="349"/>
      <c r="Q11" s="349"/>
      <c r="R11" s="349"/>
      <c r="S11" s="349"/>
      <c r="T11" s="349"/>
      <c r="U11" s="349"/>
      <c r="V11" s="349"/>
      <c r="W11" s="349"/>
      <c r="X11" s="349"/>
      <c r="Y11" s="349"/>
      <c r="Z11" s="350"/>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334"/>
      <c r="BG11" s="334"/>
      <c r="BH11" s="334"/>
      <c r="BI11" s="334"/>
      <c r="BJ11" s="334"/>
      <c r="BK11" s="334"/>
      <c r="BL11" s="334"/>
      <c r="BM11" s="334"/>
      <c r="BN11" s="334"/>
      <c r="BO11" s="334"/>
      <c r="BP11" s="334"/>
      <c r="BQ11" s="334"/>
      <c r="BR11" s="334"/>
      <c r="BS11" s="335"/>
    </row>
    <row r="12" spans="1:72" ht="23.1" customHeight="1">
      <c r="A12" s="326" t="s">
        <v>126</v>
      </c>
      <c r="B12" s="327"/>
      <c r="C12" s="327"/>
      <c r="D12" s="327"/>
      <c r="E12" s="349" t="s">
        <v>277</v>
      </c>
      <c r="F12" s="349"/>
      <c r="G12" s="349"/>
      <c r="H12" s="349"/>
      <c r="I12" s="349"/>
      <c r="J12" s="349"/>
      <c r="K12" s="349"/>
      <c r="L12" s="349"/>
      <c r="M12" s="349"/>
      <c r="N12" s="349"/>
      <c r="O12" s="349"/>
      <c r="P12" s="349"/>
      <c r="Q12" s="349"/>
      <c r="R12" s="349"/>
      <c r="S12" s="349"/>
      <c r="T12" s="349"/>
      <c r="U12" s="349"/>
      <c r="V12" s="349"/>
      <c r="W12" s="349"/>
      <c r="X12" s="349"/>
      <c r="Y12" s="349"/>
      <c r="Z12" s="350"/>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4"/>
      <c r="BL12" s="334"/>
      <c r="BM12" s="334"/>
      <c r="BN12" s="334"/>
      <c r="BO12" s="334"/>
      <c r="BP12" s="334"/>
      <c r="BQ12" s="334"/>
      <c r="BR12" s="334"/>
      <c r="BS12" s="335"/>
    </row>
    <row r="13" spans="1:72" ht="23.1" customHeight="1">
      <c r="A13" s="328" t="s">
        <v>127</v>
      </c>
      <c r="B13" s="329"/>
      <c r="C13" s="329"/>
      <c r="D13" s="329"/>
      <c r="E13" s="349" t="s">
        <v>84</v>
      </c>
      <c r="F13" s="349"/>
      <c r="G13" s="349"/>
      <c r="H13" s="349"/>
      <c r="I13" s="349"/>
      <c r="J13" s="349"/>
      <c r="K13" s="349"/>
      <c r="L13" s="349"/>
      <c r="M13" s="349"/>
      <c r="N13" s="349"/>
      <c r="O13" s="349"/>
      <c r="P13" s="349"/>
      <c r="Q13" s="349"/>
      <c r="R13" s="349"/>
      <c r="S13" s="349"/>
      <c r="T13" s="349"/>
      <c r="U13" s="349"/>
      <c r="V13" s="349"/>
      <c r="W13" s="349"/>
      <c r="X13" s="349"/>
      <c r="Y13" s="349"/>
      <c r="Z13" s="350"/>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c r="AZ13" s="334"/>
      <c r="BA13" s="334"/>
      <c r="BB13" s="334"/>
      <c r="BC13" s="334"/>
      <c r="BD13" s="334"/>
      <c r="BE13" s="334"/>
      <c r="BF13" s="334"/>
      <c r="BG13" s="334"/>
      <c r="BH13" s="334"/>
      <c r="BI13" s="334"/>
      <c r="BJ13" s="334"/>
      <c r="BK13" s="334"/>
      <c r="BL13" s="334"/>
      <c r="BM13" s="334"/>
      <c r="BN13" s="334"/>
      <c r="BO13" s="334"/>
      <c r="BP13" s="334"/>
      <c r="BQ13" s="334"/>
      <c r="BR13" s="334"/>
      <c r="BS13" s="335"/>
    </row>
    <row r="14" spans="1:72" ht="23.1" customHeight="1">
      <c r="A14" s="326" t="s">
        <v>128</v>
      </c>
      <c r="B14" s="327"/>
      <c r="C14" s="327"/>
      <c r="D14" s="327"/>
      <c r="E14" s="349" t="s">
        <v>82</v>
      </c>
      <c r="F14" s="349"/>
      <c r="G14" s="349"/>
      <c r="H14" s="349"/>
      <c r="I14" s="349"/>
      <c r="J14" s="349"/>
      <c r="K14" s="349"/>
      <c r="L14" s="349"/>
      <c r="M14" s="349"/>
      <c r="N14" s="349"/>
      <c r="O14" s="349"/>
      <c r="P14" s="349"/>
      <c r="Q14" s="349"/>
      <c r="R14" s="349"/>
      <c r="S14" s="349"/>
      <c r="T14" s="349"/>
      <c r="U14" s="349"/>
      <c r="V14" s="349"/>
      <c r="W14" s="349"/>
      <c r="X14" s="349"/>
      <c r="Y14" s="349"/>
      <c r="Z14" s="350"/>
      <c r="AA14" s="339"/>
      <c r="AB14" s="339"/>
      <c r="AC14" s="339"/>
      <c r="AD14" s="339"/>
      <c r="AE14" s="339"/>
      <c r="AF14" s="339"/>
      <c r="AG14" s="339"/>
      <c r="AH14" s="339"/>
      <c r="AI14" s="339"/>
      <c r="AJ14" s="339"/>
      <c r="AK14" s="339"/>
      <c r="AL14" s="339"/>
      <c r="AM14" s="339"/>
      <c r="AN14" s="339"/>
      <c r="AO14" s="339"/>
      <c r="AP14" s="339"/>
      <c r="AQ14" s="339"/>
      <c r="AR14" s="339"/>
      <c r="AS14" s="339"/>
      <c r="AT14" s="339"/>
      <c r="AU14" s="339"/>
      <c r="AV14" s="339"/>
      <c r="AW14" s="339"/>
      <c r="AX14" s="339"/>
      <c r="AY14" s="339"/>
      <c r="AZ14" s="339"/>
      <c r="BA14" s="339"/>
      <c r="BB14" s="339"/>
      <c r="BC14" s="339"/>
      <c r="BD14" s="339"/>
      <c r="BE14" s="339"/>
      <c r="BF14" s="339"/>
      <c r="BG14" s="339"/>
      <c r="BH14" s="339"/>
      <c r="BI14" s="339"/>
      <c r="BJ14" s="339"/>
      <c r="BK14" s="339"/>
      <c r="BL14" s="339"/>
      <c r="BM14" s="339"/>
      <c r="BN14" s="339"/>
      <c r="BO14" s="339"/>
      <c r="BP14" s="339"/>
      <c r="BQ14" s="339"/>
      <c r="BR14" s="339"/>
      <c r="BS14" s="340"/>
    </row>
    <row r="15" spans="1:72" ht="23.1" customHeight="1">
      <c r="A15" s="328" t="s">
        <v>278</v>
      </c>
      <c r="B15" s="329"/>
      <c r="C15" s="329"/>
      <c r="D15" s="329"/>
      <c r="E15" s="349" t="s">
        <v>3</v>
      </c>
      <c r="F15" s="349"/>
      <c r="G15" s="349"/>
      <c r="H15" s="349"/>
      <c r="I15" s="349"/>
      <c r="J15" s="349"/>
      <c r="K15" s="349"/>
      <c r="L15" s="349"/>
      <c r="M15" s="349"/>
      <c r="N15" s="349"/>
      <c r="O15" s="349"/>
      <c r="P15" s="349"/>
      <c r="Q15" s="349"/>
      <c r="R15" s="349"/>
      <c r="S15" s="349"/>
      <c r="T15" s="349"/>
      <c r="U15" s="349"/>
      <c r="V15" s="349"/>
      <c r="W15" s="349"/>
      <c r="X15" s="349"/>
      <c r="Y15" s="349"/>
      <c r="Z15" s="350"/>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334"/>
      <c r="BG15" s="334"/>
      <c r="BH15" s="334"/>
      <c r="BI15" s="334"/>
      <c r="BJ15" s="334"/>
      <c r="BK15" s="334"/>
      <c r="BL15" s="334"/>
      <c r="BM15" s="334"/>
      <c r="BN15" s="334"/>
      <c r="BO15" s="334"/>
      <c r="BP15" s="334"/>
      <c r="BQ15" s="334"/>
      <c r="BR15" s="334"/>
      <c r="BS15" s="335"/>
    </row>
    <row r="16" spans="1:72" ht="23.1" customHeight="1">
      <c r="A16" s="326" t="s">
        <v>279</v>
      </c>
      <c r="B16" s="327"/>
      <c r="C16" s="327"/>
      <c r="D16" s="327"/>
      <c r="E16" s="349" t="s">
        <v>2</v>
      </c>
      <c r="F16" s="349"/>
      <c r="G16" s="349"/>
      <c r="H16" s="349"/>
      <c r="I16" s="349"/>
      <c r="J16" s="349"/>
      <c r="K16" s="349"/>
      <c r="L16" s="349"/>
      <c r="M16" s="349"/>
      <c r="N16" s="349"/>
      <c r="O16" s="349"/>
      <c r="P16" s="349"/>
      <c r="Q16" s="349"/>
      <c r="R16" s="349"/>
      <c r="S16" s="349"/>
      <c r="T16" s="349"/>
      <c r="U16" s="349"/>
      <c r="V16" s="349"/>
      <c r="W16" s="349"/>
      <c r="X16" s="349"/>
      <c r="Y16" s="349"/>
      <c r="Z16" s="350"/>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334"/>
      <c r="BI16" s="334"/>
      <c r="BJ16" s="334"/>
      <c r="BK16" s="334"/>
      <c r="BL16" s="334"/>
      <c r="BM16" s="334"/>
      <c r="BN16" s="334"/>
      <c r="BO16" s="334"/>
      <c r="BP16" s="334"/>
      <c r="BQ16" s="334"/>
      <c r="BR16" s="334"/>
      <c r="BS16" s="335"/>
    </row>
    <row r="17" spans="1:71" ht="22.5" customHeight="1" thickBot="1">
      <c r="A17" s="345" t="s">
        <v>282</v>
      </c>
      <c r="B17" s="346"/>
      <c r="C17" s="346"/>
      <c r="D17" s="346"/>
      <c r="E17" s="375" t="s">
        <v>83</v>
      </c>
      <c r="F17" s="375"/>
      <c r="G17" s="375"/>
      <c r="H17" s="375"/>
      <c r="I17" s="375"/>
      <c r="J17" s="375"/>
      <c r="K17" s="375"/>
      <c r="L17" s="375"/>
      <c r="M17" s="375"/>
      <c r="N17" s="375"/>
      <c r="O17" s="375"/>
      <c r="P17" s="375"/>
      <c r="Q17" s="375"/>
      <c r="R17" s="375"/>
      <c r="S17" s="375"/>
      <c r="T17" s="375"/>
      <c r="U17" s="375"/>
      <c r="V17" s="375"/>
      <c r="W17" s="375"/>
      <c r="X17" s="375"/>
      <c r="Y17" s="375"/>
      <c r="Z17" s="376"/>
      <c r="AA17" s="336"/>
      <c r="AB17" s="337"/>
      <c r="AC17" s="337"/>
      <c r="AD17" s="337"/>
      <c r="AE17" s="337"/>
      <c r="AF17" s="337"/>
      <c r="AG17" s="337"/>
      <c r="AH17" s="337"/>
      <c r="AI17" s="337"/>
      <c r="AJ17" s="337"/>
      <c r="AK17" s="337"/>
      <c r="AL17" s="337"/>
      <c r="AM17" s="337"/>
      <c r="AN17" s="337"/>
      <c r="AO17" s="337"/>
      <c r="AP17" s="337"/>
      <c r="AQ17" s="337"/>
      <c r="AR17" s="337"/>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8"/>
    </row>
    <row r="18" spans="1:71" ht="15" customHeight="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row>
    <row r="19" spans="1:71" ht="5.0999999999999996"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row>
    <row r="20" spans="1:71" ht="19.5" customHeight="1" thickBot="1">
      <c r="A20" s="192" t="s">
        <v>273</v>
      </c>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row>
    <row r="21" spans="1:71" ht="19.5" customHeight="1">
      <c r="A21" s="28" t="s">
        <v>184</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30"/>
    </row>
    <row r="22" spans="1:71" ht="15" customHeight="1">
      <c r="A22" s="266" t="s">
        <v>165</v>
      </c>
      <c r="B22" s="267"/>
      <c r="C22" s="267"/>
      <c r="D22" s="267"/>
      <c r="E22" s="267"/>
      <c r="F22" s="267"/>
      <c r="G22" s="267"/>
      <c r="H22" s="267"/>
      <c r="I22" s="267"/>
      <c r="J22" s="267"/>
      <c r="K22" s="267"/>
      <c r="L22" s="267"/>
      <c r="M22" s="267"/>
      <c r="N22" s="267"/>
      <c r="O22" s="268"/>
      <c r="P22" s="272" t="s">
        <v>166</v>
      </c>
      <c r="Q22" s="272"/>
      <c r="R22" s="272"/>
      <c r="S22" s="272"/>
      <c r="T22" s="272"/>
      <c r="U22" s="272"/>
      <c r="V22" s="272"/>
      <c r="W22" s="272"/>
      <c r="X22" s="272"/>
      <c r="Y22" s="272"/>
      <c r="Z22" s="272"/>
      <c r="AA22" s="272"/>
      <c r="AB22" s="272"/>
      <c r="AC22" s="272"/>
      <c r="AD22" s="272"/>
      <c r="AE22" s="273"/>
      <c r="AF22" s="273"/>
      <c r="AG22" s="272" t="s">
        <v>189</v>
      </c>
      <c r="AH22" s="272"/>
      <c r="AI22" s="272"/>
      <c r="AJ22" s="272"/>
      <c r="AK22" s="272"/>
      <c r="AL22" s="272"/>
      <c r="AM22" s="272"/>
      <c r="AN22" s="272"/>
      <c r="AO22" s="272"/>
      <c r="AP22" s="272"/>
      <c r="AQ22" s="272"/>
      <c r="AR22" s="272"/>
      <c r="AS22" s="272"/>
      <c r="AT22" s="272"/>
      <c r="AU22" s="272"/>
      <c r="AV22" s="272"/>
      <c r="AW22" s="272"/>
      <c r="AX22" s="272"/>
      <c r="AY22" s="272"/>
      <c r="AZ22" s="272"/>
      <c r="BA22" s="272"/>
      <c r="BB22" s="272"/>
      <c r="BC22" s="274" t="s">
        <v>167</v>
      </c>
      <c r="BD22" s="267"/>
      <c r="BE22" s="267"/>
      <c r="BF22" s="267"/>
      <c r="BG22" s="267"/>
      <c r="BH22" s="267"/>
      <c r="BI22" s="267"/>
      <c r="BJ22" s="267"/>
      <c r="BK22" s="267"/>
      <c r="BL22" s="267"/>
      <c r="BM22" s="267"/>
      <c r="BN22" s="267"/>
      <c r="BO22" s="267"/>
      <c r="BP22" s="267"/>
      <c r="BQ22" s="267"/>
      <c r="BR22" s="267"/>
      <c r="BS22" s="275"/>
    </row>
    <row r="23" spans="1:71" ht="12">
      <c r="A23" s="269"/>
      <c r="B23" s="270"/>
      <c r="C23" s="270"/>
      <c r="D23" s="270"/>
      <c r="E23" s="270"/>
      <c r="F23" s="270"/>
      <c r="G23" s="270"/>
      <c r="H23" s="270"/>
      <c r="I23" s="270"/>
      <c r="J23" s="270"/>
      <c r="K23" s="270"/>
      <c r="L23" s="270"/>
      <c r="M23" s="270"/>
      <c r="N23" s="270"/>
      <c r="O23" s="271"/>
      <c r="P23" s="272"/>
      <c r="Q23" s="272"/>
      <c r="R23" s="272"/>
      <c r="S23" s="272"/>
      <c r="T23" s="272"/>
      <c r="U23" s="272"/>
      <c r="V23" s="272"/>
      <c r="W23" s="272"/>
      <c r="X23" s="272"/>
      <c r="Y23" s="272"/>
      <c r="Z23" s="272"/>
      <c r="AA23" s="272"/>
      <c r="AB23" s="272"/>
      <c r="AC23" s="272"/>
      <c r="AD23" s="272"/>
      <c r="AE23" s="273"/>
      <c r="AF23" s="273"/>
      <c r="AG23" s="272"/>
      <c r="AH23" s="272"/>
      <c r="AI23" s="272"/>
      <c r="AJ23" s="272"/>
      <c r="AK23" s="272"/>
      <c r="AL23" s="272"/>
      <c r="AM23" s="272"/>
      <c r="AN23" s="272"/>
      <c r="AO23" s="272"/>
      <c r="AP23" s="272"/>
      <c r="AQ23" s="272"/>
      <c r="AR23" s="272"/>
      <c r="AS23" s="272"/>
      <c r="AT23" s="272"/>
      <c r="AU23" s="272"/>
      <c r="AV23" s="272"/>
      <c r="AW23" s="272"/>
      <c r="AX23" s="272"/>
      <c r="AY23" s="272"/>
      <c r="AZ23" s="272"/>
      <c r="BA23" s="272"/>
      <c r="BB23" s="272"/>
      <c r="BC23" s="220" t="s">
        <v>168</v>
      </c>
      <c r="BD23" s="221"/>
      <c r="BE23" s="221"/>
      <c r="BF23" s="221"/>
      <c r="BG23" s="221"/>
      <c r="BH23" s="221"/>
      <c r="BI23" s="221"/>
      <c r="BJ23" s="221"/>
      <c r="BK23" s="221"/>
      <c r="BL23" s="221"/>
      <c r="BM23" s="221"/>
      <c r="BN23" s="221"/>
      <c r="BO23" s="221"/>
      <c r="BP23" s="221"/>
      <c r="BQ23" s="221"/>
      <c r="BR23" s="221"/>
      <c r="BS23" s="222"/>
    </row>
    <row r="24" spans="1:71" ht="22.5" customHeight="1">
      <c r="A24" s="282">
        <f>SUMIF(個人別表!$D$18:$D$197,個人別表!$AU$10,個人別表!$AP$18:$AP$197)</f>
        <v>0</v>
      </c>
      <c r="B24" s="283"/>
      <c r="C24" s="283"/>
      <c r="D24" s="283"/>
      <c r="E24" s="283"/>
      <c r="F24" s="283"/>
      <c r="G24" s="283"/>
      <c r="H24" s="283"/>
      <c r="I24" s="283"/>
      <c r="J24" s="283"/>
      <c r="K24" s="211" t="s">
        <v>163</v>
      </c>
      <c r="L24" s="211"/>
      <c r="M24" s="211"/>
      <c r="N24" s="211"/>
      <c r="O24" s="212"/>
      <c r="P24" s="284">
        <f>SUMIF(個人別表!$D$18:$D$197,個人別表!$AU$10,個人別表!$BH$18:$BH$198)</f>
        <v>0</v>
      </c>
      <c r="Q24" s="285"/>
      <c r="R24" s="285"/>
      <c r="S24" s="285"/>
      <c r="T24" s="285"/>
      <c r="U24" s="285"/>
      <c r="V24" s="285"/>
      <c r="W24" s="285"/>
      <c r="X24" s="285"/>
      <c r="Y24" s="285"/>
      <c r="Z24" s="285"/>
      <c r="AA24" s="285"/>
      <c r="AB24" s="285"/>
      <c r="AC24" s="285"/>
      <c r="AD24" s="211" t="s">
        <v>4</v>
      </c>
      <c r="AE24" s="211"/>
      <c r="AF24" s="212"/>
      <c r="AG24" s="284">
        <f>SUMIF(個人別表!$D$18:$D$197,個人別表!$AU$10,個人別表!$AQ$18:$AQ$197)</f>
        <v>0</v>
      </c>
      <c r="AH24" s="285"/>
      <c r="AI24" s="285"/>
      <c r="AJ24" s="285"/>
      <c r="AK24" s="285"/>
      <c r="AL24" s="285"/>
      <c r="AM24" s="285"/>
      <c r="AN24" s="285"/>
      <c r="AO24" s="285"/>
      <c r="AP24" s="285"/>
      <c r="AQ24" s="285"/>
      <c r="AR24" s="285"/>
      <c r="AS24" s="285"/>
      <c r="AT24" s="285"/>
      <c r="AU24" s="285"/>
      <c r="AV24" s="285"/>
      <c r="AW24" s="285"/>
      <c r="AX24" s="285"/>
      <c r="AY24" s="285"/>
      <c r="AZ24" s="211" t="s">
        <v>1</v>
      </c>
      <c r="BA24" s="211"/>
      <c r="BB24" s="212"/>
      <c r="BC24" s="286">
        <f>IF(AG24&gt;0,ROUND(AG24/A24,0),0)</f>
        <v>0</v>
      </c>
      <c r="BD24" s="286"/>
      <c r="BE24" s="286"/>
      <c r="BF24" s="286"/>
      <c r="BG24" s="286"/>
      <c r="BH24" s="286"/>
      <c r="BI24" s="286"/>
      <c r="BJ24" s="286"/>
      <c r="BK24" s="286"/>
      <c r="BL24" s="286"/>
      <c r="BM24" s="286"/>
      <c r="BN24" s="286"/>
      <c r="BO24" s="286"/>
      <c r="BP24" s="284"/>
      <c r="BQ24" s="212" t="s">
        <v>1</v>
      </c>
      <c r="BR24" s="272"/>
      <c r="BS24" s="287"/>
    </row>
    <row r="25" spans="1:71" ht="19.5" customHeight="1">
      <c r="A25" s="33" t="s">
        <v>185</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4"/>
    </row>
    <row r="26" spans="1:71" ht="15" customHeight="1">
      <c r="A26" s="266" t="s">
        <v>169</v>
      </c>
      <c r="B26" s="267"/>
      <c r="C26" s="267"/>
      <c r="D26" s="267"/>
      <c r="E26" s="267"/>
      <c r="F26" s="267"/>
      <c r="G26" s="267"/>
      <c r="H26" s="267"/>
      <c r="I26" s="267"/>
      <c r="J26" s="267"/>
      <c r="K26" s="267"/>
      <c r="L26" s="267"/>
      <c r="M26" s="267"/>
      <c r="N26" s="267"/>
      <c r="O26" s="268"/>
      <c r="P26" s="272" t="s">
        <v>170</v>
      </c>
      <c r="Q26" s="272"/>
      <c r="R26" s="272"/>
      <c r="S26" s="272"/>
      <c r="T26" s="272"/>
      <c r="U26" s="272"/>
      <c r="V26" s="272"/>
      <c r="W26" s="272"/>
      <c r="X26" s="272"/>
      <c r="Y26" s="272"/>
      <c r="Z26" s="272"/>
      <c r="AA26" s="272"/>
      <c r="AB26" s="272"/>
      <c r="AC26" s="272"/>
      <c r="AD26" s="272"/>
      <c r="AE26" s="273"/>
      <c r="AF26" s="273"/>
      <c r="AG26" s="272" t="s">
        <v>190</v>
      </c>
      <c r="AH26" s="272"/>
      <c r="AI26" s="272"/>
      <c r="AJ26" s="272"/>
      <c r="AK26" s="272"/>
      <c r="AL26" s="272"/>
      <c r="AM26" s="272"/>
      <c r="AN26" s="272"/>
      <c r="AO26" s="272"/>
      <c r="AP26" s="272"/>
      <c r="AQ26" s="272"/>
      <c r="AR26" s="272"/>
      <c r="AS26" s="272"/>
      <c r="AT26" s="272"/>
      <c r="AU26" s="272"/>
      <c r="AV26" s="272"/>
      <c r="AW26" s="272"/>
      <c r="AX26" s="272"/>
      <c r="AY26" s="272"/>
      <c r="AZ26" s="272"/>
      <c r="BA26" s="272"/>
      <c r="BB26" s="272"/>
      <c r="BC26" s="274" t="s">
        <v>171</v>
      </c>
      <c r="BD26" s="267"/>
      <c r="BE26" s="267"/>
      <c r="BF26" s="267"/>
      <c r="BG26" s="267"/>
      <c r="BH26" s="267"/>
      <c r="BI26" s="267"/>
      <c r="BJ26" s="267"/>
      <c r="BK26" s="267"/>
      <c r="BL26" s="267"/>
      <c r="BM26" s="267"/>
      <c r="BN26" s="267"/>
      <c r="BO26" s="267"/>
      <c r="BP26" s="267"/>
      <c r="BQ26" s="267"/>
      <c r="BR26" s="267"/>
      <c r="BS26" s="275"/>
    </row>
    <row r="27" spans="1:71" ht="12">
      <c r="A27" s="269"/>
      <c r="B27" s="270"/>
      <c r="C27" s="270"/>
      <c r="D27" s="270"/>
      <c r="E27" s="270"/>
      <c r="F27" s="270"/>
      <c r="G27" s="270"/>
      <c r="H27" s="270"/>
      <c r="I27" s="270"/>
      <c r="J27" s="270"/>
      <c r="K27" s="270"/>
      <c r="L27" s="270"/>
      <c r="M27" s="270"/>
      <c r="N27" s="270"/>
      <c r="O27" s="271"/>
      <c r="P27" s="272"/>
      <c r="Q27" s="272"/>
      <c r="R27" s="272"/>
      <c r="S27" s="272"/>
      <c r="T27" s="272"/>
      <c r="U27" s="272"/>
      <c r="V27" s="272"/>
      <c r="W27" s="272"/>
      <c r="X27" s="272"/>
      <c r="Y27" s="272"/>
      <c r="Z27" s="272"/>
      <c r="AA27" s="272"/>
      <c r="AB27" s="272"/>
      <c r="AC27" s="272"/>
      <c r="AD27" s="272"/>
      <c r="AE27" s="273"/>
      <c r="AF27" s="273"/>
      <c r="AG27" s="272"/>
      <c r="AH27" s="272"/>
      <c r="AI27" s="272"/>
      <c r="AJ27" s="272"/>
      <c r="AK27" s="272"/>
      <c r="AL27" s="272"/>
      <c r="AM27" s="272"/>
      <c r="AN27" s="272"/>
      <c r="AO27" s="272"/>
      <c r="AP27" s="272"/>
      <c r="AQ27" s="272"/>
      <c r="AR27" s="272"/>
      <c r="AS27" s="272"/>
      <c r="AT27" s="272"/>
      <c r="AU27" s="272"/>
      <c r="AV27" s="272"/>
      <c r="AW27" s="272"/>
      <c r="AX27" s="272"/>
      <c r="AY27" s="272"/>
      <c r="AZ27" s="272"/>
      <c r="BA27" s="272"/>
      <c r="BB27" s="272"/>
      <c r="BC27" s="220" t="s">
        <v>172</v>
      </c>
      <c r="BD27" s="221"/>
      <c r="BE27" s="221"/>
      <c r="BF27" s="221"/>
      <c r="BG27" s="221"/>
      <c r="BH27" s="221"/>
      <c r="BI27" s="221"/>
      <c r="BJ27" s="221"/>
      <c r="BK27" s="221"/>
      <c r="BL27" s="221"/>
      <c r="BM27" s="221"/>
      <c r="BN27" s="221"/>
      <c r="BO27" s="221"/>
      <c r="BP27" s="221"/>
      <c r="BQ27" s="221"/>
      <c r="BR27" s="221"/>
      <c r="BS27" s="222"/>
    </row>
    <row r="28" spans="1:71" ht="22.5" customHeight="1">
      <c r="A28" s="282">
        <f>SUMIF(個人別表!$D$18:$D$197,個人別表!$AU$11,個人別表!$AP$18:$AP$197)</f>
        <v>0</v>
      </c>
      <c r="B28" s="283"/>
      <c r="C28" s="283"/>
      <c r="D28" s="283"/>
      <c r="E28" s="283"/>
      <c r="F28" s="283"/>
      <c r="G28" s="283"/>
      <c r="H28" s="283"/>
      <c r="I28" s="283"/>
      <c r="J28" s="283"/>
      <c r="K28" s="211" t="s">
        <v>163</v>
      </c>
      <c r="L28" s="211"/>
      <c r="M28" s="211"/>
      <c r="N28" s="211"/>
      <c r="O28" s="212"/>
      <c r="P28" s="284">
        <f>SUMIF(個人別表!$D$18:$D$197,個人別表!$AU$11,個人別表!$BH$18:$BH$198)</f>
        <v>0</v>
      </c>
      <c r="Q28" s="285"/>
      <c r="R28" s="285"/>
      <c r="S28" s="285"/>
      <c r="T28" s="285"/>
      <c r="U28" s="285"/>
      <c r="V28" s="285"/>
      <c r="W28" s="285"/>
      <c r="X28" s="285"/>
      <c r="Y28" s="285"/>
      <c r="Z28" s="285"/>
      <c r="AA28" s="285"/>
      <c r="AB28" s="285"/>
      <c r="AC28" s="285"/>
      <c r="AD28" s="211" t="s">
        <v>4</v>
      </c>
      <c r="AE28" s="211"/>
      <c r="AF28" s="212"/>
      <c r="AG28" s="284">
        <f>SUMIF(個人別表!$D$18:$D$197,個人別表!$AU$11,個人別表!$AQ$18:$AQ$197)</f>
        <v>0</v>
      </c>
      <c r="AH28" s="285"/>
      <c r="AI28" s="285"/>
      <c r="AJ28" s="285"/>
      <c r="AK28" s="285"/>
      <c r="AL28" s="285"/>
      <c r="AM28" s="285"/>
      <c r="AN28" s="285"/>
      <c r="AO28" s="285"/>
      <c r="AP28" s="285"/>
      <c r="AQ28" s="285"/>
      <c r="AR28" s="285"/>
      <c r="AS28" s="285"/>
      <c r="AT28" s="285"/>
      <c r="AU28" s="285"/>
      <c r="AV28" s="285"/>
      <c r="AW28" s="285"/>
      <c r="AX28" s="285"/>
      <c r="AY28" s="285"/>
      <c r="AZ28" s="211" t="s">
        <v>1</v>
      </c>
      <c r="BA28" s="211"/>
      <c r="BB28" s="212"/>
      <c r="BC28" s="286">
        <f>IF(AG28&gt;0,ROUND(AG28/A28,0),0)</f>
        <v>0</v>
      </c>
      <c r="BD28" s="286"/>
      <c r="BE28" s="286"/>
      <c r="BF28" s="286"/>
      <c r="BG28" s="286"/>
      <c r="BH28" s="286"/>
      <c r="BI28" s="286"/>
      <c r="BJ28" s="286"/>
      <c r="BK28" s="286"/>
      <c r="BL28" s="286"/>
      <c r="BM28" s="286"/>
      <c r="BN28" s="286"/>
      <c r="BO28" s="286"/>
      <c r="BP28" s="284"/>
      <c r="BQ28" s="212" t="s">
        <v>1</v>
      </c>
      <c r="BR28" s="272"/>
      <c r="BS28" s="287"/>
    </row>
    <row r="29" spans="1:71" ht="19.5" customHeight="1">
      <c r="A29" s="33" t="s">
        <v>186</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4"/>
    </row>
    <row r="30" spans="1:71" ht="15" customHeight="1">
      <c r="A30" s="266" t="s">
        <v>173</v>
      </c>
      <c r="B30" s="267"/>
      <c r="C30" s="267"/>
      <c r="D30" s="267"/>
      <c r="E30" s="267"/>
      <c r="F30" s="267"/>
      <c r="G30" s="267"/>
      <c r="H30" s="267"/>
      <c r="I30" s="267"/>
      <c r="J30" s="267"/>
      <c r="K30" s="267"/>
      <c r="L30" s="267"/>
      <c r="M30" s="267"/>
      <c r="N30" s="267"/>
      <c r="O30" s="268"/>
      <c r="P30" s="272" t="s">
        <v>174</v>
      </c>
      <c r="Q30" s="272"/>
      <c r="R30" s="272"/>
      <c r="S30" s="272"/>
      <c r="T30" s="272"/>
      <c r="U30" s="272"/>
      <c r="V30" s="272"/>
      <c r="W30" s="272"/>
      <c r="X30" s="272"/>
      <c r="Y30" s="272"/>
      <c r="Z30" s="272"/>
      <c r="AA30" s="272"/>
      <c r="AB30" s="272"/>
      <c r="AC30" s="272"/>
      <c r="AD30" s="272"/>
      <c r="AE30" s="273"/>
      <c r="AF30" s="273"/>
      <c r="AG30" s="272" t="s">
        <v>191</v>
      </c>
      <c r="AH30" s="272"/>
      <c r="AI30" s="272"/>
      <c r="AJ30" s="272"/>
      <c r="AK30" s="272"/>
      <c r="AL30" s="272"/>
      <c r="AM30" s="272"/>
      <c r="AN30" s="272"/>
      <c r="AO30" s="272"/>
      <c r="AP30" s="272"/>
      <c r="AQ30" s="272"/>
      <c r="AR30" s="272"/>
      <c r="AS30" s="272"/>
      <c r="AT30" s="272"/>
      <c r="AU30" s="272"/>
      <c r="AV30" s="272"/>
      <c r="AW30" s="272"/>
      <c r="AX30" s="272"/>
      <c r="AY30" s="272"/>
      <c r="AZ30" s="272"/>
      <c r="BA30" s="272"/>
      <c r="BB30" s="272"/>
      <c r="BC30" s="274" t="s">
        <v>175</v>
      </c>
      <c r="BD30" s="267"/>
      <c r="BE30" s="267"/>
      <c r="BF30" s="267"/>
      <c r="BG30" s="267"/>
      <c r="BH30" s="267"/>
      <c r="BI30" s="267"/>
      <c r="BJ30" s="267"/>
      <c r="BK30" s="267"/>
      <c r="BL30" s="267"/>
      <c r="BM30" s="267"/>
      <c r="BN30" s="267"/>
      <c r="BO30" s="267"/>
      <c r="BP30" s="267"/>
      <c r="BQ30" s="267"/>
      <c r="BR30" s="267"/>
      <c r="BS30" s="275"/>
    </row>
    <row r="31" spans="1:71" ht="12">
      <c r="A31" s="269"/>
      <c r="B31" s="270"/>
      <c r="C31" s="270"/>
      <c r="D31" s="270"/>
      <c r="E31" s="270"/>
      <c r="F31" s="270"/>
      <c r="G31" s="270"/>
      <c r="H31" s="270"/>
      <c r="I31" s="270"/>
      <c r="J31" s="270"/>
      <c r="K31" s="270"/>
      <c r="L31" s="270"/>
      <c r="M31" s="270"/>
      <c r="N31" s="270"/>
      <c r="O31" s="271"/>
      <c r="P31" s="272"/>
      <c r="Q31" s="272"/>
      <c r="R31" s="272"/>
      <c r="S31" s="272"/>
      <c r="T31" s="272"/>
      <c r="U31" s="272"/>
      <c r="V31" s="272"/>
      <c r="W31" s="272"/>
      <c r="X31" s="272"/>
      <c r="Y31" s="272"/>
      <c r="Z31" s="272"/>
      <c r="AA31" s="272"/>
      <c r="AB31" s="272"/>
      <c r="AC31" s="272"/>
      <c r="AD31" s="272"/>
      <c r="AE31" s="273"/>
      <c r="AF31" s="273"/>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20" t="s">
        <v>176</v>
      </c>
      <c r="BD31" s="221"/>
      <c r="BE31" s="221"/>
      <c r="BF31" s="221"/>
      <c r="BG31" s="221"/>
      <c r="BH31" s="221"/>
      <c r="BI31" s="221"/>
      <c r="BJ31" s="221"/>
      <c r="BK31" s="221"/>
      <c r="BL31" s="221"/>
      <c r="BM31" s="221"/>
      <c r="BN31" s="221"/>
      <c r="BO31" s="221"/>
      <c r="BP31" s="221"/>
      <c r="BQ31" s="221"/>
      <c r="BR31" s="221"/>
      <c r="BS31" s="222"/>
    </row>
    <row r="32" spans="1:71" ht="22.5" customHeight="1" thickBot="1">
      <c r="A32" s="276">
        <f>SUMIF(個人別表!$D$18:$D$197,個人別表!$AU$12,個人別表!$AP$18:$AP$197)</f>
        <v>0</v>
      </c>
      <c r="B32" s="277"/>
      <c r="C32" s="277"/>
      <c r="D32" s="277"/>
      <c r="E32" s="277"/>
      <c r="F32" s="277"/>
      <c r="G32" s="277"/>
      <c r="H32" s="277"/>
      <c r="I32" s="277"/>
      <c r="J32" s="277"/>
      <c r="K32" s="267" t="s">
        <v>163</v>
      </c>
      <c r="L32" s="267"/>
      <c r="M32" s="267"/>
      <c r="N32" s="267"/>
      <c r="O32" s="268"/>
      <c r="P32" s="278">
        <f>SUMIF(個人別表!$D$18:$D$197,個人別表!$AU$12,個人別表!$BH$18:$BH$198)</f>
        <v>0</v>
      </c>
      <c r="Q32" s="279"/>
      <c r="R32" s="279"/>
      <c r="S32" s="279"/>
      <c r="T32" s="279"/>
      <c r="U32" s="279"/>
      <c r="V32" s="279"/>
      <c r="W32" s="279"/>
      <c r="X32" s="279"/>
      <c r="Y32" s="279"/>
      <c r="Z32" s="279"/>
      <c r="AA32" s="279"/>
      <c r="AB32" s="279"/>
      <c r="AC32" s="279"/>
      <c r="AD32" s="267" t="s">
        <v>4</v>
      </c>
      <c r="AE32" s="267"/>
      <c r="AF32" s="268"/>
      <c r="AG32" s="278">
        <f>SUMIF(個人別表!$D$18:$D$197,個人別表!$AU$12,個人別表!$AQ$18:$AQ$197)</f>
        <v>0</v>
      </c>
      <c r="AH32" s="279"/>
      <c r="AI32" s="279"/>
      <c r="AJ32" s="279"/>
      <c r="AK32" s="279"/>
      <c r="AL32" s="279"/>
      <c r="AM32" s="279"/>
      <c r="AN32" s="279"/>
      <c r="AO32" s="279"/>
      <c r="AP32" s="279"/>
      <c r="AQ32" s="279"/>
      <c r="AR32" s="279"/>
      <c r="AS32" s="279"/>
      <c r="AT32" s="279"/>
      <c r="AU32" s="279"/>
      <c r="AV32" s="279"/>
      <c r="AW32" s="279"/>
      <c r="AX32" s="279"/>
      <c r="AY32" s="279"/>
      <c r="AZ32" s="267" t="s">
        <v>1</v>
      </c>
      <c r="BA32" s="267"/>
      <c r="BB32" s="268"/>
      <c r="BC32" s="280">
        <f>IF(AG32&gt;0,ROUND(AG32/A32,0),0)</f>
        <v>0</v>
      </c>
      <c r="BD32" s="280"/>
      <c r="BE32" s="280"/>
      <c r="BF32" s="280"/>
      <c r="BG32" s="280"/>
      <c r="BH32" s="280"/>
      <c r="BI32" s="280"/>
      <c r="BJ32" s="280"/>
      <c r="BK32" s="280"/>
      <c r="BL32" s="280"/>
      <c r="BM32" s="280"/>
      <c r="BN32" s="280"/>
      <c r="BO32" s="280"/>
      <c r="BP32" s="278"/>
      <c r="BQ32" s="268" t="s">
        <v>1</v>
      </c>
      <c r="BR32" s="214"/>
      <c r="BS32" s="281"/>
    </row>
    <row r="33" spans="1:105" ht="19.5" customHeight="1">
      <c r="A33" s="28" t="s">
        <v>187</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30"/>
    </row>
    <row r="34" spans="1:105" ht="15" customHeight="1">
      <c r="A34" s="266" t="s">
        <v>173</v>
      </c>
      <c r="B34" s="267"/>
      <c r="C34" s="267"/>
      <c r="D34" s="267"/>
      <c r="E34" s="267"/>
      <c r="F34" s="267"/>
      <c r="G34" s="267"/>
      <c r="H34" s="267"/>
      <c r="I34" s="267"/>
      <c r="J34" s="267"/>
      <c r="K34" s="267"/>
      <c r="L34" s="267"/>
      <c r="M34" s="267"/>
      <c r="N34" s="267"/>
      <c r="O34" s="268"/>
      <c r="P34" s="272" t="s">
        <v>174</v>
      </c>
      <c r="Q34" s="272"/>
      <c r="R34" s="272"/>
      <c r="S34" s="272"/>
      <c r="T34" s="272"/>
      <c r="U34" s="272"/>
      <c r="V34" s="272"/>
      <c r="W34" s="272"/>
      <c r="X34" s="272"/>
      <c r="Y34" s="272"/>
      <c r="Z34" s="272"/>
      <c r="AA34" s="272"/>
      <c r="AB34" s="272"/>
      <c r="AC34" s="272"/>
      <c r="AD34" s="272"/>
      <c r="AE34" s="273"/>
      <c r="AF34" s="273"/>
      <c r="AG34" s="272" t="s">
        <v>191</v>
      </c>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56" t="s">
        <v>200</v>
      </c>
      <c r="BD34" s="257"/>
      <c r="BE34" s="257"/>
      <c r="BF34" s="257"/>
      <c r="BG34" s="257"/>
      <c r="BH34" s="257"/>
      <c r="BI34" s="257"/>
      <c r="BJ34" s="257"/>
      <c r="BK34" s="257"/>
      <c r="BL34" s="257"/>
      <c r="BM34" s="257"/>
      <c r="BN34" s="257"/>
      <c r="BO34" s="257"/>
      <c r="BP34" s="257"/>
      <c r="BQ34" s="257"/>
      <c r="BR34" s="257"/>
      <c r="BS34" s="258"/>
    </row>
    <row r="35" spans="1:105" ht="12">
      <c r="A35" s="269"/>
      <c r="B35" s="270"/>
      <c r="C35" s="270"/>
      <c r="D35" s="270"/>
      <c r="E35" s="270"/>
      <c r="F35" s="270"/>
      <c r="G35" s="270"/>
      <c r="H35" s="270"/>
      <c r="I35" s="270"/>
      <c r="J35" s="270"/>
      <c r="K35" s="270"/>
      <c r="L35" s="270"/>
      <c r="M35" s="270"/>
      <c r="N35" s="270"/>
      <c r="O35" s="271"/>
      <c r="P35" s="272"/>
      <c r="Q35" s="272"/>
      <c r="R35" s="272"/>
      <c r="S35" s="272"/>
      <c r="T35" s="272"/>
      <c r="U35" s="272"/>
      <c r="V35" s="272"/>
      <c r="W35" s="272"/>
      <c r="X35" s="272"/>
      <c r="Y35" s="272"/>
      <c r="Z35" s="272"/>
      <c r="AA35" s="272"/>
      <c r="AB35" s="272"/>
      <c r="AC35" s="272"/>
      <c r="AD35" s="272"/>
      <c r="AE35" s="273"/>
      <c r="AF35" s="273"/>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59"/>
      <c r="BD35" s="260"/>
      <c r="BE35" s="260"/>
      <c r="BF35" s="260"/>
      <c r="BG35" s="260"/>
      <c r="BH35" s="260"/>
      <c r="BI35" s="260"/>
      <c r="BJ35" s="260"/>
      <c r="BK35" s="260"/>
      <c r="BL35" s="260"/>
      <c r="BM35" s="260"/>
      <c r="BN35" s="260"/>
      <c r="BO35" s="260"/>
      <c r="BP35" s="260"/>
      <c r="BQ35" s="260"/>
      <c r="BR35" s="260"/>
      <c r="BS35" s="261"/>
    </row>
    <row r="36" spans="1:105" ht="22.5" customHeight="1">
      <c r="A36" s="282">
        <f>個人別表!$AP$16</f>
        <v>0</v>
      </c>
      <c r="B36" s="283"/>
      <c r="C36" s="283"/>
      <c r="D36" s="283"/>
      <c r="E36" s="283"/>
      <c r="F36" s="283"/>
      <c r="G36" s="283"/>
      <c r="H36" s="283"/>
      <c r="I36" s="283"/>
      <c r="J36" s="283"/>
      <c r="K36" s="211" t="s">
        <v>163</v>
      </c>
      <c r="L36" s="211"/>
      <c r="M36" s="211"/>
      <c r="N36" s="211"/>
      <c r="O36" s="212"/>
      <c r="P36" s="284">
        <f>個人別表!$AO$10</f>
        <v>0</v>
      </c>
      <c r="Q36" s="285"/>
      <c r="R36" s="285"/>
      <c r="S36" s="285"/>
      <c r="T36" s="285"/>
      <c r="U36" s="285"/>
      <c r="V36" s="285"/>
      <c r="W36" s="285"/>
      <c r="X36" s="285"/>
      <c r="Y36" s="285"/>
      <c r="Z36" s="285"/>
      <c r="AA36" s="285"/>
      <c r="AB36" s="285"/>
      <c r="AC36" s="285"/>
      <c r="AD36" s="211" t="s">
        <v>4</v>
      </c>
      <c r="AE36" s="211"/>
      <c r="AF36" s="212"/>
      <c r="AG36" s="284">
        <f>個人別表!$AQ$16</f>
        <v>0</v>
      </c>
      <c r="AH36" s="285"/>
      <c r="AI36" s="285"/>
      <c r="AJ36" s="285"/>
      <c r="AK36" s="285"/>
      <c r="AL36" s="285"/>
      <c r="AM36" s="285"/>
      <c r="AN36" s="285"/>
      <c r="AO36" s="285"/>
      <c r="AP36" s="285"/>
      <c r="AQ36" s="285"/>
      <c r="AR36" s="285"/>
      <c r="AS36" s="285"/>
      <c r="AT36" s="285"/>
      <c r="AU36" s="285"/>
      <c r="AV36" s="285"/>
      <c r="AW36" s="285"/>
      <c r="AX36" s="285"/>
      <c r="AY36" s="285"/>
      <c r="AZ36" s="211" t="s">
        <v>1</v>
      </c>
      <c r="BA36" s="211"/>
      <c r="BB36" s="212"/>
      <c r="BC36" s="262">
        <f>IF(OR(BC24&gt;0,BC28&gt;0,BC32&gt;0),ROUND((BC24+BC28+BC32)/COUNTIF(BC24:BS32,"&gt;0"),0),0)</f>
        <v>0</v>
      </c>
      <c r="BD36" s="263"/>
      <c r="BE36" s="263"/>
      <c r="BF36" s="263"/>
      <c r="BG36" s="263"/>
      <c r="BH36" s="263"/>
      <c r="BI36" s="263"/>
      <c r="BJ36" s="263"/>
      <c r="BK36" s="263"/>
      <c r="BL36" s="263"/>
      <c r="BM36" s="263"/>
      <c r="BN36" s="263"/>
      <c r="BO36" s="263"/>
      <c r="BP36" s="263"/>
      <c r="BQ36" s="264" t="s">
        <v>1</v>
      </c>
      <c r="BR36" s="264"/>
      <c r="BS36" s="265"/>
    </row>
    <row r="37" spans="1:105" ht="19.5" customHeight="1">
      <c r="A37" s="33" t="s">
        <v>188</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4"/>
    </row>
    <row r="38" spans="1:105" ht="14.25">
      <c r="A38" s="213" t="s">
        <v>197</v>
      </c>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5" t="s">
        <v>201</v>
      </c>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5"/>
      <c r="BR38" s="215"/>
      <c r="BS38" s="216"/>
      <c r="BT38" s="217"/>
      <c r="BU38" s="217"/>
      <c r="BV38" s="217"/>
      <c r="BW38" s="98"/>
    </row>
    <row r="39" spans="1:105" ht="12">
      <c r="A39" s="218" t="s">
        <v>198</v>
      </c>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20" t="s">
        <v>199</v>
      </c>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1"/>
      <c r="BR39" s="221"/>
      <c r="BS39" s="222"/>
      <c r="BT39" s="99"/>
      <c r="BU39" s="99"/>
      <c r="BV39" s="99"/>
      <c r="BW39" s="99"/>
    </row>
    <row r="40" spans="1:105" ht="22.5" customHeight="1" thickBot="1">
      <c r="A40" s="223">
        <f>IF(OR(AG24&gt;0,AG28&gt;0,AG32&gt;0),ROUND((AG24+AG28+AG32)/(P24+P28+P32),0),0)</f>
        <v>0</v>
      </c>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5" t="s">
        <v>1</v>
      </c>
      <c r="AG40" s="225"/>
      <c r="AH40" s="225"/>
      <c r="AI40" s="225"/>
      <c r="AJ40" s="226"/>
      <c r="AK40" s="227" t="e">
        <f>ROUND($AG$28/SUMIF(個人別表!$D$18:$D$197,個人別表!$AU$11,個人別表!$AO$18:$AO$197),0)</f>
        <v>#DIV/0!</v>
      </c>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5" t="s">
        <v>1</v>
      </c>
      <c r="BP40" s="225"/>
      <c r="BQ40" s="225"/>
      <c r="BR40" s="225"/>
      <c r="BS40" s="228"/>
      <c r="BT40" s="100"/>
      <c r="BU40" s="100"/>
      <c r="BV40" s="100"/>
      <c r="BW40" s="100"/>
    </row>
    <row r="41" spans="1:105" ht="1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row>
    <row r="42" spans="1:105" ht="6" customHeight="1" thickBot="1">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2"/>
      <c r="Z42" s="102"/>
      <c r="AA42" s="102"/>
      <c r="AB42" s="102"/>
      <c r="AC42" s="102"/>
      <c r="AD42" s="102"/>
      <c r="AE42" s="102"/>
      <c r="AF42" s="102"/>
      <c r="AG42" s="102"/>
      <c r="AH42" s="102"/>
      <c r="AI42" s="102"/>
      <c r="AJ42" s="102"/>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2"/>
      <c r="BJ42" s="102"/>
      <c r="BK42" s="102"/>
      <c r="BL42" s="102"/>
      <c r="BM42" s="102"/>
      <c r="BN42" s="102"/>
      <c r="BO42" s="102"/>
      <c r="BP42" s="102"/>
      <c r="BQ42" s="102"/>
      <c r="BR42" s="102"/>
      <c r="BS42" s="102"/>
    </row>
    <row r="43" spans="1:105" ht="18" customHeight="1">
      <c r="A43" s="354" t="s">
        <v>274</v>
      </c>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CQ43" s="351"/>
      <c r="CR43" s="352"/>
      <c r="CS43" s="352"/>
      <c r="CT43" s="352"/>
      <c r="CU43" s="352"/>
      <c r="CV43" s="352"/>
      <c r="CW43" s="352"/>
      <c r="CX43" s="352"/>
      <c r="CY43" s="352"/>
      <c r="CZ43" s="352"/>
      <c r="DA43" s="353"/>
    </row>
    <row r="44" spans="1:105" ht="21" customHeight="1" thickBot="1">
      <c r="A44" s="103" t="s">
        <v>159</v>
      </c>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CQ44" s="104"/>
      <c r="CR44" s="104"/>
      <c r="CS44" s="104"/>
      <c r="CT44" s="104"/>
      <c r="CU44" s="104"/>
      <c r="CV44" s="104"/>
      <c r="CW44" s="104"/>
      <c r="CX44" s="104"/>
      <c r="CY44" s="104"/>
      <c r="CZ44" s="104"/>
      <c r="DA44" s="104"/>
    </row>
    <row r="45" spans="1:105" ht="23.1" customHeight="1">
      <c r="A45" s="357" t="s">
        <v>129</v>
      </c>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66"/>
      <c r="AN45" s="366"/>
      <c r="AO45" s="366"/>
      <c r="AP45" s="366"/>
      <c r="AQ45" s="366"/>
      <c r="AR45" s="366"/>
      <c r="AS45" s="366"/>
      <c r="AT45" s="366"/>
      <c r="AU45" s="366"/>
      <c r="AV45" s="366"/>
      <c r="AW45" s="366"/>
      <c r="AX45" s="367"/>
    </row>
    <row r="46" spans="1:105" ht="23.1" customHeight="1">
      <c r="A46" s="163" t="s">
        <v>130</v>
      </c>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355"/>
      <c r="AN46" s="355"/>
      <c r="AO46" s="355"/>
      <c r="AP46" s="355"/>
      <c r="AQ46" s="355"/>
      <c r="AR46" s="355"/>
      <c r="AS46" s="355"/>
      <c r="AT46" s="355"/>
      <c r="AU46" s="355"/>
      <c r="AV46" s="355"/>
      <c r="AW46" s="355"/>
      <c r="AX46" s="356"/>
    </row>
    <row r="47" spans="1:105" ht="23.1" customHeight="1" thickBot="1">
      <c r="A47" s="372" t="s">
        <v>193</v>
      </c>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4"/>
      <c r="AM47" s="359"/>
      <c r="AN47" s="359"/>
      <c r="AO47" s="359"/>
      <c r="AP47" s="359"/>
      <c r="AQ47" s="359"/>
      <c r="AR47" s="359"/>
      <c r="AS47" s="359"/>
      <c r="AT47" s="359"/>
      <c r="AU47" s="359"/>
      <c r="AV47" s="359"/>
      <c r="AW47" s="359"/>
      <c r="AX47" s="360"/>
      <c r="AY47" s="105"/>
    </row>
    <row r="48" spans="1:105" ht="9.75" customHeight="1">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2"/>
      <c r="AN48" s="102"/>
      <c r="AO48" s="102"/>
      <c r="AP48" s="102"/>
      <c r="AQ48" s="102"/>
      <c r="AR48" s="102"/>
      <c r="AS48" s="102"/>
      <c r="AT48" s="102"/>
      <c r="AU48" s="102"/>
      <c r="AV48" s="102"/>
      <c r="AW48" s="102"/>
      <c r="AX48" s="102"/>
      <c r="AY48" s="105"/>
    </row>
    <row r="49" spans="1:71" ht="23.1" customHeight="1" thickBot="1">
      <c r="A49" s="106" t="s">
        <v>160</v>
      </c>
      <c r="B49" s="106"/>
      <c r="C49" s="106"/>
      <c r="D49" s="106"/>
      <c r="E49" s="106"/>
      <c r="F49" s="106"/>
      <c r="G49" s="42"/>
      <c r="H49" s="42"/>
      <c r="I49" s="42"/>
      <c r="J49" s="42"/>
      <c r="K49" s="42"/>
      <c r="L49" s="42"/>
      <c r="M49" s="42"/>
      <c r="N49" s="42"/>
      <c r="O49" s="42"/>
      <c r="P49" s="42"/>
      <c r="Q49" s="42"/>
      <c r="R49" s="42"/>
      <c r="S49" s="42"/>
      <c r="T49" s="42"/>
      <c r="U49" s="42"/>
      <c r="V49" s="42"/>
      <c r="W49" s="42"/>
      <c r="X49" s="101"/>
      <c r="Y49" s="102"/>
      <c r="Z49" s="102"/>
      <c r="AA49" s="102"/>
      <c r="AB49" s="102"/>
      <c r="AC49" s="102"/>
      <c r="AD49" s="102"/>
      <c r="AE49" s="102"/>
      <c r="AF49" s="102"/>
      <c r="AG49" s="102"/>
      <c r="AH49" s="102"/>
      <c r="AI49" s="102"/>
      <c r="AJ49" s="102"/>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2"/>
      <c r="BJ49" s="102"/>
      <c r="BK49" s="102"/>
      <c r="BL49" s="102"/>
      <c r="BM49" s="102"/>
      <c r="BN49" s="102"/>
      <c r="BO49" s="102"/>
      <c r="BP49" s="102"/>
      <c r="BQ49" s="102"/>
      <c r="BR49" s="102"/>
      <c r="BS49" s="102"/>
    </row>
    <row r="50" spans="1:71" ht="23.1" customHeight="1">
      <c r="A50" s="251"/>
      <c r="B50" s="252"/>
      <c r="C50" s="252"/>
      <c r="D50" s="252"/>
      <c r="E50" s="252"/>
      <c r="F50" s="252"/>
      <c r="G50" s="252"/>
      <c r="H50" s="252"/>
      <c r="I50" s="252"/>
      <c r="J50" s="252"/>
      <c r="K50" s="252"/>
      <c r="L50" s="252"/>
      <c r="M50" s="252"/>
      <c r="N50" s="252"/>
      <c r="O50" s="252"/>
      <c r="P50" s="252"/>
      <c r="Q50" s="252"/>
      <c r="R50" s="252"/>
      <c r="S50" s="253"/>
      <c r="T50" s="361" t="s">
        <v>108</v>
      </c>
      <c r="U50" s="361"/>
      <c r="V50" s="361"/>
      <c r="W50" s="361"/>
      <c r="X50" s="361"/>
      <c r="Y50" s="361"/>
      <c r="Z50" s="361"/>
      <c r="AA50" s="361"/>
      <c r="AB50" s="361"/>
      <c r="AC50" s="361"/>
      <c r="AD50" s="361" t="s">
        <v>109</v>
      </c>
      <c r="AE50" s="361"/>
      <c r="AF50" s="361"/>
      <c r="AG50" s="361"/>
      <c r="AH50" s="361"/>
      <c r="AI50" s="361"/>
      <c r="AJ50" s="361"/>
      <c r="AK50" s="361"/>
      <c r="AL50" s="361"/>
      <c r="AM50" s="361"/>
      <c r="AN50" s="361" t="s">
        <v>110</v>
      </c>
      <c r="AO50" s="361"/>
      <c r="AP50" s="361"/>
      <c r="AQ50" s="361"/>
      <c r="AR50" s="361"/>
      <c r="AS50" s="361"/>
      <c r="AT50" s="361"/>
      <c r="AU50" s="361"/>
      <c r="AV50" s="361"/>
      <c r="AW50" s="361"/>
      <c r="AX50" s="230" t="s">
        <v>203</v>
      </c>
      <c r="AY50" s="231"/>
      <c r="AZ50" s="231"/>
      <c r="BA50" s="231"/>
      <c r="BB50" s="231"/>
      <c r="BC50" s="231"/>
      <c r="BD50" s="231"/>
      <c r="BE50" s="231"/>
      <c r="BF50" s="231"/>
      <c r="BG50" s="232"/>
      <c r="BH50" s="239" t="s">
        <v>104</v>
      </c>
      <c r="BI50" s="240"/>
      <c r="BJ50" s="240"/>
      <c r="BK50" s="240"/>
      <c r="BL50" s="240"/>
      <c r="BM50" s="240"/>
      <c r="BN50" s="240"/>
      <c r="BO50" s="240"/>
      <c r="BP50" s="240"/>
      <c r="BQ50" s="240"/>
      <c r="BR50" s="241"/>
      <c r="BS50" s="102"/>
    </row>
    <row r="51" spans="1:71" ht="23.1" customHeight="1">
      <c r="A51" s="248" t="s">
        <v>134</v>
      </c>
      <c r="B51" s="249"/>
      <c r="C51" s="249"/>
      <c r="D51" s="249"/>
      <c r="E51" s="249"/>
      <c r="F51" s="249"/>
      <c r="G51" s="249"/>
      <c r="H51" s="249"/>
      <c r="I51" s="249"/>
      <c r="J51" s="249"/>
      <c r="K51" s="249"/>
      <c r="L51" s="249"/>
      <c r="M51" s="249"/>
      <c r="N51" s="249"/>
      <c r="O51" s="249"/>
      <c r="P51" s="249"/>
      <c r="Q51" s="249"/>
      <c r="R51" s="249"/>
      <c r="S51" s="25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233"/>
      <c r="AY51" s="234"/>
      <c r="AZ51" s="234"/>
      <c r="BA51" s="234"/>
      <c r="BB51" s="234"/>
      <c r="BC51" s="234"/>
      <c r="BD51" s="234"/>
      <c r="BE51" s="234"/>
      <c r="BF51" s="234"/>
      <c r="BG51" s="235"/>
      <c r="BH51" s="242"/>
      <c r="BI51" s="243"/>
      <c r="BJ51" s="243"/>
      <c r="BK51" s="243"/>
      <c r="BL51" s="243"/>
      <c r="BM51" s="243"/>
      <c r="BN51" s="243"/>
      <c r="BO51" s="243"/>
      <c r="BP51" s="243"/>
      <c r="BQ51" s="243"/>
      <c r="BR51" s="244"/>
    </row>
    <row r="52" spans="1:71" ht="23.1" customHeight="1">
      <c r="A52" s="248" t="s">
        <v>135</v>
      </c>
      <c r="B52" s="249"/>
      <c r="C52" s="249"/>
      <c r="D52" s="249"/>
      <c r="E52" s="249"/>
      <c r="F52" s="249"/>
      <c r="G52" s="249"/>
      <c r="H52" s="249"/>
      <c r="I52" s="249"/>
      <c r="J52" s="249"/>
      <c r="K52" s="249"/>
      <c r="L52" s="249"/>
      <c r="M52" s="249"/>
      <c r="N52" s="249"/>
      <c r="O52" s="249"/>
      <c r="P52" s="249"/>
      <c r="Q52" s="249"/>
      <c r="R52" s="249"/>
      <c r="S52" s="25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233"/>
      <c r="AY52" s="234"/>
      <c r="AZ52" s="234"/>
      <c r="BA52" s="234"/>
      <c r="BB52" s="234"/>
      <c r="BC52" s="234"/>
      <c r="BD52" s="234"/>
      <c r="BE52" s="234"/>
      <c r="BF52" s="234"/>
      <c r="BG52" s="235"/>
      <c r="BH52" s="242"/>
      <c r="BI52" s="243"/>
      <c r="BJ52" s="243"/>
      <c r="BK52" s="243"/>
      <c r="BL52" s="243"/>
      <c r="BM52" s="243"/>
      <c r="BN52" s="243"/>
      <c r="BO52" s="243"/>
      <c r="BP52" s="243"/>
      <c r="BQ52" s="243"/>
      <c r="BR52" s="244"/>
    </row>
    <row r="53" spans="1:71" ht="23.1" customHeight="1">
      <c r="A53" s="248" t="s">
        <v>136</v>
      </c>
      <c r="B53" s="249"/>
      <c r="C53" s="249"/>
      <c r="D53" s="249"/>
      <c r="E53" s="249"/>
      <c r="F53" s="249"/>
      <c r="G53" s="249"/>
      <c r="H53" s="249"/>
      <c r="I53" s="249"/>
      <c r="J53" s="249"/>
      <c r="K53" s="249"/>
      <c r="L53" s="249"/>
      <c r="M53" s="249"/>
      <c r="N53" s="249"/>
      <c r="O53" s="249"/>
      <c r="P53" s="249"/>
      <c r="Q53" s="249"/>
      <c r="R53" s="249"/>
      <c r="S53" s="250"/>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36"/>
      <c r="AY53" s="237"/>
      <c r="AZ53" s="237"/>
      <c r="BA53" s="237"/>
      <c r="BB53" s="237"/>
      <c r="BC53" s="237"/>
      <c r="BD53" s="237"/>
      <c r="BE53" s="237"/>
      <c r="BF53" s="237"/>
      <c r="BG53" s="238"/>
      <c r="BH53" s="245"/>
      <c r="BI53" s="246"/>
      <c r="BJ53" s="246"/>
      <c r="BK53" s="246"/>
      <c r="BL53" s="246"/>
      <c r="BM53" s="246"/>
      <c r="BN53" s="246"/>
      <c r="BO53" s="246"/>
      <c r="BP53" s="246"/>
      <c r="BQ53" s="246"/>
      <c r="BR53" s="247"/>
    </row>
    <row r="54" spans="1:71" ht="23.1" customHeight="1">
      <c r="A54" s="318" t="s">
        <v>131</v>
      </c>
      <c r="B54" s="319"/>
      <c r="C54" s="319"/>
      <c r="D54" s="319"/>
      <c r="E54" s="319"/>
      <c r="F54" s="319"/>
      <c r="G54" s="319"/>
      <c r="H54" s="319"/>
      <c r="I54" s="319"/>
      <c r="J54" s="319"/>
      <c r="K54" s="319"/>
      <c r="L54" s="319"/>
      <c r="M54" s="319"/>
      <c r="N54" s="319"/>
      <c r="O54" s="319"/>
      <c r="P54" s="319"/>
      <c r="Q54" s="319"/>
      <c r="R54" s="319"/>
      <c r="S54" s="319"/>
      <c r="T54" s="201"/>
      <c r="U54" s="201"/>
      <c r="V54" s="201"/>
      <c r="W54" s="201"/>
      <c r="X54" s="201"/>
      <c r="Y54" s="201"/>
      <c r="Z54" s="202"/>
      <c r="AA54" s="199" t="s">
        <v>1</v>
      </c>
      <c r="AB54" s="199"/>
      <c r="AC54" s="200"/>
      <c r="AD54" s="201"/>
      <c r="AE54" s="201"/>
      <c r="AF54" s="201"/>
      <c r="AG54" s="201"/>
      <c r="AH54" s="201"/>
      <c r="AI54" s="201"/>
      <c r="AJ54" s="202"/>
      <c r="AK54" s="199" t="s">
        <v>1</v>
      </c>
      <c r="AL54" s="199"/>
      <c r="AM54" s="294"/>
      <c r="AN54" s="201"/>
      <c r="AO54" s="201"/>
      <c r="AP54" s="201"/>
      <c r="AQ54" s="201"/>
      <c r="AR54" s="201"/>
      <c r="AS54" s="201"/>
      <c r="AT54" s="202"/>
      <c r="AU54" s="199" t="s">
        <v>1</v>
      </c>
      <c r="AV54" s="199"/>
      <c r="AW54" s="294"/>
      <c r="AX54" s="201"/>
      <c r="AY54" s="201"/>
      <c r="AZ54" s="201"/>
      <c r="BA54" s="201"/>
      <c r="BB54" s="201"/>
      <c r="BC54" s="201"/>
      <c r="BD54" s="202"/>
      <c r="BE54" s="203" t="s">
        <v>1</v>
      </c>
      <c r="BF54" s="203"/>
      <c r="BG54" s="295"/>
      <c r="BH54" s="305">
        <f>T54+AD54+AN54+AX54</f>
        <v>0</v>
      </c>
      <c r="BI54" s="306"/>
      <c r="BJ54" s="306"/>
      <c r="BK54" s="306"/>
      <c r="BL54" s="306"/>
      <c r="BM54" s="306"/>
      <c r="BN54" s="306"/>
      <c r="BO54" s="306"/>
      <c r="BP54" s="203" t="s">
        <v>1</v>
      </c>
      <c r="BQ54" s="203"/>
      <c r="BR54" s="207"/>
    </row>
    <row r="55" spans="1:71" ht="23.1" customHeight="1">
      <c r="A55" s="107"/>
      <c r="B55" s="321" t="s">
        <v>194</v>
      </c>
      <c r="C55" s="209"/>
      <c r="D55" s="209"/>
      <c r="E55" s="209"/>
      <c r="F55" s="209"/>
      <c r="G55" s="209"/>
      <c r="H55" s="209"/>
      <c r="I55" s="209"/>
      <c r="J55" s="209"/>
      <c r="K55" s="209"/>
      <c r="L55" s="209"/>
      <c r="M55" s="209"/>
      <c r="N55" s="209"/>
      <c r="O55" s="209"/>
      <c r="P55" s="209"/>
      <c r="Q55" s="209"/>
      <c r="R55" s="209"/>
      <c r="S55" s="209"/>
      <c r="T55" s="201"/>
      <c r="U55" s="201"/>
      <c r="V55" s="201"/>
      <c r="W55" s="201"/>
      <c r="X55" s="201"/>
      <c r="Y55" s="201"/>
      <c r="Z55" s="202"/>
      <c r="AA55" s="199" t="s">
        <v>1</v>
      </c>
      <c r="AB55" s="199"/>
      <c r="AC55" s="200"/>
      <c r="AD55" s="201"/>
      <c r="AE55" s="201"/>
      <c r="AF55" s="201"/>
      <c r="AG55" s="201"/>
      <c r="AH55" s="201"/>
      <c r="AI55" s="201"/>
      <c r="AJ55" s="202"/>
      <c r="AK55" s="199" t="s">
        <v>1</v>
      </c>
      <c r="AL55" s="199"/>
      <c r="AM55" s="294"/>
      <c r="AN55" s="201"/>
      <c r="AO55" s="201"/>
      <c r="AP55" s="201"/>
      <c r="AQ55" s="201"/>
      <c r="AR55" s="201"/>
      <c r="AS55" s="201"/>
      <c r="AT55" s="202"/>
      <c r="AU55" s="199" t="s">
        <v>1</v>
      </c>
      <c r="AV55" s="199"/>
      <c r="AW55" s="294"/>
      <c r="AX55" s="201"/>
      <c r="AY55" s="201"/>
      <c r="AZ55" s="201"/>
      <c r="BA55" s="201"/>
      <c r="BB55" s="201"/>
      <c r="BC55" s="201"/>
      <c r="BD55" s="202"/>
      <c r="BE55" s="203" t="s">
        <v>1</v>
      </c>
      <c r="BF55" s="203"/>
      <c r="BG55" s="295"/>
      <c r="BH55" s="305">
        <f t="shared" ref="BH55:BH58" si="0">T55+AD55+AN55+AX55</f>
        <v>0</v>
      </c>
      <c r="BI55" s="306"/>
      <c r="BJ55" s="306"/>
      <c r="BK55" s="306"/>
      <c r="BL55" s="306"/>
      <c r="BM55" s="306"/>
      <c r="BN55" s="306"/>
      <c r="BO55" s="306"/>
      <c r="BP55" s="203" t="s">
        <v>1</v>
      </c>
      <c r="BQ55" s="203"/>
      <c r="BR55" s="207"/>
    </row>
    <row r="56" spans="1:71" ht="23.1" customHeight="1">
      <c r="A56" s="107"/>
      <c r="B56" s="321" t="s">
        <v>195</v>
      </c>
      <c r="C56" s="209"/>
      <c r="D56" s="209"/>
      <c r="E56" s="209"/>
      <c r="F56" s="209"/>
      <c r="G56" s="209"/>
      <c r="H56" s="209"/>
      <c r="I56" s="209"/>
      <c r="J56" s="209"/>
      <c r="K56" s="209"/>
      <c r="L56" s="209"/>
      <c r="M56" s="209"/>
      <c r="N56" s="209"/>
      <c r="O56" s="209"/>
      <c r="P56" s="209"/>
      <c r="Q56" s="209"/>
      <c r="R56" s="209"/>
      <c r="S56" s="209"/>
      <c r="T56" s="201"/>
      <c r="U56" s="201"/>
      <c r="V56" s="201"/>
      <c r="W56" s="201"/>
      <c r="X56" s="201"/>
      <c r="Y56" s="201"/>
      <c r="Z56" s="202"/>
      <c r="AA56" s="199" t="s">
        <v>1</v>
      </c>
      <c r="AB56" s="199"/>
      <c r="AC56" s="200"/>
      <c r="AD56" s="201"/>
      <c r="AE56" s="201"/>
      <c r="AF56" s="201"/>
      <c r="AG56" s="201"/>
      <c r="AH56" s="201"/>
      <c r="AI56" s="201"/>
      <c r="AJ56" s="202"/>
      <c r="AK56" s="199" t="s">
        <v>1</v>
      </c>
      <c r="AL56" s="199"/>
      <c r="AM56" s="294"/>
      <c r="AN56" s="201"/>
      <c r="AO56" s="201"/>
      <c r="AP56" s="201"/>
      <c r="AQ56" s="201"/>
      <c r="AR56" s="201"/>
      <c r="AS56" s="201"/>
      <c r="AT56" s="202"/>
      <c r="AU56" s="199" t="s">
        <v>1</v>
      </c>
      <c r="AV56" s="199"/>
      <c r="AW56" s="294"/>
      <c r="AX56" s="201"/>
      <c r="AY56" s="201"/>
      <c r="AZ56" s="201"/>
      <c r="BA56" s="201"/>
      <c r="BB56" s="201"/>
      <c r="BC56" s="201"/>
      <c r="BD56" s="202"/>
      <c r="BE56" s="203" t="s">
        <v>1</v>
      </c>
      <c r="BF56" s="203"/>
      <c r="BG56" s="295"/>
      <c r="BH56" s="305">
        <f t="shared" si="0"/>
        <v>0</v>
      </c>
      <c r="BI56" s="306"/>
      <c r="BJ56" s="306"/>
      <c r="BK56" s="306"/>
      <c r="BL56" s="306"/>
      <c r="BM56" s="306"/>
      <c r="BN56" s="306"/>
      <c r="BO56" s="306"/>
      <c r="BP56" s="203" t="s">
        <v>1</v>
      </c>
      <c r="BQ56" s="203"/>
      <c r="BR56" s="207"/>
    </row>
    <row r="57" spans="1:71" ht="23.1" customHeight="1">
      <c r="A57" s="322" t="s">
        <v>132</v>
      </c>
      <c r="B57" s="323"/>
      <c r="C57" s="323"/>
      <c r="D57" s="323"/>
      <c r="E57" s="323"/>
      <c r="F57" s="323"/>
      <c r="G57" s="323"/>
      <c r="H57" s="323"/>
      <c r="I57" s="323"/>
      <c r="J57" s="323"/>
      <c r="K57" s="323"/>
      <c r="L57" s="323"/>
      <c r="M57" s="323"/>
      <c r="N57" s="323"/>
      <c r="O57" s="323"/>
      <c r="P57" s="323"/>
      <c r="Q57" s="323"/>
      <c r="R57" s="323"/>
      <c r="S57" s="323"/>
      <c r="T57" s="307">
        <f>SUM(T55:Z56)</f>
        <v>0</v>
      </c>
      <c r="U57" s="308"/>
      <c r="V57" s="308"/>
      <c r="W57" s="308"/>
      <c r="X57" s="308"/>
      <c r="Y57" s="308"/>
      <c r="Z57" s="308"/>
      <c r="AA57" s="311" t="s">
        <v>1</v>
      </c>
      <c r="AB57" s="311"/>
      <c r="AC57" s="365"/>
      <c r="AD57" s="307">
        <f>SUM(AD55:AJ56)</f>
        <v>0</v>
      </c>
      <c r="AE57" s="308"/>
      <c r="AF57" s="308"/>
      <c r="AG57" s="308"/>
      <c r="AH57" s="308"/>
      <c r="AI57" s="308"/>
      <c r="AJ57" s="308"/>
      <c r="AK57" s="311" t="s">
        <v>1</v>
      </c>
      <c r="AL57" s="311"/>
      <c r="AM57" s="312"/>
      <c r="AN57" s="307">
        <f>SUM(AN55:AT56)</f>
        <v>0</v>
      </c>
      <c r="AO57" s="308"/>
      <c r="AP57" s="308"/>
      <c r="AQ57" s="308"/>
      <c r="AR57" s="308"/>
      <c r="AS57" s="308"/>
      <c r="AT57" s="308"/>
      <c r="AU57" s="311" t="s">
        <v>1</v>
      </c>
      <c r="AV57" s="311"/>
      <c r="AW57" s="312"/>
      <c r="AX57" s="307">
        <f>SUM(AX55:BD56)</f>
        <v>0</v>
      </c>
      <c r="AY57" s="308"/>
      <c r="AZ57" s="308"/>
      <c r="BA57" s="308"/>
      <c r="BB57" s="308"/>
      <c r="BC57" s="308"/>
      <c r="BD57" s="308"/>
      <c r="BE57" s="311" t="s">
        <v>1</v>
      </c>
      <c r="BF57" s="311"/>
      <c r="BG57" s="313"/>
      <c r="BH57" s="305">
        <f t="shared" si="0"/>
        <v>0</v>
      </c>
      <c r="BI57" s="306"/>
      <c r="BJ57" s="306"/>
      <c r="BK57" s="306"/>
      <c r="BL57" s="306"/>
      <c r="BM57" s="306"/>
      <c r="BN57" s="306"/>
      <c r="BO57" s="306"/>
      <c r="BP57" s="203" t="s">
        <v>1</v>
      </c>
      <c r="BQ57" s="203"/>
      <c r="BR57" s="207"/>
    </row>
    <row r="58" spans="1:71" ht="23.1" customHeight="1">
      <c r="A58" s="362" t="s">
        <v>133</v>
      </c>
      <c r="B58" s="363"/>
      <c r="C58" s="363"/>
      <c r="D58" s="363"/>
      <c r="E58" s="363"/>
      <c r="F58" s="363"/>
      <c r="G58" s="363"/>
      <c r="H58" s="363"/>
      <c r="I58" s="363"/>
      <c r="J58" s="363"/>
      <c r="K58" s="363"/>
      <c r="L58" s="363"/>
      <c r="M58" s="363"/>
      <c r="N58" s="363"/>
      <c r="O58" s="363"/>
      <c r="P58" s="363"/>
      <c r="Q58" s="363"/>
      <c r="R58" s="363"/>
      <c r="S58" s="364"/>
      <c r="T58" s="309">
        <f>T54-T57</f>
        <v>0</v>
      </c>
      <c r="U58" s="310"/>
      <c r="V58" s="310"/>
      <c r="W58" s="310"/>
      <c r="X58" s="310"/>
      <c r="Y58" s="310"/>
      <c r="Z58" s="310"/>
      <c r="AA58" s="254" t="s">
        <v>1</v>
      </c>
      <c r="AB58" s="254"/>
      <c r="AC58" s="316"/>
      <c r="AD58" s="309">
        <f>AD54-AD57</f>
        <v>0</v>
      </c>
      <c r="AE58" s="310"/>
      <c r="AF58" s="310"/>
      <c r="AG58" s="310"/>
      <c r="AH58" s="310"/>
      <c r="AI58" s="310"/>
      <c r="AJ58" s="310"/>
      <c r="AK58" s="203" t="s">
        <v>1</v>
      </c>
      <c r="AL58" s="203"/>
      <c r="AM58" s="317"/>
      <c r="AN58" s="309">
        <f>AN54-AN57</f>
        <v>0</v>
      </c>
      <c r="AO58" s="310"/>
      <c r="AP58" s="310"/>
      <c r="AQ58" s="310"/>
      <c r="AR58" s="310"/>
      <c r="AS58" s="310"/>
      <c r="AT58" s="310"/>
      <c r="AU58" s="203" t="s">
        <v>1</v>
      </c>
      <c r="AV58" s="203"/>
      <c r="AW58" s="317"/>
      <c r="AX58" s="309">
        <f>AX54-AX57</f>
        <v>0</v>
      </c>
      <c r="AY58" s="310"/>
      <c r="AZ58" s="310"/>
      <c r="BA58" s="310"/>
      <c r="BB58" s="310"/>
      <c r="BC58" s="310"/>
      <c r="BD58" s="310"/>
      <c r="BE58" s="203" t="s">
        <v>1</v>
      </c>
      <c r="BF58" s="203"/>
      <c r="BG58" s="295"/>
      <c r="BH58" s="314">
        <f t="shared" si="0"/>
        <v>0</v>
      </c>
      <c r="BI58" s="315"/>
      <c r="BJ58" s="315"/>
      <c r="BK58" s="315"/>
      <c r="BL58" s="315"/>
      <c r="BM58" s="315"/>
      <c r="BN58" s="315"/>
      <c r="BO58" s="315"/>
      <c r="BP58" s="254" t="s">
        <v>1</v>
      </c>
      <c r="BQ58" s="254"/>
      <c r="BR58" s="255"/>
    </row>
    <row r="59" spans="1:71" ht="23.1" customHeight="1">
      <c r="A59" s="208" t="s">
        <v>204</v>
      </c>
      <c r="B59" s="209"/>
      <c r="C59" s="209"/>
      <c r="D59" s="209"/>
      <c r="E59" s="209"/>
      <c r="F59" s="209"/>
      <c r="G59" s="209"/>
      <c r="H59" s="209"/>
      <c r="I59" s="209"/>
      <c r="J59" s="209"/>
      <c r="K59" s="209"/>
      <c r="L59" s="209"/>
      <c r="M59" s="209"/>
      <c r="N59" s="209"/>
      <c r="O59" s="209"/>
      <c r="P59" s="209"/>
      <c r="Q59" s="209"/>
      <c r="R59" s="209"/>
      <c r="S59" s="210"/>
      <c r="T59" s="292"/>
      <c r="U59" s="293"/>
      <c r="V59" s="293"/>
      <c r="W59" s="293"/>
      <c r="X59" s="293"/>
      <c r="Y59" s="293"/>
      <c r="Z59" s="293"/>
      <c r="AA59" s="199" t="s">
        <v>4</v>
      </c>
      <c r="AB59" s="199"/>
      <c r="AC59" s="200"/>
      <c r="AD59" s="292"/>
      <c r="AE59" s="293"/>
      <c r="AF59" s="293"/>
      <c r="AG59" s="293"/>
      <c r="AH59" s="293"/>
      <c r="AI59" s="293"/>
      <c r="AJ59" s="293"/>
      <c r="AK59" s="199" t="s">
        <v>4</v>
      </c>
      <c r="AL59" s="199"/>
      <c r="AM59" s="294"/>
      <c r="AN59" s="292"/>
      <c r="AO59" s="293"/>
      <c r="AP59" s="293"/>
      <c r="AQ59" s="293"/>
      <c r="AR59" s="293"/>
      <c r="AS59" s="293"/>
      <c r="AT59" s="293"/>
      <c r="AU59" s="199" t="s">
        <v>4</v>
      </c>
      <c r="AV59" s="199"/>
      <c r="AW59" s="294"/>
      <c r="AX59" s="292"/>
      <c r="AY59" s="293"/>
      <c r="AZ59" s="293"/>
      <c r="BA59" s="293"/>
      <c r="BB59" s="293"/>
      <c r="BC59" s="293"/>
      <c r="BD59" s="293"/>
      <c r="BE59" s="203" t="s">
        <v>4</v>
      </c>
      <c r="BF59" s="203"/>
      <c r="BG59" s="295"/>
      <c r="BH59" s="205">
        <f t="shared" ref="BH59" si="1">T59+AD59+AN59+AX59</f>
        <v>0</v>
      </c>
      <c r="BI59" s="206"/>
      <c r="BJ59" s="206"/>
      <c r="BK59" s="206"/>
      <c r="BL59" s="206"/>
      <c r="BM59" s="206"/>
      <c r="BN59" s="206"/>
      <c r="BO59" s="206"/>
      <c r="BP59" s="203" t="s">
        <v>4</v>
      </c>
      <c r="BQ59" s="203"/>
      <c r="BR59" s="207"/>
    </row>
    <row r="60" spans="1:71" ht="23.1" customHeight="1">
      <c r="A60" s="208" t="s">
        <v>252</v>
      </c>
      <c r="B60" s="209"/>
      <c r="C60" s="209"/>
      <c r="D60" s="209"/>
      <c r="E60" s="209"/>
      <c r="F60" s="209"/>
      <c r="G60" s="209"/>
      <c r="H60" s="209"/>
      <c r="I60" s="209"/>
      <c r="J60" s="209"/>
      <c r="K60" s="209"/>
      <c r="L60" s="209"/>
      <c r="M60" s="209"/>
      <c r="N60" s="209"/>
      <c r="O60" s="209"/>
      <c r="P60" s="209"/>
      <c r="Q60" s="209"/>
      <c r="R60" s="209"/>
      <c r="S60" s="210"/>
      <c r="T60" s="201"/>
      <c r="U60" s="201"/>
      <c r="V60" s="201"/>
      <c r="W60" s="201"/>
      <c r="X60" s="201"/>
      <c r="Y60" s="201"/>
      <c r="Z60" s="202"/>
      <c r="AA60" s="199" t="s">
        <v>150</v>
      </c>
      <c r="AB60" s="199"/>
      <c r="AC60" s="200"/>
      <c r="AD60" s="201"/>
      <c r="AE60" s="201"/>
      <c r="AF60" s="201"/>
      <c r="AG60" s="201"/>
      <c r="AH60" s="201"/>
      <c r="AI60" s="201"/>
      <c r="AJ60" s="202"/>
      <c r="AK60" s="199" t="s">
        <v>150</v>
      </c>
      <c r="AL60" s="199"/>
      <c r="AM60" s="200"/>
      <c r="AN60" s="201"/>
      <c r="AO60" s="201"/>
      <c r="AP60" s="201"/>
      <c r="AQ60" s="201"/>
      <c r="AR60" s="201"/>
      <c r="AS60" s="201"/>
      <c r="AT60" s="202"/>
      <c r="AU60" s="199" t="s">
        <v>150</v>
      </c>
      <c r="AV60" s="199"/>
      <c r="AW60" s="200"/>
      <c r="AX60" s="201"/>
      <c r="AY60" s="201"/>
      <c r="AZ60" s="201"/>
      <c r="BA60" s="201"/>
      <c r="BB60" s="201"/>
      <c r="BC60" s="201"/>
      <c r="BD60" s="202"/>
      <c r="BE60" s="203" t="s">
        <v>150</v>
      </c>
      <c r="BF60" s="203"/>
      <c r="BG60" s="204"/>
      <c r="BH60" s="205">
        <f>T60+AD60+AN60+AX60</f>
        <v>0</v>
      </c>
      <c r="BI60" s="206"/>
      <c r="BJ60" s="206"/>
      <c r="BK60" s="206"/>
      <c r="BL60" s="206"/>
      <c r="BM60" s="206"/>
      <c r="BN60" s="206"/>
      <c r="BO60" s="206"/>
      <c r="BP60" s="203" t="s">
        <v>150</v>
      </c>
      <c r="BQ60" s="203"/>
      <c r="BR60" s="207"/>
    </row>
    <row r="61" spans="1:71" ht="23.1" customHeight="1">
      <c r="A61" s="208" t="s">
        <v>202</v>
      </c>
      <c r="B61" s="209"/>
      <c r="C61" s="209"/>
      <c r="D61" s="209"/>
      <c r="E61" s="209"/>
      <c r="F61" s="209"/>
      <c r="G61" s="209"/>
      <c r="H61" s="209"/>
      <c r="I61" s="209"/>
      <c r="J61" s="209"/>
      <c r="K61" s="209"/>
      <c r="L61" s="209"/>
      <c r="M61" s="209"/>
      <c r="N61" s="209"/>
      <c r="O61" s="209"/>
      <c r="P61" s="209"/>
      <c r="Q61" s="209"/>
      <c r="R61" s="209"/>
      <c r="S61" s="210"/>
      <c r="T61" s="201"/>
      <c r="U61" s="201"/>
      <c r="V61" s="201"/>
      <c r="W61" s="201"/>
      <c r="X61" s="201"/>
      <c r="Y61" s="201"/>
      <c r="Z61" s="202"/>
      <c r="AA61" s="199" t="s">
        <v>90</v>
      </c>
      <c r="AB61" s="199"/>
      <c r="AC61" s="200"/>
      <c r="AD61" s="201"/>
      <c r="AE61" s="201"/>
      <c r="AF61" s="201"/>
      <c r="AG61" s="201"/>
      <c r="AH61" s="201"/>
      <c r="AI61" s="201"/>
      <c r="AJ61" s="202"/>
      <c r="AK61" s="199" t="s">
        <v>90</v>
      </c>
      <c r="AL61" s="199"/>
      <c r="AM61" s="200"/>
      <c r="AN61" s="201"/>
      <c r="AO61" s="201"/>
      <c r="AP61" s="201"/>
      <c r="AQ61" s="201"/>
      <c r="AR61" s="201"/>
      <c r="AS61" s="201"/>
      <c r="AT61" s="202"/>
      <c r="AU61" s="199" t="s">
        <v>90</v>
      </c>
      <c r="AV61" s="199"/>
      <c r="AW61" s="200"/>
      <c r="AX61" s="201"/>
      <c r="AY61" s="201"/>
      <c r="AZ61" s="201"/>
      <c r="BA61" s="201"/>
      <c r="BB61" s="201"/>
      <c r="BC61" s="201"/>
      <c r="BD61" s="202"/>
      <c r="BE61" s="203" t="s">
        <v>90</v>
      </c>
      <c r="BF61" s="203"/>
      <c r="BG61" s="204"/>
      <c r="BH61" s="205">
        <f>T61+AD61+AN61+AX61</f>
        <v>0</v>
      </c>
      <c r="BI61" s="206"/>
      <c r="BJ61" s="206"/>
      <c r="BK61" s="206"/>
      <c r="BL61" s="206"/>
      <c r="BM61" s="206"/>
      <c r="BN61" s="206"/>
      <c r="BO61" s="206"/>
      <c r="BP61" s="203" t="s">
        <v>90</v>
      </c>
      <c r="BQ61" s="203"/>
      <c r="BR61" s="207"/>
    </row>
    <row r="62" spans="1:71" ht="23.1" customHeight="1" thickBot="1">
      <c r="A62" s="296" t="s">
        <v>196</v>
      </c>
      <c r="B62" s="297"/>
      <c r="C62" s="297"/>
      <c r="D62" s="297"/>
      <c r="E62" s="297"/>
      <c r="F62" s="297"/>
      <c r="G62" s="297"/>
      <c r="H62" s="297"/>
      <c r="I62" s="297"/>
      <c r="J62" s="297"/>
      <c r="K62" s="297"/>
      <c r="L62" s="297"/>
      <c r="M62" s="297"/>
      <c r="N62" s="297"/>
      <c r="O62" s="297"/>
      <c r="P62" s="297"/>
      <c r="Q62" s="297"/>
      <c r="R62" s="297"/>
      <c r="S62" s="298"/>
      <c r="T62" s="299">
        <f>IF(T59&gt;0,ROUND(T55/T59,0),0)</f>
        <v>0</v>
      </c>
      <c r="U62" s="300"/>
      <c r="V62" s="300"/>
      <c r="W62" s="300"/>
      <c r="X62" s="300"/>
      <c r="Y62" s="300"/>
      <c r="Z62" s="300"/>
      <c r="AA62" s="290" t="s">
        <v>1</v>
      </c>
      <c r="AB62" s="290"/>
      <c r="AC62" s="301"/>
      <c r="AD62" s="299">
        <f>IF(AD59&gt;0,ROUND(AD55/AD59,0),0)</f>
        <v>0</v>
      </c>
      <c r="AE62" s="300"/>
      <c r="AF62" s="300"/>
      <c r="AG62" s="300"/>
      <c r="AH62" s="300"/>
      <c r="AI62" s="300"/>
      <c r="AJ62" s="300"/>
      <c r="AK62" s="302" t="s">
        <v>1</v>
      </c>
      <c r="AL62" s="302"/>
      <c r="AM62" s="303"/>
      <c r="AN62" s="299">
        <f>IF(AN59&gt;0,ROUND(AN55/AN59,0),0)</f>
        <v>0</v>
      </c>
      <c r="AO62" s="300"/>
      <c r="AP62" s="300"/>
      <c r="AQ62" s="300"/>
      <c r="AR62" s="300"/>
      <c r="AS62" s="300"/>
      <c r="AT62" s="300"/>
      <c r="AU62" s="302" t="s">
        <v>1</v>
      </c>
      <c r="AV62" s="302"/>
      <c r="AW62" s="303"/>
      <c r="AX62" s="299">
        <f>IF(AX59&gt;0,ROUND(AX55/AX59,0),0)</f>
        <v>0</v>
      </c>
      <c r="AY62" s="300"/>
      <c r="AZ62" s="300"/>
      <c r="BA62" s="300"/>
      <c r="BB62" s="300"/>
      <c r="BC62" s="300"/>
      <c r="BD62" s="300"/>
      <c r="BE62" s="302" t="s">
        <v>1</v>
      </c>
      <c r="BF62" s="302"/>
      <c r="BG62" s="304"/>
      <c r="BH62" s="288">
        <f>IF(BH59&gt;0,ROUND(BH55/BH59,0),0)</f>
        <v>0</v>
      </c>
      <c r="BI62" s="289"/>
      <c r="BJ62" s="289"/>
      <c r="BK62" s="289"/>
      <c r="BL62" s="289"/>
      <c r="BM62" s="289"/>
      <c r="BN62" s="289"/>
      <c r="BO62" s="289"/>
      <c r="BP62" s="290" t="s">
        <v>1</v>
      </c>
      <c r="BQ62" s="290"/>
      <c r="BR62" s="291"/>
    </row>
    <row r="63" spans="1:71" ht="39" customHeight="1">
      <c r="A63" s="193" t="s">
        <v>255</v>
      </c>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row>
    <row r="64" spans="1:71" ht="21.75" customHeight="1">
      <c r="A64" s="108"/>
      <c r="B64" s="108"/>
      <c r="C64" s="108"/>
      <c r="D64" s="108"/>
      <c r="E64" s="108"/>
      <c r="F64" s="108"/>
      <c r="G64" s="108"/>
      <c r="H64" s="108"/>
      <c r="I64" s="108"/>
      <c r="J64" s="108"/>
      <c r="K64" s="108"/>
      <c r="L64" s="108"/>
      <c r="M64" s="108"/>
      <c r="N64" s="108"/>
      <c r="O64" s="108"/>
      <c r="P64" s="108"/>
      <c r="Q64" s="108"/>
      <c r="R64" s="108"/>
      <c r="S64" s="108"/>
      <c r="T64" s="109"/>
      <c r="U64" s="109"/>
      <c r="V64" s="109"/>
      <c r="W64" s="109"/>
      <c r="X64" s="109"/>
      <c r="Y64" s="109"/>
      <c r="Z64" s="109"/>
      <c r="AA64" s="110"/>
      <c r="AB64" s="110"/>
      <c r="AC64" s="111"/>
      <c r="AD64" s="109"/>
      <c r="AE64" s="109"/>
      <c r="AF64" s="109"/>
      <c r="AG64" s="109"/>
      <c r="AH64" s="109"/>
      <c r="AI64" s="109"/>
      <c r="AJ64" s="109"/>
      <c r="AK64" s="110"/>
      <c r="AL64" s="110"/>
      <c r="AM64" s="111"/>
      <c r="AN64" s="109"/>
      <c r="AO64" s="109"/>
      <c r="AP64" s="109"/>
      <c r="AQ64" s="109"/>
      <c r="AR64" s="109"/>
      <c r="AS64" s="109"/>
      <c r="AT64" s="109"/>
      <c r="AU64" s="110"/>
      <c r="AV64" s="110"/>
      <c r="AW64" s="111"/>
      <c r="AX64" s="109"/>
      <c r="AY64" s="109"/>
      <c r="AZ64" s="109"/>
      <c r="BA64" s="109"/>
      <c r="BB64" s="109"/>
      <c r="BC64" s="109"/>
      <c r="BD64" s="109"/>
      <c r="BE64" s="110"/>
      <c r="BF64" s="110"/>
      <c r="BG64" s="111"/>
      <c r="BH64" s="112"/>
      <c r="BI64" s="112"/>
      <c r="BJ64" s="112"/>
      <c r="BK64" s="112"/>
      <c r="BL64" s="112"/>
      <c r="BM64" s="112"/>
      <c r="BN64" s="112"/>
      <c r="BO64" s="112"/>
      <c r="BP64" s="110"/>
      <c r="BQ64" s="110"/>
      <c r="BR64" s="111"/>
    </row>
    <row r="65" spans="1:105" ht="21.75" customHeight="1" thickBot="1">
      <c r="A65" s="113" t="s">
        <v>256</v>
      </c>
      <c r="B65" s="108"/>
      <c r="C65" s="108"/>
      <c r="D65" s="108"/>
      <c r="E65" s="108"/>
      <c r="F65" s="108"/>
      <c r="G65" s="108"/>
      <c r="H65" s="108"/>
      <c r="I65" s="108"/>
      <c r="J65" s="108"/>
      <c r="K65" s="108"/>
      <c r="L65" s="108"/>
      <c r="M65" s="108"/>
      <c r="N65" s="108"/>
      <c r="O65" s="108"/>
      <c r="P65" s="108"/>
      <c r="Q65" s="108"/>
      <c r="R65" s="108"/>
      <c r="S65" s="108"/>
      <c r="T65" s="109"/>
      <c r="U65" s="109"/>
      <c r="V65" s="109"/>
      <c r="W65" s="109"/>
      <c r="X65" s="109"/>
      <c r="Y65" s="109"/>
      <c r="Z65" s="109"/>
      <c r="AA65" s="110"/>
      <c r="AB65" s="110"/>
      <c r="AC65" s="111"/>
      <c r="AD65" s="109"/>
      <c r="AE65" s="109"/>
      <c r="AF65" s="109"/>
      <c r="AG65" s="109"/>
      <c r="AH65" s="109"/>
      <c r="AI65" s="109"/>
      <c r="AJ65" s="109"/>
      <c r="AK65" s="110"/>
      <c r="AL65" s="110"/>
      <c r="AM65" s="111"/>
      <c r="AN65" s="109"/>
      <c r="AO65" s="109"/>
      <c r="AP65" s="109"/>
      <c r="AQ65" s="109"/>
      <c r="AR65" s="109"/>
      <c r="AS65" s="109"/>
      <c r="AT65" s="109"/>
      <c r="AU65" s="110"/>
      <c r="AV65" s="110"/>
      <c r="AW65" s="111"/>
      <c r="AX65" s="109"/>
      <c r="AY65" s="109"/>
      <c r="AZ65" s="109"/>
      <c r="BA65" s="109"/>
      <c r="BB65" s="109"/>
      <c r="BC65" s="109"/>
      <c r="BD65" s="109"/>
      <c r="BE65" s="110"/>
      <c r="BF65" s="110"/>
      <c r="BG65" s="111"/>
      <c r="BH65" s="112"/>
      <c r="BI65" s="112"/>
      <c r="BJ65" s="112"/>
      <c r="BK65" s="112"/>
      <c r="BL65" s="112"/>
      <c r="BM65" s="112"/>
      <c r="BN65" s="112"/>
      <c r="BO65" s="112"/>
      <c r="BP65" s="110"/>
      <c r="BQ65" s="110"/>
      <c r="BR65" s="111"/>
    </row>
    <row r="66" spans="1:105" ht="21.75" customHeight="1">
      <c r="A66" s="195"/>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7" t="s">
        <v>257</v>
      </c>
      <c r="AJ66" s="197"/>
      <c r="AK66" s="197"/>
      <c r="AL66" s="197"/>
      <c r="AM66" s="197"/>
      <c r="AN66" s="197"/>
      <c r="AO66" s="197"/>
      <c r="AP66" s="197"/>
      <c r="AQ66" s="197"/>
      <c r="AR66" s="197"/>
      <c r="AS66" s="197"/>
      <c r="AT66" s="197"/>
      <c r="AU66" s="197" t="s">
        <v>258</v>
      </c>
      <c r="AV66" s="197"/>
      <c r="AW66" s="197"/>
      <c r="AX66" s="197"/>
      <c r="AY66" s="197"/>
      <c r="AZ66" s="197"/>
      <c r="BA66" s="197"/>
      <c r="BB66" s="197"/>
      <c r="BC66" s="197"/>
      <c r="BD66" s="197"/>
      <c r="BE66" s="197"/>
      <c r="BF66" s="197"/>
      <c r="BG66" s="197" t="s">
        <v>259</v>
      </c>
      <c r="BH66" s="197"/>
      <c r="BI66" s="197"/>
      <c r="BJ66" s="197"/>
      <c r="BK66" s="197"/>
      <c r="BL66" s="197"/>
      <c r="BM66" s="197"/>
      <c r="BN66" s="197"/>
      <c r="BO66" s="197"/>
      <c r="BP66" s="197"/>
      <c r="BQ66" s="197"/>
      <c r="BR66" s="198"/>
    </row>
    <row r="67" spans="1:105" ht="23.1" customHeight="1">
      <c r="A67" s="163" t="s">
        <v>260</v>
      </c>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5"/>
      <c r="BR67" s="166"/>
    </row>
    <row r="68" spans="1:105" ht="23.1" customHeight="1">
      <c r="A68" s="163" t="s">
        <v>275</v>
      </c>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5"/>
      <c r="AJ68" s="165"/>
      <c r="AK68" s="165"/>
      <c r="AL68" s="165"/>
      <c r="AM68" s="165"/>
      <c r="AN68" s="165"/>
      <c r="AO68" s="165"/>
      <c r="AP68" s="165"/>
      <c r="AQ68" s="165"/>
      <c r="AR68" s="165"/>
      <c r="AS68" s="165"/>
      <c r="AT68" s="165"/>
      <c r="AU68" s="165"/>
      <c r="AV68" s="165"/>
      <c r="AW68" s="165"/>
      <c r="AX68" s="165"/>
      <c r="AY68" s="165"/>
      <c r="AZ68" s="165"/>
      <c r="BA68" s="165"/>
      <c r="BB68" s="165"/>
      <c r="BC68" s="165"/>
      <c r="BD68" s="165"/>
      <c r="BE68" s="165"/>
      <c r="BF68" s="165"/>
      <c r="BG68" s="165"/>
      <c r="BH68" s="165"/>
      <c r="BI68" s="165"/>
      <c r="BJ68" s="165"/>
      <c r="BK68" s="165"/>
      <c r="BL68" s="165"/>
      <c r="BM68" s="165"/>
      <c r="BN68" s="165"/>
      <c r="BO68" s="165"/>
      <c r="BP68" s="165"/>
      <c r="BQ68" s="165"/>
      <c r="BR68" s="166"/>
    </row>
    <row r="69" spans="1:105" ht="23.1" customHeight="1">
      <c r="A69" s="163" t="s">
        <v>261</v>
      </c>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8"/>
    </row>
    <row r="70" spans="1:105" ht="23.1" customHeight="1">
      <c r="A70" s="169" t="s">
        <v>262</v>
      </c>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1" t="str">
        <f>IF(AI69&gt;0,AI69/$AM$45,"")</f>
        <v/>
      </c>
      <c r="AJ70" s="171"/>
      <c r="AK70" s="171"/>
      <c r="AL70" s="171"/>
      <c r="AM70" s="171"/>
      <c r="AN70" s="171"/>
      <c r="AO70" s="171"/>
      <c r="AP70" s="171"/>
      <c r="AQ70" s="171"/>
      <c r="AR70" s="171"/>
      <c r="AS70" s="171"/>
      <c r="AT70" s="171"/>
      <c r="AU70" s="171" t="str">
        <f t="shared" ref="AU70" si="2">IF(AU69&gt;0,AU69/$AM$45,"")</f>
        <v/>
      </c>
      <c r="AV70" s="171"/>
      <c r="AW70" s="171"/>
      <c r="AX70" s="171"/>
      <c r="AY70" s="171"/>
      <c r="AZ70" s="171"/>
      <c r="BA70" s="171"/>
      <c r="BB70" s="171"/>
      <c r="BC70" s="171"/>
      <c r="BD70" s="171"/>
      <c r="BE70" s="171"/>
      <c r="BF70" s="171"/>
      <c r="BG70" s="171" t="str">
        <f t="shared" ref="BG70" si="3">IF(BG69&gt;0,BG69/$AM$45,"")</f>
        <v/>
      </c>
      <c r="BH70" s="171"/>
      <c r="BI70" s="171"/>
      <c r="BJ70" s="171"/>
      <c r="BK70" s="171"/>
      <c r="BL70" s="171"/>
      <c r="BM70" s="171"/>
      <c r="BN70" s="171"/>
      <c r="BO70" s="171"/>
      <c r="BP70" s="171"/>
      <c r="BQ70" s="171"/>
      <c r="BR70" s="172"/>
    </row>
    <row r="71" spans="1:105" ht="37.5" customHeight="1" thickBot="1">
      <c r="A71" s="187" t="s">
        <v>263</v>
      </c>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9"/>
      <c r="AJ71" s="189"/>
      <c r="AK71" s="189"/>
      <c r="AL71" s="189"/>
      <c r="AM71" s="189"/>
      <c r="AN71" s="189"/>
      <c r="AO71" s="189"/>
      <c r="AP71" s="189"/>
      <c r="AQ71" s="189"/>
      <c r="AR71" s="189"/>
      <c r="AS71" s="189"/>
      <c r="AT71" s="189"/>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0"/>
      <c r="BR71" s="191"/>
    </row>
    <row r="72" spans="1:105" ht="18" customHeight="1" thickBot="1">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2"/>
      <c r="Z72" s="102"/>
      <c r="AA72" s="102"/>
      <c r="AB72" s="102"/>
      <c r="AC72" s="102"/>
      <c r="AD72" s="102"/>
      <c r="AE72" s="102"/>
      <c r="AF72" s="102"/>
      <c r="AG72" s="102"/>
      <c r="AH72" s="102"/>
      <c r="AI72" s="102"/>
      <c r="AJ72" s="102"/>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2"/>
      <c r="BJ72" s="102"/>
      <c r="BK72" s="102"/>
      <c r="BL72" s="102"/>
      <c r="BM72" s="102"/>
      <c r="BN72" s="102"/>
      <c r="BO72" s="102"/>
      <c r="BP72" s="102"/>
      <c r="BQ72" s="102"/>
      <c r="BR72" s="102"/>
      <c r="BS72" s="102"/>
    </row>
    <row r="73" spans="1:105" ht="21" customHeight="1" thickBot="1">
      <c r="A73" s="179" t="s">
        <v>164</v>
      </c>
      <c r="B73" s="179"/>
      <c r="C73" s="179"/>
      <c r="D73" s="179"/>
      <c r="E73" s="179"/>
      <c r="F73" s="179"/>
      <c r="G73" s="180"/>
      <c r="H73" s="180"/>
      <c r="I73" s="180"/>
      <c r="J73" s="180"/>
      <c r="K73" s="180"/>
      <c r="L73" s="180"/>
      <c r="M73" s="180"/>
      <c r="N73" s="180"/>
      <c r="O73" s="180"/>
      <c r="P73" s="180"/>
      <c r="Q73" s="180"/>
      <c r="R73" s="180"/>
      <c r="S73" s="180"/>
      <c r="T73" s="180"/>
      <c r="U73" s="180"/>
      <c r="V73" s="180"/>
      <c r="W73" s="180"/>
      <c r="Y73" s="114"/>
      <c r="CQ73" s="351"/>
      <c r="CR73" s="352"/>
      <c r="CS73" s="352"/>
      <c r="CT73" s="352"/>
      <c r="CU73" s="352"/>
      <c r="CV73" s="352"/>
      <c r="CW73" s="352"/>
      <c r="CX73" s="352"/>
      <c r="CY73" s="352"/>
      <c r="CZ73" s="352"/>
      <c r="DA73" s="353"/>
    </row>
    <row r="74" spans="1:105" ht="23.1" customHeight="1">
      <c r="A74" s="173" t="s">
        <v>161</v>
      </c>
      <c r="B74" s="174"/>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5"/>
      <c r="BD74" s="181"/>
      <c r="BE74" s="181"/>
      <c r="BF74" s="181"/>
      <c r="BG74" s="181"/>
      <c r="BH74" s="182"/>
      <c r="BI74" s="182"/>
      <c r="BJ74" s="182"/>
      <c r="BK74" s="182"/>
      <c r="BL74" s="182"/>
      <c r="BM74" s="182"/>
      <c r="BN74" s="183"/>
    </row>
    <row r="75" spans="1:105" ht="23.1" customHeight="1" thickBot="1">
      <c r="A75" s="176" t="s">
        <v>162</v>
      </c>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8"/>
      <c r="BD75" s="184"/>
      <c r="BE75" s="185"/>
      <c r="BF75" s="185"/>
      <c r="BG75" s="185"/>
      <c r="BH75" s="185"/>
      <c r="BI75" s="185"/>
      <c r="BJ75" s="185"/>
      <c r="BK75" s="185"/>
      <c r="BL75" s="185"/>
      <c r="BM75" s="185"/>
      <c r="BN75" s="186"/>
    </row>
    <row r="76" spans="1:105" ht="15" customHeight="1">
      <c r="A76" s="162" t="s">
        <v>268</v>
      </c>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row>
    <row r="77" spans="1:105" ht="5.0999999999999996"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115"/>
      <c r="AI77" s="115"/>
      <c r="AJ77" s="115"/>
      <c r="AK77" s="115"/>
      <c r="AL77" s="115"/>
      <c r="AM77" s="115"/>
      <c r="AN77" s="115"/>
      <c r="AO77" s="115"/>
      <c r="AP77" s="6"/>
      <c r="AQ77" s="6"/>
      <c r="AR77" s="6"/>
      <c r="AS77" s="6"/>
      <c r="AT77" s="6"/>
      <c r="AU77" s="6"/>
      <c r="AV77" s="6"/>
      <c r="AW77" s="115"/>
      <c r="AX77" s="115"/>
      <c r="AY77" s="115"/>
      <c r="AZ77" s="115"/>
      <c r="BA77" s="115"/>
      <c r="BB77" s="115"/>
      <c r="BC77" s="115"/>
      <c r="BD77" s="115"/>
      <c r="BE77" s="115"/>
      <c r="BF77" s="115"/>
      <c r="BG77" s="115"/>
      <c r="BH77" s="115"/>
      <c r="BI77" s="115"/>
      <c r="BJ77" s="115"/>
      <c r="BK77" s="115"/>
      <c r="BL77" s="115"/>
      <c r="BM77" s="115"/>
      <c r="BN77" s="115"/>
      <c r="BO77" s="6"/>
      <c r="BP77" s="6"/>
      <c r="BQ77" s="6"/>
      <c r="BR77" s="6"/>
      <c r="BS77" s="6"/>
      <c r="BW77" s="98"/>
      <c r="BX77" s="98"/>
      <c r="BY77" s="98"/>
      <c r="BZ77" s="98"/>
      <c r="CA77" s="98"/>
      <c r="CB77" s="98"/>
      <c r="CC77" s="98"/>
      <c r="CD77" s="98"/>
    </row>
    <row r="78" spans="1:105" ht="15" customHeight="1">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W78" s="116"/>
      <c r="BX78" s="117"/>
      <c r="BY78" s="117"/>
      <c r="BZ78" s="117"/>
      <c r="CA78" s="117"/>
      <c r="CB78" s="117"/>
      <c r="CC78" s="118"/>
      <c r="CD78" s="98"/>
    </row>
    <row r="79" spans="1:105" ht="15" customHeight="1">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06"/>
      <c r="AI79" s="106"/>
      <c r="AJ79" s="106"/>
      <c r="AK79" s="106"/>
      <c r="AL79" s="106"/>
      <c r="AM79" s="106"/>
      <c r="AN79" s="106"/>
      <c r="AO79" s="106"/>
      <c r="AP79" s="115"/>
      <c r="AQ79" s="115"/>
      <c r="AR79" s="115"/>
      <c r="AS79" s="115"/>
      <c r="AT79" s="115"/>
      <c r="AU79" s="115"/>
      <c r="AV79" s="115"/>
      <c r="AW79" s="106"/>
      <c r="AX79" s="106"/>
      <c r="AY79" s="106"/>
      <c r="AZ79" s="106"/>
      <c r="BA79" s="106"/>
      <c r="BB79" s="106"/>
      <c r="BC79" s="106"/>
      <c r="BD79" s="106"/>
      <c r="BE79" s="106"/>
      <c r="BF79" s="106"/>
      <c r="BG79" s="106"/>
      <c r="BH79" s="106"/>
      <c r="BI79" s="106"/>
      <c r="BJ79" s="106"/>
      <c r="BK79" s="106"/>
      <c r="BL79" s="106"/>
      <c r="BM79" s="106"/>
      <c r="BN79" s="106"/>
      <c r="BO79" s="115"/>
      <c r="BP79" s="115"/>
      <c r="BQ79" s="115"/>
      <c r="BR79" s="115"/>
      <c r="BS79" s="115"/>
      <c r="BW79" s="116"/>
      <c r="BX79" s="117"/>
      <c r="BY79" s="117"/>
      <c r="BZ79" s="98"/>
      <c r="CA79" s="98"/>
      <c r="CB79" s="98"/>
      <c r="CC79" s="119"/>
      <c r="CD79" s="98"/>
    </row>
    <row r="80" spans="1:105" ht="5.0999999999999996" customHeight="1">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15"/>
      <c r="AI80" s="115"/>
      <c r="AJ80" s="115"/>
      <c r="AK80" s="115"/>
      <c r="AL80" s="115"/>
      <c r="AM80" s="115"/>
      <c r="AN80" s="115"/>
      <c r="AO80" s="115"/>
      <c r="AP80" s="106"/>
      <c r="AQ80" s="106"/>
      <c r="AR80" s="106"/>
      <c r="AS80" s="106"/>
      <c r="AT80" s="106"/>
      <c r="AU80" s="106"/>
      <c r="AV80" s="106"/>
      <c r="AW80" s="115"/>
      <c r="AX80" s="115"/>
      <c r="AY80" s="115"/>
      <c r="AZ80" s="115"/>
      <c r="BA80" s="115"/>
      <c r="BB80" s="115"/>
      <c r="BC80" s="115"/>
      <c r="BD80" s="105"/>
      <c r="BE80" s="105"/>
      <c r="BF80" s="105"/>
      <c r="BG80" s="105"/>
      <c r="BH80" s="105"/>
      <c r="BI80" s="105"/>
      <c r="BJ80" s="105"/>
      <c r="BK80" s="105"/>
      <c r="BL80" s="105"/>
      <c r="BM80" s="105"/>
      <c r="BN80" s="105"/>
      <c r="BO80" s="106"/>
      <c r="BP80" s="106"/>
      <c r="BQ80" s="106"/>
      <c r="BR80" s="106"/>
      <c r="BS80" s="106"/>
      <c r="BW80" s="120"/>
      <c r="BX80" s="98"/>
      <c r="BY80" s="98"/>
      <c r="BZ80" s="98"/>
      <c r="CA80" s="98"/>
      <c r="CB80" s="98"/>
      <c r="CC80" s="98"/>
      <c r="CD80" s="98"/>
    </row>
    <row r="81" spans="1:82" ht="15"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05"/>
      <c r="BE81" s="105"/>
      <c r="BF81" s="105"/>
      <c r="BG81" s="105"/>
      <c r="BH81" s="105"/>
      <c r="BI81" s="105"/>
      <c r="BJ81" s="105"/>
      <c r="BK81" s="105"/>
      <c r="BL81" s="105"/>
      <c r="BM81" s="105"/>
      <c r="BN81" s="105"/>
      <c r="BO81" s="105"/>
      <c r="BP81" s="105"/>
      <c r="BQ81" s="105"/>
      <c r="BR81" s="105"/>
      <c r="BS81" s="105"/>
      <c r="BW81" s="98"/>
      <c r="BX81" s="98"/>
      <c r="BY81" s="98"/>
      <c r="BZ81" s="98"/>
      <c r="CA81" s="98"/>
      <c r="CB81" s="98"/>
      <c r="CC81" s="98"/>
      <c r="CD81" s="98"/>
    </row>
    <row r="82" spans="1:82" ht="15" customHeight="1">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05"/>
      <c r="BO82" s="105"/>
      <c r="BP82" s="105"/>
      <c r="BQ82" s="105"/>
      <c r="BR82" s="105"/>
      <c r="BS82" s="105"/>
      <c r="BW82" s="98"/>
      <c r="BX82" s="98"/>
      <c r="BY82" s="98"/>
      <c r="BZ82" s="98"/>
      <c r="CA82" s="98"/>
      <c r="CB82" s="98"/>
      <c r="CC82" s="98"/>
      <c r="CD82" s="98"/>
    </row>
    <row r="83" spans="1:82" ht="15" customHeight="1">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05"/>
      <c r="BO83" s="105"/>
      <c r="BP83" s="105"/>
      <c r="BQ83" s="105"/>
      <c r="BR83" s="105"/>
      <c r="BS83" s="105"/>
      <c r="BW83" s="98"/>
      <c r="BX83" s="98"/>
      <c r="BY83" s="98"/>
      <c r="BZ83" s="98"/>
      <c r="CA83" s="98"/>
      <c r="CB83" s="98"/>
      <c r="CC83" s="98"/>
      <c r="CD83" s="98"/>
    </row>
    <row r="84" spans="1:82" ht="15" customHeight="1">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P84" s="115"/>
      <c r="AQ84" s="115"/>
      <c r="AR84" s="115"/>
      <c r="AS84" s="115"/>
      <c r="AT84" s="115"/>
      <c r="AU84" s="115"/>
      <c r="AV84" s="115"/>
      <c r="BO84" s="105"/>
      <c r="BP84" s="105"/>
      <c r="BQ84" s="105"/>
      <c r="BR84" s="105"/>
      <c r="BS84" s="105"/>
    </row>
    <row r="130" spans="75:79" ht="15" customHeight="1">
      <c r="BW130" s="6" t="s">
        <v>86</v>
      </c>
      <c r="BX130" s="6"/>
      <c r="BY130" s="6"/>
      <c r="BZ130" s="6"/>
      <c r="CA130" s="121" t="s">
        <v>87</v>
      </c>
    </row>
    <row r="131" spans="75:79" ht="15" customHeight="1">
      <c r="BW131" s="6" t="s">
        <v>88</v>
      </c>
      <c r="BX131" s="6"/>
      <c r="BY131" s="6"/>
      <c r="BZ131" s="6"/>
      <c r="CA131" s="122"/>
    </row>
    <row r="132" spans="75:79" ht="15" customHeight="1">
      <c r="BW132" s="6"/>
      <c r="BX132" s="6"/>
      <c r="BY132" s="6"/>
      <c r="BZ132" s="6"/>
      <c r="CA132" s="122" t="s">
        <v>272</v>
      </c>
    </row>
    <row r="133" spans="75:79" ht="15" customHeight="1">
      <c r="BW133" s="6"/>
      <c r="BX133" s="6"/>
      <c r="BY133" s="6"/>
      <c r="BZ133" s="6"/>
      <c r="CA133" s="122"/>
    </row>
    <row r="134" spans="75:79" ht="15" customHeight="1">
      <c r="BW134" s="6"/>
      <c r="BX134" s="6"/>
      <c r="BY134" s="6"/>
      <c r="BZ134" s="6"/>
      <c r="CA134" s="122"/>
    </row>
    <row r="135" spans="75:79" ht="15" customHeight="1">
      <c r="BW135" s="6"/>
      <c r="BX135" s="6"/>
      <c r="BY135" s="6"/>
      <c r="BZ135" s="6"/>
      <c r="CA135" s="123"/>
    </row>
    <row r="136" spans="75:79" ht="15" customHeight="1">
      <c r="BW136" s="6"/>
      <c r="BX136" s="6"/>
      <c r="BY136" s="6" t="s">
        <v>95</v>
      </c>
      <c r="BZ136" s="6"/>
      <c r="CA136" s="123"/>
    </row>
    <row r="137" spans="75:79" ht="15" customHeight="1">
      <c r="BW137" s="6"/>
      <c r="BX137" s="6"/>
      <c r="BY137" s="6"/>
      <c r="BZ137" s="6"/>
      <c r="CA137" s="123" t="s">
        <v>96</v>
      </c>
    </row>
    <row r="138" spans="75:79" ht="15" customHeight="1">
      <c r="BW138" s="6"/>
      <c r="BX138" s="6"/>
      <c r="BY138" s="6"/>
      <c r="BZ138" s="6"/>
      <c r="CA138" s="123" t="s">
        <v>97</v>
      </c>
    </row>
    <row r="139" spans="75:79" ht="15" customHeight="1">
      <c r="BW139" s="6"/>
      <c r="BX139" s="6"/>
      <c r="BY139" s="6"/>
      <c r="BZ139" s="6"/>
      <c r="CA139" s="123" t="s">
        <v>98</v>
      </c>
    </row>
    <row r="140" spans="75:79" ht="15" customHeight="1">
      <c r="BW140" s="6"/>
      <c r="BX140" s="6"/>
      <c r="BY140" s="6"/>
      <c r="BZ140" s="6"/>
      <c r="CA140" s="123" t="s">
        <v>99</v>
      </c>
    </row>
    <row r="141" spans="75:79" ht="15" customHeight="1">
      <c r="BW141" s="6"/>
      <c r="BX141" s="6"/>
      <c r="BY141" s="6"/>
      <c r="BZ141" s="6"/>
      <c r="CA141" s="123" t="s">
        <v>100</v>
      </c>
    </row>
    <row r="142" spans="75:79" ht="15" customHeight="1">
      <c r="BW142" s="6"/>
      <c r="BX142" s="6"/>
      <c r="BY142" s="6"/>
      <c r="BZ142" s="6"/>
      <c r="CA142" s="123" t="s">
        <v>148</v>
      </c>
    </row>
    <row r="143" spans="75:79" ht="15" customHeight="1">
      <c r="BW143" s="6"/>
      <c r="BX143" s="6"/>
      <c r="BY143" s="6"/>
      <c r="BZ143" s="6"/>
      <c r="CA143" s="123"/>
    </row>
    <row r="144" spans="75:79" ht="15" customHeight="1">
      <c r="BW144" s="6"/>
      <c r="BX144" s="6"/>
      <c r="BY144" s="6" t="s">
        <v>105</v>
      </c>
      <c r="BZ144" s="6"/>
      <c r="CA144" s="123"/>
    </row>
    <row r="145" spans="75:79" ht="15" customHeight="1">
      <c r="BW145" s="6"/>
      <c r="BX145" s="6"/>
      <c r="BY145" s="6"/>
      <c r="BZ145" s="6"/>
      <c r="CA145" s="123" t="s">
        <v>106</v>
      </c>
    </row>
    <row r="146" spans="75:79" ht="15" customHeight="1">
      <c r="BW146" s="6"/>
      <c r="BX146" s="6"/>
      <c r="BY146" s="6"/>
      <c r="BZ146" s="6"/>
      <c r="CA146" s="123" t="s">
        <v>107</v>
      </c>
    </row>
    <row r="147" spans="75:79" ht="15" customHeight="1">
      <c r="BW147" s="6"/>
      <c r="BX147" s="6"/>
      <c r="BY147" s="6"/>
      <c r="BZ147" s="6"/>
      <c r="CA147" s="123"/>
    </row>
    <row r="148" spans="75:79" ht="15" customHeight="1">
      <c r="BW148" s="6"/>
      <c r="BX148" s="6"/>
      <c r="BY148" s="6"/>
      <c r="BZ148" s="6"/>
      <c r="CA148" s="123" t="s">
        <v>111</v>
      </c>
    </row>
    <row r="149" spans="75:79" ht="15" customHeight="1">
      <c r="BW149" s="6"/>
      <c r="BX149" s="6"/>
      <c r="BY149" s="6"/>
      <c r="BZ149" s="6"/>
      <c r="CA149" s="94" t="s">
        <v>114</v>
      </c>
    </row>
    <row r="150" spans="75:79" ht="15" customHeight="1">
      <c r="BW150" s="6"/>
      <c r="BX150" s="6"/>
      <c r="BY150" s="6"/>
      <c r="BZ150" s="6"/>
      <c r="CA150" s="94" t="s">
        <v>115</v>
      </c>
    </row>
    <row r="151" spans="75:79" ht="15" customHeight="1">
      <c r="BW151" s="6"/>
      <c r="BX151" s="6"/>
      <c r="BY151" s="6"/>
      <c r="BZ151" s="6"/>
      <c r="CA151" s="123" t="s">
        <v>112</v>
      </c>
    </row>
    <row r="152" spans="75:79" ht="15" customHeight="1">
      <c r="BW152" s="6"/>
      <c r="BX152" s="6"/>
      <c r="BY152" s="6"/>
      <c r="BZ152" s="6"/>
      <c r="CA152" s="94" t="s">
        <v>116</v>
      </c>
    </row>
    <row r="153" spans="75:79" ht="15" customHeight="1">
      <c r="BW153" s="6"/>
      <c r="BX153" s="6"/>
      <c r="BY153" s="6"/>
      <c r="BZ153" s="6"/>
      <c r="CA153" s="123" t="s">
        <v>117</v>
      </c>
    </row>
    <row r="154" spans="75:79" ht="15" customHeight="1">
      <c r="BW154" s="6"/>
      <c r="BX154" s="6"/>
      <c r="BY154" s="6"/>
      <c r="BZ154" s="6"/>
      <c r="CA154" s="123" t="s">
        <v>113</v>
      </c>
    </row>
    <row r="155" spans="75:79" ht="15" customHeight="1">
      <c r="BW155" s="6"/>
      <c r="BX155" s="6"/>
      <c r="BY155" s="6"/>
      <c r="BZ155" s="6"/>
      <c r="CA155" s="123" t="s">
        <v>118</v>
      </c>
    </row>
    <row r="156" spans="75:79" ht="15" customHeight="1">
      <c r="BW156" s="6"/>
      <c r="BX156" s="6"/>
      <c r="BY156" s="6"/>
      <c r="BZ156" s="6"/>
      <c r="CA156" s="123" t="s">
        <v>119</v>
      </c>
    </row>
    <row r="157" spans="75:79" ht="15" customHeight="1">
      <c r="BW157" s="6"/>
      <c r="BX157" s="6"/>
      <c r="BY157" s="6"/>
      <c r="BZ157" s="6"/>
      <c r="CA157" s="123" t="s">
        <v>101</v>
      </c>
    </row>
    <row r="158" spans="75:79" ht="15" customHeight="1">
      <c r="BW158" s="6"/>
      <c r="BX158" s="6"/>
      <c r="BY158" s="6"/>
      <c r="BZ158" s="6"/>
      <c r="CA158" s="123"/>
    </row>
    <row r="159" spans="75:79" ht="15" customHeight="1">
      <c r="BW159" s="6"/>
      <c r="BX159" s="6"/>
      <c r="BY159" s="6"/>
      <c r="BZ159" s="6"/>
      <c r="CA159" s="123"/>
    </row>
    <row r="160" spans="75:79" ht="15" customHeight="1">
      <c r="BW160" s="6"/>
      <c r="BX160" s="6"/>
      <c r="BY160" s="6"/>
      <c r="BZ160" s="6"/>
      <c r="CA160" s="123"/>
    </row>
    <row r="161" spans="75:79" ht="15" customHeight="1">
      <c r="BW161" s="6"/>
      <c r="BX161" s="6"/>
      <c r="BY161" s="6"/>
      <c r="BZ161" s="6"/>
      <c r="CA161" s="123"/>
    </row>
    <row r="162" spans="75:79" ht="15" customHeight="1">
      <c r="BW162" s="6"/>
      <c r="BX162" s="6"/>
      <c r="BY162" s="6"/>
      <c r="BZ162" s="6"/>
      <c r="CA162" s="6" t="s">
        <v>89</v>
      </c>
    </row>
    <row r="163" spans="75:79" ht="15" customHeight="1">
      <c r="BW163" s="6"/>
      <c r="BX163" s="6"/>
      <c r="BY163" s="6"/>
      <c r="BZ163" s="6"/>
      <c r="CA163" s="6"/>
    </row>
    <row r="164" spans="75:79" ht="15" customHeight="1">
      <c r="BW164" s="6"/>
      <c r="BX164" s="6"/>
      <c r="BY164" s="6"/>
      <c r="BZ164" s="6"/>
      <c r="CA164" s="6" t="s">
        <v>77</v>
      </c>
    </row>
    <row r="165" spans="75:79" ht="15" customHeight="1">
      <c r="BW165" s="6"/>
      <c r="BX165" s="6"/>
      <c r="BY165" s="6"/>
      <c r="BZ165" s="6"/>
      <c r="CA165" s="6" t="s">
        <v>78</v>
      </c>
    </row>
    <row r="166" spans="75:79" ht="15" customHeight="1">
      <c r="BW166" s="6"/>
      <c r="BX166" s="6"/>
      <c r="BY166" s="6"/>
      <c r="BZ166" s="6"/>
      <c r="CA166" s="6" t="s">
        <v>79</v>
      </c>
    </row>
    <row r="167" spans="75:79" ht="15" customHeight="1">
      <c r="BW167" s="6"/>
      <c r="BX167" s="6"/>
      <c r="BY167" s="6"/>
      <c r="BZ167" s="6"/>
      <c r="CA167" s="124" t="s">
        <v>21</v>
      </c>
    </row>
    <row r="168" spans="75:79" ht="15" customHeight="1">
      <c r="BW168" s="6"/>
      <c r="BX168" s="6"/>
      <c r="BY168" s="6"/>
      <c r="BZ168" s="6"/>
      <c r="CA168" s="125" t="s">
        <v>22</v>
      </c>
    </row>
    <row r="169" spans="75:79" ht="15" customHeight="1">
      <c r="BW169" s="6"/>
      <c r="BX169" s="6"/>
      <c r="BY169" s="6"/>
      <c r="BZ169" s="6"/>
      <c r="CA169" s="124" t="s">
        <v>23</v>
      </c>
    </row>
    <row r="170" spans="75:79" ht="15" customHeight="1">
      <c r="BW170" s="6"/>
      <c r="BX170" s="6"/>
      <c r="BY170" s="6"/>
      <c r="BZ170" s="6"/>
      <c r="CA170" s="124" t="s">
        <v>24</v>
      </c>
    </row>
    <row r="171" spans="75:79" ht="15" customHeight="1">
      <c r="BW171" s="6"/>
      <c r="BX171" s="6"/>
      <c r="BY171" s="6"/>
      <c r="BZ171" s="6"/>
      <c r="CA171" s="124" t="s">
        <v>25</v>
      </c>
    </row>
    <row r="172" spans="75:79" ht="15" customHeight="1">
      <c r="BW172" s="6"/>
      <c r="BX172" s="6"/>
      <c r="BY172" s="6"/>
      <c r="BZ172" s="6"/>
      <c r="CA172" s="124" t="s">
        <v>26</v>
      </c>
    </row>
    <row r="173" spans="75:79" ht="15" customHeight="1">
      <c r="BW173" s="6"/>
      <c r="BX173" s="6"/>
      <c r="BY173" s="6"/>
      <c r="BZ173" s="6"/>
      <c r="CA173" s="124" t="s">
        <v>27</v>
      </c>
    </row>
    <row r="174" spans="75:79" ht="15" customHeight="1">
      <c r="BW174" s="6"/>
      <c r="BX174" s="6"/>
      <c r="BY174" s="6"/>
      <c r="BZ174" s="6"/>
      <c r="CA174" s="124" t="s">
        <v>28</v>
      </c>
    </row>
    <row r="175" spans="75:79" ht="15" customHeight="1">
      <c r="BW175" s="6"/>
      <c r="BX175" s="6"/>
      <c r="BY175" s="6"/>
      <c r="BZ175" s="6"/>
      <c r="CA175" s="124" t="s">
        <v>29</v>
      </c>
    </row>
    <row r="176" spans="75:79" ht="15" customHeight="1">
      <c r="BW176" s="6"/>
      <c r="BX176" s="6"/>
      <c r="BY176" s="6"/>
      <c r="BZ176" s="6"/>
      <c r="CA176" s="124" t="s">
        <v>30</v>
      </c>
    </row>
    <row r="177" spans="75:79" ht="15" customHeight="1">
      <c r="BW177" s="6"/>
      <c r="BX177" s="6"/>
      <c r="BY177" s="6"/>
      <c r="BZ177" s="6"/>
      <c r="CA177" s="124" t="s">
        <v>31</v>
      </c>
    </row>
    <row r="178" spans="75:79" ht="15" customHeight="1">
      <c r="BW178" s="6"/>
      <c r="BX178" s="6"/>
      <c r="BY178" s="6"/>
      <c r="BZ178" s="6"/>
      <c r="CA178" s="124" t="s">
        <v>32</v>
      </c>
    </row>
    <row r="179" spans="75:79" ht="15" customHeight="1">
      <c r="BW179" s="6"/>
      <c r="BX179" s="6"/>
      <c r="BY179" s="6"/>
      <c r="BZ179" s="6"/>
      <c r="CA179" s="124" t="s">
        <v>33</v>
      </c>
    </row>
    <row r="180" spans="75:79" ht="15" customHeight="1">
      <c r="BW180" s="6"/>
      <c r="BX180" s="6"/>
      <c r="BY180" s="6"/>
      <c r="BZ180" s="6"/>
      <c r="CA180" s="124" t="s">
        <v>34</v>
      </c>
    </row>
    <row r="181" spans="75:79" ht="15" customHeight="1">
      <c r="BW181" s="6"/>
      <c r="BX181" s="6"/>
      <c r="BY181" s="6"/>
      <c r="BZ181" s="6"/>
      <c r="CA181" s="124" t="s">
        <v>35</v>
      </c>
    </row>
    <row r="182" spans="75:79" ht="15" customHeight="1">
      <c r="BW182" s="6"/>
      <c r="BX182" s="6"/>
      <c r="BY182" s="6"/>
      <c r="BZ182" s="6"/>
      <c r="CA182" s="124" t="s">
        <v>36</v>
      </c>
    </row>
    <row r="183" spans="75:79" ht="15" customHeight="1">
      <c r="BW183" s="6"/>
      <c r="BX183" s="6"/>
      <c r="BY183" s="6"/>
      <c r="BZ183" s="6"/>
      <c r="CA183" s="124" t="s">
        <v>37</v>
      </c>
    </row>
    <row r="184" spans="75:79" ht="15" customHeight="1">
      <c r="BW184" s="6"/>
      <c r="BX184" s="6"/>
      <c r="BY184" s="6"/>
      <c r="BZ184" s="6"/>
      <c r="CA184" s="124" t="s">
        <v>38</v>
      </c>
    </row>
    <row r="185" spans="75:79" ht="15" customHeight="1">
      <c r="BW185" s="6"/>
      <c r="BX185" s="6"/>
      <c r="BY185" s="6"/>
      <c r="BZ185" s="6"/>
      <c r="CA185" s="124" t="s">
        <v>39</v>
      </c>
    </row>
    <row r="186" spans="75:79" ht="15" customHeight="1">
      <c r="BW186" s="6"/>
      <c r="BX186" s="6"/>
      <c r="BY186" s="6"/>
      <c r="BZ186" s="6"/>
      <c r="CA186" s="124" t="s">
        <v>40</v>
      </c>
    </row>
    <row r="187" spans="75:79" ht="15" customHeight="1">
      <c r="BW187" s="6"/>
      <c r="BX187" s="6"/>
      <c r="BY187" s="6"/>
      <c r="BZ187" s="6"/>
      <c r="CA187" s="124" t="s">
        <v>41</v>
      </c>
    </row>
    <row r="188" spans="75:79" ht="15" customHeight="1">
      <c r="BW188" s="6"/>
      <c r="BX188" s="6"/>
      <c r="BY188" s="6"/>
      <c r="BZ188" s="6"/>
      <c r="CA188" s="124" t="s">
        <v>42</v>
      </c>
    </row>
    <row r="189" spans="75:79" ht="15" customHeight="1">
      <c r="BW189" s="6"/>
      <c r="BX189" s="6"/>
      <c r="BY189" s="6"/>
      <c r="BZ189" s="6"/>
      <c r="CA189" s="124" t="s">
        <v>43</v>
      </c>
    </row>
    <row r="190" spans="75:79" ht="15" customHeight="1">
      <c r="BW190" s="6"/>
      <c r="BX190" s="6"/>
      <c r="BY190" s="6"/>
      <c r="BZ190" s="6"/>
      <c r="CA190" s="124" t="s">
        <v>44</v>
      </c>
    </row>
    <row r="191" spans="75:79" ht="15" customHeight="1">
      <c r="BW191" s="6"/>
      <c r="BX191" s="6"/>
      <c r="BY191" s="6"/>
      <c r="BZ191" s="6"/>
      <c r="CA191" s="124" t="s">
        <v>45</v>
      </c>
    </row>
    <row r="192" spans="75:79" ht="15" customHeight="1">
      <c r="BW192" s="6"/>
      <c r="BX192" s="6"/>
      <c r="BY192" s="6"/>
      <c r="BZ192" s="6"/>
      <c r="CA192" s="124" t="s">
        <v>92</v>
      </c>
    </row>
    <row r="193" spans="75:79" ht="15" customHeight="1">
      <c r="BW193" s="6"/>
      <c r="BX193" s="6"/>
      <c r="BY193" s="6"/>
      <c r="BZ193" s="6"/>
      <c r="CA193" s="124" t="s">
        <v>46</v>
      </c>
    </row>
    <row r="194" spans="75:79" ht="15" customHeight="1">
      <c r="BW194" s="6"/>
      <c r="BX194" s="6"/>
      <c r="BY194" s="6"/>
      <c r="BZ194" s="6"/>
      <c r="CA194" s="124" t="s">
        <v>47</v>
      </c>
    </row>
    <row r="195" spans="75:79" ht="15" customHeight="1">
      <c r="BW195" s="6"/>
      <c r="BX195" s="6"/>
      <c r="BY195" s="6"/>
      <c r="BZ195" s="6"/>
      <c r="CA195" s="124" t="s">
        <v>48</v>
      </c>
    </row>
    <row r="196" spans="75:79" ht="15" customHeight="1">
      <c r="BW196" s="6"/>
      <c r="BX196" s="6"/>
      <c r="BY196" s="6"/>
      <c r="BZ196" s="6"/>
      <c r="CA196" s="124" t="s">
        <v>49</v>
      </c>
    </row>
    <row r="197" spans="75:79" ht="15" customHeight="1">
      <c r="BW197" s="6"/>
      <c r="BX197" s="6"/>
      <c r="BY197" s="6"/>
      <c r="BZ197" s="6"/>
      <c r="CA197" s="124" t="s">
        <v>50</v>
      </c>
    </row>
    <row r="198" spans="75:79" ht="15" customHeight="1">
      <c r="BW198" s="6"/>
      <c r="BX198" s="6"/>
      <c r="BY198" s="6"/>
      <c r="BZ198" s="6"/>
      <c r="CA198" s="124" t="s">
        <v>51</v>
      </c>
    </row>
    <row r="199" spans="75:79" ht="15" customHeight="1">
      <c r="BW199" s="6"/>
      <c r="BX199" s="6"/>
      <c r="BY199" s="6"/>
      <c r="BZ199" s="6"/>
      <c r="CA199" s="124" t="s">
        <v>52</v>
      </c>
    </row>
    <row r="200" spans="75:79" ht="15" customHeight="1">
      <c r="BW200" s="6"/>
      <c r="BX200" s="6"/>
      <c r="BY200" s="6"/>
      <c r="BZ200" s="6"/>
      <c r="CA200" s="124" t="s">
        <v>53</v>
      </c>
    </row>
    <row r="201" spans="75:79" ht="15" customHeight="1">
      <c r="BW201" s="6"/>
      <c r="BX201" s="6"/>
      <c r="BY201" s="6"/>
      <c r="BZ201" s="6"/>
      <c r="CA201" s="124" t="s">
        <v>54</v>
      </c>
    </row>
    <row r="202" spans="75:79" ht="15" customHeight="1">
      <c r="BW202" s="6"/>
      <c r="BX202" s="6"/>
      <c r="BY202" s="6"/>
      <c r="BZ202" s="6"/>
      <c r="CA202" s="124" t="s">
        <v>55</v>
      </c>
    </row>
    <row r="203" spans="75:79" ht="15" customHeight="1">
      <c r="BW203" s="6"/>
      <c r="BX203" s="6"/>
      <c r="BY203" s="6"/>
      <c r="BZ203" s="6"/>
      <c r="CA203" s="124" t="s">
        <v>56</v>
      </c>
    </row>
    <row r="204" spans="75:79" ht="15" customHeight="1">
      <c r="BW204" s="6"/>
      <c r="BX204" s="6"/>
      <c r="BY204" s="6"/>
      <c r="BZ204" s="6"/>
      <c r="CA204" s="124" t="s">
        <v>57</v>
      </c>
    </row>
    <row r="205" spans="75:79" ht="15" customHeight="1">
      <c r="BW205" s="6"/>
      <c r="BX205" s="6"/>
      <c r="BY205" s="6"/>
      <c r="BZ205" s="6"/>
      <c r="CA205" s="124" t="s">
        <v>58</v>
      </c>
    </row>
    <row r="206" spans="75:79" ht="15" customHeight="1">
      <c r="BW206" s="6"/>
      <c r="BX206" s="6"/>
      <c r="BY206" s="6"/>
      <c r="BZ206" s="6"/>
      <c r="CA206" s="124" t="s">
        <v>59</v>
      </c>
    </row>
    <row r="207" spans="75:79" ht="15" customHeight="1">
      <c r="BW207" s="6"/>
      <c r="BX207" s="6"/>
      <c r="BY207" s="6"/>
      <c r="BZ207" s="6"/>
      <c r="CA207" s="124" t="s">
        <v>60</v>
      </c>
    </row>
    <row r="208" spans="75:79" ht="15" customHeight="1">
      <c r="BW208" s="6"/>
      <c r="BX208" s="6"/>
      <c r="BY208" s="6"/>
      <c r="BZ208" s="6"/>
      <c r="CA208" s="124" t="s">
        <v>61</v>
      </c>
    </row>
    <row r="209" spans="75:79" ht="15" customHeight="1">
      <c r="BW209" s="6"/>
      <c r="BX209" s="6"/>
      <c r="BY209" s="6"/>
      <c r="BZ209" s="6"/>
      <c r="CA209" s="124" t="s">
        <v>62</v>
      </c>
    </row>
    <row r="210" spans="75:79" ht="15" customHeight="1">
      <c r="BW210" s="6"/>
      <c r="BX210" s="6"/>
      <c r="BY210" s="6"/>
      <c r="BZ210" s="6"/>
      <c r="CA210" s="124" t="s">
        <v>63</v>
      </c>
    </row>
    <row r="211" spans="75:79" ht="15" customHeight="1">
      <c r="BW211" s="6"/>
      <c r="BX211" s="6"/>
      <c r="BY211" s="6"/>
      <c r="BZ211" s="6"/>
      <c r="CA211" s="124" t="s">
        <v>64</v>
      </c>
    </row>
    <row r="212" spans="75:79" ht="15" customHeight="1">
      <c r="BW212" s="6"/>
      <c r="BX212" s="6"/>
      <c r="BY212" s="6"/>
      <c r="BZ212" s="6"/>
      <c r="CA212" s="124" t="s">
        <v>65</v>
      </c>
    </row>
    <row r="213" spans="75:79" ht="15" customHeight="1">
      <c r="BW213" s="6"/>
      <c r="BX213" s="6"/>
      <c r="BY213" s="6"/>
      <c r="BZ213" s="6"/>
      <c r="CA213" s="124" t="s">
        <v>66</v>
      </c>
    </row>
    <row r="214" spans="75:79" ht="15" customHeight="1">
      <c r="BW214" s="6"/>
      <c r="BX214" s="6"/>
      <c r="BY214" s="6"/>
      <c r="BZ214" s="6"/>
      <c r="CA214" s="124" t="s">
        <v>67</v>
      </c>
    </row>
    <row r="215" spans="75:79" ht="15" customHeight="1">
      <c r="BW215" s="6"/>
      <c r="BX215" s="6"/>
      <c r="BY215" s="6"/>
      <c r="BZ215" s="6"/>
      <c r="CA215" s="124" t="s">
        <v>68</v>
      </c>
    </row>
    <row r="216" spans="75:79" ht="15" customHeight="1">
      <c r="BW216" s="6"/>
      <c r="BX216" s="6"/>
      <c r="BY216" s="6"/>
      <c r="BZ216" s="6"/>
      <c r="CA216" s="124" t="s">
        <v>69</v>
      </c>
    </row>
    <row r="217" spans="75:79" ht="15" customHeight="1">
      <c r="BW217" s="6"/>
      <c r="BX217" s="6"/>
      <c r="BY217" s="6"/>
      <c r="BZ217" s="6"/>
      <c r="CA217" s="124" t="s">
        <v>70</v>
      </c>
    </row>
    <row r="218" spans="75:79" ht="15" customHeight="1">
      <c r="BW218" s="6"/>
      <c r="BX218" s="6"/>
      <c r="BY218" s="6"/>
      <c r="BZ218" s="6"/>
      <c r="CA218" s="124" t="s">
        <v>71</v>
      </c>
    </row>
    <row r="219" spans="75:79" ht="15" customHeight="1">
      <c r="BW219" s="6"/>
      <c r="BX219" s="6"/>
      <c r="BY219" s="6"/>
      <c r="BZ219" s="6"/>
      <c r="CA219" s="124" t="s">
        <v>72</v>
      </c>
    </row>
    <row r="220" spans="75:79" ht="15" customHeight="1">
      <c r="BW220" s="6"/>
      <c r="BX220" s="6"/>
      <c r="BY220" s="6"/>
      <c r="BZ220" s="6"/>
      <c r="CA220" s="124" t="s">
        <v>73</v>
      </c>
    </row>
    <row r="221" spans="75:79" ht="15" customHeight="1">
      <c r="BW221" s="6"/>
      <c r="BX221" s="6"/>
      <c r="BY221" s="6"/>
      <c r="BZ221" s="6"/>
      <c r="CA221" s="124" t="s">
        <v>74</v>
      </c>
    </row>
    <row r="222" spans="75:79" ht="15" customHeight="1">
      <c r="BW222" s="6"/>
      <c r="BX222" s="6"/>
      <c r="BY222" s="6"/>
      <c r="BZ222" s="6"/>
      <c r="CA222" s="124" t="s">
        <v>75</v>
      </c>
    </row>
    <row r="223" spans="75:79" ht="15" customHeight="1">
      <c r="BW223" s="6"/>
      <c r="BX223" s="6"/>
      <c r="BY223" s="6"/>
      <c r="BZ223" s="6"/>
      <c r="CA223" s="124" t="s">
        <v>76</v>
      </c>
    </row>
    <row r="224" spans="75:79" ht="15" customHeight="1">
      <c r="BW224" s="6"/>
      <c r="BX224" s="6"/>
      <c r="BY224" s="6"/>
      <c r="BZ224" s="6"/>
      <c r="CA224" s="6"/>
    </row>
    <row r="225" spans="75:79" ht="15" customHeight="1">
      <c r="BW225" s="6"/>
      <c r="BX225" s="6"/>
      <c r="BY225" s="6"/>
      <c r="BZ225" s="6"/>
      <c r="CA225" s="6"/>
    </row>
    <row r="226" spans="75:79" ht="15" customHeight="1">
      <c r="BW226" s="6"/>
      <c r="BX226" s="6"/>
      <c r="BY226" s="6"/>
      <c r="BZ226" s="6"/>
      <c r="CA226" s="6" t="s">
        <v>140</v>
      </c>
    </row>
    <row r="227" spans="75:79" ht="15" customHeight="1">
      <c r="BW227" s="6"/>
      <c r="BX227" s="6"/>
      <c r="BY227" s="6"/>
      <c r="BZ227" s="6"/>
      <c r="CA227" s="6" t="s">
        <v>139</v>
      </c>
    </row>
    <row r="228" spans="75:79" ht="15" customHeight="1">
      <c r="BW228" s="6"/>
      <c r="BX228" s="6"/>
      <c r="BY228" s="6"/>
      <c r="BZ228" s="6"/>
      <c r="CA228" s="94" t="s">
        <v>141</v>
      </c>
    </row>
    <row r="229" spans="75:79" ht="15" customHeight="1">
      <c r="BW229" s="6"/>
      <c r="BX229" s="6"/>
      <c r="BY229" s="6"/>
      <c r="BZ229" s="6"/>
      <c r="CA229" s="94" t="s">
        <v>142</v>
      </c>
    </row>
    <row r="230" spans="75:79" ht="15" customHeight="1">
      <c r="BW230" s="6"/>
      <c r="BX230" s="6"/>
      <c r="BY230" s="6"/>
      <c r="BZ230" s="6"/>
      <c r="CA230" s="94" t="s">
        <v>143</v>
      </c>
    </row>
    <row r="231" spans="75:79" ht="15" customHeight="1">
      <c r="CA231" s="6" t="s">
        <v>137</v>
      </c>
    </row>
    <row r="232" spans="75:79" ht="15" customHeight="1">
      <c r="CA232" s="6" t="s">
        <v>138</v>
      </c>
    </row>
    <row r="233" spans="75:79" ht="15" customHeight="1">
      <c r="CA233" s="94" t="s">
        <v>144</v>
      </c>
    </row>
    <row r="234" spans="75:79" ht="15" customHeight="1">
      <c r="CA234" s="94" t="s">
        <v>145</v>
      </c>
    </row>
    <row r="235" spans="75:79" ht="15" customHeight="1">
      <c r="CA235" s="94" t="s">
        <v>146</v>
      </c>
    </row>
    <row r="236" spans="75:79" ht="15" customHeight="1">
      <c r="CA236" s="94" t="s">
        <v>147</v>
      </c>
    </row>
  </sheetData>
  <sheetProtection algorithmName="SHA-512" hashValue="ctywue5oxGtOuhcBjhzwn5CMJIdNJA3A6qLLLwLJZ3fnYY+/INr7KT3RJNxBN6W6DdEzwcR084KvgkhoQCKj0A==" saltValue="fAVzXKWUDBeSY8ns1KkCyw==" spinCount="100000" sheet="1" objects="1" scenarios="1"/>
  <mergeCells count="262">
    <mergeCell ref="AA11:BS11"/>
    <mergeCell ref="A12:D12"/>
    <mergeCell ref="E12:Z12"/>
    <mergeCell ref="AA12:BS12"/>
    <mergeCell ref="A5:D5"/>
    <mergeCell ref="E5:Z5"/>
    <mergeCell ref="AA5:BS5"/>
    <mergeCell ref="AN51:AW51"/>
    <mergeCell ref="AN52:AW52"/>
    <mergeCell ref="AN50:AW50"/>
    <mergeCell ref="A47:AL47"/>
    <mergeCell ref="E11:Z11"/>
    <mergeCell ref="E16:Z16"/>
    <mergeCell ref="E17:Z17"/>
    <mergeCell ref="A22:O23"/>
    <mergeCell ref="P22:AF23"/>
    <mergeCell ref="AG22:BB23"/>
    <mergeCell ref="BC22:BS22"/>
    <mergeCell ref="BC23:BS23"/>
    <mergeCell ref="A24:J24"/>
    <mergeCell ref="K24:O24"/>
    <mergeCell ref="P24:AC24"/>
    <mergeCell ref="AD24:AF24"/>
    <mergeCell ref="AG24:AY24"/>
    <mergeCell ref="CQ73:DA73"/>
    <mergeCell ref="A43:AF43"/>
    <mergeCell ref="AM46:AX46"/>
    <mergeCell ref="A45:AL45"/>
    <mergeCell ref="A46:AL46"/>
    <mergeCell ref="AM47:AX47"/>
    <mergeCell ref="T50:AC50"/>
    <mergeCell ref="AD50:AM50"/>
    <mergeCell ref="AA54:AC54"/>
    <mergeCell ref="AK54:AM54"/>
    <mergeCell ref="BE54:BG54"/>
    <mergeCell ref="BH54:BO54"/>
    <mergeCell ref="BP54:BR54"/>
    <mergeCell ref="BP57:BR57"/>
    <mergeCell ref="BH55:BO55"/>
    <mergeCell ref="BP55:BR55"/>
    <mergeCell ref="AA56:AC56"/>
    <mergeCell ref="AK56:AM56"/>
    <mergeCell ref="A58:S58"/>
    <mergeCell ref="AA57:AC57"/>
    <mergeCell ref="CQ43:DA43"/>
    <mergeCell ref="AM45:AX45"/>
    <mergeCell ref="AA55:AC55"/>
    <mergeCell ref="AK55:AM55"/>
    <mergeCell ref="A1:E1"/>
    <mergeCell ref="F1:J1"/>
    <mergeCell ref="AA4:BS4"/>
    <mergeCell ref="AA10:BS10"/>
    <mergeCell ref="AA15:BS15"/>
    <mergeCell ref="AA17:BS17"/>
    <mergeCell ref="AA14:BS14"/>
    <mergeCell ref="AA9:BS9"/>
    <mergeCell ref="AA16:BS16"/>
    <mergeCell ref="AA13:BS13"/>
    <mergeCell ref="AA6:BS6"/>
    <mergeCell ref="AA7:BS7"/>
    <mergeCell ref="AA8:BS8"/>
    <mergeCell ref="A16:D16"/>
    <mergeCell ref="A17:D17"/>
    <mergeCell ref="E4:Z4"/>
    <mergeCell ref="E6:Z6"/>
    <mergeCell ref="E7:Z7"/>
    <mergeCell ref="E8:Z8"/>
    <mergeCell ref="E9:Z9"/>
    <mergeCell ref="E10:Z10"/>
    <mergeCell ref="E13:Z13"/>
    <mergeCell ref="E14:Z14"/>
    <mergeCell ref="E15:Z15"/>
    <mergeCell ref="A4:D4"/>
    <mergeCell ref="A6:D6"/>
    <mergeCell ref="A7:D7"/>
    <mergeCell ref="A8:D8"/>
    <mergeCell ref="A9:D9"/>
    <mergeCell ref="A10:D10"/>
    <mergeCell ref="A13:D13"/>
    <mergeCell ref="A14:D14"/>
    <mergeCell ref="A15:D15"/>
    <mergeCell ref="A11:D11"/>
    <mergeCell ref="AX59:BD59"/>
    <mergeCell ref="AD59:AJ59"/>
    <mergeCell ref="AD54:AJ54"/>
    <mergeCell ref="AD55:AJ55"/>
    <mergeCell ref="AD56:AJ56"/>
    <mergeCell ref="AX54:BD54"/>
    <mergeCell ref="AX55:BD55"/>
    <mergeCell ref="AX56:BD56"/>
    <mergeCell ref="AX57:BD57"/>
    <mergeCell ref="AU58:AW58"/>
    <mergeCell ref="AU54:AW54"/>
    <mergeCell ref="AN54:AT54"/>
    <mergeCell ref="T55:Z55"/>
    <mergeCell ref="T56:Z56"/>
    <mergeCell ref="T57:Z57"/>
    <mergeCell ref="T58:Z58"/>
    <mergeCell ref="AA58:AC58"/>
    <mergeCell ref="AK58:AM58"/>
    <mergeCell ref="A54:S54"/>
    <mergeCell ref="T51:AC51"/>
    <mergeCell ref="T52:AC52"/>
    <mergeCell ref="AD51:AM51"/>
    <mergeCell ref="AD52:AM52"/>
    <mergeCell ref="B55:S55"/>
    <mergeCell ref="A57:S57"/>
    <mergeCell ref="B56:S56"/>
    <mergeCell ref="T54:Z54"/>
    <mergeCell ref="BE56:BG56"/>
    <mergeCell ref="BH56:BO56"/>
    <mergeCell ref="AD57:AJ57"/>
    <mergeCell ref="AD58:AJ58"/>
    <mergeCell ref="BE58:BG58"/>
    <mergeCell ref="BE55:BG55"/>
    <mergeCell ref="AK57:AM57"/>
    <mergeCell ref="BE57:BG57"/>
    <mergeCell ref="BP56:BR56"/>
    <mergeCell ref="AN58:AT58"/>
    <mergeCell ref="AX58:BD58"/>
    <mergeCell ref="BH57:BO57"/>
    <mergeCell ref="AU55:AW55"/>
    <mergeCell ref="AU56:AW56"/>
    <mergeCell ref="AU57:AW57"/>
    <mergeCell ref="AN55:AT55"/>
    <mergeCell ref="AN56:AT56"/>
    <mergeCell ref="AN57:AT57"/>
    <mergeCell ref="BH58:BO58"/>
    <mergeCell ref="BH62:BO62"/>
    <mergeCell ref="BP62:BR62"/>
    <mergeCell ref="A59:S59"/>
    <mergeCell ref="T59:Z59"/>
    <mergeCell ref="AA59:AC59"/>
    <mergeCell ref="AK59:AM59"/>
    <mergeCell ref="AN59:AT59"/>
    <mergeCell ref="AU59:AW59"/>
    <mergeCell ref="BE59:BG59"/>
    <mergeCell ref="BH59:BO59"/>
    <mergeCell ref="A60:S60"/>
    <mergeCell ref="T60:Z60"/>
    <mergeCell ref="AA60:AC60"/>
    <mergeCell ref="AD60:AJ60"/>
    <mergeCell ref="A62:S62"/>
    <mergeCell ref="T62:Z62"/>
    <mergeCell ref="AA62:AC62"/>
    <mergeCell ref="AD62:AJ62"/>
    <mergeCell ref="AK62:AM62"/>
    <mergeCell ref="AN62:AT62"/>
    <mergeCell ref="AU62:AW62"/>
    <mergeCell ref="AX62:BD62"/>
    <mergeCell ref="BE62:BG62"/>
    <mergeCell ref="AX61:BD61"/>
    <mergeCell ref="AZ24:BB24"/>
    <mergeCell ref="BC24:BP24"/>
    <mergeCell ref="BQ24:BS24"/>
    <mergeCell ref="A26:O27"/>
    <mergeCell ref="P26:AF27"/>
    <mergeCell ref="AG26:BB27"/>
    <mergeCell ref="BC26:BS26"/>
    <mergeCell ref="BC27:BS27"/>
    <mergeCell ref="A28:J28"/>
    <mergeCell ref="K28:O28"/>
    <mergeCell ref="P28:AC28"/>
    <mergeCell ref="AD28:AF28"/>
    <mergeCell ref="AG28:AY28"/>
    <mergeCell ref="AZ28:BB28"/>
    <mergeCell ref="BC28:BP28"/>
    <mergeCell ref="BQ28:BS28"/>
    <mergeCell ref="BC34:BS35"/>
    <mergeCell ref="BC36:BP36"/>
    <mergeCell ref="BQ36:BS36"/>
    <mergeCell ref="A30:O31"/>
    <mergeCell ref="P30:AF31"/>
    <mergeCell ref="AG30:BB31"/>
    <mergeCell ref="BC30:BS30"/>
    <mergeCell ref="BC31:BS31"/>
    <mergeCell ref="A32:J32"/>
    <mergeCell ref="K32:O32"/>
    <mergeCell ref="P32:AC32"/>
    <mergeCell ref="AD32:AF32"/>
    <mergeCell ref="AG32:AY32"/>
    <mergeCell ref="AZ32:BB32"/>
    <mergeCell ref="BC32:BP32"/>
    <mergeCell ref="BQ32:BS32"/>
    <mergeCell ref="A34:O35"/>
    <mergeCell ref="P34:AF35"/>
    <mergeCell ref="AG34:BB35"/>
    <mergeCell ref="A36:J36"/>
    <mergeCell ref="K36:O36"/>
    <mergeCell ref="P36:AC36"/>
    <mergeCell ref="AD36:AF36"/>
    <mergeCell ref="AG36:AY36"/>
    <mergeCell ref="BE61:BG61"/>
    <mergeCell ref="BH61:BO61"/>
    <mergeCell ref="BP61:BR61"/>
    <mergeCell ref="AZ36:BB36"/>
    <mergeCell ref="A38:AJ38"/>
    <mergeCell ref="AK38:BS38"/>
    <mergeCell ref="BT38:BV38"/>
    <mergeCell ref="A39:AJ39"/>
    <mergeCell ref="AK39:BS39"/>
    <mergeCell ref="A40:AE40"/>
    <mergeCell ref="AF40:AJ40"/>
    <mergeCell ref="AK40:BN40"/>
    <mergeCell ref="BO40:BS40"/>
    <mergeCell ref="BP59:BR59"/>
    <mergeCell ref="T53:AC53"/>
    <mergeCell ref="AD53:AM53"/>
    <mergeCell ref="AN53:AW53"/>
    <mergeCell ref="AX50:BG53"/>
    <mergeCell ref="BH50:BR53"/>
    <mergeCell ref="A51:S51"/>
    <mergeCell ref="A52:S52"/>
    <mergeCell ref="A53:S53"/>
    <mergeCell ref="A50:S50"/>
    <mergeCell ref="BP58:BR58"/>
    <mergeCell ref="A20:BS20"/>
    <mergeCell ref="A63:BR63"/>
    <mergeCell ref="A66:AH66"/>
    <mergeCell ref="AI66:AT66"/>
    <mergeCell ref="AU66:BF66"/>
    <mergeCell ref="BG66:BR66"/>
    <mergeCell ref="A67:AH67"/>
    <mergeCell ref="AI67:AT67"/>
    <mergeCell ref="AU67:BF67"/>
    <mergeCell ref="BG67:BR67"/>
    <mergeCell ref="AK60:AM60"/>
    <mergeCell ref="AN60:AT60"/>
    <mergeCell ref="AU60:AW60"/>
    <mergeCell ref="AX60:BD60"/>
    <mergeCell ref="BE60:BG60"/>
    <mergeCell ref="BH60:BO60"/>
    <mergeCell ref="BP60:BR60"/>
    <mergeCell ref="A61:S61"/>
    <mergeCell ref="T61:Z61"/>
    <mergeCell ref="AA61:AC61"/>
    <mergeCell ref="AD61:AJ61"/>
    <mergeCell ref="AK61:AM61"/>
    <mergeCell ref="AN61:AT61"/>
    <mergeCell ref="AU61:AW61"/>
    <mergeCell ref="A76:BN76"/>
    <mergeCell ref="A68:AH68"/>
    <mergeCell ref="AI68:AT68"/>
    <mergeCell ref="AU68:BF68"/>
    <mergeCell ref="BG68:BR68"/>
    <mergeCell ref="A69:AH69"/>
    <mergeCell ref="AI69:AT69"/>
    <mergeCell ref="AU69:BF69"/>
    <mergeCell ref="BG69:BR69"/>
    <mergeCell ref="A70:AH70"/>
    <mergeCell ref="AI70:AT70"/>
    <mergeCell ref="AU70:BF70"/>
    <mergeCell ref="BG70:BR70"/>
    <mergeCell ref="A74:BC74"/>
    <mergeCell ref="A75:BC75"/>
    <mergeCell ref="A73:W73"/>
    <mergeCell ref="BD74:BN74"/>
    <mergeCell ref="BD75:BN75"/>
    <mergeCell ref="A71:AH71"/>
    <mergeCell ref="AI71:AT71"/>
    <mergeCell ref="AU71:BF71"/>
    <mergeCell ref="BG71:BR71"/>
  </mergeCells>
  <phoneticPr fontId="6"/>
  <dataValidations xWindow="225" yWindow="522" count="38">
    <dataValidation imeMode="on" allowBlank="1" showInputMessage="1" showErrorMessage="1" sqref="AA15:BS15"/>
    <dataValidation imeMode="halfAlpha" allowBlank="1" showInputMessage="1" showErrorMessage="1" promptTitle="半角の数字が入力されます。" prompt="場合により、連絡を行うことがありますので、必ず入力をしてください。" sqref="AA16:BS16"/>
    <dataValidation type="whole" imeMode="halfAlpha" allowBlank="1" showInputMessage="1" showErrorMessage="1" promptTitle="定員数入力について" prompt="人数の数値のみ記入して下さい。_x000a_「〇名」や「〇人」の記入は不要です。" sqref="AA14:BS14">
      <formula1>0</formula1>
      <formula2>1000</formula2>
    </dataValidation>
    <dataValidation imeMode="halfAlpha" allowBlank="1" showInputMessage="1" showErrorMessage="1" promptTitle="半角の文字が入力されます。" prompt="場合により、連絡を行うことがありますので、必ず入力をしてください。" sqref="AA17:BS17"/>
    <dataValidation imeMode="on" allowBlank="1" showInputMessage="1" showErrorMessage="1" promptTitle="法人番号（13桁）を入力ください" prompt="「行政手続における特定の個人を識別するための番号の利用等に関する法律」に基づき、国税庁長官に指定された法人番号を記載してください。" sqref="AA7:BS7"/>
    <dataValidation allowBlank="1" showErrorMessage="1" promptTitle="右のボタンを押してください" prompt="直近の会計年度末において、工賃変動積立金又は設備等整備積立金を計上していれば「〇」を選択してください。計上していなければ、空欄にしてください。" sqref="AM48:AX48"/>
    <dataValidation type="list" allowBlank="1" showInputMessage="1" showErrorMessage="1" promptTitle="右のボタンを押してください" prompt="令和６年３月３１日時点で、運営規程において在宅で実施する訓練及び支援内容が明記されていれば「〇」を選択してください。明記していなければ空欄としてください。" sqref="BD74:BN74">
      <formula1>$BW$130</formula1>
    </dataValidation>
    <dataValidation allowBlank="1" showInputMessage="1" showErrorMessage="1" promptTitle="上記（１）が「〇」の場合、記載してください。" prompt="（常時在宅支援を受ける実利用者）÷（実利用者）の割合を記載ください。" sqref="BD75"/>
    <dataValidation operator="notBetween" showInputMessage="1" showErrorMessage="1" promptTitle="開始年月を記載してください。" prompt="当該作業を開始した年月（日にちは不要）を記載してください。入力にあたっては、××××/××と記載してください。（例：2019/4など）" sqref="T53:AW53"/>
    <dataValidation allowBlank="1" showInputMessage="1" showErrorMessage="1" promptTitle="当該作業にかかる売上を記入ください" prompt="作業毎に把握されていない場合、「その他」の列に、まとめて記入ください" sqref="T54:Z54 AD54:AJ54 AN54:AT54 AX54:BD54"/>
    <dataValidation allowBlank="1" showInputMessage="1" showErrorMessage="1" promptTitle="当該作業にかかる工賃支払額を記載してください" prompt="作業毎に工賃支払額を把握していない場合、「その他」の列にまとめて記入ください。" sqref="T55:Z55 AD55:AJ55 AN55:AT55 AX55:BD55"/>
    <dataValidation allowBlank="1" showInputMessage="1" showErrorMessage="1" promptTitle="当該作業にかかる工賃以外の経費を記載ください" prompt="作業毎に経費を把握していない場合、「その他」の列にまとめて記入ください。" sqref="T56:Z56 AD56:AJ56 AN56:AT56 AX56:BD56"/>
    <dataValidation type="whole" operator="equal" allowBlank="1" showInputMessage="1" showErrorMessage="1" errorTitle="この数値は自動計算されます" error="この数値は自動計算されるため、入力できません。" sqref="AD28:AF28 BQ32:BS32 BQ28:BS28 AZ24:BB24 AZ32:BB32 AD32:AF32 K28:O28 AD24:AF24 K24:O24 AZ28:BB28 BQ24:BS24 K32:O32 AZ36:BB36 AD36:AF36 K36:O36 AF40:AJ40 BO40:BS40 BQ36">
      <formula1>0</formula1>
    </dataValidation>
    <dataValidation type="list" imeMode="off" allowBlank="1" showInputMessage="1" showErrorMessage="1" errorTitle="セルに直接入力はできません。" error="右のボタンを押すと一覧が表示されます。_x000a_その一覧から選択してください。" promptTitle="右のボタンを押してください。" prompt="右にあるボタンを押すと、事業（施設）種別の一覧が表示されますので、その一覧から選択してください。_x000a__x000a_※　セルには直接入力できません。" sqref="AA4:BS4">
      <formula1>$CA$132</formula1>
    </dataValidation>
    <dataValidation type="list" allowBlank="1" showInputMessage="1" showErrorMessage="1" promptTitle="右のボタンを押してください" prompt="直近の会計年度末において、工賃変動積立金又は設備等整備積立金を計上していれば「〇」を選択してください。計上していなければ、空欄にしてください。" sqref="AM47:AX47">
      <formula1>$BW$130</formula1>
    </dataValidation>
    <dataValidation imeMode="on" allowBlank="1" showInputMessage="1" promptTitle="事業所番号（10桁）を入力ください" prompt="障害者総合支援法に基づく事業所番号を記載してください。" sqref="AA9:BS9"/>
    <dataValidation type="list" imeMode="on" allowBlank="1" showInputMessage="1" showErrorMessage="1" promptTitle="右のボタンを押してください" prompt="右のボタンを押すと選択肢が表示されますので、自法人の種類として適したものを選択ください。" sqref="AA6:BS6">
      <formula1>$CA$137:$CA$142</formula1>
    </dataValidation>
    <dataValidation type="list" imeMode="on" allowBlank="1" showInputMessage="1" showErrorMessage="1" promptTitle="右のボタンを押して下さい" prompt="右のボタンを押すと市町村の一覧が表示されますので、事業所が所在する市町村を選択して下さい。_x000a_直接入力はできません。" sqref="AA13:BS13">
      <formula1>$CA$164:$CA$224</formula1>
    </dataValidation>
    <dataValidation allowBlank="1" showInputMessage="1" showErrorMessage="1" promptTitle="当該作業にかかる延べ対象者数を記載ください" prompt="作業毎に延べ対象者数を把握していない場合、「その他」の列にまとめて記入ください。_x000a_※延べ対象者数は、月ごとの実員数により算出ください。_x000a_(例)４月に利用者Ａが２日、利用者Ｂが４日就労した場合_x000a_　⇒４月の対象延べ人数(実員数)は２人_x000a_" sqref="T59:Z59 AD59:AJ59 AN59:AT59 AX59:BD59"/>
    <dataValidation allowBlank="1" showInputMessage="1" showErrorMessage="1" promptTitle="当該作業にかかる年間開所月数を記載してください" prompt="作業毎の年間開所月数を把握していない場合、「その他」の列にまとめて記入ください。" sqref="T61:Z61 AD61:AJ61 AN61:AT61 AX61:BD61"/>
    <dataValidation allowBlank="1" showInputMessage="1" showErrorMessage="1" promptTitle="当該作業にかかる年間開所日数を記載してください" prompt="作業毎の生産活動を行った年間開所日数を把握していない場合、「その他」の列にまとめて記入ください。" sqref="T60:Z60 AD60:AJ60 AN60:AT60 AX60:BD60"/>
    <dataValidation type="list" allowBlank="1" showInputMessage="1" showErrorMessage="1" promptTitle="右のボタンを押してください" prompt="右のボタンを押すと選択肢が表示されますので、最も近いものを選択してください。" sqref="T52:AW52">
      <formula1>$CA$148:$CA$157</formula1>
    </dataValidation>
    <dataValidation type="list" allowBlank="1" showInputMessage="1" showErrorMessage="1" promptTitle="右のボタンを押してください" prompt="「請負・受託等」と「自主事業」のいずれかを選択してください。" sqref="T51:AW51">
      <formula1>$CA$145:$CA$146</formula1>
    </dataValidation>
    <dataValidation imeMode="on" allowBlank="1" showInputMessage="1" showErrorMessage="1" promptTitle="法人名を入力ください" prompt="　" sqref="AA8:BS8"/>
    <dataValidation allowBlank="1" showInputMessage="1" showErrorMessage="1" promptTitle="事業所名を入力ください" prompt="（従たる事業所がある場合は、主たる事業所とまとめて作成し、主たる事業所名で記載ください）" sqref="AA10:BS10"/>
    <dataValidation allowBlank="1" showInputMessage="1" showErrorMessage="1" promptTitle="水福連携による収入額を入力ください" prompt="自営や請負など、形態は問いません。" sqref="BG69"/>
    <dataValidation allowBlank="1" showInputMessage="1" showErrorMessage="1" promptTitle="林福連携による収入額を入力ください" prompt="自営や請負など、形態は問いません。" sqref="AU69"/>
    <dataValidation allowBlank="1" showInputMessage="1" showErrorMessage="1" promptTitle="農福連携による収入額を入力ください" prompt="自営や請負など、形態は問いません。" sqref="AI69"/>
    <dataValidation type="list" allowBlank="1" showInputMessage="1" showErrorMessage="1" promptTitle="右のボタンを押してください" prompt="農福連携を実施している場合、「〇」を選択してください。実施していない場合、記入不要です。" sqref="AI67:AT67">
      <formula1>$BW$130</formula1>
    </dataValidation>
    <dataValidation type="list" allowBlank="1" showInputMessage="1" showErrorMessage="1" promptTitle="右のボタンを押してください" prompt="林福連携を実施している場合、「〇」を選択してください。実施していない場合、記入不要です。" sqref="AU67:BF67">
      <formula1>$BW$130</formula1>
    </dataValidation>
    <dataValidation type="list" allowBlank="1" showInputMessage="1" showErrorMessage="1" promptTitle="右のボタンを押してください" prompt="水福連携を実施している場合、「〇」を選択してください。実施していない場合、記入不要です。" sqref="BG67:BR67">
      <formula1>$BW$130</formula1>
    </dataValidation>
    <dataValidation type="list" allowBlank="1" showInputMessage="1" showErrorMessage="1" promptTitle="右のボタンを押してください" prompt="農福連携実施の有無で「◯」と回答いただいた事業所のうち、令和６年度から新たに農福連携実施した事業所は、「◯」を記入ください。それ以外の事業所は回答不要です。" sqref="AI68:AT68">
      <formula1>$BW$130</formula1>
    </dataValidation>
    <dataValidation type="list" allowBlank="1" showInputMessage="1" showErrorMessage="1" promptTitle="右のボタンを押してください" prompt="林福連携実施の有無で「◯」と回答いただいた事業所のうち、令和６年度から新たに林福連携実施した事業所は、「◯」を記入ください。それ以外の事業所は回答不要です。" sqref="AU68:BF68">
      <formula1>$BW$130</formula1>
    </dataValidation>
    <dataValidation type="list" allowBlank="1" showInputMessage="1" showErrorMessage="1" promptTitle="右のボタンを押してください" prompt="水福連携実施の有無で「◯」と回答いただいた事業所のうち、令和６年度から新たに水福連携実施した事業所は、「◯」を記入ください。それ以外の事業所は回答不要です。" sqref="BG68:BR68">
      <formula1>$BW$130</formula1>
    </dataValidation>
    <dataValidation type="list" allowBlank="1" showInputMessage="1" showErrorMessage="1" promptTitle="右のボタンを押してください" prompt="右のボタンを押すと選択肢が出ますので、最もあてはまるものを一つ選択してください。なお、農福連携に取り組んでいない場合は、回答不要です。" sqref="AI71:AT71">
      <formula1>$CA$226:$CA$236</formula1>
    </dataValidation>
    <dataValidation type="list" allowBlank="1" showInputMessage="1" showErrorMessage="1" promptTitle="事業所を令和７年度に新設したか否か" prompt="（事業所を令和７年度に新設した場合は○を選択してください）" sqref="AA11:BS11">
      <formula1>"○,✕"</formula1>
    </dataValidation>
    <dataValidation type="list" allowBlank="1" showInputMessage="1" showErrorMessage="1" promptTitle="令和６年度の実績報告を実施したか否か" prompt="（令和６年度の実績報告を実施していない場合、未報告を選択してください）" sqref="AA12:BS12">
      <formula1>"報告済,未報告"</formula1>
    </dataValidation>
    <dataValidation type="list" imeMode="off" allowBlank="1" showInputMessage="1" showErrorMessage="1" errorTitle="セルに直接入力はできません。" error="右のボタンを押すと一覧が表示されます。_x000a_その一覧から選択してください。" promptTitle="右のボタンを押してください。" prompt="非雇用型利用者がいる事業所は○を選択して下さい。_x000a__x000a_※　セルには直接入力できません。" sqref="AA5:BS5">
      <formula1>"○,✕"</formula1>
    </dataValidation>
  </dataValidations>
  <pageMargins left="0.86614173228346458" right="0.39370078740157483" top="0.78740157480314965" bottom="0.39370078740157483" header="0" footer="0"/>
  <pageSetup paperSize="9" orientation="portrait" r:id="rId1"/>
  <headerFooter alignWithMargins="0"/>
  <rowBreaks count="1" manualBreakCount="1">
    <brk id="4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I527"/>
  <sheetViews>
    <sheetView showGridLines="0" tabSelected="1" view="pageBreakPreview" zoomScale="85" zoomScaleNormal="95" zoomScaleSheetLayoutView="85" workbookViewId="0">
      <pane ySplit="17" topLeftCell="A422" activePane="bottomLeft" state="frozen"/>
      <selection pane="bottomLeft" activeCell="P454" sqref="P454"/>
    </sheetView>
  </sheetViews>
  <sheetFormatPr defaultRowHeight="12"/>
  <cols>
    <col min="1" max="1" width="3.75" style="127" customWidth="1"/>
    <col min="2" max="2" width="6.25" style="127" customWidth="1"/>
    <col min="3" max="3" width="4.375" style="127" customWidth="1"/>
    <col min="4" max="6" width="5" style="127" customWidth="1"/>
    <col min="7" max="7" width="7.625" style="127" customWidth="1"/>
    <col min="8" max="9" width="5" style="127" customWidth="1"/>
    <col min="10" max="10" width="7.625" style="127" customWidth="1"/>
    <col min="11" max="12" width="5" style="127" customWidth="1"/>
    <col min="13" max="13" width="7.625" style="127" customWidth="1"/>
    <col min="14" max="15" width="5" style="127" customWidth="1"/>
    <col min="16" max="16" width="7.625" style="127" customWidth="1"/>
    <col min="17" max="18" width="5" style="127" customWidth="1"/>
    <col min="19" max="19" width="7.625" style="127" customWidth="1"/>
    <col min="20" max="21" width="5" style="127" customWidth="1"/>
    <col min="22" max="22" width="7.625" style="127" customWidth="1"/>
    <col min="23" max="24" width="5" style="127" customWidth="1"/>
    <col min="25" max="25" width="7.625" style="127" customWidth="1"/>
    <col min="26" max="27" width="5" style="127" customWidth="1"/>
    <col min="28" max="28" width="7.625" style="127" customWidth="1"/>
    <col min="29" max="30" width="5" style="127" customWidth="1"/>
    <col min="31" max="31" width="7.625" style="127" customWidth="1"/>
    <col min="32" max="33" width="5" style="127" customWidth="1"/>
    <col min="34" max="34" width="7.625" style="127" customWidth="1"/>
    <col min="35" max="36" width="5" style="127" customWidth="1"/>
    <col min="37" max="37" width="7.625" style="127" customWidth="1"/>
    <col min="38" max="39" width="5" style="127" customWidth="1"/>
    <col min="40" max="40" width="7.625" style="127" customWidth="1"/>
    <col min="41" max="41" width="6.25" style="127" customWidth="1"/>
    <col min="42" max="42" width="6.25" style="129" customWidth="1"/>
    <col min="43" max="43" width="9.5" style="127" customWidth="1"/>
    <col min="44" max="45" width="4" style="127" customWidth="1"/>
    <col min="46" max="46" width="7.125" style="130" hidden="1" customWidth="1"/>
    <col min="47" max="61" width="3.625" style="130" hidden="1" customWidth="1"/>
    <col min="62" max="16384" width="9" style="127"/>
  </cols>
  <sheetData>
    <row r="1" spans="1:47" ht="18.75" customHeight="1">
      <c r="A1" s="394" t="s">
        <v>81</v>
      </c>
      <c r="B1" s="394"/>
      <c r="C1" s="394"/>
      <c r="D1" s="402" t="str">
        <f>'工賃実績報告様式（総括表）'!$AA$4</f>
        <v>就労継続支援 Ａ型 事業所</v>
      </c>
      <c r="E1" s="402"/>
      <c r="F1" s="402"/>
      <c r="G1" s="402"/>
      <c r="H1" s="403" t="s">
        <v>80</v>
      </c>
      <c r="I1" s="403"/>
      <c r="J1" s="403"/>
      <c r="K1" s="403"/>
      <c r="L1" s="404">
        <f>'工賃実績報告様式（総括表）'!$AA$10</f>
        <v>0</v>
      </c>
      <c r="M1" s="405"/>
      <c r="N1" s="405"/>
      <c r="O1" s="405"/>
      <c r="P1" s="405"/>
      <c r="Q1" s="405"/>
      <c r="R1" s="406"/>
      <c r="S1" s="126"/>
      <c r="T1" s="126"/>
      <c r="U1" s="126"/>
      <c r="W1" s="128"/>
      <c r="X1" s="128"/>
      <c r="Y1" s="128"/>
    </row>
    <row r="2" spans="1:47" ht="7.5" customHeight="1"/>
    <row r="3" spans="1:47" ht="13.5">
      <c r="B3" s="131" t="s">
        <v>93</v>
      </c>
      <c r="C3" s="132" t="s">
        <v>270</v>
      </c>
      <c r="D3" s="127" t="s">
        <v>192</v>
      </c>
    </row>
    <row r="4" spans="1:47" ht="7.5" customHeight="1"/>
    <row r="5" spans="1:47" ht="15" customHeight="1">
      <c r="A5" s="133" t="s">
        <v>182</v>
      </c>
    </row>
    <row r="6" spans="1:47" ht="15" customHeight="1">
      <c r="A6" s="134" t="s">
        <v>177</v>
      </c>
      <c r="B6" s="129"/>
      <c r="C6" s="129"/>
    </row>
    <row r="7" spans="1:47" ht="15" customHeight="1">
      <c r="A7" s="134" t="s">
        <v>181</v>
      </c>
      <c r="B7" s="129"/>
      <c r="C7" s="129"/>
    </row>
    <row r="8" spans="1:47" ht="15" customHeight="1">
      <c r="A8" s="135" t="s">
        <v>178</v>
      </c>
      <c r="K8" s="136"/>
    </row>
    <row r="9" spans="1:47" ht="13.5" customHeight="1" thickBot="1">
      <c r="A9" s="135"/>
      <c r="D9" s="137"/>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row>
    <row r="10" spans="1:47" ht="18.75" customHeight="1" thickBot="1">
      <c r="A10" s="407" t="s">
        <v>157</v>
      </c>
      <c r="B10" s="408"/>
      <c r="C10" s="408"/>
      <c r="D10" s="409"/>
      <c r="E10" s="4">
        <f>COUNTIF(E18:E197,"&gt;0")</f>
        <v>0</v>
      </c>
      <c r="F10" s="15"/>
      <c r="G10" s="5" t="s">
        <v>17</v>
      </c>
      <c r="H10" s="4">
        <f>COUNTIF(H18:H197,"&gt;0")</f>
        <v>0</v>
      </c>
      <c r="I10" s="15"/>
      <c r="J10" s="5" t="s">
        <v>17</v>
      </c>
      <c r="K10" s="4">
        <f>COUNTIF(K18:K197,"&gt;0")</f>
        <v>0</v>
      </c>
      <c r="L10" s="15"/>
      <c r="M10" s="5" t="s">
        <v>17</v>
      </c>
      <c r="N10" s="4">
        <f>COUNTIF(N18:N197,"&gt;0")</f>
        <v>0</v>
      </c>
      <c r="O10" s="15"/>
      <c r="P10" s="5" t="s">
        <v>17</v>
      </c>
      <c r="Q10" s="4">
        <f>COUNTIF(Q18:Q197,"&gt;0")</f>
        <v>0</v>
      </c>
      <c r="R10" s="15"/>
      <c r="S10" s="5" t="s">
        <v>17</v>
      </c>
      <c r="T10" s="4">
        <f>COUNTIF(T18:T197,"&gt;0")</f>
        <v>0</v>
      </c>
      <c r="U10" s="15"/>
      <c r="V10" s="5" t="s">
        <v>17</v>
      </c>
      <c r="W10" s="4">
        <f>COUNTIF(W18:W197,"&gt;0")</f>
        <v>0</v>
      </c>
      <c r="X10" s="15"/>
      <c r="Y10" s="5" t="s">
        <v>17</v>
      </c>
      <c r="Z10" s="4">
        <f>COUNTIF(Z18:Z197,"&gt;0")</f>
        <v>0</v>
      </c>
      <c r="AA10" s="15"/>
      <c r="AB10" s="5" t="s">
        <v>17</v>
      </c>
      <c r="AC10" s="4">
        <f>COUNTIF(AC18:AC197,"&gt;0")</f>
        <v>0</v>
      </c>
      <c r="AD10" s="15"/>
      <c r="AE10" s="5" t="s">
        <v>17</v>
      </c>
      <c r="AF10" s="4">
        <f>COUNTIF(AF18:AF197,"&gt;0")</f>
        <v>0</v>
      </c>
      <c r="AG10" s="15"/>
      <c r="AH10" s="5" t="s">
        <v>17</v>
      </c>
      <c r="AI10" s="4">
        <f>COUNTIF(AI18:AI197,"&gt;0")</f>
        <v>0</v>
      </c>
      <c r="AJ10" s="15"/>
      <c r="AK10" s="5" t="s">
        <v>17</v>
      </c>
      <c r="AL10" s="4">
        <f>COUNTIF(AL18:AL197,"&gt;0")</f>
        <v>0</v>
      </c>
      <c r="AM10" s="15"/>
      <c r="AN10" s="22" t="s">
        <v>18</v>
      </c>
      <c r="AO10" s="31">
        <f>E10+H10+K10+N10+Q10+T10+W10+Z10+AC10+AF10+AI10+AL10</f>
        <v>0</v>
      </c>
      <c r="AP10" s="23"/>
      <c r="AQ10" s="24" t="s">
        <v>17</v>
      </c>
      <c r="AT10" s="139" t="s">
        <v>269</v>
      </c>
      <c r="AU10" s="139" t="s">
        <v>153</v>
      </c>
    </row>
    <row r="11" spans="1:47" ht="17.25" customHeight="1">
      <c r="A11" s="410" t="s">
        <v>91</v>
      </c>
      <c r="B11" s="411"/>
      <c r="C11" s="412"/>
      <c r="D11" s="140"/>
      <c r="E11" s="394" t="s">
        <v>5</v>
      </c>
      <c r="F11" s="394"/>
      <c r="G11" s="394"/>
      <c r="H11" s="394" t="s">
        <v>6</v>
      </c>
      <c r="I11" s="394"/>
      <c r="J11" s="394"/>
      <c r="K11" s="394" t="s">
        <v>7</v>
      </c>
      <c r="L11" s="394"/>
      <c r="M11" s="394"/>
      <c r="N11" s="394" t="s">
        <v>8</v>
      </c>
      <c r="O11" s="394"/>
      <c r="P11" s="394"/>
      <c r="Q11" s="394" t="s">
        <v>9</v>
      </c>
      <c r="R11" s="394"/>
      <c r="S11" s="394"/>
      <c r="T11" s="394" t="s">
        <v>10</v>
      </c>
      <c r="U11" s="394"/>
      <c r="V11" s="394"/>
      <c r="W11" s="394" t="s">
        <v>11</v>
      </c>
      <c r="X11" s="394"/>
      <c r="Y11" s="394"/>
      <c r="Z11" s="394" t="s">
        <v>12</v>
      </c>
      <c r="AA11" s="394"/>
      <c r="AB11" s="394"/>
      <c r="AC11" s="394" t="s">
        <v>13</v>
      </c>
      <c r="AD11" s="394"/>
      <c r="AE11" s="394"/>
      <c r="AF11" s="394" t="s">
        <v>14</v>
      </c>
      <c r="AG11" s="394"/>
      <c r="AH11" s="394"/>
      <c r="AI11" s="394" t="s">
        <v>15</v>
      </c>
      <c r="AJ11" s="394"/>
      <c r="AK11" s="394"/>
      <c r="AL11" s="394" t="s">
        <v>16</v>
      </c>
      <c r="AM11" s="395"/>
      <c r="AN11" s="395"/>
      <c r="AO11" s="396" t="s">
        <v>0</v>
      </c>
      <c r="AP11" s="397"/>
      <c r="AQ11" s="398"/>
      <c r="AT11" s="141" t="s">
        <v>86</v>
      </c>
      <c r="AU11" s="139" t="s">
        <v>154</v>
      </c>
    </row>
    <row r="12" spans="1:47" ht="24.75" customHeight="1">
      <c r="A12" s="413"/>
      <c r="B12" s="414"/>
      <c r="C12" s="415"/>
      <c r="D12" s="142" t="s">
        <v>158</v>
      </c>
      <c r="E12" s="399"/>
      <c r="F12" s="400"/>
      <c r="G12" s="401"/>
      <c r="H12" s="399"/>
      <c r="I12" s="400"/>
      <c r="J12" s="401"/>
      <c r="K12" s="399"/>
      <c r="L12" s="400"/>
      <c r="M12" s="401"/>
      <c r="N12" s="399"/>
      <c r="O12" s="400"/>
      <c r="P12" s="401"/>
      <c r="Q12" s="399"/>
      <c r="R12" s="400"/>
      <c r="S12" s="401"/>
      <c r="T12" s="399"/>
      <c r="U12" s="400"/>
      <c r="V12" s="401"/>
      <c r="W12" s="399"/>
      <c r="X12" s="400"/>
      <c r="Y12" s="401"/>
      <c r="Z12" s="399"/>
      <c r="AA12" s="400"/>
      <c r="AB12" s="401"/>
      <c r="AC12" s="399"/>
      <c r="AD12" s="400"/>
      <c r="AE12" s="401"/>
      <c r="AF12" s="399"/>
      <c r="AG12" s="400"/>
      <c r="AH12" s="401"/>
      <c r="AI12" s="399"/>
      <c r="AJ12" s="400"/>
      <c r="AK12" s="401"/>
      <c r="AL12" s="399"/>
      <c r="AM12" s="400"/>
      <c r="AN12" s="400"/>
      <c r="AO12" s="390">
        <f>COUNTIF(E12:AN12,"○")</f>
        <v>0</v>
      </c>
      <c r="AP12" s="391"/>
      <c r="AQ12" s="21" t="s">
        <v>90</v>
      </c>
      <c r="AT12" s="141"/>
      <c r="AU12" s="139" t="s">
        <v>155</v>
      </c>
    </row>
    <row r="13" spans="1:47" ht="24.75" customHeight="1">
      <c r="A13" s="413"/>
      <c r="B13" s="414"/>
      <c r="C13" s="415"/>
      <c r="D13" s="142" t="s">
        <v>149</v>
      </c>
      <c r="E13" s="386"/>
      <c r="F13" s="387"/>
      <c r="G13" s="35" t="s">
        <v>150</v>
      </c>
      <c r="H13" s="386"/>
      <c r="I13" s="387"/>
      <c r="J13" s="35" t="s">
        <v>150</v>
      </c>
      <c r="K13" s="386"/>
      <c r="L13" s="387"/>
      <c r="M13" s="35" t="s">
        <v>150</v>
      </c>
      <c r="N13" s="386"/>
      <c r="O13" s="387"/>
      <c r="P13" s="35" t="s">
        <v>150</v>
      </c>
      <c r="Q13" s="386"/>
      <c r="R13" s="387"/>
      <c r="S13" s="35" t="s">
        <v>150</v>
      </c>
      <c r="T13" s="386"/>
      <c r="U13" s="387"/>
      <c r="V13" s="35" t="s">
        <v>150</v>
      </c>
      <c r="W13" s="386"/>
      <c r="X13" s="387"/>
      <c r="Y13" s="35" t="s">
        <v>150</v>
      </c>
      <c r="Z13" s="386"/>
      <c r="AA13" s="387"/>
      <c r="AB13" s="35" t="s">
        <v>150</v>
      </c>
      <c r="AC13" s="386"/>
      <c r="AD13" s="387"/>
      <c r="AE13" s="35" t="s">
        <v>150</v>
      </c>
      <c r="AF13" s="386"/>
      <c r="AG13" s="387"/>
      <c r="AH13" s="35" t="s">
        <v>150</v>
      </c>
      <c r="AI13" s="386"/>
      <c r="AJ13" s="387"/>
      <c r="AK13" s="35" t="s">
        <v>150</v>
      </c>
      <c r="AL13" s="386"/>
      <c r="AM13" s="387"/>
      <c r="AN13" s="36" t="s">
        <v>150</v>
      </c>
      <c r="AO13" s="390">
        <f>SUM(E13,H13,K13,N13,Q13,T13,W13,Z13,AC13,AF13,AI13,AL13)</f>
        <v>0</v>
      </c>
      <c r="AP13" s="391"/>
      <c r="AQ13" s="21" t="s">
        <v>150</v>
      </c>
    </row>
    <row r="14" spans="1:47" ht="19.5" customHeight="1">
      <c r="A14" s="413"/>
      <c r="B14" s="414"/>
      <c r="C14" s="415"/>
      <c r="D14" s="392" t="s">
        <v>179</v>
      </c>
      <c r="E14" s="383" t="s">
        <v>156</v>
      </c>
      <c r="F14" s="384"/>
      <c r="G14" s="381" t="s">
        <v>180</v>
      </c>
      <c r="H14" s="383" t="s">
        <v>156</v>
      </c>
      <c r="I14" s="384"/>
      <c r="J14" s="381" t="s">
        <v>180</v>
      </c>
      <c r="K14" s="383" t="s">
        <v>156</v>
      </c>
      <c r="L14" s="384"/>
      <c r="M14" s="381" t="s">
        <v>180</v>
      </c>
      <c r="N14" s="383" t="s">
        <v>156</v>
      </c>
      <c r="O14" s="384"/>
      <c r="P14" s="381" t="s">
        <v>180</v>
      </c>
      <c r="Q14" s="383" t="s">
        <v>156</v>
      </c>
      <c r="R14" s="384"/>
      <c r="S14" s="381" t="s">
        <v>180</v>
      </c>
      <c r="T14" s="383" t="s">
        <v>156</v>
      </c>
      <c r="U14" s="384"/>
      <c r="V14" s="381" t="s">
        <v>180</v>
      </c>
      <c r="W14" s="383" t="s">
        <v>156</v>
      </c>
      <c r="X14" s="384"/>
      <c r="Y14" s="381" t="s">
        <v>180</v>
      </c>
      <c r="Z14" s="383" t="s">
        <v>156</v>
      </c>
      <c r="AA14" s="384"/>
      <c r="AB14" s="381" t="s">
        <v>180</v>
      </c>
      <c r="AC14" s="383" t="s">
        <v>156</v>
      </c>
      <c r="AD14" s="384"/>
      <c r="AE14" s="381" t="s">
        <v>180</v>
      </c>
      <c r="AF14" s="383" t="s">
        <v>156</v>
      </c>
      <c r="AG14" s="384"/>
      <c r="AH14" s="381" t="s">
        <v>180</v>
      </c>
      <c r="AI14" s="383" t="s">
        <v>156</v>
      </c>
      <c r="AJ14" s="384"/>
      <c r="AK14" s="381" t="s">
        <v>180</v>
      </c>
      <c r="AL14" s="383" t="s">
        <v>156</v>
      </c>
      <c r="AM14" s="384"/>
      <c r="AN14" s="381" t="s">
        <v>180</v>
      </c>
      <c r="AO14" s="385" t="s">
        <v>156</v>
      </c>
      <c r="AP14" s="384"/>
      <c r="AQ14" s="388" t="s">
        <v>180</v>
      </c>
    </row>
    <row r="15" spans="1:47" ht="29.25" customHeight="1" thickBot="1">
      <c r="A15" s="416"/>
      <c r="B15" s="417"/>
      <c r="C15" s="418"/>
      <c r="D15" s="393"/>
      <c r="E15" s="143" t="s">
        <v>152</v>
      </c>
      <c r="F15" s="144" t="s">
        <v>19</v>
      </c>
      <c r="G15" s="382"/>
      <c r="H15" s="143" t="s">
        <v>152</v>
      </c>
      <c r="I15" s="144" t="s">
        <v>19</v>
      </c>
      <c r="J15" s="382"/>
      <c r="K15" s="143" t="s">
        <v>152</v>
      </c>
      <c r="L15" s="144" t="s">
        <v>19</v>
      </c>
      <c r="M15" s="382"/>
      <c r="N15" s="143" t="s">
        <v>152</v>
      </c>
      <c r="O15" s="144" t="s">
        <v>19</v>
      </c>
      <c r="P15" s="382"/>
      <c r="Q15" s="143" t="s">
        <v>152</v>
      </c>
      <c r="R15" s="144" t="s">
        <v>19</v>
      </c>
      <c r="S15" s="382"/>
      <c r="T15" s="143" t="s">
        <v>152</v>
      </c>
      <c r="U15" s="144" t="s">
        <v>19</v>
      </c>
      <c r="V15" s="382"/>
      <c r="W15" s="143" t="s">
        <v>152</v>
      </c>
      <c r="X15" s="144" t="s">
        <v>19</v>
      </c>
      <c r="Y15" s="382"/>
      <c r="Z15" s="143" t="s">
        <v>152</v>
      </c>
      <c r="AA15" s="144" t="s">
        <v>19</v>
      </c>
      <c r="AB15" s="382"/>
      <c r="AC15" s="143" t="s">
        <v>152</v>
      </c>
      <c r="AD15" s="144" t="s">
        <v>19</v>
      </c>
      <c r="AE15" s="382"/>
      <c r="AF15" s="143" t="s">
        <v>152</v>
      </c>
      <c r="AG15" s="144" t="s">
        <v>19</v>
      </c>
      <c r="AH15" s="382"/>
      <c r="AI15" s="143" t="s">
        <v>152</v>
      </c>
      <c r="AJ15" s="144" t="s">
        <v>19</v>
      </c>
      <c r="AK15" s="382"/>
      <c r="AL15" s="143" t="s">
        <v>152</v>
      </c>
      <c r="AM15" s="144" t="s">
        <v>19</v>
      </c>
      <c r="AN15" s="382"/>
      <c r="AO15" s="145" t="s">
        <v>151</v>
      </c>
      <c r="AP15" s="144" t="s">
        <v>20</v>
      </c>
      <c r="AQ15" s="389"/>
    </row>
    <row r="16" spans="1:47" ht="18.75" customHeight="1" thickBot="1">
      <c r="A16" s="146"/>
      <c r="B16" s="147" t="s">
        <v>0</v>
      </c>
      <c r="C16" s="147"/>
      <c r="D16" s="148"/>
      <c r="E16" s="7">
        <f>SUM(E18:E197)</f>
        <v>0</v>
      </c>
      <c r="F16" s="19">
        <f>SUM(F18:F197)</f>
        <v>0</v>
      </c>
      <c r="G16" s="2">
        <f>SUM(G18:G197)</f>
        <v>0</v>
      </c>
      <c r="H16" s="1">
        <f t="shared" ref="H16:AP16" si="0">SUM(H18:H197)</f>
        <v>0</v>
      </c>
      <c r="I16" s="19">
        <f t="shared" si="0"/>
        <v>0</v>
      </c>
      <c r="J16" s="8">
        <f t="shared" si="0"/>
        <v>0</v>
      </c>
      <c r="K16" s="7">
        <f t="shared" si="0"/>
        <v>0</v>
      </c>
      <c r="L16" s="19">
        <f t="shared" si="0"/>
        <v>0</v>
      </c>
      <c r="M16" s="2">
        <f t="shared" si="0"/>
        <v>0</v>
      </c>
      <c r="N16" s="1">
        <f t="shared" si="0"/>
        <v>0</v>
      </c>
      <c r="O16" s="19">
        <f t="shared" si="0"/>
        <v>0</v>
      </c>
      <c r="P16" s="8">
        <f t="shared" si="0"/>
        <v>0</v>
      </c>
      <c r="Q16" s="7">
        <f t="shared" si="0"/>
        <v>0</v>
      </c>
      <c r="R16" s="19">
        <f t="shared" si="0"/>
        <v>0</v>
      </c>
      <c r="S16" s="2">
        <f t="shared" si="0"/>
        <v>0</v>
      </c>
      <c r="T16" s="1">
        <f t="shared" si="0"/>
        <v>0</v>
      </c>
      <c r="U16" s="19">
        <f t="shared" si="0"/>
        <v>0</v>
      </c>
      <c r="V16" s="8">
        <f t="shared" si="0"/>
        <v>0</v>
      </c>
      <c r="W16" s="7">
        <f t="shared" si="0"/>
        <v>0</v>
      </c>
      <c r="X16" s="19">
        <f t="shared" si="0"/>
        <v>0</v>
      </c>
      <c r="Y16" s="2">
        <f t="shared" si="0"/>
        <v>0</v>
      </c>
      <c r="Z16" s="1">
        <f t="shared" si="0"/>
        <v>0</v>
      </c>
      <c r="AA16" s="19">
        <f t="shared" si="0"/>
        <v>0</v>
      </c>
      <c r="AB16" s="8">
        <f t="shared" si="0"/>
        <v>0</v>
      </c>
      <c r="AC16" s="7">
        <f t="shared" si="0"/>
        <v>0</v>
      </c>
      <c r="AD16" s="19">
        <f t="shared" si="0"/>
        <v>0</v>
      </c>
      <c r="AE16" s="2">
        <f t="shared" si="0"/>
        <v>0</v>
      </c>
      <c r="AF16" s="1">
        <f t="shared" si="0"/>
        <v>0</v>
      </c>
      <c r="AG16" s="19">
        <f t="shared" si="0"/>
        <v>0</v>
      </c>
      <c r="AH16" s="8">
        <f t="shared" si="0"/>
        <v>0</v>
      </c>
      <c r="AI16" s="7">
        <f t="shared" si="0"/>
        <v>0</v>
      </c>
      <c r="AJ16" s="19">
        <f t="shared" si="0"/>
        <v>0</v>
      </c>
      <c r="AK16" s="2">
        <f t="shared" si="0"/>
        <v>0</v>
      </c>
      <c r="AL16" s="1">
        <f t="shared" si="0"/>
        <v>0</v>
      </c>
      <c r="AM16" s="19">
        <f t="shared" si="0"/>
        <v>0</v>
      </c>
      <c r="AN16" s="9">
        <f t="shared" si="0"/>
        <v>0</v>
      </c>
      <c r="AO16" s="3">
        <f>SUM(AO18:AO197)</f>
        <v>0</v>
      </c>
      <c r="AP16" s="18">
        <f t="shared" si="0"/>
        <v>0</v>
      </c>
      <c r="AQ16" s="10">
        <f>SUM(AQ18:AQ197)</f>
        <v>0</v>
      </c>
    </row>
    <row r="17" spans="1:60" ht="6" customHeight="1">
      <c r="A17" s="149"/>
      <c r="B17" s="379"/>
      <c r="C17" s="380"/>
      <c r="D17" s="150"/>
      <c r="E17" s="151"/>
      <c r="F17" s="152"/>
      <c r="G17" s="153"/>
      <c r="H17" s="154"/>
      <c r="I17" s="152"/>
      <c r="J17" s="155"/>
      <c r="K17" s="151"/>
      <c r="L17" s="152"/>
      <c r="M17" s="153"/>
      <c r="N17" s="154"/>
      <c r="O17" s="152"/>
      <c r="P17" s="155"/>
      <c r="Q17" s="151"/>
      <c r="R17" s="152"/>
      <c r="S17" s="153"/>
      <c r="T17" s="154"/>
      <c r="U17" s="152"/>
      <c r="V17" s="155"/>
      <c r="W17" s="151"/>
      <c r="X17" s="152"/>
      <c r="Y17" s="153"/>
      <c r="Z17" s="154"/>
      <c r="AA17" s="152"/>
      <c r="AB17" s="155"/>
      <c r="AC17" s="151"/>
      <c r="AD17" s="152"/>
      <c r="AE17" s="153"/>
      <c r="AF17" s="154"/>
      <c r="AG17" s="152"/>
      <c r="AH17" s="155"/>
      <c r="AI17" s="151"/>
      <c r="AJ17" s="152"/>
      <c r="AK17" s="153"/>
      <c r="AL17" s="154"/>
      <c r="AM17" s="152"/>
      <c r="AN17" s="156"/>
      <c r="AO17" s="157"/>
      <c r="AP17" s="158"/>
      <c r="AQ17" s="159"/>
    </row>
    <row r="18" spans="1:60" ht="20.25" customHeight="1">
      <c r="A18" s="160">
        <v>1</v>
      </c>
      <c r="B18" s="377"/>
      <c r="C18" s="378"/>
      <c r="D18" s="37"/>
      <c r="E18" s="25"/>
      <c r="F18" s="26"/>
      <c r="G18" s="27"/>
      <c r="H18" s="25"/>
      <c r="I18" s="26"/>
      <c r="J18" s="27"/>
      <c r="K18" s="25"/>
      <c r="L18" s="26"/>
      <c r="M18" s="27"/>
      <c r="N18" s="25"/>
      <c r="O18" s="26"/>
      <c r="P18" s="27"/>
      <c r="Q18" s="25"/>
      <c r="R18" s="26"/>
      <c r="S18" s="27"/>
      <c r="T18" s="25"/>
      <c r="U18" s="26"/>
      <c r="V18" s="27"/>
      <c r="W18" s="25"/>
      <c r="X18" s="26"/>
      <c r="Y18" s="27"/>
      <c r="Z18" s="25"/>
      <c r="AA18" s="26"/>
      <c r="AB18" s="27"/>
      <c r="AC18" s="25"/>
      <c r="AD18" s="26"/>
      <c r="AE18" s="27"/>
      <c r="AF18" s="25"/>
      <c r="AG18" s="26"/>
      <c r="AH18" s="27"/>
      <c r="AI18" s="25"/>
      <c r="AJ18" s="26"/>
      <c r="AK18" s="27"/>
      <c r="AL18" s="25"/>
      <c r="AM18" s="26"/>
      <c r="AN18" s="27"/>
      <c r="AO18" s="16">
        <f t="shared" ref="AO18:AQ33" si="1">E18+H18+K18+N18+Q18+T18+W18+Z18+AC18+AF18+AI18+AL18</f>
        <v>0</v>
      </c>
      <c r="AP18" s="17">
        <f t="shared" si="1"/>
        <v>0</v>
      </c>
      <c r="AQ18" s="11">
        <f t="shared" si="1"/>
        <v>0</v>
      </c>
      <c r="AV18" s="139">
        <f>E18</f>
        <v>0</v>
      </c>
      <c r="AW18" s="139">
        <f>H18</f>
        <v>0</v>
      </c>
      <c r="AX18" s="139">
        <f>K18</f>
        <v>0</v>
      </c>
      <c r="AY18" s="139">
        <f>N18</f>
        <v>0</v>
      </c>
      <c r="AZ18" s="139">
        <f>Q18</f>
        <v>0</v>
      </c>
      <c r="BA18" s="139">
        <f>T18</f>
        <v>0</v>
      </c>
      <c r="BB18" s="139">
        <f>W18</f>
        <v>0</v>
      </c>
      <c r="BC18" s="139">
        <f>Z18</f>
        <v>0</v>
      </c>
      <c r="BD18" s="139">
        <f>AC18</f>
        <v>0</v>
      </c>
      <c r="BE18" s="139">
        <f>AF18</f>
        <v>0</v>
      </c>
      <c r="BF18" s="139">
        <f>AI18</f>
        <v>0</v>
      </c>
      <c r="BG18" s="139">
        <f>AL18</f>
        <v>0</v>
      </c>
      <c r="BH18" s="139">
        <f t="shared" ref="BH18:BH81" si="2">COUNTIF(AV18:BG18,$AT$10)</f>
        <v>0</v>
      </c>
    </row>
    <row r="19" spans="1:60" ht="20.25" customHeight="1">
      <c r="A19" s="160">
        <v>2</v>
      </c>
      <c r="B19" s="377"/>
      <c r="C19" s="378"/>
      <c r="D19" s="37"/>
      <c r="E19" s="25"/>
      <c r="F19" s="26"/>
      <c r="G19" s="27"/>
      <c r="H19" s="25"/>
      <c r="I19" s="26"/>
      <c r="J19" s="27"/>
      <c r="K19" s="25"/>
      <c r="L19" s="26"/>
      <c r="M19" s="27"/>
      <c r="N19" s="25"/>
      <c r="O19" s="26"/>
      <c r="P19" s="27"/>
      <c r="Q19" s="25"/>
      <c r="R19" s="26"/>
      <c r="S19" s="27"/>
      <c r="T19" s="25"/>
      <c r="U19" s="26"/>
      <c r="V19" s="27"/>
      <c r="W19" s="25"/>
      <c r="X19" s="26"/>
      <c r="Y19" s="27"/>
      <c r="Z19" s="25"/>
      <c r="AA19" s="26"/>
      <c r="AB19" s="27"/>
      <c r="AC19" s="25"/>
      <c r="AD19" s="26"/>
      <c r="AE19" s="27"/>
      <c r="AF19" s="25"/>
      <c r="AG19" s="26"/>
      <c r="AH19" s="27"/>
      <c r="AI19" s="25"/>
      <c r="AJ19" s="26"/>
      <c r="AK19" s="27"/>
      <c r="AL19" s="25"/>
      <c r="AM19" s="26"/>
      <c r="AN19" s="27"/>
      <c r="AO19" s="13">
        <f t="shared" si="1"/>
        <v>0</v>
      </c>
      <c r="AP19" s="17">
        <f t="shared" si="1"/>
        <v>0</v>
      </c>
      <c r="AQ19" s="11">
        <f t="shared" si="1"/>
        <v>0</v>
      </c>
      <c r="AV19" s="139">
        <f t="shared" ref="AV19:AV82" si="3">E19</f>
        <v>0</v>
      </c>
      <c r="AW19" s="139">
        <f t="shared" ref="AW19:AW82" si="4">H19</f>
        <v>0</v>
      </c>
      <c r="AX19" s="139">
        <f t="shared" ref="AX19:AX82" si="5">K19</f>
        <v>0</v>
      </c>
      <c r="AY19" s="139">
        <f t="shared" ref="AY19:AY82" si="6">N19</f>
        <v>0</v>
      </c>
      <c r="AZ19" s="139">
        <f t="shared" ref="AZ19:AZ82" si="7">Q19</f>
        <v>0</v>
      </c>
      <c r="BA19" s="139">
        <f t="shared" ref="BA19:BA82" si="8">T19</f>
        <v>0</v>
      </c>
      <c r="BB19" s="139">
        <f t="shared" ref="BB19:BB82" si="9">W19</f>
        <v>0</v>
      </c>
      <c r="BC19" s="139">
        <f t="shared" ref="BC19:BC82" si="10">Z19</f>
        <v>0</v>
      </c>
      <c r="BD19" s="139">
        <f t="shared" ref="BD19:BD82" si="11">AC19</f>
        <v>0</v>
      </c>
      <c r="BE19" s="139">
        <f t="shared" ref="BE19:BE82" si="12">AF19</f>
        <v>0</v>
      </c>
      <c r="BF19" s="139">
        <f t="shared" ref="BF19:BF82" si="13">AI19</f>
        <v>0</v>
      </c>
      <c r="BG19" s="139">
        <f t="shared" ref="BG19:BG82" si="14">AL19</f>
        <v>0</v>
      </c>
      <c r="BH19" s="139">
        <f t="shared" si="2"/>
        <v>0</v>
      </c>
    </row>
    <row r="20" spans="1:60" ht="20.25" customHeight="1">
      <c r="A20" s="160">
        <v>3</v>
      </c>
      <c r="B20" s="377"/>
      <c r="C20" s="378"/>
      <c r="D20" s="37"/>
      <c r="E20" s="25"/>
      <c r="F20" s="26"/>
      <c r="G20" s="27"/>
      <c r="H20" s="25"/>
      <c r="I20" s="26"/>
      <c r="J20" s="27"/>
      <c r="K20" s="25"/>
      <c r="L20" s="26"/>
      <c r="M20" s="27"/>
      <c r="N20" s="25"/>
      <c r="O20" s="26"/>
      <c r="P20" s="27"/>
      <c r="Q20" s="25"/>
      <c r="R20" s="26"/>
      <c r="S20" s="27"/>
      <c r="T20" s="25"/>
      <c r="U20" s="26"/>
      <c r="V20" s="27"/>
      <c r="W20" s="25"/>
      <c r="X20" s="26"/>
      <c r="Y20" s="27"/>
      <c r="Z20" s="25"/>
      <c r="AA20" s="26"/>
      <c r="AB20" s="27"/>
      <c r="AC20" s="25"/>
      <c r="AD20" s="26"/>
      <c r="AE20" s="27"/>
      <c r="AF20" s="25"/>
      <c r="AG20" s="26"/>
      <c r="AH20" s="27"/>
      <c r="AI20" s="25"/>
      <c r="AJ20" s="26"/>
      <c r="AK20" s="27"/>
      <c r="AL20" s="25"/>
      <c r="AM20" s="26"/>
      <c r="AN20" s="27"/>
      <c r="AO20" s="13">
        <f t="shared" si="1"/>
        <v>0</v>
      </c>
      <c r="AP20" s="17">
        <f t="shared" si="1"/>
        <v>0</v>
      </c>
      <c r="AQ20" s="11">
        <f t="shared" si="1"/>
        <v>0</v>
      </c>
      <c r="AV20" s="139">
        <f t="shared" si="3"/>
        <v>0</v>
      </c>
      <c r="AW20" s="139">
        <f t="shared" si="4"/>
        <v>0</v>
      </c>
      <c r="AX20" s="139">
        <f t="shared" si="5"/>
        <v>0</v>
      </c>
      <c r="AY20" s="139">
        <f t="shared" si="6"/>
        <v>0</v>
      </c>
      <c r="AZ20" s="139">
        <f t="shared" si="7"/>
        <v>0</v>
      </c>
      <c r="BA20" s="139">
        <f t="shared" si="8"/>
        <v>0</v>
      </c>
      <c r="BB20" s="139">
        <f t="shared" si="9"/>
        <v>0</v>
      </c>
      <c r="BC20" s="139">
        <f t="shared" si="10"/>
        <v>0</v>
      </c>
      <c r="BD20" s="139">
        <f t="shared" si="11"/>
        <v>0</v>
      </c>
      <c r="BE20" s="139">
        <f t="shared" si="12"/>
        <v>0</v>
      </c>
      <c r="BF20" s="139">
        <f t="shared" si="13"/>
        <v>0</v>
      </c>
      <c r="BG20" s="139">
        <f t="shared" si="14"/>
        <v>0</v>
      </c>
      <c r="BH20" s="139">
        <f t="shared" si="2"/>
        <v>0</v>
      </c>
    </row>
    <row r="21" spans="1:60" ht="20.25" customHeight="1">
      <c r="A21" s="160">
        <v>4</v>
      </c>
      <c r="B21" s="377"/>
      <c r="C21" s="378"/>
      <c r="D21" s="37"/>
      <c r="E21" s="25"/>
      <c r="F21" s="26"/>
      <c r="G21" s="27"/>
      <c r="H21" s="25"/>
      <c r="I21" s="26"/>
      <c r="J21" s="27"/>
      <c r="K21" s="25"/>
      <c r="L21" s="26"/>
      <c r="M21" s="27"/>
      <c r="N21" s="25"/>
      <c r="O21" s="26"/>
      <c r="P21" s="27"/>
      <c r="Q21" s="25"/>
      <c r="R21" s="26"/>
      <c r="S21" s="27"/>
      <c r="T21" s="25"/>
      <c r="U21" s="26"/>
      <c r="V21" s="27"/>
      <c r="W21" s="25"/>
      <c r="X21" s="26"/>
      <c r="Y21" s="27"/>
      <c r="Z21" s="25"/>
      <c r="AA21" s="26"/>
      <c r="AB21" s="27"/>
      <c r="AC21" s="25"/>
      <c r="AD21" s="26"/>
      <c r="AE21" s="27"/>
      <c r="AF21" s="25"/>
      <c r="AG21" s="26"/>
      <c r="AH21" s="27"/>
      <c r="AI21" s="25"/>
      <c r="AJ21" s="26"/>
      <c r="AK21" s="27"/>
      <c r="AL21" s="25"/>
      <c r="AM21" s="26"/>
      <c r="AN21" s="27"/>
      <c r="AO21" s="13">
        <f t="shared" si="1"/>
        <v>0</v>
      </c>
      <c r="AP21" s="17">
        <f t="shared" si="1"/>
        <v>0</v>
      </c>
      <c r="AQ21" s="11">
        <f t="shared" si="1"/>
        <v>0</v>
      </c>
      <c r="AV21" s="139">
        <f t="shared" si="3"/>
        <v>0</v>
      </c>
      <c r="AW21" s="139">
        <f t="shared" si="4"/>
        <v>0</v>
      </c>
      <c r="AX21" s="139">
        <f t="shared" si="5"/>
        <v>0</v>
      </c>
      <c r="AY21" s="139">
        <f t="shared" si="6"/>
        <v>0</v>
      </c>
      <c r="AZ21" s="139">
        <f t="shared" si="7"/>
        <v>0</v>
      </c>
      <c r="BA21" s="139">
        <f t="shared" si="8"/>
        <v>0</v>
      </c>
      <c r="BB21" s="139">
        <f t="shared" si="9"/>
        <v>0</v>
      </c>
      <c r="BC21" s="139">
        <f t="shared" si="10"/>
        <v>0</v>
      </c>
      <c r="BD21" s="139">
        <f t="shared" si="11"/>
        <v>0</v>
      </c>
      <c r="BE21" s="139">
        <f t="shared" si="12"/>
        <v>0</v>
      </c>
      <c r="BF21" s="139">
        <f t="shared" si="13"/>
        <v>0</v>
      </c>
      <c r="BG21" s="139">
        <f t="shared" si="14"/>
        <v>0</v>
      </c>
      <c r="BH21" s="139">
        <f t="shared" si="2"/>
        <v>0</v>
      </c>
    </row>
    <row r="22" spans="1:60" ht="20.25" customHeight="1">
      <c r="A22" s="160">
        <v>5</v>
      </c>
      <c r="B22" s="377"/>
      <c r="C22" s="378"/>
      <c r="D22" s="37"/>
      <c r="E22" s="25"/>
      <c r="F22" s="26"/>
      <c r="G22" s="27"/>
      <c r="H22" s="25"/>
      <c r="I22" s="26"/>
      <c r="J22" s="27"/>
      <c r="K22" s="25"/>
      <c r="L22" s="26"/>
      <c r="M22" s="27"/>
      <c r="N22" s="25"/>
      <c r="O22" s="26"/>
      <c r="P22" s="27"/>
      <c r="Q22" s="25"/>
      <c r="R22" s="26"/>
      <c r="S22" s="27"/>
      <c r="T22" s="25"/>
      <c r="U22" s="26"/>
      <c r="V22" s="27"/>
      <c r="W22" s="25"/>
      <c r="X22" s="26"/>
      <c r="Y22" s="27"/>
      <c r="Z22" s="25"/>
      <c r="AA22" s="26"/>
      <c r="AB22" s="27"/>
      <c r="AC22" s="25"/>
      <c r="AD22" s="26"/>
      <c r="AE22" s="27"/>
      <c r="AF22" s="25"/>
      <c r="AG22" s="26"/>
      <c r="AH22" s="27"/>
      <c r="AI22" s="25"/>
      <c r="AJ22" s="26"/>
      <c r="AK22" s="27"/>
      <c r="AL22" s="25"/>
      <c r="AM22" s="26"/>
      <c r="AN22" s="27"/>
      <c r="AO22" s="13">
        <f t="shared" si="1"/>
        <v>0</v>
      </c>
      <c r="AP22" s="17">
        <f t="shared" si="1"/>
        <v>0</v>
      </c>
      <c r="AQ22" s="11">
        <f t="shared" si="1"/>
        <v>0</v>
      </c>
      <c r="AV22" s="139">
        <f t="shared" si="3"/>
        <v>0</v>
      </c>
      <c r="AW22" s="139">
        <f t="shared" si="4"/>
        <v>0</v>
      </c>
      <c r="AX22" s="139">
        <f t="shared" si="5"/>
        <v>0</v>
      </c>
      <c r="AY22" s="139">
        <f t="shared" si="6"/>
        <v>0</v>
      </c>
      <c r="AZ22" s="139">
        <f t="shared" si="7"/>
        <v>0</v>
      </c>
      <c r="BA22" s="139">
        <f t="shared" si="8"/>
        <v>0</v>
      </c>
      <c r="BB22" s="139">
        <f t="shared" si="9"/>
        <v>0</v>
      </c>
      <c r="BC22" s="139">
        <f t="shared" si="10"/>
        <v>0</v>
      </c>
      <c r="BD22" s="139">
        <f t="shared" si="11"/>
        <v>0</v>
      </c>
      <c r="BE22" s="139">
        <f t="shared" si="12"/>
        <v>0</v>
      </c>
      <c r="BF22" s="139">
        <f t="shared" si="13"/>
        <v>0</v>
      </c>
      <c r="BG22" s="139">
        <f t="shared" si="14"/>
        <v>0</v>
      </c>
      <c r="BH22" s="139">
        <f t="shared" si="2"/>
        <v>0</v>
      </c>
    </row>
    <row r="23" spans="1:60" ht="20.25" customHeight="1">
      <c r="A23" s="160">
        <v>6</v>
      </c>
      <c r="B23" s="377"/>
      <c r="C23" s="378"/>
      <c r="D23" s="37"/>
      <c r="E23" s="25"/>
      <c r="F23" s="26"/>
      <c r="G23" s="27"/>
      <c r="H23" s="25"/>
      <c r="I23" s="26"/>
      <c r="J23" s="27"/>
      <c r="K23" s="25"/>
      <c r="L23" s="26"/>
      <c r="M23" s="27"/>
      <c r="N23" s="25"/>
      <c r="O23" s="26"/>
      <c r="P23" s="27"/>
      <c r="Q23" s="25"/>
      <c r="R23" s="26"/>
      <c r="S23" s="27"/>
      <c r="T23" s="25"/>
      <c r="U23" s="26"/>
      <c r="V23" s="27"/>
      <c r="W23" s="25"/>
      <c r="X23" s="26"/>
      <c r="Y23" s="27"/>
      <c r="Z23" s="25"/>
      <c r="AA23" s="26"/>
      <c r="AB23" s="27"/>
      <c r="AC23" s="25"/>
      <c r="AD23" s="26"/>
      <c r="AE23" s="27"/>
      <c r="AF23" s="25"/>
      <c r="AG23" s="26"/>
      <c r="AH23" s="27"/>
      <c r="AI23" s="25"/>
      <c r="AJ23" s="26"/>
      <c r="AK23" s="27"/>
      <c r="AL23" s="25"/>
      <c r="AM23" s="26"/>
      <c r="AN23" s="27"/>
      <c r="AO23" s="13">
        <f t="shared" si="1"/>
        <v>0</v>
      </c>
      <c r="AP23" s="17">
        <f t="shared" si="1"/>
        <v>0</v>
      </c>
      <c r="AQ23" s="11">
        <f t="shared" si="1"/>
        <v>0</v>
      </c>
      <c r="AV23" s="139">
        <f t="shared" si="3"/>
        <v>0</v>
      </c>
      <c r="AW23" s="139">
        <f t="shared" si="4"/>
        <v>0</v>
      </c>
      <c r="AX23" s="139">
        <f t="shared" si="5"/>
        <v>0</v>
      </c>
      <c r="AY23" s="139">
        <f t="shared" si="6"/>
        <v>0</v>
      </c>
      <c r="AZ23" s="139">
        <f t="shared" si="7"/>
        <v>0</v>
      </c>
      <c r="BA23" s="139">
        <f t="shared" si="8"/>
        <v>0</v>
      </c>
      <c r="BB23" s="139">
        <f t="shared" si="9"/>
        <v>0</v>
      </c>
      <c r="BC23" s="139">
        <f t="shared" si="10"/>
        <v>0</v>
      </c>
      <c r="BD23" s="139">
        <f t="shared" si="11"/>
        <v>0</v>
      </c>
      <c r="BE23" s="139">
        <f t="shared" si="12"/>
        <v>0</v>
      </c>
      <c r="BF23" s="139">
        <f t="shared" si="13"/>
        <v>0</v>
      </c>
      <c r="BG23" s="139">
        <f t="shared" si="14"/>
        <v>0</v>
      </c>
      <c r="BH23" s="139">
        <f t="shared" si="2"/>
        <v>0</v>
      </c>
    </row>
    <row r="24" spans="1:60" ht="20.25" customHeight="1">
      <c r="A24" s="160">
        <v>7</v>
      </c>
      <c r="B24" s="377"/>
      <c r="C24" s="378"/>
      <c r="D24" s="37"/>
      <c r="E24" s="25"/>
      <c r="F24" s="26"/>
      <c r="G24" s="27"/>
      <c r="H24" s="25"/>
      <c r="I24" s="26"/>
      <c r="J24" s="27"/>
      <c r="K24" s="25"/>
      <c r="L24" s="26"/>
      <c r="M24" s="27"/>
      <c r="N24" s="25"/>
      <c r="O24" s="26"/>
      <c r="P24" s="27"/>
      <c r="Q24" s="25"/>
      <c r="R24" s="26"/>
      <c r="S24" s="27"/>
      <c r="T24" s="25"/>
      <c r="U24" s="26"/>
      <c r="V24" s="27"/>
      <c r="W24" s="25"/>
      <c r="X24" s="26"/>
      <c r="Y24" s="27"/>
      <c r="Z24" s="25"/>
      <c r="AA24" s="26"/>
      <c r="AB24" s="27"/>
      <c r="AC24" s="25"/>
      <c r="AD24" s="26"/>
      <c r="AE24" s="27"/>
      <c r="AF24" s="25"/>
      <c r="AG24" s="26"/>
      <c r="AH24" s="27"/>
      <c r="AI24" s="25"/>
      <c r="AJ24" s="26"/>
      <c r="AK24" s="27"/>
      <c r="AL24" s="25"/>
      <c r="AM24" s="26"/>
      <c r="AN24" s="27"/>
      <c r="AO24" s="13">
        <f t="shared" si="1"/>
        <v>0</v>
      </c>
      <c r="AP24" s="17">
        <f t="shared" si="1"/>
        <v>0</v>
      </c>
      <c r="AQ24" s="11">
        <f t="shared" si="1"/>
        <v>0</v>
      </c>
      <c r="AV24" s="139">
        <f t="shared" si="3"/>
        <v>0</v>
      </c>
      <c r="AW24" s="139">
        <f t="shared" si="4"/>
        <v>0</v>
      </c>
      <c r="AX24" s="139">
        <f t="shared" si="5"/>
        <v>0</v>
      </c>
      <c r="AY24" s="139">
        <f t="shared" si="6"/>
        <v>0</v>
      </c>
      <c r="AZ24" s="139">
        <f t="shared" si="7"/>
        <v>0</v>
      </c>
      <c r="BA24" s="139">
        <f t="shared" si="8"/>
        <v>0</v>
      </c>
      <c r="BB24" s="139">
        <f t="shared" si="9"/>
        <v>0</v>
      </c>
      <c r="BC24" s="139">
        <f t="shared" si="10"/>
        <v>0</v>
      </c>
      <c r="BD24" s="139">
        <f t="shared" si="11"/>
        <v>0</v>
      </c>
      <c r="BE24" s="139">
        <f t="shared" si="12"/>
        <v>0</v>
      </c>
      <c r="BF24" s="139">
        <f t="shared" si="13"/>
        <v>0</v>
      </c>
      <c r="BG24" s="139">
        <f t="shared" si="14"/>
        <v>0</v>
      </c>
      <c r="BH24" s="139">
        <f t="shared" si="2"/>
        <v>0</v>
      </c>
    </row>
    <row r="25" spans="1:60" ht="20.25" customHeight="1">
      <c r="A25" s="160">
        <v>8</v>
      </c>
      <c r="B25" s="377"/>
      <c r="C25" s="378"/>
      <c r="D25" s="37"/>
      <c r="E25" s="25"/>
      <c r="F25" s="26"/>
      <c r="G25" s="27"/>
      <c r="H25" s="25"/>
      <c r="I25" s="26"/>
      <c r="J25" s="27"/>
      <c r="K25" s="25"/>
      <c r="L25" s="26"/>
      <c r="M25" s="27"/>
      <c r="N25" s="25"/>
      <c r="O25" s="26"/>
      <c r="P25" s="27"/>
      <c r="Q25" s="25"/>
      <c r="R25" s="26"/>
      <c r="S25" s="27"/>
      <c r="T25" s="25"/>
      <c r="U25" s="26"/>
      <c r="V25" s="27"/>
      <c r="W25" s="25"/>
      <c r="X25" s="26"/>
      <c r="Y25" s="27"/>
      <c r="Z25" s="25"/>
      <c r="AA25" s="26"/>
      <c r="AB25" s="27"/>
      <c r="AC25" s="25"/>
      <c r="AD25" s="26"/>
      <c r="AE25" s="27"/>
      <c r="AF25" s="25"/>
      <c r="AG25" s="26"/>
      <c r="AH25" s="27"/>
      <c r="AI25" s="25"/>
      <c r="AJ25" s="26"/>
      <c r="AK25" s="27"/>
      <c r="AL25" s="25"/>
      <c r="AM25" s="26"/>
      <c r="AN25" s="27"/>
      <c r="AO25" s="13">
        <f t="shared" si="1"/>
        <v>0</v>
      </c>
      <c r="AP25" s="17">
        <f t="shared" si="1"/>
        <v>0</v>
      </c>
      <c r="AQ25" s="11">
        <f>G25+J25+M25+P25+S25+V25+Y25+AB25+AE25+AH25+AK25+AN25</f>
        <v>0</v>
      </c>
      <c r="AU25" s="161"/>
      <c r="AV25" s="139">
        <f t="shared" si="3"/>
        <v>0</v>
      </c>
      <c r="AW25" s="139">
        <f t="shared" si="4"/>
        <v>0</v>
      </c>
      <c r="AX25" s="139">
        <f t="shared" si="5"/>
        <v>0</v>
      </c>
      <c r="AY25" s="139">
        <f t="shared" si="6"/>
        <v>0</v>
      </c>
      <c r="AZ25" s="139">
        <f t="shared" si="7"/>
        <v>0</v>
      </c>
      <c r="BA25" s="139">
        <f t="shared" si="8"/>
        <v>0</v>
      </c>
      <c r="BB25" s="139">
        <f t="shared" si="9"/>
        <v>0</v>
      </c>
      <c r="BC25" s="139">
        <f t="shared" si="10"/>
        <v>0</v>
      </c>
      <c r="BD25" s="139">
        <f t="shared" si="11"/>
        <v>0</v>
      </c>
      <c r="BE25" s="139">
        <f t="shared" si="12"/>
        <v>0</v>
      </c>
      <c r="BF25" s="139">
        <f t="shared" si="13"/>
        <v>0</v>
      </c>
      <c r="BG25" s="139">
        <f t="shared" si="14"/>
        <v>0</v>
      </c>
      <c r="BH25" s="139">
        <f t="shared" si="2"/>
        <v>0</v>
      </c>
    </row>
    <row r="26" spans="1:60" ht="20.25" customHeight="1">
      <c r="A26" s="160">
        <v>9</v>
      </c>
      <c r="B26" s="377"/>
      <c r="C26" s="378"/>
      <c r="D26" s="37"/>
      <c r="E26" s="25"/>
      <c r="F26" s="26"/>
      <c r="G26" s="27"/>
      <c r="H26" s="25"/>
      <c r="I26" s="26"/>
      <c r="J26" s="27"/>
      <c r="K26" s="25"/>
      <c r="L26" s="26"/>
      <c r="M26" s="27"/>
      <c r="N26" s="25"/>
      <c r="O26" s="26"/>
      <c r="P26" s="27"/>
      <c r="Q26" s="25"/>
      <c r="R26" s="26"/>
      <c r="S26" s="27"/>
      <c r="T26" s="25"/>
      <c r="U26" s="26"/>
      <c r="V26" s="27"/>
      <c r="W26" s="25"/>
      <c r="X26" s="26"/>
      <c r="Y26" s="27"/>
      <c r="Z26" s="25"/>
      <c r="AA26" s="26"/>
      <c r="AB26" s="27"/>
      <c r="AC26" s="25"/>
      <c r="AD26" s="26"/>
      <c r="AE26" s="27"/>
      <c r="AF26" s="25"/>
      <c r="AG26" s="26"/>
      <c r="AH26" s="27"/>
      <c r="AI26" s="25"/>
      <c r="AJ26" s="26"/>
      <c r="AK26" s="27"/>
      <c r="AL26" s="25"/>
      <c r="AM26" s="26"/>
      <c r="AN26" s="27"/>
      <c r="AO26" s="13">
        <f t="shared" si="1"/>
        <v>0</v>
      </c>
      <c r="AP26" s="17">
        <f t="shared" si="1"/>
        <v>0</v>
      </c>
      <c r="AQ26" s="11">
        <f t="shared" si="1"/>
        <v>0</v>
      </c>
      <c r="AU26" s="161"/>
      <c r="AV26" s="139">
        <f t="shared" si="3"/>
        <v>0</v>
      </c>
      <c r="AW26" s="139">
        <f t="shared" si="4"/>
        <v>0</v>
      </c>
      <c r="AX26" s="139">
        <f t="shared" si="5"/>
        <v>0</v>
      </c>
      <c r="AY26" s="139">
        <f t="shared" si="6"/>
        <v>0</v>
      </c>
      <c r="AZ26" s="139">
        <f t="shared" si="7"/>
        <v>0</v>
      </c>
      <c r="BA26" s="139">
        <f t="shared" si="8"/>
        <v>0</v>
      </c>
      <c r="BB26" s="139">
        <f t="shared" si="9"/>
        <v>0</v>
      </c>
      <c r="BC26" s="139">
        <f t="shared" si="10"/>
        <v>0</v>
      </c>
      <c r="BD26" s="139">
        <f t="shared" si="11"/>
        <v>0</v>
      </c>
      <c r="BE26" s="139">
        <f t="shared" si="12"/>
        <v>0</v>
      </c>
      <c r="BF26" s="139">
        <f t="shared" si="13"/>
        <v>0</v>
      </c>
      <c r="BG26" s="139">
        <f t="shared" si="14"/>
        <v>0</v>
      </c>
      <c r="BH26" s="139">
        <f t="shared" si="2"/>
        <v>0</v>
      </c>
    </row>
    <row r="27" spans="1:60" ht="20.25" customHeight="1">
      <c r="A27" s="160">
        <v>10</v>
      </c>
      <c r="B27" s="377"/>
      <c r="C27" s="378"/>
      <c r="D27" s="37"/>
      <c r="E27" s="25"/>
      <c r="F27" s="26"/>
      <c r="G27" s="27"/>
      <c r="H27" s="25"/>
      <c r="I27" s="26"/>
      <c r="J27" s="27"/>
      <c r="K27" s="25"/>
      <c r="L27" s="26"/>
      <c r="M27" s="27"/>
      <c r="N27" s="25"/>
      <c r="O27" s="26"/>
      <c r="P27" s="27"/>
      <c r="Q27" s="25"/>
      <c r="R27" s="26"/>
      <c r="S27" s="27"/>
      <c r="T27" s="25"/>
      <c r="U27" s="26"/>
      <c r="V27" s="27"/>
      <c r="W27" s="25"/>
      <c r="X27" s="26"/>
      <c r="Y27" s="27"/>
      <c r="Z27" s="25"/>
      <c r="AA27" s="26"/>
      <c r="AB27" s="27"/>
      <c r="AC27" s="25"/>
      <c r="AD27" s="26"/>
      <c r="AE27" s="27"/>
      <c r="AF27" s="25"/>
      <c r="AG27" s="26"/>
      <c r="AH27" s="27"/>
      <c r="AI27" s="25"/>
      <c r="AJ27" s="26"/>
      <c r="AK27" s="27"/>
      <c r="AL27" s="25"/>
      <c r="AM27" s="26"/>
      <c r="AN27" s="27"/>
      <c r="AO27" s="13">
        <f t="shared" si="1"/>
        <v>0</v>
      </c>
      <c r="AP27" s="17">
        <f t="shared" si="1"/>
        <v>0</v>
      </c>
      <c r="AQ27" s="11">
        <f t="shared" si="1"/>
        <v>0</v>
      </c>
      <c r="AU27" s="161"/>
      <c r="AV27" s="139">
        <f t="shared" si="3"/>
        <v>0</v>
      </c>
      <c r="AW27" s="139">
        <f t="shared" si="4"/>
        <v>0</v>
      </c>
      <c r="AX27" s="139">
        <f t="shared" si="5"/>
        <v>0</v>
      </c>
      <c r="AY27" s="139">
        <f t="shared" si="6"/>
        <v>0</v>
      </c>
      <c r="AZ27" s="139">
        <f t="shared" si="7"/>
        <v>0</v>
      </c>
      <c r="BA27" s="139">
        <f t="shared" si="8"/>
        <v>0</v>
      </c>
      <c r="BB27" s="139">
        <f t="shared" si="9"/>
        <v>0</v>
      </c>
      <c r="BC27" s="139">
        <f t="shared" si="10"/>
        <v>0</v>
      </c>
      <c r="BD27" s="139">
        <f t="shared" si="11"/>
        <v>0</v>
      </c>
      <c r="BE27" s="139">
        <f t="shared" si="12"/>
        <v>0</v>
      </c>
      <c r="BF27" s="139">
        <f t="shared" si="13"/>
        <v>0</v>
      </c>
      <c r="BG27" s="139">
        <f t="shared" si="14"/>
        <v>0</v>
      </c>
      <c r="BH27" s="139">
        <f t="shared" si="2"/>
        <v>0</v>
      </c>
    </row>
    <row r="28" spans="1:60" ht="20.25" customHeight="1">
      <c r="A28" s="160">
        <v>11</v>
      </c>
      <c r="B28" s="377"/>
      <c r="C28" s="378"/>
      <c r="D28" s="37"/>
      <c r="E28" s="25"/>
      <c r="F28" s="26"/>
      <c r="G28" s="27"/>
      <c r="H28" s="25"/>
      <c r="I28" s="26"/>
      <c r="J28" s="27"/>
      <c r="K28" s="25"/>
      <c r="L28" s="26"/>
      <c r="M28" s="27"/>
      <c r="N28" s="25"/>
      <c r="O28" s="26"/>
      <c r="P28" s="27"/>
      <c r="Q28" s="25"/>
      <c r="R28" s="26"/>
      <c r="S28" s="27"/>
      <c r="T28" s="25"/>
      <c r="U28" s="26"/>
      <c r="V28" s="27"/>
      <c r="W28" s="25"/>
      <c r="X28" s="26"/>
      <c r="Y28" s="27"/>
      <c r="Z28" s="25"/>
      <c r="AA28" s="26"/>
      <c r="AB28" s="27"/>
      <c r="AC28" s="25"/>
      <c r="AD28" s="26"/>
      <c r="AE28" s="27"/>
      <c r="AF28" s="25"/>
      <c r="AG28" s="26"/>
      <c r="AH28" s="27"/>
      <c r="AI28" s="25"/>
      <c r="AJ28" s="26"/>
      <c r="AK28" s="27"/>
      <c r="AL28" s="25"/>
      <c r="AM28" s="26"/>
      <c r="AN28" s="27"/>
      <c r="AO28" s="13">
        <f t="shared" si="1"/>
        <v>0</v>
      </c>
      <c r="AP28" s="17">
        <f t="shared" si="1"/>
        <v>0</v>
      </c>
      <c r="AQ28" s="11">
        <f t="shared" si="1"/>
        <v>0</v>
      </c>
      <c r="AV28" s="139">
        <f t="shared" si="3"/>
        <v>0</v>
      </c>
      <c r="AW28" s="139">
        <f t="shared" si="4"/>
        <v>0</v>
      </c>
      <c r="AX28" s="139">
        <f t="shared" si="5"/>
        <v>0</v>
      </c>
      <c r="AY28" s="139">
        <f t="shared" si="6"/>
        <v>0</v>
      </c>
      <c r="AZ28" s="139">
        <f t="shared" si="7"/>
        <v>0</v>
      </c>
      <c r="BA28" s="139">
        <f t="shared" si="8"/>
        <v>0</v>
      </c>
      <c r="BB28" s="139">
        <f t="shared" si="9"/>
        <v>0</v>
      </c>
      <c r="BC28" s="139">
        <f t="shared" si="10"/>
        <v>0</v>
      </c>
      <c r="BD28" s="139">
        <f t="shared" si="11"/>
        <v>0</v>
      </c>
      <c r="BE28" s="139">
        <f t="shared" si="12"/>
        <v>0</v>
      </c>
      <c r="BF28" s="139">
        <f t="shared" si="13"/>
        <v>0</v>
      </c>
      <c r="BG28" s="139">
        <f t="shared" si="14"/>
        <v>0</v>
      </c>
      <c r="BH28" s="139">
        <f t="shared" si="2"/>
        <v>0</v>
      </c>
    </row>
    <row r="29" spans="1:60" ht="20.25" customHeight="1">
      <c r="A29" s="160">
        <v>12</v>
      </c>
      <c r="B29" s="377"/>
      <c r="C29" s="378"/>
      <c r="D29" s="37"/>
      <c r="E29" s="25"/>
      <c r="F29" s="26"/>
      <c r="G29" s="27"/>
      <c r="H29" s="25"/>
      <c r="I29" s="26"/>
      <c r="J29" s="27"/>
      <c r="K29" s="25"/>
      <c r="L29" s="26"/>
      <c r="M29" s="27"/>
      <c r="N29" s="25"/>
      <c r="O29" s="26"/>
      <c r="P29" s="27"/>
      <c r="Q29" s="25"/>
      <c r="R29" s="26"/>
      <c r="S29" s="27"/>
      <c r="T29" s="25"/>
      <c r="U29" s="26"/>
      <c r="V29" s="27"/>
      <c r="W29" s="25"/>
      <c r="X29" s="26"/>
      <c r="Y29" s="27"/>
      <c r="Z29" s="25"/>
      <c r="AA29" s="26"/>
      <c r="AB29" s="27"/>
      <c r="AC29" s="25"/>
      <c r="AD29" s="26"/>
      <c r="AE29" s="27"/>
      <c r="AF29" s="25"/>
      <c r="AG29" s="26"/>
      <c r="AH29" s="27"/>
      <c r="AI29" s="25"/>
      <c r="AJ29" s="26"/>
      <c r="AK29" s="27"/>
      <c r="AL29" s="25"/>
      <c r="AM29" s="26"/>
      <c r="AN29" s="27"/>
      <c r="AO29" s="13">
        <f t="shared" si="1"/>
        <v>0</v>
      </c>
      <c r="AP29" s="17">
        <f t="shared" si="1"/>
        <v>0</v>
      </c>
      <c r="AQ29" s="11">
        <f t="shared" si="1"/>
        <v>0</v>
      </c>
      <c r="AV29" s="139">
        <f t="shared" si="3"/>
        <v>0</v>
      </c>
      <c r="AW29" s="139">
        <f t="shared" si="4"/>
        <v>0</v>
      </c>
      <c r="AX29" s="139">
        <f t="shared" si="5"/>
        <v>0</v>
      </c>
      <c r="AY29" s="139">
        <f t="shared" si="6"/>
        <v>0</v>
      </c>
      <c r="AZ29" s="139">
        <f t="shared" si="7"/>
        <v>0</v>
      </c>
      <c r="BA29" s="139">
        <f t="shared" si="8"/>
        <v>0</v>
      </c>
      <c r="BB29" s="139">
        <f t="shared" si="9"/>
        <v>0</v>
      </c>
      <c r="BC29" s="139">
        <f t="shared" si="10"/>
        <v>0</v>
      </c>
      <c r="BD29" s="139">
        <f t="shared" si="11"/>
        <v>0</v>
      </c>
      <c r="BE29" s="139">
        <f t="shared" si="12"/>
        <v>0</v>
      </c>
      <c r="BF29" s="139">
        <f t="shared" si="13"/>
        <v>0</v>
      </c>
      <c r="BG29" s="139">
        <f t="shared" si="14"/>
        <v>0</v>
      </c>
      <c r="BH29" s="139">
        <f t="shared" si="2"/>
        <v>0</v>
      </c>
    </row>
    <row r="30" spans="1:60" ht="20.25" customHeight="1">
      <c r="A30" s="160">
        <v>13</v>
      </c>
      <c r="B30" s="377"/>
      <c r="C30" s="378"/>
      <c r="D30" s="37"/>
      <c r="E30" s="25"/>
      <c r="F30" s="26"/>
      <c r="G30" s="27"/>
      <c r="H30" s="25"/>
      <c r="I30" s="26"/>
      <c r="J30" s="27"/>
      <c r="K30" s="25"/>
      <c r="L30" s="26"/>
      <c r="M30" s="27"/>
      <c r="N30" s="25"/>
      <c r="O30" s="26"/>
      <c r="P30" s="27"/>
      <c r="Q30" s="25"/>
      <c r="R30" s="26"/>
      <c r="S30" s="27"/>
      <c r="T30" s="25"/>
      <c r="U30" s="26"/>
      <c r="V30" s="27"/>
      <c r="W30" s="25"/>
      <c r="X30" s="26"/>
      <c r="Y30" s="27"/>
      <c r="Z30" s="25"/>
      <c r="AA30" s="26"/>
      <c r="AB30" s="27"/>
      <c r="AC30" s="25"/>
      <c r="AD30" s="26"/>
      <c r="AE30" s="27"/>
      <c r="AF30" s="25"/>
      <c r="AG30" s="26"/>
      <c r="AH30" s="27"/>
      <c r="AI30" s="25"/>
      <c r="AJ30" s="26"/>
      <c r="AK30" s="27"/>
      <c r="AL30" s="25"/>
      <c r="AM30" s="26"/>
      <c r="AN30" s="27"/>
      <c r="AO30" s="13">
        <f t="shared" si="1"/>
        <v>0</v>
      </c>
      <c r="AP30" s="17">
        <f t="shared" si="1"/>
        <v>0</v>
      </c>
      <c r="AQ30" s="11">
        <f t="shared" si="1"/>
        <v>0</v>
      </c>
      <c r="AV30" s="139">
        <f t="shared" si="3"/>
        <v>0</v>
      </c>
      <c r="AW30" s="139">
        <f t="shared" si="4"/>
        <v>0</v>
      </c>
      <c r="AX30" s="139">
        <f t="shared" si="5"/>
        <v>0</v>
      </c>
      <c r="AY30" s="139">
        <f t="shared" si="6"/>
        <v>0</v>
      </c>
      <c r="AZ30" s="139">
        <f t="shared" si="7"/>
        <v>0</v>
      </c>
      <c r="BA30" s="139">
        <f t="shared" si="8"/>
        <v>0</v>
      </c>
      <c r="BB30" s="139">
        <f t="shared" si="9"/>
        <v>0</v>
      </c>
      <c r="BC30" s="139">
        <f t="shared" si="10"/>
        <v>0</v>
      </c>
      <c r="BD30" s="139">
        <f t="shared" si="11"/>
        <v>0</v>
      </c>
      <c r="BE30" s="139">
        <f t="shared" si="12"/>
        <v>0</v>
      </c>
      <c r="BF30" s="139">
        <f t="shared" si="13"/>
        <v>0</v>
      </c>
      <c r="BG30" s="139">
        <f t="shared" si="14"/>
        <v>0</v>
      </c>
      <c r="BH30" s="139">
        <f t="shared" si="2"/>
        <v>0</v>
      </c>
    </row>
    <row r="31" spans="1:60" ht="20.25" customHeight="1">
      <c r="A31" s="160">
        <v>14</v>
      </c>
      <c r="B31" s="377"/>
      <c r="C31" s="378"/>
      <c r="D31" s="37"/>
      <c r="E31" s="25"/>
      <c r="F31" s="26"/>
      <c r="G31" s="27"/>
      <c r="H31" s="25"/>
      <c r="I31" s="26"/>
      <c r="J31" s="27"/>
      <c r="K31" s="25"/>
      <c r="L31" s="26"/>
      <c r="M31" s="27"/>
      <c r="N31" s="25"/>
      <c r="O31" s="26"/>
      <c r="P31" s="27"/>
      <c r="Q31" s="25"/>
      <c r="R31" s="26"/>
      <c r="S31" s="27"/>
      <c r="T31" s="25"/>
      <c r="U31" s="26"/>
      <c r="V31" s="27"/>
      <c r="W31" s="25"/>
      <c r="X31" s="26"/>
      <c r="Y31" s="27"/>
      <c r="Z31" s="25"/>
      <c r="AA31" s="26"/>
      <c r="AB31" s="27"/>
      <c r="AC31" s="25"/>
      <c r="AD31" s="26"/>
      <c r="AE31" s="27"/>
      <c r="AF31" s="25"/>
      <c r="AG31" s="26"/>
      <c r="AH31" s="27"/>
      <c r="AI31" s="25"/>
      <c r="AJ31" s="26"/>
      <c r="AK31" s="27"/>
      <c r="AL31" s="25"/>
      <c r="AM31" s="26"/>
      <c r="AN31" s="27"/>
      <c r="AO31" s="13">
        <f t="shared" si="1"/>
        <v>0</v>
      </c>
      <c r="AP31" s="17">
        <f t="shared" si="1"/>
        <v>0</v>
      </c>
      <c r="AQ31" s="11">
        <f t="shared" si="1"/>
        <v>0</v>
      </c>
      <c r="AV31" s="139">
        <f t="shared" si="3"/>
        <v>0</v>
      </c>
      <c r="AW31" s="139">
        <f t="shared" si="4"/>
        <v>0</v>
      </c>
      <c r="AX31" s="139">
        <f t="shared" si="5"/>
        <v>0</v>
      </c>
      <c r="AY31" s="139">
        <f t="shared" si="6"/>
        <v>0</v>
      </c>
      <c r="AZ31" s="139">
        <f t="shared" si="7"/>
        <v>0</v>
      </c>
      <c r="BA31" s="139">
        <f t="shared" si="8"/>
        <v>0</v>
      </c>
      <c r="BB31" s="139">
        <f t="shared" si="9"/>
        <v>0</v>
      </c>
      <c r="BC31" s="139">
        <f t="shared" si="10"/>
        <v>0</v>
      </c>
      <c r="BD31" s="139">
        <f t="shared" si="11"/>
        <v>0</v>
      </c>
      <c r="BE31" s="139">
        <f t="shared" si="12"/>
        <v>0</v>
      </c>
      <c r="BF31" s="139">
        <f t="shared" si="13"/>
        <v>0</v>
      </c>
      <c r="BG31" s="139">
        <f t="shared" si="14"/>
        <v>0</v>
      </c>
      <c r="BH31" s="139">
        <f t="shared" si="2"/>
        <v>0</v>
      </c>
    </row>
    <row r="32" spans="1:60" ht="20.25" customHeight="1">
      <c r="A32" s="160">
        <v>15</v>
      </c>
      <c r="B32" s="377"/>
      <c r="C32" s="378"/>
      <c r="D32" s="37"/>
      <c r="E32" s="25"/>
      <c r="F32" s="26"/>
      <c r="G32" s="27"/>
      <c r="H32" s="25"/>
      <c r="I32" s="26"/>
      <c r="J32" s="27"/>
      <c r="K32" s="25"/>
      <c r="L32" s="26"/>
      <c r="M32" s="27"/>
      <c r="N32" s="25"/>
      <c r="O32" s="26"/>
      <c r="P32" s="27"/>
      <c r="Q32" s="25"/>
      <c r="R32" s="26"/>
      <c r="S32" s="27"/>
      <c r="T32" s="25"/>
      <c r="U32" s="26"/>
      <c r="V32" s="27"/>
      <c r="W32" s="25"/>
      <c r="X32" s="26"/>
      <c r="Y32" s="27"/>
      <c r="Z32" s="25"/>
      <c r="AA32" s="26"/>
      <c r="AB32" s="27"/>
      <c r="AC32" s="25"/>
      <c r="AD32" s="26"/>
      <c r="AE32" s="27"/>
      <c r="AF32" s="25"/>
      <c r="AG32" s="26"/>
      <c r="AH32" s="27"/>
      <c r="AI32" s="25"/>
      <c r="AJ32" s="26"/>
      <c r="AK32" s="27"/>
      <c r="AL32" s="25"/>
      <c r="AM32" s="26"/>
      <c r="AN32" s="27"/>
      <c r="AO32" s="13">
        <f t="shared" si="1"/>
        <v>0</v>
      </c>
      <c r="AP32" s="17">
        <f t="shared" si="1"/>
        <v>0</v>
      </c>
      <c r="AQ32" s="11">
        <f t="shared" si="1"/>
        <v>0</v>
      </c>
      <c r="AV32" s="139">
        <f t="shared" si="3"/>
        <v>0</v>
      </c>
      <c r="AW32" s="139">
        <f t="shared" si="4"/>
        <v>0</v>
      </c>
      <c r="AX32" s="139">
        <f t="shared" si="5"/>
        <v>0</v>
      </c>
      <c r="AY32" s="139">
        <f t="shared" si="6"/>
        <v>0</v>
      </c>
      <c r="AZ32" s="139">
        <f t="shared" si="7"/>
        <v>0</v>
      </c>
      <c r="BA32" s="139">
        <f t="shared" si="8"/>
        <v>0</v>
      </c>
      <c r="BB32" s="139">
        <f t="shared" si="9"/>
        <v>0</v>
      </c>
      <c r="BC32" s="139">
        <f t="shared" si="10"/>
        <v>0</v>
      </c>
      <c r="BD32" s="139">
        <f t="shared" si="11"/>
        <v>0</v>
      </c>
      <c r="BE32" s="139">
        <f t="shared" si="12"/>
        <v>0</v>
      </c>
      <c r="BF32" s="139">
        <f t="shared" si="13"/>
        <v>0</v>
      </c>
      <c r="BG32" s="139">
        <f t="shared" si="14"/>
        <v>0</v>
      </c>
      <c r="BH32" s="139">
        <f t="shared" si="2"/>
        <v>0</v>
      </c>
    </row>
    <row r="33" spans="1:60" ht="20.25" customHeight="1">
      <c r="A33" s="160">
        <v>16</v>
      </c>
      <c r="B33" s="377"/>
      <c r="C33" s="378"/>
      <c r="D33" s="37"/>
      <c r="E33" s="25"/>
      <c r="F33" s="26"/>
      <c r="G33" s="27"/>
      <c r="H33" s="25"/>
      <c r="I33" s="26"/>
      <c r="J33" s="27"/>
      <c r="K33" s="25"/>
      <c r="L33" s="26"/>
      <c r="M33" s="27"/>
      <c r="N33" s="25"/>
      <c r="O33" s="26"/>
      <c r="P33" s="27"/>
      <c r="Q33" s="25"/>
      <c r="R33" s="26"/>
      <c r="S33" s="27"/>
      <c r="T33" s="25"/>
      <c r="U33" s="26"/>
      <c r="V33" s="27"/>
      <c r="W33" s="25"/>
      <c r="X33" s="26"/>
      <c r="Y33" s="27"/>
      <c r="Z33" s="25"/>
      <c r="AA33" s="26"/>
      <c r="AB33" s="27"/>
      <c r="AC33" s="25"/>
      <c r="AD33" s="26"/>
      <c r="AE33" s="27"/>
      <c r="AF33" s="25"/>
      <c r="AG33" s="26"/>
      <c r="AH33" s="27"/>
      <c r="AI33" s="25"/>
      <c r="AJ33" s="26"/>
      <c r="AK33" s="27"/>
      <c r="AL33" s="25"/>
      <c r="AM33" s="26"/>
      <c r="AN33" s="27"/>
      <c r="AO33" s="13">
        <f t="shared" si="1"/>
        <v>0</v>
      </c>
      <c r="AP33" s="17">
        <f t="shared" si="1"/>
        <v>0</v>
      </c>
      <c r="AQ33" s="11">
        <f t="shared" si="1"/>
        <v>0</v>
      </c>
      <c r="AV33" s="139">
        <f t="shared" si="3"/>
        <v>0</v>
      </c>
      <c r="AW33" s="139">
        <f t="shared" si="4"/>
        <v>0</v>
      </c>
      <c r="AX33" s="139">
        <f t="shared" si="5"/>
        <v>0</v>
      </c>
      <c r="AY33" s="139">
        <f t="shared" si="6"/>
        <v>0</v>
      </c>
      <c r="AZ33" s="139">
        <f t="shared" si="7"/>
        <v>0</v>
      </c>
      <c r="BA33" s="139">
        <f t="shared" si="8"/>
        <v>0</v>
      </c>
      <c r="BB33" s="139">
        <f t="shared" si="9"/>
        <v>0</v>
      </c>
      <c r="BC33" s="139">
        <f t="shared" si="10"/>
        <v>0</v>
      </c>
      <c r="BD33" s="139">
        <f t="shared" si="11"/>
        <v>0</v>
      </c>
      <c r="BE33" s="139">
        <f t="shared" si="12"/>
        <v>0</v>
      </c>
      <c r="BF33" s="139">
        <f t="shared" si="13"/>
        <v>0</v>
      </c>
      <c r="BG33" s="139">
        <f t="shared" si="14"/>
        <v>0</v>
      </c>
      <c r="BH33" s="139">
        <f t="shared" si="2"/>
        <v>0</v>
      </c>
    </row>
    <row r="34" spans="1:60" ht="20.25" customHeight="1">
      <c r="A34" s="160">
        <v>17</v>
      </c>
      <c r="B34" s="377"/>
      <c r="C34" s="378"/>
      <c r="D34" s="37"/>
      <c r="E34" s="25"/>
      <c r="F34" s="26"/>
      <c r="G34" s="27"/>
      <c r="H34" s="25"/>
      <c r="I34" s="26"/>
      <c r="J34" s="27"/>
      <c r="K34" s="25"/>
      <c r="L34" s="26"/>
      <c r="M34" s="27"/>
      <c r="N34" s="25"/>
      <c r="O34" s="26"/>
      <c r="P34" s="27"/>
      <c r="Q34" s="25"/>
      <c r="R34" s="26"/>
      <c r="S34" s="27"/>
      <c r="T34" s="25"/>
      <c r="U34" s="26"/>
      <c r="V34" s="27"/>
      <c r="W34" s="25"/>
      <c r="X34" s="26"/>
      <c r="Y34" s="27"/>
      <c r="Z34" s="25"/>
      <c r="AA34" s="26"/>
      <c r="AB34" s="27"/>
      <c r="AC34" s="25"/>
      <c r="AD34" s="26"/>
      <c r="AE34" s="27"/>
      <c r="AF34" s="25"/>
      <c r="AG34" s="26"/>
      <c r="AH34" s="27"/>
      <c r="AI34" s="25"/>
      <c r="AJ34" s="26"/>
      <c r="AK34" s="27"/>
      <c r="AL34" s="25"/>
      <c r="AM34" s="26"/>
      <c r="AN34" s="27"/>
      <c r="AO34" s="13">
        <f t="shared" ref="AO34:AQ65" si="15">E34+H34+K34+N34+Q34+T34+W34+Z34+AC34+AF34+AI34+AL34</f>
        <v>0</v>
      </c>
      <c r="AP34" s="17">
        <f t="shared" si="15"/>
        <v>0</v>
      </c>
      <c r="AQ34" s="11">
        <f t="shared" si="15"/>
        <v>0</v>
      </c>
      <c r="AV34" s="139">
        <f t="shared" si="3"/>
        <v>0</v>
      </c>
      <c r="AW34" s="139">
        <f t="shared" si="4"/>
        <v>0</v>
      </c>
      <c r="AX34" s="139">
        <f t="shared" si="5"/>
        <v>0</v>
      </c>
      <c r="AY34" s="139">
        <f t="shared" si="6"/>
        <v>0</v>
      </c>
      <c r="AZ34" s="139">
        <f t="shared" si="7"/>
        <v>0</v>
      </c>
      <c r="BA34" s="139">
        <f t="shared" si="8"/>
        <v>0</v>
      </c>
      <c r="BB34" s="139">
        <f t="shared" si="9"/>
        <v>0</v>
      </c>
      <c r="BC34" s="139">
        <f t="shared" si="10"/>
        <v>0</v>
      </c>
      <c r="BD34" s="139">
        <f t="shared" si="11"/>
        <v>0</v>
      </c>
      <c r="BE34" s="139">
        <f t="shared" si="12"/>
        <v>0</v>
      </c>
      <c r="BF34" s="139">
        <f t="shared" si="13"/>
        <v>0</v>
      </c>
      <c r="BG34" s="139">
        <f t="shared" si="14"/>
        <v>0</v>
      </c>
      <c r="BH34" s="139">
        <f t="shared" si="2"/>
        <v>0</v>
      </c>
    </row>
    <row r="35" spans="1:60" ht="20.25" customHeight="1">
      <c r="A35" s="160">
        <v>18</v>
      </c>
      <c r="B35" s="377"/>
      <c r="C35" s="378"/>
      <c r="D35" s="37"/>
      <c r="E35" s="25"/>
      <c r="F35" s="26"/>
      <c r="G35" s="27"/>
      <c r="H35" s="25"/>
      <c r="I35" s="26"/>
      <c r="J35" s="27"/>
      <c r="K35" s="25"/>
      <c r="L35" s="26"/>
      <c r="M35" s="27"/>
      <c r="N35" s="25"/>
      <c r="O35" s="26"/>
      <c r="P35" s="27"/>
      <c r="Q35" s="25"/>
      <c r="R35" s="26"/>
      <c r="S35" s="27"/>
      <c r="T35" s="25"/>
      <c r="U35" s="26"/>
      <c r="V35" s="27"/>
      <c r="W35" s="25"/>
      <c r="X35" s="26"/>
      <c r="Y35" s="27"/>
      <c r="Z35" s="25"/>
      <c r="AA35" s="26"/>
      <c r="AB35" s="27"/>
      <c r="AC35" s="25"/>
      <c r="AD35" s="26"/>
      <c r="AE35" s="27"/>
      <c r="AF35" s="25"/>
      <c r="AG35" s="26"/>
      <c r="AH35" s="27"/>
      <c r="AI35" s="25"/>
      <c r="AJ35" s="26"/>
      <c r="AK35" s="27"/>
      <c r="AL35" s="25"/>
      <c r="AM35" s="26"/>
      <c r="AN35" s="27"/>
      <c r="AO35" s="13">
        <f t="shared" si="15"/>
        <v>0</v>
      </c>
      <c r="AP35" s="17">
        <f t="shared" si="15"/>
        <v>0</v>
      </c>
      <c r="AQ35" s="11">
        <f t="shared" si="15"/>
        <v>0</v>
      </c>
      <c r="AV35" s="139">
        <f t="shared" si="3"/>
        <v>0</v>
      </c>
      <c r="AW35" s="139">
        <f t="shared" si="4"/>
        <v>0</v>
      </c>
      <c r="AX35" s="139">
        <f t="shared" si="5"/>
        <v>0</v>
      </c>
      <c r="AY35" s="139">
        <f t="shared" si="6"/>
        <v>0</v>
      </c>
      <c r="AZ35" s="139">
        <f t="shared" si="7"/>
        <v>0</v>
      </c>
      <c r="BA35" s="139">
        <f t="shared" si="8"/>
        <v>0</v>
      </c>
      <c r="BB35" s="139">
        <f t="shared" si="9"/>
        <v>0</v>
      </c>
      <c r="BC35" s="139">
        <f t="shared" si="10"/>
        <v>0</v>
      </c>
      <c r="BD35" s="139">
        <f t="shared" si="11"/>
        <v>0</v>
      </c>
      <c r="BE35" s="139">
        <f t="shared" si="12"/>
        <v>0</v>
      </c>
      <c r="BF35" s="139">
        <f t="shared" si="13"/>
        <v>0</v>
      </c>
      <c r="BG35" s="139">
        <f t="shared" si="14"/>
        <v>0</v>
      </c>
      <c r="BH35" s="139">
        <f t="shared" si="2"/>
        <v>0</v>
      </c>
    </row>
    <row r="36" spans="1:60" ht="20.25" customHeight="1">
      <c r="A36" s="160">
        <v>19</v>
      </c>
      <c r="B36" s="377"/>
      <c r="C36" s="378"/>
      <c r="D36" s="37"/>
      <c r="E36" s="25"/>
      <c r="F36" s="26"/>
      <c r="G36" s="27"/>
      <c r="H36" s="25"/>
      <c r="I36" s="26"/>
      <c r="J36" s="27"/>
      <c r="K36" s="25"/>
      <c r="L36" s="26"/>
      <c r="M36" s="27"/>
      <c r="N36" s="25"/>
      <c r="O36" s="26"/>
      <c r="P36" s="27"/>
      <c r="Q36" s="25"/>
      <c r="R36" s="26"/>
      <c r="S36" s="27"/>
      <c r="T36" s="25"/>
      <c r="U36" s="26"/>
      <c r="V36" s="27"/>
      <c r="W36" s="25"/>
      <c r="X36" s="26"/>
      <c r="Y36" s="27"/>
      <c r="Z36" s="25"/>
      <c r="AA36" s="26"/>
      <c r="AB36" s="27"/>
      <c r="AC36" s="25"/>
      <c r="AD36" s="26"/>
      <c r="AE36" s="27"/>
      <c r="AF36" s="25"/>
      <c r="AG36" s="26"/>
      <c r="AH36" s="27"/>
      <c r="AI36" s="25"/>
      <c r="AJ36" s="26"/>
      <c r="AK36" s="27"/>
      <c r="AL36" s="25"/>
      <c r="AM36" s="26"/>
      <c r="AN36" s="27"/>
      <c r="AO36" s="13">
        <f t="shared" si="15"/>
        <v>0</v>
      </c>
      <c r="AP36" s="17">
        <f t="shared" si="15"/>
        <v>0</v>
      </c>
      <c r="AQ36" s="11">
        <f t="shared" si="15"/>
        <v>0</v>
      </c>
      <c r="AV36" s="139">
        <f t="shared" si="3"/>
        <v>0</v>
      </c>
      <c r="AW36" s="139">
        <f t="shared" si="4"/>
        <v>0</v>
      </c>
      <c r="AX36" s="139">
        <f t="shared" si="5"/>
        <v>0</v>
      </c>
      <c r="AY36" s="139">
        <f t="shared" si="6"/>
        <v>0</v>
      </c>
      <c r="AZ36" s="139">
        <f t="shared" si="7"/>
        <v>0</v>
      </c>
      <c r="BA36" s="139">
        <f t="shared" si="8"/>
        <v>0</v>
      </c>
      <c r="BB36" s="139">
        <f t="shared" si="9"/>
        <v>0</v>
      </c>
      <c r="BC36" s="139">
        <f t="shared" si="10"/>
        <v>0</v>
      </c>
      <c r="BD36" s="139">
        <f t="shared" si="11"/>
        <v>0</v>
      </c>
      <c r="BE36" s="139">
        <f t="shared" si="12"/>
        <v>0</v>
      </c>
      <c r="BF36" s="139">
        <f t="shared" si="13"/>
        <v>0</v>
      </c>
      <c r="BG36" s="139">
        <f t="shared" si="14"/>
        <v>0</v>
      </c>
      <c r="BH36" s="139">
        <f t="shared" si="2"/>
        <v>0</v>
      </c>
    </row>
    <row r="37" spans="1:60" ht="20.25" customHeight="1">
      <c r="A37" s="160">
        <v>20</v>
      </c>
      <c r="B37" s="377"/>
      <c r="C37" s="378"/>
      <c r="D37" s="37"/>
      <c r="E37" s="25"/>
      <c r="F37" s="26"/>
      <c r="G37" s="27"/>
      <c r="H37" s="25"/>
      <c r="I37" s="26"/>
      <c r="J37" s="27"/>
      <c r="K37" s="25"/>
      <c r="L37" s="26"/>
      <c r="M37" s="27"/>
      <c r="N37" s="25"/>
      <c r="O37" s="26"/>
      <c r="P37" s="27"/>
      <c r="Q37" s="25"/>
      <c r="R37" s="26"/>
      <c r="S37" s="27"/>
      <c r="T37" s="25"/>
      <c r="U37" s="26"/>
      <c r="V37" s="27"/>
      <c r="W37" s="25"/>
      <c r="X37" s="26"/>
      <c r="Y37" s="27"/>
      <c r="Z37" s="25"/>
      <c r="AA37" s="26"/>
      <c r="AB37" s="27"/>
      <c r="AC37" s="25"/>
      <c r="AD37" s="26"/>
      <c r="AE37" s="27"/>
      <c r="AF37" s="25"/>
      <c r="AG37" s="26"/>
      <c r="AH37" s="27"/>
      <c r="AI37" s="25"/>
      <c r="AJ37" s="26"/>
      <c r="AK37" s="27"/>
      <c r="AL37" s="25"/>
      <c r="AM37" s="26"/>
      <c r="AN37" s="27"/>
      <c r="AO37" s="13">
        <f t="shared" si="15"/>
        <v>0</v>
      </c>
      <c r="AP37" s="17">
        <f t="shared" si="15"/>
        <v>0</v>
      </c>
      <c r="AQ37" s="11">
        <f t="shared" si="15"/>
        <v>0</v>
      </c>
      <c r="AV37" s="139">
        <f t="shared" si="3"/>
        <v>0</v>
      </c>
      <c r="AW37" s="139">
        <f t="shared" si="4"/>
        <v>0</v>
      </c>
      <c r="AX37" s="139">
        <f t="shared" si="5"/>
        <v>0</v>
      </c>
      <c r="AY37" s="139">
        <f t="shared" si="6"/>
        <v>0</v>
      </c>
      <c r="AZ37" s="139">
        <f t="shared" si="7"/>
        <v>0</v>
      </c>
      <c r="BA37" s="139">
        <f t="shared" si="8"/>
        <v>0</v>
      </c>
      <c r="BB37" s="139">
        <f t="shared" si="9"/>
        <v>0</v>
      </c>
      <c r="BC37" s="139">
        <f t="shared" si="10"/>
        <v>0</v>
      </c>
      <c r="BD37" s="139">
        <f t="shared" si="11"/>
        <v>0</v>
      </c>
      <c r="BE37" s="139">
        <f t="shared" si="12"/>
        <v>0</v>
      </c>
      <c r="BF37" s="139">
        <f t="shared" si="13"/>
        <v>0</v>
      </c>
      <c r="BG37" s="139">
        <f t="shared" si="14"/>
        <v>0</v>
      </c>
      <c r="BH37" s="139">
        <f t="shared" si="2"/>
        <v>0</v>
      </c>
    </row>
    <row r="38" spans="1:60" ht="20.25" customHeight="1">
      <c r="A38" s="160">
        <v>21</v>
      </c>
      <c r="B38" s="377"/>
      <c r="C38" s="378"/>
      <c r="D38" s="37"/>
      <c r="E38" s="25"/>
      <c r="F38" s="26"/>
      <c r="G38" s="27"/>
      <c r="H38" s="25"/>
      <c r="I38" s="26"/>
      <c r="J38" s="27"/>
      <c r="K38" s="25"/>
      <c r="L38" s="26"/>
      <c r="M38" s="27"/>
      <c r="N38" s="25"/>
      <c r="O38" s="26"/>
      <c r="P38" s="27"/>
      <c r="Q38" s="25"/>
      <c r="R38" s="26"/>
      <c r="S38" s="27"/>
      <c r="T38" s="25"/>
      <c r="U38" s="26"/>
      <c r="V38" s="27"/>
      <c r="W38" s="25"/>
      <c r="X38" s="26"/>
      <c r="Y38" s="27"/>
      <c r="Z38" s="25"/>
      <c r="AA38" s="26"/>
      <c r="AB38" s="27"/>
      <c r="AC38" s="25"/>
      <c r="AD38" s="26"/>
      <c r="AE38" s="27"/>
      <c r="AF38" s="25"/>
      <c r="AG38" s="26"/>
      <c r="AH38" s="27"/>
      <c r="AI38" s="25"/>
      <c r="AJ38" s="26"/>
      <c r="AK38" s="27"/>
      <c r="AL38" s="25"/>
      <c r="AM38" s="26"/>
      <c r="AN38" s="27"/>
      <c r="AO38" s="13">
        <f t="shared" si="15"/>
        <v>0</v>
      </c>
      <c r="AP38" s="17">
        <f t="shared" si="15"/>
        <v>0</v>
      </c>
      <c r="AQ38" s="11">
        <f t="shared" si="15"/>
        <v>0</v>
      </c>
      <c r="AV38" s="139">
        <f t="shared" si="3"/>
        <v>0</v>
      </c>
      <c r="AW38" s="139">
        <f t="shared" si="4"/>
        <v>0</v>
      </c>
      <c r="AX38" s="139">
        <f t="shared" si="5"/>
        <v>0</v>
      </c>
      <c r="AY38" s="139">
        <f t="shared" si="6"/>
        <v>0</v>
      </c>
      <c r="AZ38" s="139">
        <f t="shared" si="7"/>
        <v>0</v>
      </c>
      <c r="BA38" s="139">
        <f t="shared" si="8"/>
        <v>0</v>
      </c>
      <c r="BB38" s="139">
        <f t="shared" si="9"/>
        <v>0</v>
      </c>
      <c r="BC38" s="139">
        <f t="shared" si="10"/>
        <v>0</v>
      </c>
      <c r="BD38" s="139">
        <f t="shared" si="11"/>
        <v>0</v>
      </c>
      <c r="BE38" s="139">
        <f t="shared" si="12"/>
        <v>0</v>
      </c>
      <c r="BF38" s="139">
        <f t="shared" si="13"/>
        <v>0</v>
      </c>
      <c r="BG38" s="139">
        <f t="shared" si="14"/>
        <v>0</v>
      </c>
      <c r="BH38" s="139">
        <f t="shared" si="2"/>
        <v>0</v>
      </c>
    </row>
    <row r="39" spans="1:60" ht="20.25" customHeight="1">
      <c r="A39" s="160">
        <v>22</v>
      </c>
      <c r="B39" s="377"/>
      <c r="C39" s="378"/>
      <c r="D39" s="37"/>
      <c r="E39" s="25"/>
      <c r="F39" s="26"/>
      <c r="G39" s="27"/>
      <c r="H39" s="25"/>
      <c r="I39" s="26"/>
      <c r="J39" s="27"/>
      <c r="K39" s="25"/>
      <c r="L39" s="26"/>
      <c r="M39" s="27"/>
      <c r="N39" s="25"/>
      <c r="O39" s="26"/>
      <c r="P39" s="27"/>
      <c r="Q39" s="25"/>
      <c r="R39" s="26"/>
      <c r="S39" s="27"/>
      <c r="T39" s="25"/>
      <c r="U39" s="26"/>
      <c r="V39" s="27"/>
      <c r="W39" s="25"/>
      <c r="X39" s="26"/>
      <c r="Y39" s="27"/>
      <c r="Z39" s="25"/>
      <c r="AA39" s="26"/>
      <c r="AB39" s="27"/>
      <c r="AC39" s="25"/>
      <c r="AD39" s="26"/>
      <c r="AE39" s="27"/>
      <c r="AF39" s="25"/>
      <c r="AG39" s="26"/>
      <c r="AH39" s="27"/>
      <c r="AI39" s="25"/>
      <c r="AJ39" s="26"/>
      <c r="AK39" s="27"/>
      <c r="AL39" s="25"/>
      <c r="AM39" s="26"/>
      <c r="AN39" s="27"/>
      <c r="AO39" s="13">
        <f t="shared" si="15"/>
        <v>0</v>
      </c>
      <c r="AP39" s="17">
        <f t="shared" si="15"/>
        <v>0</v>
      </c>
      <c r="AQ39" s="11">
        <f t="shared" si="15"/>
        <v>0</v>
      </c>
      <c r="AV39" s="139">
        <f t="shared" si="3"/>
        <v>0</v>
      </c>
      <c r="AW39" s="139">
        <f t="shared" si="4"/>
        <v>0</v>
      </c>
      <c r="AX39" s="139">
        <f t="shared" si="5"/>
        <v>0</v>
      </c>
      <c r="AY39" s="139">
        <f t="shared" si="6"/>
        <v>0</v>
      </c>
      <c r="AZ39" s="139">
        <f t="shared" si="7"/>
        <v>0</v>
      </c>
      <c r="BA39" s="139">
        <f t="shared" si="8"/>
        <v>0</v>
      </c>
      <c r="BB39" s="139">
        <f t="shared" si="9"/>
        <v>0</v>
      </c>
      <c r="BC39" s="139">
        <f t="shared" si="10"/>
        <v>0</v>
      </c>
      <c r="BD39" s="139">
        <f t="shared" si="11"/>
        <v>0</v>
      </c>
      <c r="BE39" s="139">
        <f t="shared" si="12"/>
        <v>0</v>
      </c>
      <c r="BF39" s="139">
        <f t="shared" si="13"/>
        <v>0</v>
      </c>
      <c r="BG39" s="139">
        <f t="shared" si="14"/>
        <v>0</v>
      </c>
      <c r="BH39" s="139">
        <f t="shared" si="2"/>
        <v>0</v>
      </c>
    </row>
    <row r="40" spans="1:60" ht="20.25" customHeight="1">
      <c r="A40" s="160">
        <v>23</v>
      </c>
      <c r="B40" s="377"/>
      <c r="C40" s="378"/>
      <c r="D40" s="37"/>
      <c r="E40" s="25"/>
      <c r="F40" s="26"/>
      <c r="G40" s="27"/>
      <c r="H40" s="25"/>
      <c r="I40" s="26"/>
      <c r="J40" s="27"/>
      <c r="K40" s="25"/>
      <c r="L40" s="26"/>
      <c r="M40" s="27"/>
      <c r="N40" s="25"/>
      <c r="O40" s="26"/>
      <c r="P40" s="27"/>
      <c r="Q40" s="25"/>
      <c r="R40" s="26"/>
      <c r="S40" s="27"/>
      <c r="T40" s="25"/>
      <c r="U40" s="26"/>
      <c r="V40" s="27"/>
      <c r="W40" s="25"/>
      <c r="X40" s="26"/>
      <c r="Y40" s="27"/>
      <c r="Z40" s="25"/>
      <c r="AA40" s="26"/>
      <c r="AB40" s="27"/>
      <c r="AC40" s="25"/>
      <c r="AD40" s="26"/>
      <c r="AE40" s="27"/>
      <c r="AF40" s="25"/>
      <c r="AG40" s="26"/>
      <c r="AH40" s="27"/>
      <c r="AI40" s="25"/>
      <c r="AJ40" s="26"/>
      <c r="AK40" s="27"/>
      <c r="AL40" s="25"/>
      <c r="AM40" s="26"/>
      <c r="AN40" s="27"/>
      <c r="AO40" s="13">
        <f t="shared" si="15"/>
        <v>0</v>
      </c>
      <c r="AP40" s="17">
        <f t="shared" si="15"/>
        <v>0</v>
      </c>
      <c r="AQ40" s="11">
        <f t="shared" si="15"/>
        <v>0</v>
      </c>
      <c r="AV40" s="139">
        <f t="shared" si="3"/>
        <v>0</v>
      </c>
      <c r="AW40" s="139">
        <f t="shared" si="4"/>
        <v>0</v>
      </c>
      <c r="AX40" s="139">
        <f t="shared" si="5"/>
        <v>0</v>
      </c>
      <c r="AY40" s="139">
        <f t="shared" si="6"/>
        <v>0</v>
      </c>
      <c r="AZ40" s="139">
        <f t="shared" si="7"/>
        <v>0</v>
      </c>
      <c r="BA40" s="139">
        <f t="shared" si="8"/>
        <v>0</v>
      </c>
      <c r="BB40" s="139">
        <f t="shared" si="9"/>
        <v>0</v>
      </c>
      <c r="BC40" s="139">
        <f t="shared" si="10"/>
        <v>0</v>
      </c>
      <c r="BD40" s="139">
        <f t="shared" si="11"/>
        <v>0</v>
      </c>
      <c r="BE40" s="139">
        <f t="shared" si="12"/>
        <v>0</v>
      </c>
      <c r="BF40" s="139">
        <f t="shared" si="13"/>
        <v>0</v>
      </c>
      <c r="BG40" s="139">
        <f t="shared" si="14"/>
        <v>0</v>
      </c>
      <c r="BH40" s="139">
        <f t="shared" si="2"/>
        <v>0</v>
      </c>
    </row>
    <row r="41" spans="1:60" ht="20.25" customHeight="1">
      <c r="A41" s="160">
        <v>24</v>
      </c>
      <c r="B41" s="377"/>
      <c r="C41" s="378"/>
      <c r="D41" s="37"/>
      <c r="E41" s="25"/>
      <c r="F41" s="26"/>
      <c r="G41" s="27"/>
      <c r="H41" s="25"/>
      <c r="I41" s="26"/>
      <c r="J41" s="27"/>
      <c r="K41" s="25"/>
      <c r="L41" s="26"/>
      <c r="M41" s="27"/>
      <c r="N41" s="25"/>
      <c r="O41" s="26"/>
      <c r="P41" s="27"/>
      <c r="Q41" s="25"/>
      <c r="R41" s="26"/>
      <c r="S41" s="27"/>
      <c r="T41" s="25"/>
      <c r="U41" s="26"/>
      <c r="V41" s="27"/>
      <c r="W41" s="25"/>
      <c r="X41" s="26"/>
      <c r="Y41" s="27"/>
      <c r="Z41" s="25"/>
      <c r="AA41" s="26"/>
      <c r="AB41" s="27"/>
      <c r="AC41" s="25"/>
      <c r="AD41" s="26"/>
      <c r="AE41" s="27"/>
      <c r="AF41" s="25"/>
      <c r="AG41" s="26"/>
      <c r="AH41" s="27"/>
      <c r="AI41" s="25"/>
      <c r="AJ41" s="26"/>
      <c r="AK41" s="27"/>
      <c r="AL41" s="25"/>
      <c r="AM41" s="26"/>
      <c r="AN41" s="27"/>
      <c r="AO41" s="13">
        <f t="shared" si="15"/>
        <v>0</v>
      </c>
      <c r="AP41" s="17">
        <f t="shared" si="15"/>
        <v>0</v>
      </c>
      <c r="AQ41" s="11">
        <f t="shared" si="15"/>
        <v>0</v>
      </c>
      <c r="AV41" s="139">
        <f t="shared" si="3"/>
        <v>0</v>
      </c>
      <c r="AW41" s="139">
        <f t="shared" si="4"/>
        <v>0</v>
      </c>
      <c r="AX41" s="139">
        <f t="shared" si="5"/>
        <v>0</v>
      </c>
      <c r="AY41" s="139">
        <f t="shared" si="6"/>
        <v>0</v>
      </c>
      <c r="AZ41" s="139">
        <f t="shared" si="7"/>
        <v>0</v>
      </c>
      <c r="BA41" s="139">
        <f t="shared" si="8"/>
        <v>0</v>
      </c>
      <c r="BB41" s="139">
        <f t="shared" si="9"/>
        <v>0</v>
      </c>
      <c r="BC41" s="139">
        <f t="shared" si="10"/>
        <v>0</v>
      </c>
      <c r="BD41" s="139">
        <f t="shared" si="11"/>
        <v>0</v>
      </c>
      <c r="BE41" s="139">
        <f t="shared" si="12"/>
        <v>0</v>
      </c>
      <c r="BF41" s="139">
        <f t="shared" si="13"/>
        <v>0</v>
      </c>
      <c r="BG41" s="139">
        <f t="shared" si="14"/>
        <v>0</v>
      </c>
      <c r="BH41" s="139">
        <f t="shared" si="2"/>
        <v>0</v>
      </c>
    </row>
    <row r="42" spans="1:60" ht="20.25" customHeight="1">
      <c r="A42" s="160">
        <v>25</v>
      </c>
      <c r="B42" s="377"/>
      <c r="C42" s="378"/>
      <c r="D42" s="37"/>
      <c r="E42" s="25"/>
      <c r="F42" s="26"/>
      <c r="G42" s="27"/>
      <c r="H42" s="25"/>
      <c r="I42" s="26"/>
      <c r="J42" s="27"/>
      <c r="K42" s="25"/>
      <c r="L42" s="26"/>
      <c r="M42" s="27"/>
      <c r="N42" s="25"/>
      <c r="O42" s="26"/>
      <c r="P42" s="27"/>
      <c r="Q42" s="25"/>
      <c r="R42" s="26"/>
      <c r="S42" s="27"/>
      <c r="T42" s="25"/>
      <c r="U42" s="26"/>
      <c r="V42" s="27"/>
      <c r="W42" s="25"/>
      <c r="X42" s="26"/>
      <c r="Y42" s="27"/>
      <c r="Z42" s="25"/>
      <c r="AA42" s="26"/>
      <c r="AB42" s="27"/>
      <c r="AC42" s="25"/>
      <c r="AD42" s="26"/>
      <c r="AE42" s="27"/>
      <c r="AF42" s="25"/>
      <c r="AG42" s="26"/>
      <c r="AH42" s="27"/>
      <c r="AI42" s="25"/>
      <c r="AJ42" s="26"/>
      <c r="AK42" s="27"/>
      <c r="AL42" s="25"/>
      <c r="AM42" s="26"/>
      <c r="AN42" s="27"/>
      <c r="AO42" s="13">
        <f t="shared" si="15"/>
        <v>0</v>
      </c>
      <c r="AP42" s="17">
        <f t="shared" si="15"/>
        <v>0</v>
      </c>
      <c r="AQ42" s="11">
        <f t="shared" si="15"/>
        <v>0</v>
      </c>
      <c r="AV42" s="139">
        <f t="shared" si="3"/>
        <v>0</v>
      </c>
      <c r="AW42" s="139">
        <f t="shared" si="4"/>
        <v>0</v>
      </c>
      <c r="AX42" s="139">
        <f t="shared" si="5"/>
        <v>0</v>
      </c>
      <c r="AY42" s="139">
        <f t="shared" si="6"/>
        <v>0</v>
      </c>
      <c r="AZ42" s="139">
        <f t="shared" si="7"/>
        <v>0</v>
      </c>
      <c r="BA42" s="139">
        <f t="shared" si="8"/>
        <v>0</v>
      </c>
      <c r="BB42" s="139">
        <f t="shared" si="9"/>
        <v>0</v>
      </c>
      <c r="BC42" s="139">
        <f t="shared" si="10"/>
        <v>0</v>
      </c>
      <c r="BD42" s="139">
        <f t="shared" si="11"/>
        <v>0</v>
      </c>
      <c r="BE42" s="139">
        <f t="shared" si="12"/>
        <v>0</v>
      </c>
      <c r="BF42" s="139">
        <f t="shared" si="13"/>
        <v>0</v>
      </c>
      <c r="BG42" s="139">
        <f t="shared" si="14"/>
        <v>0</v>
      </c>
      <c r="BH42" s="139">
        <f t="shared" si="2"/>
        <v>0</v>
      </c>
    </row>
    <row r="43" spans="1:60" ht="20.25" customHeight="1">
      <c r="A43" s="160">
        <v>26</v>
      </c>
      <c r="B43" s="377"/>
      <c r="C43" s="378"/>
      <c r="D43" s="37"/>
      <c r="E43" s="25"/>
      <c r="F43" s="26"/>
      <c r="G43" s="27"/>
      <c r="H43" s="25"/>
      <c r="I43" s="26"/>
      <c r="J43" s="27"/>
      <c r="K43" s="25"/>
      <c r="L43" s="26"/>
      <c r="M43" s="27"/>
      <c r="N43" s="25"/>
      <c r="O43" s="26"/>
      <c r="P43" s="27"/>
      <c r="Q43" s="25"/>
      <c r="R43" s="26"/>
      <c r="S43" s="27"/>
      <c r="T43" s="25"/>
      <c r="U43" s="26"/>
      <c r="V43" s="27"/>
      <c r="W43" s="25"/>
      <c r="X43" s="26"/>
      <c r="Y43" s="27"/>
      <c r="Z43" s="25"/>
      <c r="AA43" s="26"/>
      <c r="AB43" s="27"/>
      <c r="AC43" s="25"/>
      <c r="AD43" s="26"/>
      <c r="AE43" s="27"/>
      <c r="AF43" s="25"/>
      <c r="AG43" s="26"/>
      <c r="AH43" s="27"/>
      <c r="AI43" s="25"/>
      <c r="AJ43" s="26"/>
      <c r="AK43" s="27"/>
      <c r="AL43" s="25"/>
      <c r="AM43" s="26"/>
      <c r="AN43" s="27"/>
      <c r="AO43" s="13">
        <f t="shared" si="15"/>
        <v>0</v>
      </c>
      <c r="AP43" s="17">
        <f t="shared" si="15"/>
        <v>0</v>
      </c>
      <c r="AQ43" s="11">
        <f t="shared" si="15"/>
        <v>0</v>
      </c>
      <c r="AV43" s="139">
        <f t="shared" si="3"/>
        <v>0</v>
      </c>
      <c r="AW43" s="139">
        <f t="shared" si="4"/>
        <v>0</v>
      </c>
      <c r="AX43" s="139">
        <f t="shared" si="5"/>
        <v>0</v>
      </c>
      <c r="AY43" s="139">
        <f t="shared" si="6"/>
        <v>0</v>
      </c>
      <c r="AZ43" s="139">
        <f t="shared" si="7"/>
        <v>0</v>
      </c>
      <c r="BA43" s="139">
        <f t="shared" si="8"/>
        <v>0</v>
      </c>
      <c r="BB43" s="139">
        <f t="shared" si="9"/>
        <v>0</v>
      </c>
      <c r="BC43" s="139">
        <f t="shared" si="10"/>
        <v>0</v>
      </c>
      <c r="BD43" s="139">
        <f t="shared" si="11"/>
        <v>0</v>
      </c>
      <c r="BE43" s="139">
        <f t="shared" si="12"/>
        <v>0</v>
      </c>
      <c r="BF43" s="139">
        <f t="shared" si="13"/>
        <v>0</v>
      </c>
      <c r="BG43" s="139">
        <f t="shared" si="14"/>
        <v>0</v>
      </c>
      <c r="BH43" s="139">
        <f t="shared" si="2"/>
        <v>0</v>
      </c>
    </row>
    <row r="44" spans="1:60" ht="20.25" customHeight="1">
      <c r="A44" s="160">
        <v>27</v>
      </c>
      <c r="B44" s="377"/>
      <c r="C44" s="378"/>
      <c r="D44" s="37"/>
      <c r="E44" s="25"/>
      <c r="F44" s="26"/>
      <c r="G44" s="27"/>
      <c r="H44" s="25"/>
      <c r="I44" s="26"/>
      <c r="J44" s="27"/>
      <c r="K44" s="25"/>
      <c r="L44" s="26"/>
      <c r="M44" s="27"/>
      <c r="N44" s="25"/>
      <c r="O44" s="26"/>
      <c r="P44" s="27"/>
      <c r="Q44" s="25"/>
      <c r="R44" s="26"/>
      <c r="S44" s="27"/>
      <c r="T44" s="25"/>
      <c r="U44" s="26"/>
      <c r="V44" s="27"/>
      <c r="W44" s="25"/>
      <c r="X44" s="26"/>
      <c r="Y44" s="27"/>
      <c r="Z44" s="25"/>
      <c r="AA44" s="26"/>
      <c r="AB44" s="27"/>
      <c r="AC44" s="25"/>
      <c r="AD44" s="26"/>
      <c r="AE44" s="27"/>
      <c r="AF44" s="25"/>
      <c r="AG44" s="26"/>
      <c r="AH44" s="27"/>
      <c r="AI44" s="25"/>
      <c r="AJ44" s="26"/>
      <c r="AK44" s="27"/>
      <c r="AL44" s="25"/>
      <c r="AM44" s="26"/>
      <c r="AN44" s="27"/>
      <c r="AO44" s="13">
        <f t="shared" si="15"/>
        <v>0</v>
      </c>
      <c r="AP44" s="17">
        <f t="shared" si="15"/>
        <v>0</v>
      </c>
      <c r="AQ44" s="11">
        <f t="shared" si="15"/>
        <v>0</v>
      </c>
      <c r="AV44" s="139">
        <f t="shared" si="3"/>
        <v>0</v>
      </c>
      <c r="AW44" s="139">
        <f t="shared" si="4"/>
        <v>0</v>
      </c>
      <c r="AX44" s="139">
        <f t="shared" si="5"/>
        <v>0</v>
      </c>
      <c r="AY44" s="139">
        <f t="shared" si="6"/>
        <v>0</v>
      </c>
      <c r="AZ44" s="139">
        <f t="shared" si="7"/>
        <v>0</v>
      </c>
      <c r="BA44" s="139">
        <f t="shared" si="8"/>
        <v>0</v>
      </c>
      <c r="BB44" s="139">
        <f t="shared" si="9"/>
        <v>0</v>
      </c>
      <c r="BC44" s="139">
        <f t="shared" si="10"/>
        <v>0</v>
      </c>
      <c r="BD44" s="139">
        <f t="shared" si="11"/>
        <v>0</v>
      </c>
      <c r="BE44" s="139">
        <f t="shared" si="12"/>
        <v>0</v>
      </c>
      <c r="BF44" s="139">
        <f t="shared" si="13"/>
        <v>0</v>
      </c>
      <c r="BG44" s="139">
        <f t="shared" si="14"/>
        <v>0</v>
      </c>
      <c r="BH44" s="139">
        <f t="shared" si="2"/>
        <v>0</v>
      </c>
    </row>
    <row r="45" spans="1:60" ht="20.25" customHeight="1">
      <c r="A45" s="160">
        <v>28</v>
      </c>
      <c r="B45" s="377"/>
      <c r="C45" s="378"/>
      <c r="D45" s="37"/>
      <c r="E45" s="25"/>
      <c r="F45" s="26"/>
      <c r="G45" s="27"/>
      <c r="H45" s="25"/>
      <c r="I45" s="26"/>
      <c r="J45" s="27"/>
      <c r="K45" s="25"/>
      <c r="L45" s="26"/>
      <c r="M45" s="27"/>
      <c r="N45" s="25"/>
      <c r="O45" s="26"/>
      <c r="P45" s="27"/>
      <c r="Q45" s="25"/>
      <c r="R45" s="26"/>
      <c r="S45" s="27"/>
      <c r="T45" s="25"/>
      <c r="U45" s="26"/>
      <c r="V45" s="27"/>
      <c r="W45" s="25"/>
      <c r="X45" s="26"/>
      <c r="Y45" s="27"/>
      <c r="Z45" s="25"/>
      <c r="AA45" s="26"/>
      <c r="AB45" s="27"/>
      <c r="AC45" s="25"/>
      <c r="AD45" s="26"/>
      <c r="AE45" s="27"/>
      <c r="AF45" s="25"/>
      <c r="AG45" s="26"/>
      <c r="AH45" s="27"/>
      <c r="AI45" s="25"/>
      <c r="AJ45" s="26"/>
      <c r="AK45" s="27"/>
      <c r="AL45" s="25"/>
      <c r="AM45" s="26"/>
      <c r="AN45" s="27"/>
      <c r="AO45" s="13">
        <f t="shared" si="15"/>
        <v>0</v>
      </c>
      <c r="AP45" s="17">
        <f t="shared" si="15"/>
        <v>0</v>
      </c>
      <c r="AQ45" s="11">
        <f t="shared" si="15"/>
        <v>0</v>
      </c>
      <c r="AV45" s="139">
        <f t="shared" si="3"/>
        <v>0</v>
      </c>
      <c r="AW45" s="139">
        <f t="shared" si="4"/>
        <v>0</v>
      </c>
      <c r="AX45" s="139">
        <f t="shared" si="5"/>
        <v>0</v>
      </c>
      <c r="AY45" s="139">
        <f t="shared" si="6"/>
        <v>0</v>
      </c>
      <c r="AZ45" s="139">
        <f t="shared" si="7"/>
        <v>0</v>
      </c>
      <c r="BA45" s="139">
        <f t="shared" si="8"/>
        <v>0</v>
      </c>
      <c r="BB45" s="139">
        <f t="shared" si="9"/>
        <v>0</v>
      </c>
      <c r="BC45" s="139">
        <f t="shared" si="10"/>
        <v>0</v>
      </c>
      <c r="BD45" s="139">
        <f t="shared" si="11"/>
        <v>0</v>
      </c>
      <c r="BE45" s="139">
        <f t="shared" si="12"/>
        <v>0</v>
      </c>
      <c r="BF45" s="139">
        <f t="shared" si="13"/>
        <v>0</v>
      </c>
      <c r="BG45" s="139">
        <f t="shared" si="14"/>
        <v>0</v>
      </c>
      <c r="BH45" s="139">
        <f t="shared" si="2"/>
        <v>0</v>
      </c>
    </row>
    <row r="46" spans="1:60" ht="20.25" customHeight="1">
      <c r="A46" s="160">
        <v>29</v>
      </c>
      <c r="B46" s="377"/>
      <c r="C46" s="378"/>
      <c r="D46" s="37"/>
      <c r="E46" s="25"/>
      <c r="F46" s="26"/>
      <c r="G46" s="27"/>
      <c r="H46" s="25"/>
      <c r="I46" s="26"/>
      <c r="J46" s="27"/>
      <c r="K46" s="25"/>
      <c r="L46" s="26"/>
      <c r="M46" s="27"/>
      <c r="N46" s="25"/>
      <c r="O46" s="26"/>
      <c r="P46" s="27"/>
      <c r="Q46" s="25"/>
      <c r="R46" s="26"/>
      <c r="S46" s="27"/>
      <c r="T46" s="25"/>
      <c r="U46" s="26"/>
      <c r="V46" s="27"/>
      <c r="W46" s="25"/>
      <c r="X46" s="26"/>
      <c r="Y46" s="27"/>
      <c r="Z46" s="25"/>
      <c r="AA46" s="26"/>
      <c r="AB46" s="27"/>
      <c r="AC46" s="25"/>
      <c r="AD46" s="26"/>
      <c r="AE46" s="27"/>
      <c r="AF46" s="25"/>
      <c r="AG46" s="26"/>
      <c r="AH46" s="27"/>
      <c r="AI46" s="25"/>
      <c r="AJ46" s="26"/>
      <c r="AK46" s="27"/>
      <c r="AL46" s="25"/>
      <c r="AM46" s="26"/>
      <c r="AN46" s="27"/>
      <c r="AO46" s="13">
        <f t="shared" si="15"/>
        <v>0</v>
      </c>
      <c r="AP46" s="17">
        <f t="shared" si="15"/>
        <v>0</v>
      </c>
      <c r="AQ46" s="11">
        <f t="shared" si="15"/>
        <v>0</v>
      </c>
      <c r="AV46" s="139">
        <f t="shared" si="3"/>
        <v>0</v>
      </c>
      <c r="AW46" s="139">
        <f t="shared" si="4"/>
        <v>0</v>
      </c>
      <c r="AX46" s="139">
        <f t="shared" si="5"/>
        <v>0</v>
      </c>
      <c r="AY46" s="139">
        <f t="shared" si="6"/>
        <v>0</v>
      </c>
      <c r="AZ46" s="139">
        <f t="shared" si="7"/>
        <v>0</v>
      </c>
      <c r="BA46" s="139">
        <f t="shared" si="8"/>
        <v>0</v>
      </c>
      <c r="BB46" s="139">
        <f t="shared" si="9"/>
        <v>0</v>
      </c>
      <c r="BC46" s="139">
        <f t="shared" si="10"/>
        <v>0</v>
      </c>
      <c r="BD46" s="139">
        <f t="shared" si="11"/>
        <v>0</v>
      </c>
      <c r="BE46" s="139">
        <f t="shared" si="12"/>
        <v>0</v>
      </c>
      <c r="BF46" s="139">
        <f t="shared" si="13"/>
        <v>0</v>
      </c>
      <c r="BG46" s="139">
        <f t="shared" si="14"/>
        <v>0</v>
      </c>
      <c r="BH46" s="139">
        <f t="shared" si="2"/>
        <v>0</v>
      </c>
    </row>
    <row r="47" spans="1:60" ht="20.25" customHeight="1">
      <c r="A47" s="160">
        <v>30</v>
      </c>
      <c r="B47" s="377"/>
      <c r="C47" s="378"/>
      <c r="D47" s="37"/>
      <c r="E47" s="25"/>
      <c r="F47" s="26"/>
      <c r="G47" s="27"/>
      <c r="H47" s="25"/>
      <c r="I47" s="26"/>
      <c r="J47" s="27"/>
      <c r="K47" s="25"/>
      <c r="L47" s="26"/>
      <c r="M47" s="27"/>
      <c r="N47" s="25"/>
      <c r="O47" s="26"/>
      <c r="P47" s="27"/>
      <c r="Q47" s="25"/>
      <c r="R47" s="26"/>
      <c r="S47" s="27"/>
      <c r="T47" s="25"/>
      <c r="U47" s="26"/>
      <c r="V47" s="27"/>
      <c r="W47" s="25"/>
      <c r="X47" s="26"/>
      <c r="Y47" s="27"/>
      <c r="Z47" s="25"/>
      <c r="AA47" s="26"/>
      <c r="AB47" s="27"/>
      <c r="AC47" s="25"/>
      <c r="AD47" s="26"/>
      <c r="AE47" s="27"/>
      <c r="AF47" s="25"/>
      <c r="AG47" s="26"/>
      <c r="AH47" s="27"/>
      <c r="AI47" s="25"/>
      <c r="AJ47" s="26"/>
      <c r="AK47" s="27"/>
      <c r="AL47" s="25"/>
      <c r="AM47" s="26"/>
      <c r="AN47" s="27"/>
      <c r="AO47" s="13">
        <f t="shared" si="15"/>
        <v>0</v>
      </c>
      <c r="AP47" s="17">
        <f t="shared" si="15"/>
        <v>0</v>
      </c>
      <c r="AQ47" s="11">
        <f t="shared" si="15"/>
        <v>0</v>
      </c>
      <c r="AV47" s="139">
        <f t="shared" si="3"/>
        <v>0</v>
      </c>
      <c r="AW47" s="139">
        <f t="shared" si="4"/>
        <v>0</v>
      </c>
      <c r="AX47" s="139">
        <f t="shared" si="5"/>
        <v>0</v>
      </c>
      <c r="AY47" s="139">
        <f t="shared" si="6"/>
        <v>0</v>
      </c>
      <c r="AZ47" s="139">
        <f t="shared" si="7"/>
        <v>0</v>
      </c>
      <c r="BA47" s="139">
        <f t="shared" si="8"/>
        <v>0</v>
      </c>
      <c r="BB47" s="139">
        <f t="shared" si="9"/>
        <v>0</v>
      </c>
      <c r="BC47" s="139">
        <f t="shared" si="10"/>
        <v>0</v>
      </c>
      <c r="BD47" s="139">
        <f t="shared" si="11"/>
        <v>0</v>
      </c>
      <c r="BE47" s="139">
        <f t="shared" si="12"/>
        <v>0</v>
      </c>
      <c r="BF47" s="139">
        <f t="shared" si="13"/>
        <v>0</v>
      </c>
      <c r="BG47" s="139">
        <f t="shared" si="14"/>
        <v>0</v>
      </c>
      <c r="BH47" s="139">
        <f t="shared" si="2"/>
        <v>0</v>
      </c>
    </row>
    <row r="48" spans="1:60" ht="20.25" customHeight="1">
      <c r="A48" s="160">
        <v>31</v>
      </c>
      <c r="B48" s="377"/>
      <c r="C48" s="378"/>
      <c r="D48" s="37"/>
      <c r="E48" s="25"/>
      <c r="F48" s="26"/>
      <c r="G48" s="27"/>
      <c r="H48" s="25"/>
      <c r="I48" s="26"/>
      <c r="J48" s="27"/>
      <c r="K48" s="25"/>
      <c r="L48" s="26"/>
      <c r="M48" s="27"/>
      <c r="N48" s="25"/>
      <c r="O48" s="26"/>
      <c r="P48" s="27"/>
      <c r="Q48" s="25"/>
      <c r="R48" s="26"/>
      <c r="S48" s="27"/>
      <c r="T48" s="25"/>
      <c r="U48" s="26"/>
      <c r="V48" s="27"/>
      <c r="W48" s="25"/>
      <c r="X48" s="26"/>
      <c r="Y48" s="27"/>
      <c r="Z48" s="25"/>
      <c r="AA48" s="26"/>
      <c r="AB48" s="27"/>
      <c r="AC48" s="25"/>
      <c r="AD48" s="26"/>
      <c r="AE48" s="27"/>
      <c r="AF48" s="25"/>
      <c r="AG48" s="26"/>
      <c r="AH48" s="27"/>
      <c r="AI48" s="25"/>
      <c r="AJ48" s="26"/>
      <c r="AK48" s="27"/>
      <c r="AL48" s="25"/>
      <c r="AM48" s="26"/>
      <c r="AN48" s="27"/>
      <c r="AO48" s="13">
        <f t="shared" si="15"/>
        <v>0</v>
      </c>
      <c r="AP48" s="17">
        <f t="shared" si="15"/>
        <v>0</v>
      </c>
      <c r="AQ48" s="11">
        <f t="shared" si="15"/>
        <v>0</v>
      </c>
      <c r="AV48" s="139">
        <f t="shared" si="3"/>
        <v>0</v>
      </c>
      <c r="AW48" s="139">
        <f t="shared" si="4"/>
        <v>0</v>
      </c>
      <c r="AX48" s="139">
        <f t="shared" si="5"/>
        <v>0</v>
      </c>
      <c r="AY48" s="139">
        <f t="shared" si="6"/>
        <v>0</v>
      </c>
      <c r="AZ48" s="139">
        <f t="shared" si="7"/>
        <v>0</v>
      </c>
      <c r="BA48" s="139">
        <f t="shared" si="8"/>
        <v>0</v>
      </c>
      <c r="BB48" s="139">
        <f t="shared" si="9"/>
        <v>0</v>
      </c>
      <c r="BC48" s="139">
        <f t="shared" si="10"/>
        <v>0</v>
      </c>
      <c r="BD48" s="139">
        <f t="shared" si="11"/>
        <v>0</v>
      </c>
      <c r="BE48" s="139">
        <f t="shared" si="12"/>
        <v>0</v>
      </c>
      <c r="BF48" s="139">
        <f t="shared" si="13"/>
        <v>0</v>
      </c>
      <c r="BG48" s="139">
        <f t="shared" si="14"/>
        <v>0</v>
      </c>
      <c r="BH48" s="139">
        <f t="shared" si="2"/>
        <v>0</v>
      </c>
    </row>
    <row r="49" spans="1:60" ht="20.25" customHeight="1">
      <c r="A49" s="160">
        <v>32</v>
      </c>
      <c r="B49" s="377"/>
      <c r="C49" s="378"/>
      <c r="D49" s="37"/>
      <c r="E49" s="25"/>
      <c r="F49" s="26"/>
      <c r="G49" s="27"/>
      <c r="H49" s="25"/>
      <c r="I49" s="26"/>
      <c r="J49" s="27"/>
      <c r="K49" s="25"/>
      <c r="L49" s="26"/>
      <c r="M49" s="27"/>
      <c r="N49" s="25"/>
      <c r="O49" s="26"/>
      <c r="P49" s="27"/>
      <c r="Q49" s="25"/>
      <c r="R49" s="26"/>
      <c r="S49" s="27"/>
      <c r="T49" s="25"/>
      <c r="U49" s="26"/>
      <c r="V49" s="27"/>
      <c r="W49" s="25"/>
      <c r="X49" s="26"/>
      <c r="Y49" s="27"/>
      <c r="Z49" s="25"/>
      <c r="AA49" s="26"/>
      <c r="AB49" s="27"/>
      <c r="AC49" s="25"/>
      <c r="AD49" s="26"/>
      <c r="AE49" s="27"/>
      <c r="AF49" s="25"/>
      <c r="AG49" s="26"/>
      <c r="AH49" s="27"/>
      <c r="AI49" s="25"/>
      <c r="AJ49" s="26"/>
      <c r="AK49" s="27"/>
      <c r="AL49" s="25"/>
      <c r="AM49" s="26"/>
      <c r="AN49" s="27"/>
      <c r="AO49" s="13">
        <f t="shared" si="15"/>
        <v>0</v>
      </c>
      <c r="AP49" s="17">
        <f t="shared" si="15"/>
        <v>0</v>
      </c>
      <c r="AQ49" s="11">
        <f t="shared" si="15"/>
        <v>0</v>
      </c>
      <c r="AV49" s="139">
        <f t="shared" si="3"/>
        <v>0</v>
      </c>
      <c r="AW49" s="139">
        <f t="shared" si="4"/>
        <v>0</v>
      </c>
      <c r="AX49" s="139">
        <f t="shared" si="5"/>
        <v>0</v>
      </c>
      <c r="AY49" s="139">
        <f t="shared" si="6"/>
        <v>0</v>
      </c>
      <c r="AZ49" s="139">
        <f t="shared" si="7"/>
        <v>0</v>
      </c>
      <c r="BA49" s="139">
        <f t="shared" si="8"/>
        <v>0</v>
      </c>
      <c r="BB49" s="139">
        <f t="shared" si="9"/>
        <v>0</v>
      </c>
      <c r="BC49" s="139">
        <f t="shared" si="10"/>
        <v>0</v>
      </c>
      <c r="BD49" s="139">
        <f t="shared" si="11"/>
        <v>0</v>
      </c>
      <c r="BE49" s="139">
        <f t="shared" si="12"/>
        <v>0</v>
      </c>
      <c r="BF49" s="139">
        <f t="shared" si="13"/>
        <v>0</v>
      </c>
      <c r="BG49" s="139">
        <f t="shared" si="14"/>
        <v>0</v>
      </c>
      <c r="BH49" s="139">
        <f t="shared" si="2"/>
        <v>0</v>
      </c>
    </row>
    <row r="50" spans="1:60" ht="20.25" customHeight="1">
      <c r="A50" s="160">
        <v>33</v>
      </c>
      <c r="B50" s="377"/>
      <c r="C50" s="378"/>
      <c r="D50" s="37"/>
      <c r="E50" s="25"/>
      <c r="F50" s="26"/>
      <c r="G50" s="27"/>
      <c r="H50" s="25"/>
      <c r="I50" s="26"/>
      <c r="J50" s="27"/>
      <c r="K50" s="25"/>
      <c r="L50" s="26"/>
      <c r="M50" s="27"/>
      <c r="N50" s="25"/>
      <c r="O50" s="26"/>
      <c r="P50" s="27"/>
      <c r="Q50" s="25"/>
      <c r="R50" s="26"/>
      <c r="S50" s="27"/>
      <c r="T50" s="25"/>
      <c r="U50" s="26"/>
      <c r="V50" s="27"/>
      <c r="W50" s="25"/>
      <c r="X50" s="26"/>
      <c r="Y50" s="27"/>
      <c r="Z50" s="25"/>
      <c r="AA50" s="26"/>
      <c r="AB50" s="27"/>
      <c r="AC50" s="25"/>
      <c r="AD50" s="26"/>
      <c r="AE50" s="27"/>
      <c r="AF50" s="25"/>
      <c r="AG50" s="26"/>
      <c r="AH50" s="27"/>
      <c r="AI50" s="25"/>
      <c r="AJ50" s="26"/>
      <c r="AK50" s="27"/>
      <c r="AL50" s="25"/>
      <c r="AM50" s="26"/>
      <c r="AN50" s="27"/>
      <c r="AO50" s="13">
        <f t="shared" si="15"/>
        <v>0</v>
      </c>
      <c r="AP50" s="17">
        <f>F50+I50+L50+O50+R50+U50+X50+AA50+AD50+AG50+AJ50+AM50</f>
        <v>0</v>
      </c>
      <c r="AQ50" s="11">
        <f t="shared" si="15"/>
        <v>0</v>
      </c>
      <c r="AV50" s="139">
        <f t="shared" si="3"/>
        <v>0</v>
      </c>
      <c r="AW50" s="139">
        <f t="shared" si="4"/>
        <v>0</v>
      </c>
      <c r="AX50" s="139">
        <f t="shared" si="5"/>
        <v>0</v>
      </c>
      <c r="AY50" s="139">
        <f t="shared" si="6"/>
        <v>0</v>
      </c>
      <c r="AZ50" s="139">
        <f t="shared" si="7"/>
        <v>0</v>
      </c>
      <c r="BA50" s="139">
        <f t="shared" si="8"/>
        <v>0</v>
      </c>
      <c r="BB50" s="139">
        <f t="shared" si="9"/>
        <v>0</v>
      </c>
      <c r="BC50" s="139">
        <f t="shared" si="10"/>
        <v>0</v>
      </c>
      <c r="BD50" s="139">
        <f t="shared" si="11"/>
        <v>0</v>
      </c>
      <c r="BE50" s="139">
        <f t="shared" si="12"/>
        <v>0</v>
      </c>
      <c r="BF50" s="139">
        <f t="shared" si="13"/>
        <v>0</v>
      </c>
      <c r="BG50" s="139">
        <f t="shared" si="14"/>
        <v>0</v>
      </c>
      <c r="BH50" s="139">
        <f t="shared" si="2"/>
        <v>0</v>
      </c>
    </row>
    <row r="51" spans="1:60" ht="20.25" customHeight="1">
      <c r="A51" s="160">
        <v>34</v>
      </c>
      <c r="B51" s="377"/>
      <c r="C51" s="378"/>
      <c r="D51" s="37"/>
      <c r="E51" s="25"/>
      <c r="F51" s="26"/>
      <c r="G51" s="27"/>
      <c r="H51" s="25"/>
      <c r="I51" s="26"/>
      <c r="J51" s="27"/>
      <c r="K51" s="25"/>
      <c r="L51" s="26"/>
      <c r="M51" s="27"/>
      <c r="N51" s="25"/>
      <c r="O51" s="26"/>
      <c r="P51" s="27"/>
      <c r="Q51" s="25"/>
      <c r="R51" s="26"/>
      <c r="S51" s="27"/>
      <c r="T51" s="25"/>
      <c r="U51" s="26"/>
      <c r="V51" s="27"/>
      <c r="W51" s="25"/>
      <c r="X51" s="26"/>
      <c r="Y51" s="27"/>
      <c r="Z51" s="25"/>
      <c r="AA51" s="26"/>
      <c r="AB51" s="27"/>
      <c r="AC51" s="25"/>
      <c r="AD51" s="26"/>
      <c r="AE51" s="27"/>
      <c r="AF51" s="25"/>
      <c r="AG51" s="26"/>
      <c r="AH51" s="27"/>
      <c r="AI51" s="25"/>
      <c r="AJ51" s="26"/>
      <c r="AK51" s="27"/>
      <c r="AL51" s="25"/>
      <c r="AM51" s="26"/>
      <c r="AN51" s="27"/>
      <c r="AO51" s="13">
        <f t="shared" si="15"/>
        <v>0</v>
      </c>
      <c r="AP51" s="17">
        <f t="shared" si="15"/>
        <v>0</v>
      </c>
      <c r="AQ51" s="11">
        <f t="shared" si="15"/>
        <v>0</v>
      </c>
      <c r="AV51" s="139">
        <f t="shared" si="3"/>
        <v>0</v>
      </c>
      <c r="AW51" s="139">
        <f t="shared" si="4"/>
        <v>0</v>
      </c>
      <c r="AX51" s="139">
        <f t="shared" si="5"/>
        <v>0</v>
      </c>
      <c r="AY51" s="139">
        <f t="shared" si="6"/>
        <v>0</v>
      </c>
      <c r="AZ51" s="139">
        <f t="shared" si="7"/>
        <v>0</v>
      </c>
      <c r="BA51" s="139">
        <f t="shared" si="8"/>
        <v>0</v>
      </c>
      <c r="BB51" s="139">
        <f t="shared" si="9"/>
        <v>0</v>
      </c>
      <c r="BC51" s="139">
        <f t="shared" si="10"/>
        <v>0</v>
      </c>
      <c r="BD51" s="139">
        <f t="shared" si="11"/>
        <v>0</v>
      </c>
      <c r="BE51" s="139">
        <f t="shared" si="12"/>
        <v>0</v>
      </c>
      <c r="BF51" s="139">
        <f t="shared" si="13"/>
        <v>0</v>
      </c>
      <c r="BG51" s="139">
        <f t="shared" si="14"/>
        <v>0</v>
      </c>
      <c r="BH51" s="139">
        <f t="shared" si="2"/>
        <v>0</v>
      </c>
    </row>
    <row r="52" spans="1:60" ht="20.25" customHeight="1">
      <c r="A52" s="160">
        <v>35</v>
      </c>
      <c r="B52" s="377"/>
      <c r="C52" s="378"/>
      <c r="D52" s="37"/>
      <c r="E52" s="25"/>
      <c r="F52" s="26"/>
      <c r="G52" s="27"/>
      <c r="H52" s="25"/>
      <c r="I52" s="26"/>
      <c r="J52" s="27"/>
      <c r="K52" s="25"/>
      <c r="L52" s="26"/>
      <c r="M52" s="27"/>
      <c r="N52" s="25"/>
      <c r="O52" s="26"/>
      <c r="P52" s="27"/>
      <c r="Q52" s="25"/>
      <c r="R52" s="26"/>
      <c r="S52" s="27"/>
      <c r="T52" s="25"/>
      <c r="U52" s="26"/>
      <c r="V52" s="27"/>
      <c r="W52" s="25"/>
      <c r="X52" s="26"/>
      <c r="Y52" s="27"/>
      <c r="Z52" s="25"/>
      <c r="AA52" s="26"/>
      <c r="AB52" s="27"/>
      <c r="AC52" s="25"/>
      <c r="AD52" s="26"/>
      <c r="AE52" s="27"/>
      <c r="AF52" s="25"/>
      <c r="AG52" s="26"/>
      <c r="AH52" s="27"/>
      <c r="AI52" s="25"/>
      <c r="AJ52" s="26"/>
      <c r="AK52" s="27"/>
      <c r="AL52" s="25"/>
      <c r="AM52" s="26"/>
      <c r="AN52" s="27"/>
      <c r="AO52" s="13">
        <f t="shared" si="15"/>
        <v>0</v>
      </c>
      <c r="AP52" s="17">
        <f t="shared" si="15"/>
        <v>0</v>
      </c>
      <c r="AQ52" s="11">
        <f t="shared" si="15"/>
        <v>0</v>
      </c>
      <c r="AV52" s="139">
        <f t="shared" si="3"/>
        <v>0</v>
      </c>
      <c r="AW52" s="139">
        <f t="shared" si="4"/>
        <v>0</v>
      </c>
      <c r="AX52" s="139">
        <f t="shared" si="5"/>
        <v>0</v>
      </c>
      <c r="AY52" s="139">
        <f t="shared" si="6"/>
        <v>0</v>
      </c>
      <c r="AZ52" s="139">
        <f t="shared" si="7"/>
        <v>0</v>
      </c>
      <c r="BA52" s="139">
        <f t="shared" si="8"/>
        <v>0</v>
      </c>
      <c r="BB52" s="139">
        <f t="shared" si="9"/>
        <v>0</v>
      </c>
      <c r="BC52" s="139">
        <f t="shared" si="10"/>
        <v>0</v>
      </c>
      <c r="BD52" s="139">
        <f t="shared" si="11"/>
        <v>0</v>
      </c>
      <c r="BE52" s="139">
        <f t="shared" si="12"/>
        <v>0</v>
      </c>
      <c r="BF52" s="139">
        <f t="shared" si="13"/>
        <v>0</v>
      </c>
      <c r="BG52" s="139">
        <f t="shared" si="14"/>
        <v>0</v>
      </c>
      <c r="BH52" s="139">
        <f t="shared" si="2"/>
        <v>0</v>
      </c>
    </row>
    <row r="53" spans="1:60" ht="20.25" customHeight="1">
      <c r="A53" s="160">
        <v>36</v>
      </c>
      <c r="B53" s="377"/>
      <c r="C53" s="378"/>
      <c r="D53" s="37"/>
      <c r="E53" s="25"/>
      <c r="F53" s="26"/>
      <c r="G53" s="27"/>
      <c r="H53" s="25"/>
      <c r="I53" s="26"/>
      <c r="J53" s="27"/>
      <c r="K53" s="25"/>
      <c r="L53" s="26"/>
      <c r="M53" s="27"/>
      <c r="N53" s="25"/>
      <c r="O53" s="26"/>
      <c r="P53" s="27"/>
      <c r="Q53" s="25"/>
      <c r="R53" s="26"/>
      <c r="S53" s="27"/>
      <c r="T53" s="25"/>
      <c r="U53" s="26"/>
      <c r="V53" s="27"/>
      <c r="W53" s="25"/>
      <c r="X53" s="26"/>
      <c r="Y53" s="27"/>
      <c r="Z53" s="25"/>
      <c r="AA53" s="26"/>
      <c r="AB53" s="27"/>
      <c r="AC53" s="25"/>
      <c r="AD53" s="26"/>
      <c r="AE53" s="27"/>
      <c r="AF53" s="25"/>
      <c r="AG53" s="26"/>
      <c r="AH53" s="27"/>
      <c r="AI53" s="25"/>
      <c r="AJ53" s="26"/>
      <c r="AK53" s="27"/>
      <c r="AL53" s="25"/>
      <c r="AM53" s="26"/>
      <c r="AN53" s="27"/>
      <c r="AO53" s="13">
        <f t="shared" si="15"/>
        <v>0</v>
      </c>
      <c r="AP53" s="17">
        <f t="shared" si="15"/>
        <v>0</v>
      </c>
      <c r="AQ53" s="11">
        <f t="shared" si="15"/>
        <v>0</v>
      </c>
      <c r="AV53" s="139">
        <f t="shared" si="3"/>
        <v>0</v>
      </c>
      <c r="AW53" s="139">
        <f t="shared" si="4"/>
        <v>0</v>
      </c>
      <c r="AX53" s="139">
        <f t="shared" si="5"/>
        <v>0</v>
      </c>
      <c r="AY53" s="139">
        <f t="shared" si="6"/>
        <v>0</v>
      </c>
      <c r="AZ53" s="139">
        <f t="shared" si="7"/>
        <v>0</v>
      </c>
      <c r="BA53" s="139">
        <f t="shared" si="8"/>
        <v>0</v>
      </c>
      <c r="BB53" s="139">
        <f t="shared" si="9"/>
        <v>0</v>
      </c>
      <c r="BC53" s="139">
        <f t="shared" si="10"/>
        <v>0</v>
      </c>
      <c r="BD53" s="139">
        <f t="shared" si="11"/>
        <v>0</v>
      </c>
      <c r="BE53" s="139">
        <f t="shared" si="12"/>
        <v>0</v>
      </c>
      <c r="BF53" s="139">
        <f t="shared" si="13"/>
        <v>0</v>
      </c>
      <c r="BG53" s="139">
        <f t="shared" si="14"/>
        <v>0</v>
      </c>
      <c r="BH53" s="139">
        <f t="shared" si="2"/>
        <v>0</v>
      </c>
    </row>
    <row r="54" spans="1:60" ht="20.25" customHeight="1">
      <c r="A54" s="160">
        <v>37</v>
      </c>
      <c r="B54" s="377"/>
      <c r="C54" s="378"/>
      <c r="D54" s="37"/>
      <c r="E54" s="25"/>
      <c r="F54" s="26"/>
      <c r="G54" s="27"/>
      <c r="H54" s="25"/>
      <c r="I54" s="26"/>
      <c r="J54" s="27"/>
      <c r="K54" s="25"/>
      <c r="L54" s="26"/>
      <c r="M54" s="27"/>
      <c r="N54" s="25"/>
      <c r="O54" s="26"/>
      <c r="P54" s="27"/>
      <c r="Q54" s="25"/>
      <c r="R54" s="26"/>
      <c r="S54" s="27"/>
      <c r="T54" s="25"/>
      <c r="U54" s="26"/>
      <c r="V54" s="27"/>
      <c r="W54" s="25"/>
      <c r="X54" s="26"/>
      <c r="Y54" s="27"/>
      <c r="Z54" s="25"/>
      <c r="AA54" s="26"/>
      <c r="AB54" s="27"/>
      <c r="AC54" s="25"/>
      <c r="AD54" s="26"/>
      <c r="AE54" s="27"/>
      <c r="AF54" s="25"/>
      <c r="AG54" s="26"/>
      <c r="AH54" s="27"/>
      <c r="AI54" s="25"/>
      <c r="AJ54" s="26"/>
      <c r="AK54" s="27"/>
      <c r="AL54" s="25"/>
      <c r="AM54" s="26"/>
      <c r="AN54" s="27"/>
      <c r="AO54" s="13">
        <f t="shared" si="15"/>
        <v>0</v>
      </c>
      <c r="AP54" s="17">
        <f t="shared" si="15"/>
        <v>0</v>
      </c>
      <c r="AQ54" s="11">
        <f t="shared" si="15"/>
        <v>0</v>
      </c>
      <c r="AV54" s="139">
        <f t="shared" si="3"/>
        <v>0</v>
      </c>
      <c r="AW54" s="139">
        <f t="shared" si="4"/>
        <v>0</v>
      </c>
      <c r="AX54" s="139">
        <f t="shared" si="5"/>
        <v>0</v>
      </c>
      <c r="AY54" s="139">
        <f t="shared" si="6"/>
        <v>0</v>
      </c>
      <c r="AZ54" s="139">
        <f t="shared" si="7"/>
        <v>0</v>
      </c>
      <c r="BA54" s="139">
        <f t="shared" si="8"/>
        <v>0</v>
      </c>
      <c r="BB54" s="139">
        <f t="shared" si="9"/>
        <v>0</v>
      </c>
      <c r="BC54" s="139">
        <f t="shared" si="10"/>
        <v>0</v>
      </c>
      <c r="BD54" s="139">
        <f t="shared" si="11"/>
        <v>0</v>
      </c>
      <c r="BE54" s="139">
        <f t="shared" si="12"/>
        <v>0</v>
      </c>
      <c r="BF54" s="139">
        <f t="shared" si="13"/>
        <v>0</v>
      </c>
      <c r="BG54" s="139">
        <f t="shared" si="14"/>
        <v>0</v>
      </c>
      <c r="BH54" s="139">
        <f t="shared" si="2"/>
        <v>0</v>
      </c>
    </row>
    <row r="55" spans="1:60" ht="20.25" customHeight="1">
      <c r="A55" s="160">
        <v>38</v>
      </c>
      <c r="B55" s="377"/>
      <c r="C55" s="378"/>
      <c r="D55" s="37"/>
      <c r="E55" s="25"/>
      <c r="F55" s="26"/>
      <c r="G55" s="27"/>
      <c r="H55" s="25"/>
      <c r="I55" s="26"/>
      <c r="J55" s="27"/>
      <c r="K55" s="25"/>
      <c r="L55" s="26"/>
      <c r="M55" s="27"/>
      <c r="N55" s="25"/>
      <c r="O55" s="26"/>
      <c r="P55" s="27"/>
      <c r="Q55" s="25"/>
      <c r="R55" s="26"/>
      <c r="S55" s="27"/>
      <c r="T55" s="25"/>
      <c r="U55" s="26"/>
      <c r="V55" s="27"/>
      <c r="W55" s="25"/>
      <c r="X55" s="26"/>
      <c r="Y55" s="27"/>
      <c r="Z55" s="25"/>
      <c r="AA55" s="26"/>
      <c r="AB55" s="27"/>
      <c r="AC55" s="25"/>
      <c r="AD55" s="26"/>
      <c r="AE55" s="27"/>
      <c r="AF55" s="25"/>
      <c r="AG55" s="26"/>
      <c r="AH55" s="27"/>
      <c r="AI55" s="25"/>
      <c r="AJ55" s="26"/>
      <c r="AK55" s="27"/>
      <c r="AL55" s="25"/>
      <c r="AM55" s="26"/>
      <c r="AN55" s="27"/>
      <c r="AO55" s="13">
        <f t="shared" si="15"/>
        <v>0</v>
      </c>
      <c r="AP55" s="17">
        <f t="shared" si="15"/>
        <v>0</v>
      </c>
      <c r="AQ55" s="11">
        <f t="shared" si="15"/>
        <v>0</v>
      </c>
      <c r="AV55" s="139">
        <f t="shared" si="3"/>
        <v>0</v>
      </c>
      <c r="AW55" s="139">
        <f t="shared" si="4"/>
        <v>0</v>
      </c>
      <c r="AX55" s="139">
        <f t="shared" si="5"/>
        <v>0</v>
      </c>
      <c r="AY55" s="139">
        <f t="shared" si="6"/>
        <v>0</v>
      </c>
      <c r="AZ55" s="139">
        <f t="shared" si="7"/>
        <v>0</v>
      </c>
      <c r="BA55" s="139">
        <f t="shared" si="8"/>
        <v>0</v>
      </c>
      <c r="BB55" s="139">
        <f t="shared" si="9"/>
        <v>0</v>
      </c>
      <c r="BC55" s="139">
        <f t="shared" si="10"/>
        <v>0</v>
      </c>
      <c r="BD55" s="139">
        <f t="shared" si="11"/>
        <v>0</v>
      </c>
      <c r="BE55" s="139">
        <f t="shared" si="12"/>
        <v>0</v>
      </c>
      <c r="BF55" s="139">
        <f t="shared" si="13"/>
        <v>0</v>
      </c>
      <c r="BG55" s="139">
        <f t="shared" si="14"/>
        <v>0</v>
      </c>
      <c r="BH55" s="139">
        <f t="shared" si="2"/>
        <v>0</v>
      </c>
    </row>
    <row r="56" spans="1:60" ht="20.25" customHeight="1">
      <c r="A56" s="160">
        <v>39</v>
      </c>
      <c r="B56" s="377"/>
      <c r="C56" s="378"/>
      <c r="D56" s="37"/>
      <c r="E56" s="25"/>
      <c r="F56" s="26"/>
      <c r="G56" s="27"/>
      <c r="H56" s="25"/>
      <c r="I56" s="26"/>
      <c r="J56" s="27"/>
      <c r="K56" s="25"/>
      <c r="L56" s="26"/>
      <c r="M56" s="27"/>
      <c r="N56" s="25"/>
      <c r="O56" s="26"/>
      <c r="P56" s="27"/>
      <c r="Q56" s="25"/>
      <c r="R56" s="26"/>
      <c r="S56" s="27"/>
      <c r="T56" s="25"/>
      <c r="U56" s="26"/>
      <c r="V56" s="27"/>
      <c r="W56" s="25"/>
      <c r="X56" s="26"/>
      <c r="Y56" s="27"/>
      <c r="Z56" s="25"/>
      <c r="AA56" s="26"/>
      <c r="AB56" s="27"/>
      <c r="AC56" s="25"/>
      <c r="AD56" s="26"/>
      <c r="AE56" s="27"/>
      <c r="AF56" s="25"/>
      <c r="AG56" s="26"/>
      <c r="AH56" s="27"/>
      <c r="AI56" s="25"/>
      <c r="AJ56" s="26"/>
      <c r="AK56" s="27"/>
      <c r="AL56" s="25"/>
      <c r="AM56" s="26"/>
      <c r="AN56" s="27"/>
      <c r="AO56" s="13">
        <f t="shared" si="15"/>
        <v>0</v>
      </c>
      <c r="AP56" s="17">
        <f t="shared" si="15"/>
        <v>0</v>
      </c>
      <c r="AQ56" s="11">
        <f t="shared" si="15"/>
        <v>0</v>
      </c>
      <c r="AV56" s="139">
        <f t="shared" si="3"/>
        <v>0</v>
      </c>
      <c r="AW56" s="139">
        <f t="shared" si="4"/>
        <v>0</v>
      </c>
      <c r="AX56" s="139">
        <f t="shared" si="5"/>
        <v>0</v>
      </c>
      <c r="AY56" s="139">
        <f t="shared" si="6"/>
        <v>0</v>
      </c>
      <c r="AZ56" s="139">
        <f t="shared" si="7"/>
        <v>0</v>
      </c>
      <c r="BA56" s="139">
        <f t="shared" si="8"/>
        <v>0</v>
      </c>
      <c r="BB56" s="139">
        <f t="shared" si="9"/>
        <v>0</v>
      </c>
      <c r="BC56" s="139">
        <f t="shared" si="10"/>
        <v>0</v>
      </c>
      <c r="BD56" s="139">
        <f t="shared" si="11"/>
        <v>0</v>
      </c>
      <c r="BE56" s="139">
        <f t="shared" si="12"/>
        <v>0</v>
      </c>
      <c r="BF56" s="139">
        <f t="shared" si="13"/>
        <v>0</v>
      </c>
      <c r="BG56" s="139">
        <f t="shared" si="14"/>
        <v>0</v>
      </c>
      <c r="BH56" s="139">
        <f t="shared" si="2"/>
        <v>0</v>
      </c>
    </row>
    <row r="57" spans="1:60" ht="20.25" customHeight="1">
      <c r="A57" s="160">
        <v>40</v>
      </c>
      <c r="B57" s="377"/>
      <c r="C57" s="378"/>
      <c r="D57" s="37"/>
      <c r="E57" s="25"/>
      <c r="F57" s="26"/>
      <c r="G57" s="27"/>
      <c r="H57" s="25"/>
      <c r="I57" s="26"/>
      <c r="J57" s="27"/>
      <c r="K57" s="25"/>
      <c r="L57" s="26"/>
      <c r="M57" s="27"/>
      <c r="N57" s="25"/>
      <c r="O57" s="26"/>
      <c r="P57" s="27"/>
      <c r="Q57" s="25"/>
      <c r="R57" s="26"/>
      <c r="S57" s="27"/>
      <c r="T57" s="25"/>
      <c r="U57" s="26"/>
      <c r="V57" s="27"/>
      <c r="W57" s="25"/>
      <c r="X57" s="26"/>
      <c r="Y57" s="27"/>
      <c r="Z57" s="25"/>
      <c r="AA57" s="26"/>
      <c r="AB57" s="27"/>
      <c r="AC57" s="25"/>
      <c r="AD57" s="26"/>
      <c r="AE57" s="27"/>
      <c r="AF57" s="25"/>
      <c r="AG57" s="26"/>
      <c r="AH57" s="27"/>
      <c r="AI57" s="25"/>
      <c r="AJ57" s="26"/>
      <c r="AK57" s="27"/>
      <c r="AL57" s="25"/>
      <c r="AM57" s="26"/>
      <c r="AN57" s="27"/>
      <c r="AO57" s="13">
        <f t="shared" si="15"/>
        <v>0</v>
      </c>
      <c r="AP57" s="17">
        <f t="shared" si="15"/>
        <v>0</v>
      </c>
      <c r="AQ57" s="11">
        <f t="shared" si="15"/>
        <v>0</v>
      </c>
      <c r="AV57" s="139">
        <f t="shared" si="3"/>
        <v>0</v>
      </c>
      <c r="AW57" s="139">
        <f t="shared" si="4"/>
        <v>0</v>
      </c>
      <c r="AX57" s="139">
        <f t="shared" si="5"/>
        <v>0</v>
      </c>
      <c r="AY57" s="139">
        <f t="shared" si="6"/>
        <v>0</v>
      </c>
      <c r="AZ57" s="139">
        <f t="shared" si="7"/>
        <v>0</v>
      </c>
      <c r="BA57" s="139">
        <f t="shared" si="8"/>
        <v>0</v>
      </c>
      <c r="BB57" s="139">
        <f t="shared" si="9"/>
        <v>0</v>
      </c>
      <c r="BC57" s="139">
        <f t="shared" si="10"/>
        <v>0</v>
      </c>
      <c r="BD57" s="139">
        <f t="shared" si="11"/>
        <v>0</v>
      </c>
      <c r="BE57" s="139">
        <f t="shared" si="12"/>
        <v>0</v>
      </c>
      <c r="BF57" s="139">
        <f t="shared" si="13"/>
        <v>0</v>
      </c>
      <c r="BG57" s="139">
        <f t="shared" si="14"/>
        <v>0</v>
      </c>
      <c r="BH57" s="139">
        <f t="shared" si="2"/>
        <v>0</v>
      </c>
    </row>
    <row r="58" spans="1:60" ht="20.25" customHeight="1">
      <c r="A58" s="160">
        <v>41</v>
      </c>
      <c r="B58" s="377"/>
      <c r="C58" s="378"/>
      <c r="D58" s="37"/>
      <c r="E58" s="25"/>
      <c r="F58" s="26"/>
      <c r="G58" s="27"/>
      <c r="H58" s="25"/>
      <c r="I58" s="26"/>
      <c r="J58" s="27"/>
      <c r="K58" s="25"/>
      <c r="L58" s="26"/>
      <c r="M58" s="27"/>
      <c r="N58" s="25"/>
      <c r="O58" s="26"/>
      <c r="P58" s="27"/>
      <c r="Q58" s="25"/>
      <c r="R58" s="26"/>
      <c r="S58" s="27"/>
      <c r="T58" s="25"/>
      <c r="U58" s="26"/>
      <c r="V58" s="27"/>
      <c r="W58" s="25"/>
      <c r="X58" s="26"/>
      <c r="Y58" s="27"/>
      <c r="Z58" s="25"/>
      <c r="AA58" s="26"/>
      <c r="AB58" s="27"/>
      <c r="AC58" s="25"/>
      <c r="AD58" s="26"/>
      <c r="AE58" s="27"/>
      <c r="AF58" s="25"/>
      <c r="AG58" s="26"/>
      <c r="AH58" s="27"/>
      <c r="AI58" s="25"/>
      <c r="AJ58" s="26"/>
      <c r="AK58" s="27"/>
      <c r="AL58" s="25"/>
      <c r="AM58" s="26"/>
      <c r="AN58" s="27"/>
      <c r="AO58" s="13">
        <f t="shared" si="15"/>
        <v>0</v>
      </c>
      <c r="AP58" s="17">
        <f t="shared" si="15"/>
        <v>0</v>
      </c>
      <c r="AQ58" s="11">
        <f t="shared" si="15"/>
        <v>0</v>
      </c>
      <c r="AV58" s="139">
        <f t="shared" si="3"/>
        <v>0</v>
      </c>
      <c r="AW58" s="139">
        <f t="shared" si="4"/>
        <v>0</v>
      </c>
      <c r="AX58" s="139">
        <f t="shared" si="5"/>
        <v>0</v>
      </c>
      <c r="AY58" s="139">
        <f t="shared" si="6"/>
        <v>0</v>
      </c>
      <c r="AZ58" s="139">
        <f t="shared" si="7"/>
        <v>0</v>
      </c>
      <c r="BA58" s="139">
        <f t="shared" si="8"/>
        <v>0</v>
      </c>
      <c r="BB58" s="139">
        <f t="shared" si="9"/>
        <v>0</v>
      </c>
      <c r="BC58" s="139">
        <f t="shared" si="10"/>
        <v>0</v>
      </c>
      <c r="BD58" s="139">
        <f t="shared" si="11"/>
        <v>0</v>
      </c>
      <c r="BE58" s="139">
        <f t="shared" si="12"/>
        <v>0</v>
      </c>
      <c r="BF58" s="139">
        <f t="shared" si="13"/>
        <v>0</v>
      </c>
      <c r="BG58" s="139">
        <f t="shared" si="14"/>
        <v>0</v>
      </c>
      <c r="BH58" s="139">
        <f t="shared" si="2"/>
        <v>0</v>
      </c>
    </row>
    <row r="59" spans="1:60" ht="20.25" customHeight="1">
      <c r="A59" s="160">
        <v>42</v>
      </c>
      <c r="B59" s="377"/>
      <c r="C59" s="378"/>
      <c r="D59" s="37"/>
      <c r="E59" s="25"/>
      <c r="F59" s="26"/>
      <c r="G59" s="27"/>
      <c r="H59" s="25"/>
      <c r="I59" s="26"/>
      <c r="J59" s="27"/>
      <c r="K59" s="25"/>
      <c r="L59" s="26"/>
      <c r="M59" s="27"/>
      <c r="N59" s="25"/>
      <c r="O59" s="26"/>
      <c r="P59" s="27"/>
      <c r="Q59" s="25"/>
      <c r="R59" s="26"/>
      <c r="S59" s="27"/>
      <c r="T59" s="25"/>
      <c r="U59" s="26"/>
      <c r="V59" s="27"/>
      <c r="W59" s="25"/>
      <c r="X59" s="26"/>
      <c r="Y59" s="27"/>
      <c r="Z59" s="25"/>
      <c r="AA59" s="26"/>
      <c r="AB59" s="27"/>
      <c r="AC59" s="25"/>
      <c r="AD59" s="26"/>
      <c r="AE59" s="27"/>
      <c r="AF59" s="25"/>
      <c r="AG59" s="26"/>
      <c r="AH59" s="27"/>
      <c r="AI59" s="25"/>
      <c r="AJ59" s="26"/>
      <c r="AK59" s="27"/>
      <c r="AL59" s="25"/>
      <c r="AM59" s="26"/>
      <c r="AN59" s="27"/>
      <c r="AO59" s="13">
        <f t="shared" si="15"/>
        <v>0</v>
      </c>
      <c r="AP59" s="17">
        <f t="shared" si="15"/>
        <v>0</v>
      </c>
      <c r="AQ59" s="11">
        <f t="shared" si="15"/>
        <v>0</v>
      </c>
      <c r="AV59" s="139">
        <f t="shared" si="3"/>
        <v>0</v>
      </c>
      <c r="AW59" s="139">
        <f t="shared" si="4"/>
        <v>0</v>
      </c>
      <c r="AX59" s="139">
        <f t="shared" si="5"/>
        <v>0</v>
      </c>
      <c r="AY59" s="139">
        <f t="shared" si="6"/>
        <v>0</v>
      </c>
      <c r="AZ59" s="139">
        <f t="shared" si="7"/>
        <v>0</v>
      </c>
      <c r="BA59" s="139">
        <f t="shared" si="8"/>
        <v>0</v>
      </c>
      <c r="BB59" s="139">
        <f t="shared" si="9"/>
        <v>0</v>
      </c>
      <c r="BC59" s="139">
        <f t="shared" si="10"/>
        <v>0</v>
      </c>
      <c r="BD59" s="139">
        <f t="shared" si="11"/>
        <v>0</v>
      </c>
      <c r="BE59" s="139">
        <f t="shared" si="12"/>
        <v>0</v>
      </c>
      <c r="BF59" s="139">
        <f t="shared" si="13"/>
        <v>0</v>
      </c>
      <c r="BG59" s="139">
        <f t="shared" si="14"/>
        <v>0</v>
      </c>
      <c r="BH59" s="139">
        <f t="shared" si="2"/>
        <v>0</v>
      </c>
    </row>
    <row r="60" spans="1:60" ht="20.25" customHeight="1">
      <c r="A60" s="160">
        <v>43</v>
      </c>
      <c r="B60" s="377"/>
      <c r="C60" s="378"/>
      <c r="D60" s="37"/>
      <c r="E60" s="25"/>
      <c r="F60" s="26"/>
      <c r="G60" s="27"/>
      <c r="H60" s="25"/>
      <c r="I60" s="26"/>
      <c r="J60" s="27"/>
      <c r="K60" s="25"/>
      <c r="L60" s="26"/>
      <c r="M60" s="27"/>
      <c r="N60" s="25"/>
      <c r="O60" s="26"/>
      <c r="P60" s="27"/>
      <c r="Q60" s="25"/>
      <c r="R60" s="26"/>
      <c r="S60" s="27"/>
      <c r="T60" s="25"/>
      <c r="U60" s="26"/>
      <c r="V60" s="27"/>
      <c r="W60" s="25"/>
      <c r="X60" s="26"/>
      <c r="Y60" s="27"/>
      <c r="Z60" s="25"/>
      <c r="AA60" s="26"/>
      <c r="AB60" s="27"/>
      <c r="AC60" s="25"/>
      <c r="AD60" s="26"/>
      <c r="AE60" s="27"/>
      <c r="AF60" s="25"/>
      <c r="AG60" s="26"/>
      <c r="AH60" s="27"/>
      <c r="AI60" s="25"/>
      <c r="AJ60" s="26"/>
      <c r="AK60" s="27"/>
      <c r="AL60" s="25"/>
      <c r="AM60" s="26"/>
      <c r="AN60" s="27"/>
      <c r="AO60" s="13">
        <f t="shared" si="15"/>
        <v>0</v>
      </c>
      <c r="AP60" s="17">
        <f t="shared" si="15"/>
        <v>0</v>
      </c>
      <c r="AQ60" s="11">
        <f t="shared" si="15"/>
        <v>0</v>
      </c>
      <c r="AV60" s="139">
        <f t="shared" si="3"/>
        <v>0</v>
      </c>
      <c r="AW60" s="139">
        <f t="shared" si="4"/>
        <v>0</v>
      </c>
      <c r="AX60" s="139">
        <f t="shared" si="5"/>
        <v>0</v>
      </c>
      <c r="AY60" s="139">
        <f t="shared" si="6"/>
        <v>0</v>
      </c>
      <c r="AZ60" s="139">
        <f t="shared" si="7"/>
        <v>0</v>
      </c>
      <c r="BA60" s="139">
        <f t="shared" si="8"/>
        <v>0</v>
      </c>
      <c r="BB60" s="139">
        <f t="shared" si="9"/>
        <v>0</v>
      </c>
      <c r="BC60" s="139">
        <f t="shared" si="10"/>
        <v>0</v>
      </c>
      <c r="BD60" s="139">
        <f t="shared" si="11"/>
        <v>0</v>
      </c>
      <c r="BE60" s="139">
        <f t="shared" si="12"/>
        <v>0</v>
      </c>
      <c r="BF60" s="139">
        <f t="shared" si="13"/>
        <v>0</v>
      </c>
      <c r="BG60" s="139">
        <f t="shared" si="14"/>
        <v>0</v>
      </c>
      <c r="BH60" s="139">
        <f t="shared" si="2"/>
        <v>0</v>
      </c>
    </row>
    <row r="61" spans="1:60" ht="20.25" customHeight="1">
      <c r="A61" s="160">
        <v>44</v>
      </c>
      <c r="B61" s="377"/>
      <c r="C61" s="378"/>
      <c r="D61" s="37"/>
      <c r="E61" s="25"/>
      <c r="F61" s="26"/>
      <c r="G61" s="27"/>
      <c r="H61" s="25"/>
      <c r="I61" s="26"/>
      <c r="J61" s="27"/>
      <c r="K61" s="25"/>
      <c r="L61" s="26"/>
      <c r="M61" s="27"/>
      <c r="N61" s="25"/>
      <c r="O61" s="26"/>
      <c r="P61" s="27"/>
      <c r="Q61" s="25"/>
      <c r="R61" s="26"/>
      <c r="S61" s="27"/>
      <c r="T61" s="25"/>
      <c r="U61" s="26"/>
      <c r="V61" s="27"/>
      <c r="W61" s="25"/>
      <c r="X61" s="26"/>
      <c r="Y61" s="27"/>
      <c r="Z61" s="25"/>
      <c r="AA61" s="26"/>
      <c r="AB61" s="27"/>
      <c r="AC61" s="25"/>
      <c r="AD61" s="26"/>
      <c r="AE61" s="27"/>
      <c r="AF61" s="25"/>
      <c r="AG61" s="26"/>
      <c r="AH61" s="27"/>
      <c r="AI61" s="25"/>
      <c r="AJ61" s="26"/>
      <c r="AK61" s="27"/>
      <c r="AL61" s="25"/>
      <c r="AM61" s="26"/>
      <c r="AN61" s="27"/>
      <c r="AO61" s="13">
        <f t="shared" si="15"/>
        <v>0</v>
      </c>
      <c r="AP61" s="17">
        <f t="shared" si="15"/>
        <v>0</v>
      </c>
      <c r="AQ61" s="11">
        <f t="shared" si="15"/>
        <v>0</v>
      </c>
      <c r="AV61" s="139">
        <f t="shared" si="3"/>
        <v>0</v>
      </c>
      <c r="AW61" s="139">
        <f t="shared" si="4"/>
        <v>0</v>
      </c>
      <c r="AX61" s="139">
        <f t="shared" si="5"/>
        <v>0</v>
      </c>
      <c r="AY61" s="139">
        <f t="shared" si="6"/>
        <v>0</v>
      </c>
      <c r="AZ61" s="139">
        <f t="shared" si="7"/>
        <v>0</v>
      </c>
      <c r="BA61" s="139">
        <f t="shared" si="8"/>
        <v>0</v>
      </c>
      <c r="BB61" s="139">
        <f t="shared" si="9"/>
        <v>0</v>
      </c>
      <c r="BC61" s="139">
        <f t="shared" si="10"/>
        <v>0</v>
      </c>
      <c r="BD61" s="139">
        <f t="shared" si="11"/>
        <v>0</v>
      </c>
      <c r="BE61" s="139">
        <f t="shared" si="12"/>
        <v>0</v>
      </c>
      <c r="BF61" s="139">
        <f t="shared" si="13"/>
        <v>0</v>
      </c>
      <c r="BG61" s="139">
        <f t="shared" si="14"/>
        <v>0</v>
      </c>
      <c r="BH61" s="139">
        <f t="shared" si="2"/>
        <v>0</v>
      </c>
    </row>
    <row r="62" spans="1:60" ht="20.25" customHeight="1">
      <c r="A62" s="160">
        <v>45</v>
      </c>
      <c r="B62" s="377"/>
      <c r="C62" s="378"/>
      <c r="D62" s="37"/>
      <c r="E62" s="25"/>
      <c r="F62" s="26"/>
      <c r="G62" s="27"/>
      <c r="H62" s="25"/>
      <c r="I62" s="26"/>
      <c r="J62" s="27"/>
      <c r="K62" s="25"/>
      <c r="L62" s="26"/>
      <c r="M62" s="27"/>
      <c r="N62" s="25"/>
      <c r="O62" s="26"/>
      <c r="P62" s="27"/>
      <c r="Q62" s="25"/>
      <c r="R62" s="26"/>
      <c r="S62" s="27"/>
      <c r="T62" s="25"/>
      <c r="U62" s="26"/>
      <c r="V62" s="27"/>
      <c r="W62" s="25"/>
      <c r="X62" s="26"/>
      <c r="Y62" s="27"/>
      <c r="Z62" s="25"/>
      <c r="AA62" s="26"/>
      <c r="AB62" s="27"/>
      <c r="AC62" s="25"/>
      <c r="AD62" s="26"/>
      <c r="AE62" s="27"/>
      <c r="AF62" s="25"/>
      <c r="AG62" s="26"/>
      <c r="AH62" s="27"/>
      <c r="AI62" s="25"/>
      <c r="AJ62" s="26"/>
      <c r="AK62" s="27"/>
      <c r="AL62" s="25"/>
      <c r="AM62" s="26"/>
      <c r="AN62" s="27"/>
      <c r="AO62" s="13">
        <f t="shared" si="15"/>
        <v>0</v>
      </c>
      <c r="AP62" s="17">
        <f t="shared" si="15"/>
        <v>0</v>
      </c>
      <c r="AQ62" s="11">
        <f t="shared" si="15"/>
        <v>0</v>
      </c>
      <c r="AV62" s="139">
        <f t="shared" si="3"/>
        <v>0</v>
      </c>
      <c r="AW62" s="139">
        <f t="shared" si="4"/>
        <v>0</v>
      </c>
      <c r="AX62" s="139">
        <f t="shared" si="5"/>
        <v>0</v>
      </c>
      <c r="AY62" s="139">
        <f t="shared" si="6"/>
        <v>0</v>
      </c>
      <c r="AZ62" s="139">
        <f t="shared" si="7"/>
        <v>0</v>
      </c>
      <c r="BA62" s="139">
        <f t="shared" si="8"/>
        <v>0</v>
      </c>
      <c r="BB62" s="139">
        <f t="shared" si="9"/>
        <v>0</v>
      </c>
      <c r="BC62" s="139">
        <f t="shared" si="10"/>
        <v>0</v>
      </c>
      <c r="BD62" s="139">
        <f t="shared" si="11"/>
        <v>0</v>
      </c>
      <c r="BE62" s="139">
        <f t="shared" si="12"/>
        <v>0</v>
      </c>
      <c r="BF62" s="139">
        <f t="shared" si="13"/>
        <v>0</v>
      </c>
      <c r="BG62" s="139">
        <f t="shared" si="14"/>
        <v>0</v>
      </c>
      <c r="BH62" s="139">
        <f t="shared" si="2"/>
        <v>0</v>
      </c>
    </row>
    <row r="63" spans="1:60" ht="20.25" customHeight="1">
      <c r="A63" s="160">
        <v>46</v>
      </c>
      <c r="B63" s="377"/>
      <c r="C63" s="378"/>
      <c r="D63" s="37"/>
      <c r="E63" s="25"/>
      <c r="F63" s="26"/>
      <c r="G63" s="27"/>
      <c r="H63" s="25"/>
      <c r="I63" s="26"/>
      <c r="J63" s="27"/>
      <c r="K63" s="25"/>
      <c r="L63" s="26"/>
      <c r="M63" s="27"/>
      <c r="N63" s="25"/>
      <c r="O63" s="26"/>
      <c r="P63" s="27"/>
      <c r="Q63" s="25"/>
      <c r="R63" s="26"/>
      <c r="S63" s="27"/>
      <c r="T63" s="25"/>
      <c r="U63" s="26"/>
      <c r="V63" s="27"/>
      <c r="W63" s="25"/>
      <c r="X63" s="26"/>
      <c r="Y63" s="27"/>
      <c r="Z63" s="25"/>
      <c r="AA63" s="26"/>
      <c r="AB63" s="27"/>
      <c r="AC63" s="25"/>
      <c r="AD63" s="26"/>
      <c r="AE63" s="27"/>
      <c r="AF63" s="25"/>
      <c r="AG63" s="26"/>
      <c r="AH63" s="27"/>
      <c r="AI63" s="25"/>
      <c r="AJ63" s="26"/>
      <c r="AK63" s="27"/>
      <c r="AL63" s="25"/>
      <c r="AM63" s="26"/>
      <c r="AN63" s="27"/>
      <c r="AO63" s="13">
        <f t="shared" si="15"/>
        <v>0</v>
      </c>
      <c r="AP63" s="17">
        <f t="shared" si="15"/>
        <v>0</v>
      </c>
      <c r="AQ63" s="11">
        <f t="shared" si="15"/>
        <v>0</v>
      </c>
      <c r="AV63" s="139">
        <f t="shared" si="3"/>
        <v>0</v>
      </c>
      <c r="AW63" s="139">
        <f t="shared" si="4"/>
        <v>0</v>
      </c>
      <c r="AX63" s="139">
        <f t="shared" si="5"/>
        <v>0</v>
      </c>
      <c r="AY63" s="139">
        <f t="shared" si="6"/>
        <v>0</v>
      </c>
      <c r="AZ63" s="139">
        <f t="shared" si="7"/>
        <v>0</v>
      </c>
      <c r="BA63" s="139">
        <f t="shared" si="8"/>
        <v>0</v>
      </c>
      <c r="BB63" s="139">
        <f t="shared" si="9"/>
        <v>0</v>
      </c>
      <c r="BC63" s="139">
        <f t="shared" si="10"/>
        <v>0</v>
      </c>
      <c r="BD63" s="139">
        <f t="shared" si="11"/>
        <v>0</v>
      </c>
      <c r="BE63" s="139">
        <f t="shared" si="12"/>
        <v>0</v>
      </c>
      <c r="BF63" s="139">
        <f t="shared" si="13"/>
        <v>0</v>
      </c>
      <c r="BG63" s="139">
        <f t="shared" si="14"/>
        <v>0</v>
      </c>
      <c r="BH63" s="139">
        <f t="shared" si="2"/>
        <v>0</v>
      </c>
    </row>
    <row r="64" spans="1:60" ht="20.25" customHeight="1">
      <c r="A64" s="160">
        <v>47</v>
      </c>
      <c r="B64" s="377"/>
      <c r="C64" s="378"/>
      <c r="D64" s="37"/>
      <c r="E64" s="25"/>
      <c r="F64" s="26"/>
      <c r="G64" s="27"/>
      <c r="H64" s="25"/>
      <c r="I64" s="26"/>
      <c r="J64" s="27"/>
      <c r="K64" s="25"/>
      <c r="L64" s="26"/>
      <c r="M64" s="27"/>
      <c r="N64" s="25"/>
      <c r="O64" s="26"/>
      <c r="P64" s="27"/>
      <c r="Q64" s="25"/>
      <c r="R64" s="26"/>
      <c r="S64" s="27"/>
      <c r="T64" s="25"/>
      <c r="U64" s="26"/>
      <c r="V64" s="27"/>
      <c r="W64" s="25"/>
      <c r="X64" s="26"/>
      <c r="Y64" s="27"/>
      <c r="Z64" s="25"/>
      <c r="AA64" s="26"/>
      <c r="AB64" s="27"/>
      <c r="AC64" s="25"/>
      <c r="AD64" s="26"/>
      <c r="AE64" s="27"/>
      <c r="AF64" s="25"/>
      <c r="AG64" s="26"/>
      <c r="AH64" s="27"/>
      <c r="AI64" s="25"/>
      <c r="AJ64" s="26"/>
      <c r="AK64" s="27"/>
      <c r="AL64" s="25"/>
      <c r="AM64" s="26"/>
      <c r="AN64" s="27"/>
      <c r="AO64" s="13">
        <f t="shared" si="15"/>
        <v>0</v>
      </c>
      <c r="AP64" s="17">
        <f t="shared" si="15"/>
        <v>0</v>
      </c>
      <c r="AQ64" s="11">
        <f t="shared" si="15"/>
        <v>0</v>
      </c>
      <c r="AV64" s="139">
        <f t="shared" si="3"/>
        <v>0</v>
      </c>
      <c r="AW64" s="139">
        <f t="shared" si="4"/>
        <v>0</v>
      </c>
      <c r="AX64" s="139">
        <f t="shared" si="5"/>
        <v>0</v>
      </c>
      <c r="AY64" s="139">
        <f t="shared" si="6"/>
        <v>0</v>
      </c>
      <c r="AZ64" s="139">
        <f t="shared" si="7"/>
        <v>0</v>
      </c>
      <c r="BA64" s="139">
        <f t="shared" si="8"/>
        <v>0</v>
      </c>
      <c r="BB64" s="139">
        <f t="shared" si="9"/>
        <v>0</v>
      </c>
      <c r="BC64" s="139">
        <f t="shared" si="10"/>
        <v>0</v>
      </c>
      <c r="BD64" s="139">
        <f t="shared" si="11"/>
        <v>0</v>
      </c>
      <c r="BE64" s="139">
        <f t="shared" si="12"/>
        <v>0</v>
      </c>
      <c r="BF64" s="139">
        <f t="shared" si="13"/>
        <v>0</v>
      </c>
      <c r="BG64" s="139">
        <f t="shared" si="14"/>
        <v>0</v>
      </c>
      <c r="BH64" s="139">
        <f t="shared" si="2"/>
        <v>0</v>
      </c>
    </row>
    <row r="65" spans="1:60" ht="20.25" customHeight="1">
      <c r="A65" s="160">
        <v>48</v>
      </c>
      <c r="B65" s="377"/>
      <c r="C65" s="378"/>
      <c r="D65" s="37"/>
      <c r="E65" s="25"/>
      <c r="F65" s="26"/>
      <c r="G65" s="27"/>
      <c r="H65" s="25"/>
      <c r="I65" s="26"/>
      <c r="J65" s="27"/>
      <c r="K65" s="25"/>
      <c r="L65" s="26"/>
      <c r="M65" s="27"/>
      <c r="N65" s="25"/>
      <c r="O65" s="26"/>
      <c r="P65" s="27"/>
      <c r="Q65" s="25"/>
      <c r="R65" s="26"/>
      <c r="S65" s="27"/>
      <c r="T65" s="25"/>
      <c r="U65" s="26"/>
      <c r="V65" s="27"/>
      <c r="W65" s="25"/>
      <c r="X65" s="26"/>
      <c r="Y65" s="27"/>
      <c r="Z65" s="25"/>
      <c r="AA65" s="26"/>
      <c r="AB65" s="27"/>
      <c r="AC65" s="25"/>
      <c r="AD65" s="26"/>
      <c r="AE65" s="27"/>
      <c r="AF65" s="25"/>
      <c r="AG65" s="26"/>
      <c r="AH65" s="27"/>
      <c r="AI65" s="25"/>
      <c r="AJ65" s="26"/>
      <c r="AK65" s="27"/>
      <c r="AL65" s="25"/>
      <c r="AM65" s="26"/>
      <c r="AN65" s="27"/>
      <c r="AO65" s="13">
        <f t="shared" si="15"/>
        <v>0</v>
      </c>
      <c r="AP65" s="17">
        <f t="shared" si="15"/>
        <v>0</v>
      </c>
      <c r="AQ65" s="11">
        <f t="shared" si="15"/>
        <v>0</v>
      </c>
      <c r="AV65" s="139">
        <f t="shared" si="3"/>
        <v>0</v>
      </c>
      <c r="AW65" s="139">
        <f t="shared" si="4"/>
        <v>0</v>
      </c>
      <c r="AX65" s="139">
        <f t="shared" si="5"/>
        <v>0</v>
      </c>
      <c r="AY65" s="139">
        <f t="shared" si="6"/>
        <v>0</v>
      </c>
      <c r="AZ65" s="139">
        <f t="shared" si="7"/>
        <v>0</v>
      </c>
      <c r="BA65" s="139">
        <f t="shared" si="8"/>
        <v>0</v>
      </c>
      <c r="BB65" s="139">
        <f t="shared" si="9"/>
        <v>0</v>
      </c>
      <c r="BC65" s="139">
        <f t="shared" si="10"/>
        <v>0</v>
      </c>
      <c r="BD65" s="139">
        <f t="shared" si="11"/>
        <v>0</v>
      </c>
      <c r="BE65" s="139">
        <f t="shared" si="12"/>
        <v>0</v>
      </c>
      <c r="BF65" s="139">
        <f t="shared" si="13"/>
        <v>0</v>
      </c>
      <c r="BG65" s="139">
        <f t="shared" si="14"/>
        <v>0</v>
      </c>
      <c r="BH65" s="139">
        <f t="shared" si="2"/>
        <v>0</v>
      </c>
    </row>
    <row r="66" spans="1:60" ht="20.25" customHeight="1">
      <c r="A66" s="160">
        <v>49</v>
      </c>
      <c r="B66" s="377"/>
      <c r="C66" s="378"/>
      <c r="D66" s="37"/>
      <c r="E66" s="25"/>
      <c r="F66" s="26"/>
      <c r="G66" s="27"/>
      <c r="H66" s="25"/>
      <c r="I66" s="26"/>
      <c r="J66" s="27"/>
      <c r="K66" s="25"/>
      <c r="L66" s="26"/>
      <c r="M66" s="27"/>
      <c r="N66" s="25"/>
      <c r="O66" s="26"/>
      <c r="P66" s="27"/>
      <c r="Q66" s="25"/>
      <c r="R66" s="26"/>
      <c r="S66" s="27"/>
      <c r="T66" s="25"/>
      <c r="U66" s="26"/>
      <c r="V66" s="27"/>
      <c r="W66" s="25"/>
      <c r="X66" s="26"/>
      <c r="Y66" s="27"/>
      <c r="Z66" s="25"/>
      <c r="AA66" s="26"/>
      <c r="AB66" s="27"/>
      <c r="AC66" s="25"/>
      <c r="AD66" s="26"/>
      <c r="AE66" s="27"/>
      <c r="AF66" s="25"/>
      <c r="AG66" s="26"/>
      <c r="AH66" s="27"/>
      <c r="AI66" s="25"/>
      <c r="AJ66" s="26"/>
      <c r="AK66" s="27"/>
      <c r="AL66" s="25"/>
      <c r="AM66" s="26"/>
      <c r="AN66" s="27"/>
      <c r="AO66" s="13">
        <f t="shared" ref="AO66:AQ97" si="16">E66+H66+K66+N66+Q66+T66+W66+Z66+AC66+AF66+AI66+AL66</f>
        <v>0</v>
      </c>
      <c r="AP66" s="17">
        <f t="shared" si="16"/>
        <v>0</v>
      </c>
      <c r="AQ66" s="11">
        <f t="shared" si="16"/>
        <v>0</v>
      </c>
      <c r="AV66" s="139">
        <f t="shared" si="3"/>
        <v>0</v>
      </c>
      <c r="AW66" s="139">
        <f t="shared" si="4"/>
        <v>0</v>
      </c>
      <c r="AX66" s="139">
        <f t="shared" si="5"/>
        <v>0</v>
      </c>
      <c r="AY66" s="139">
        <f t="shared" si="6"/>
        <v>0</v>
      </c>
      <c r="AZ66" s="139">
        <f t="shared" si="7"/>
        <v>0</v>
      </c>
      <c r="BA66" s="139">
        <f t="shared" si="8"/>
        <v>0</v>
      </c>
      <c r="BB66" s="139">
        <f t="shared" si="9"/>
        <v>0</v>
      </c>
      <c r="BC66" s="139">
        <f t="shared" si="10"/>
        <v>0</v>
      </c>
      <c r="BD66" s="139">
        <f t="shared" si="11"/>
        <v>0</v>
      </c>
      <c r="BE66" s="139">
        <f t="shared" si="12"/>
        <v>0</v>
      </c>
      <c r="BF66" s="139">
        <f t="shared" si="13"/>
        <v>0</v>
      </c>
      <c r="BG66" s="139">
        <f t="shared" si="14"/>
        <v>0</v>
      </c>
      <c r="BH66" s="139">
        <f t="shared" si="2"/>
        <v>0</v>
      </c>
    </row>
    <row r="67" spans="1:60" ht="20.25" customHeight="1">
      <c r="A67" s="160">
        <v>50</v>
      </c>
      <c r="B67" s="377"/>
      <c r="C67" s="378"/>
      <c r="D67" s="37"/>
      <c r="E67" s="25"/>
      <c r="F67" s="26"/>
      <c r="G67" s="27"/>
      <c r="H67" s="25"/>
      <c r="I67" s="26"/>
      <c r="J67" s="27"/>
      <c r="K67" s="25"/>
      <c r="L67" s="26"/>
      <c r="M67" s="27"/>
      <c r="N67" s="25"/>
      <c r="O67" s="26"/>
      <c r="P67" s="27"/>
      <c r="Q67" s="25"/>
      <c r="R67" s="26"/>
      <c r="S67" s="27"/>
      <c r="T67" s="25"/>
      <c r="U67" s="26"/>
      <c r="V67" s="27"/>
      <c r="W67" s="25"/>
      <c r="X67" s="26"/>
      <c r="Y67" s="27"/>
      <c r="Z67" s="25"/>
      <c r="AA67" s="26"/>
      <c r="AB67" s="27"/>
      <c r="AC67" s="25"/>
      <c r="AD67" s="26"/>
      <c r="AE67" s="27"/>
      <c r="AF67" s="25"/>
      <c r="AG67" s="26"/>
      <c r="AH67" s="27"/>
      <c r="AI67" s="25"/>
      <c r="AJ67" s="26"/>
      <c r="AK67" s="27"/>
      <c r="AL67" s="25"/>
      <c r="AM67" s="26"/>
      <c r="AN67" s="27"/>
      <c r="AO67" s="13">
        <f t="shared" si="16"/>
        <v>0</v>
      </c>
      <c r="AP67" s="17">
        <f t="shared" si="16"/>
        <v>0</v>
      </c>
      <c r="AQ67" s="11">
        <f t="shared" si="16"/>
        <v>0</v>
      </c>
      <c r="AV67" s="139">
        <f t="shared" si="3"/>
        <v>0</v>
      </c>
      <c r="AW67" s="139">
        <f t="shared" si="4"/>
        <v>0</v>
      </c>
      <c r="AX67" s="139">
        <f t="shared" si="5"/>
        <v>0</v>
      </c>
      <c r="AY67" s="139">
        <f t="shared" si="6"/>
        <v>0</v>
      </c>
      <c r="AZ67" s="139">
        <f t="shared" si="7"/>
        <v>0</v>
      </c>
      <c r="BA67" s="139">
        <f t="shared" si="8"/>
        <v>0</v>
      </c>
      <c r="BB67" s="139">
        <f t="shared" si="9"/>
        <v>0</v>
      </c>
      <c r="BC67" s="139">
        <f t="shared" si="10"/>
        <v>0</v>
      </c>
      <c r="BD67" s="139">
        <f t="shared" si="11"/>
        <v>0</v>
      </c>
      <c r="BE67" s="139">
        <f t="shared" si="12"/>
        <v>0</v>
      </c>
      <c r="BF67" s="139">
        <f t="shared" si="13"/>
        <v>0</v>
      </c>
      <c r="BG67" s="139">
        <f t="shared" si="14"/>
        <v>0</v>
      </c>
      <c r="BH67" s="139">
        <f t="shared" si="2"/>
        <v>0</v>
      </c>
    </row>
    <row r="68" spans="1:60" ht="20.25" customHeight="1">
      <c r="A68" s="160">
        <v>51</v>
      </c>
      <c r="B68" s="377"/>
      <c r="C68" s="378"/>
      <c r="D68" s="37"/>
      <c r="E68" s="25"/>
      <c r="F68" s="26"/>
      <c r="G68" s="27"/>
      <c r="H68" s="25"/>
      <c r="I68" s="26"/>
      <c r="J68" s="27"/>
      <c r="K68" s="25"/>
      <c r="L68" s="26"/>
      <c r="M68" s="27"/>
      <c r="N68" s="25"/>
      <c r="O68" s="26"/>
      <c r="P68" s="27"/>
      <c r="Q68" s="25"/>
      <c r="R68" s="26"/>
      <c r="S68" s="27"/>
      <c r="T68" s="25"/>
      <c r="U68" s="26"/>
      <c r="V68" s="27"/>
      <c r="W68" s="25"/>
      <c r="X68" s="26"/>
      <c r="Y68" s="27"/>
      <c r="Z68" s="25"/>
      <c r="AA68" s="26"/>
      <c r="AB68" s="27"/>
      <c r="AC68" s="25"/>
      <c r="AD68" s="26"/>
      <c r="AE68" s="27"/>
      <c r="AF68" s="25"/>
      <c r="AG68" s="26"/>
      <c r="AH68" s="27"/>
      <c r="AI68" s="25"/>
      <c r="AJ68" s="26"/>
      <c r="AK68" s="27"/>
      <c r="AL68" s="25"/>
      <c r="AM68" s="26"/>
      <c r="AN68" s="27"/>
      <c r="AO68" s="13">
        <f t="shared" si="16"/>
        <v>0</v>
      </c>
      <c r="AP68" s="17">
        <f t="shared" si="16"/>
        <v>0</v>
      </c>
      <c r="AQ68" s="11">
        <f t="shared" si="16"/>
        <v>0</v>
      </c>
      <c r="AV68" s="139">
        <f t="shared" si="3"/>
        <v>0</v>
      </c>
      <c r="AW68" s="139">
        <f t="shared" si="4"/>
        <v>0</v>
      </c>
      <c r="AX68" s="139">
        <f t="shared" si="5"/>
        <v>0</v>
      </c>
      <c r="AY68" s="139">
        <f t="shared" si="6"/>
        <v>0</v>
      </c>
      <c r="AZ68" s="139">
        <f t="shared" si="7"/>
        <v>0</v>
      </c>
      <c r="BA68" s="139">
        <f t="shared" si="8"/>
        <v>0</v>
      </c>
      <c r="BB68" s="139">
        <f t="shared" si="9"/>
        <v>0</v>
      </c>
      <c r="BC68" s="139">
        <f t="shared" si="10"/>
        <v>0</v>
      </c>
      <c r="BD68" s="139">
        <f t="shared" si="11"/>
        <v>0</v>
      </c>
      <c r="BE68" s="139">
        <f t="shared" si="12"/>
        <v>0</v>
      </c>
      <c r="BF68" s="139">
        <f t="shared" si="13"/>
        <v>0</v>
      </c>
      <c r="BG68" s="139">
        <f t="shared" si="14"/>
        <v>0</v>
      </c>
      <c r="BH68" s="139">
        <f t="shared" si="2"/>
        <v>0</v>
      </c>
    </row>
    <row r="69" spans="1:60" ht="20.25" customHeight="1">
      <c r="A69" s="160">
        <v>52</v>
      </c>
      <c r="B69" s="377"/>
      <c r="C69" s="378"/>
      <c r="D69" s="37"/>
      <c r="E69" s="25"/>
      <c r="F69" s="26"/>
      <c r="G69" s="27"/>
      <c r="H69" s="25"/>
      <c r="I69" s="26"/>
      <c r="J69" s="27"/>
      <c r="K69" s="25"/>
      <c r="L69" s="26"/>
      <c r="M69" s="27"/>
      <c r="N69" s="25"/>
      <c r="O69" s="26"/>
      <c r="P69" s="27"/>
      <c r="Q69" s="25"/>
      <c r="R69" s="26"/>
      <c r="S69" s="27"/>
      <c r="T69" s="25"/>
      <c r="U69" s="26"/>
      <c r="V69" s="27"/>
      <c r="W69" s="25"/>
      <c r="X69" s="26"/>
      <c r="Y69" s="27"/>
      <c r="Z69" s="25"/>
      <c r="AA69" s="26"/>
      <c r="AB69" s="27"/>
      <c r="AC69" s="25"/>
      <c r="AD69" s="26"/>
      <c r="AE69" s="27"/>
      <c r="AF69" s="25"/>
      <c r="AG69" s="26"/>
      <c r="AH69" s="27"/>
      <c r="AI69" s="25"/>
      <c r="AJ69" s="26"/>
      <c r="AK69" s="27"/>
      <c r="AL69" s="25"/>
      <c r="AM69" s="26"/>
      <c r="AN69" s="27"/>
      <c r="AO69" s="13">
        <f t="shared" si="16"/>
        <v>0</v>
      </c>
      <c r="AP69" s="17">
        <f t="shared" si="16"/>
        <v>0</v>
      </c>
      <c r="AQ69" s="11">
        <f t="shared" si="16"/>
        <v>0</v>
      </c>
      <c r="AV69" s="139">
        <f t="shared" si="3"/>
        <v>0</v>
      </c>
      <c r="AW69" s="139">
        <f t="shared" si="4"/>
        <v>0</v>
      </c>
      <c r="AX69" s="139">
        <f t="shared" si="5"/>
        <v>0</v>
      </c>
      <c r="AY69" s="139">
        <f t="shared" si="6"/>
        <v>0</v>
      </c>
      <c r="AZ69" s="139">
        <f t="shared" si="7"/>
        <v>0</v>
      </c>
      <c r="BA69" s="139">
        <f t="shared" si="8"/>
        <v>0</v>
      </c>
      <c r="BB69" s="139">
        <f t="shared" si="9"/>
        <v>0</v>
      </c>
      <c r="BC69" s="139">
        <f t="shared" si="10"/>
        <v>0</v>
      </c>
      <c r="BD69" s="139">
        <f t="shared" si="11"/>
        <v>0</v>
      </c>
      <c r="BE69" s="139">
        <f t="shared" si="12"/>
        <v>0</v>
      </c>
      <c r="BF69" s="139">
        <f t="shared" si="13"/>
        <v>0</v>
      </c>
      <c r="BG69" s="139">
        <f t="shared" si="14"/>
        <v>0</v>
      </c>
      <c r="BH69" s="139">
        <f t="shared" si="2"/>
        <v>0</v>
      </c>
    </row>
    <row r="70" spans="1:60" ht="20.25" customHeight="1">
      <c r="A70" s="160">
        <v>53</v>
      </c>
      <c r="B70" s="377"/>
      <c r="C70" s="378"/>
      <c r="D70" s="37"/>
      <c r="E70" s="25"/>
      <c r="F70" s="26"/>
      <c r="G70" s="27"/>
      <c r="H70" s="25"/>
      <c r="I70" s="26"/>
      <c r="J70" s="27"/>
      <c r="K70" s="25"/>
      <c r="L70" s="26"/>
      <c r="M70" s="27"/>
      <c r="N70" s="25"/>
      <c r="O70" s="26"/>
      <c r="P70" s="27"/>
      <c r="Q70" s="25"/>
      <c r="R70" s="26"/>
      <c r="S70" s="27"/>
      <c r="T70" s="25"/>
      <c r="U70" s="26"/>
      <c r="V70" s="27"/>
      <c r="W70" s="25"/>
      <c r="X70" s="26"/>
      <c r="Y70" s="27"/>
      <c r="Z70" s="25"/>
      <c r="AA70" s="26"/>
      <c r="AB70" s="27"/>
      <c r="AC70" s="25"/>
      <c r="AD70" s="26"/>
      <c r="AE70" s="27"/>
      <c r="AF70" s="25"/>
      <c r="AG70" s="26"/>
      <c r="AH70" s="27"/>
      <c r="AI70" s="25"/>
      <c r="AJ70" s="26"/>
      <c r="AK70" s="27"/>
      <c r="AL70" s="25"/>
      <c r="AM70" s="26"/>
      <c r="AN70" s="27"/>
      <c r="AO70" s="13">
        <f t="shared" si="16"/>
        <v>0</v>
      </c>
      <c r="AP70" s="17">
        <f t="shared" si="16"/>
        <v>0</v>
      </c>
      <c r="AQ70" s="11">
        <f t="shared" si="16"/>
        <v>0</v>
      </c>
      <c r="AV70" s="139">
        <f t="shared" si="3"/>
        <v>0</v>
      </c>
      <c r="AW70" s="139">
        <f t="shared" si="4"/>
        <v>0</v>
      </c>
      <c r="AX70" s="139">
        <f t="shared" si="5"/>
        <v>0</v>
      </c>
      <c r="AY70" s="139">
        <f t="shared" si="6"/>
        <v>0</v>
      </c>
      <c r="AZ70" s="139">
        <f t="shared" si="7"/>
        <v>0</v>
      </c>
      <c r="BA70" s="139">
        <f t="shared" si="8"/>
        <v>0</v>
      </c>
      <c r="BB70" s="139">
        <f t="shared" si="9"/>
        <v>0</v>
      </c>
      <c r="BC70" s="139">
        <f t="shared" si="10"/>
        <v>0</v>
      </c>
      <c r="BD70" s="139">
        <f t="shared" si="11"/>
        <v>0</v>
      </c>
      <c r="BE70" s="139">
        <f t="shared" si="12"/>
        <v>0</v>
      </c>
      <c r="BF70" s="139">
        <f t="shared" si="13"/>
        <v>0</v>
      </c>
      <c r="BG70" s="139">
        <f t="shared" si="14"/>
        <v>0</v>
      </c>
      <c r="BH70" s="139">
        <f t="shared" si="2"/>
        <v>0</v>
      </c>
    </row>
    <row r="71" spans="1:60" ht="20.25" customHeight="1">
      <c r="A71" s="160">
        <v>54</v>
      </c>
      <c r="B71" s="377"/>
      <c r="C71" s="378"/>
      <c r="D71" s="37"/>
      <c r="E71" s="25"/>
      <c r="F71" s="26"/>
      <c r="G71" s="27"/>
      <c r="H71" s="25"/>
      <c r="I71" s="26"/>
      <c r="J71" s="27"/>
      <c r="K71" s="25"/>
      <c r="L71" s="26"/>
      <c r="M71" s="27"/>
      <c r="N71" s="25"/>
      <c r="O71" s="26"/>
      <c r="P71" s="27"/>
      <c r="Q71" s="25"/>
      <c r="R71" s="26"/>
      <c r="S71" s="27"/>
      <c r="T71" s="25"/>
      <c r="U71" s="26"/>
      <c r="V71" s="27"/>
      <c r="W71" s="25"/>
      <c r="X71" s="26"/>
      <c r="Y71" s="27"/>
      <c r="Z71" s="25"/>
      <c r="AA71" s="26"/>
      <c r="AB71" s="27"/>
      <c r="AC71" s="25"/>
      <c r="AD71" s="26"/>
      <c r="AE71" s="27"/>
      <c r="AF71" s="25"/>
      <c r="AG71" s="26"/>
      <c r="AH71" s="27"/>
      <c r="AI71" s="25"/>
      <c r="AJ71" s="26"/>
      <c r="AK71" s="27"/>
      <c r="AL71" s="25"/>
      <c r="AM71" s="26"/>
      <c r="AN71" s="27"/>
      <c r="AO71" s="13">
        <f t="shared" si="16"/>
        <v>0</v>
      </c>
      <c r="AP71" s="17">
        <f t="shared" si="16"/>
        <v>0</v>
      </c>
      <c r="AQ71" s="11">
        <f t="shared" si="16"/>
        <v>0</v>
      </c>
      <c r="AV71" s="139">
        <f t="shared" si="3"/>
        <v>0</v>
      </c>
      <c r="AW71" s="139">
        <f t="shared" si="4"/>
        <v>0</v>
      </c>
      <c r="AX71" s="139">
        <f t="shared" si="5"/>
        <v>0</v>
      </c>
      <c r="AY71" s="139">
        <f t="shared" si="6"/>
        <v>0</v>
      </c>
      <c r="AZ71" s="139">
        <f t="shared" si="7"/>
        <v>0</v>
      </c>
      <c r="BA71" s="139">
        <f t="shared" si="8"/>
        <v>0</v>
      </c>
      <c r="BB71" s="139">
        <f t="shared" si="9"/>
        <v>0</v>
      </c>
      <c r="BC71" s="139">
        <f t="shared" si="10"/>
        <v>0</v>
      </c>
      <c r="BD71" s="139">
        <f t="shared" si="11"/>
        <v>0</v>
      </c>
      <c r="BE71" s="139">
        <f t="shared" si="12"/>
        <v>0</v>
      </c>
      <c r="BF71" s="139">
        <f t="shared" si="13"/>
        <v>0</v>
      </c>
      <c r="BG71" s="139">
        <f t="shared" si="14"/>
        <v>0</v>
      </c>
      <c r="BH71" s="139">
        <f t="shared" si="2"/>
        <v>0</v>
      </c>
    </row>
    <row r="72" spans="1:60" ht="20.25" customHeight="1">
      <c r="A72" s="160">
        <v>55</v>
      </c>
      <c r="B72" s="377"/>
      <c r="C72" s="378"/>
      <c r="D72" s="37"/>
      <c r="E72" s="25"/>
      <c r="F72" s="26"/>
      <c r="G72" s="27"/>
      <c r="H72" s="25"/>
      <c r="I72" s="26"/>
      <c r="J72" s="27"/>
      <c r="K72" s="25"/>
      <c r="L72" s="26"/>
      <c r="M72" s="27"/>
      <c r="N72" s="25"/>
      <c r="O72" s="26"/>
      <c r="P72" s="27"/>
      <c r="Q72" s="25"/>
      <c r="R72" s="26"/>
      <c r="S72" s="27"/>
      <c r="T72" s="25"/>
      <c r="U72" s="26"/>
      <c r="V72" s="27"/>
      <c r="W72" s="25"/>
      <c r="X72" s="26"/>
      <c r="Y72" s="27"/>
      <c r="Z72" s="25"/>
      <c r="AA72" s="26"/>
      <c r="AB72" s="27"/>
      <c r="AC72" s="25"/>
      <c r="AD72" s="26"/>
      <c r="AE72" s="27"/>
      <c r="AF72" s="25"/>
      <c r="AG72" s="26"/>
      <c r="AH72" s="27"/>
      <c r="AI72" s="25"/>
      <c r="AJ72" s="26"/>
      <c r="AK72" s="27"/>
      <c r="AL72" s="25"/>
      <c r="AM72" s="26"/>
      <c r="AN72" s="27"/>
      <c r="AO72" s="13">
        <f t="shared" si="16"/>
        <v>0</v>
      </c>
      <c r="AP72" s="17">
        <f t="shared" si="16"/>
        <v>0</v>
      </c>
      <c r="AQ72" s="11">
        <f t="shared" si="16"/>
        <v>0</v>
      </c>
      <c r="AV72" s="139">
        <f t="shared" si="3"/>
        <v>0</v>
      </c>
      <c r="AW72" s="139">
        <f t="shared" si="4"/>
        <v>0</v>
      </c>
      <c r="AX72" s="139">
        <f t="shared" si="5"/>
        <v>0</v>
      </c>
      <c r="AY72" s="139">
        <f t="shared" si="6"/>
        <v>0</v>
      </c>
      <c r="AZ72" s="139">
        <f t="shared" si="7"/>
        <v>0</v>
      </c>
      <c r="BA72" s="139">
        <f t="shared" si="8"/>
        <v>0</v>
      </c>
      <c r="BB72" s="139">
        <f t="shared" si="9"/>
        <v>0</v>
      </c>
      <c r="BC72" s="139">
        <f t="shared" si="10"/>
        <v>0</v>
      </c>
      <c r="BD72" s="139">
        <f t="shared" si="11"/>
        <v>0</v>
      </c>
      <c r="BE72" s="139">
        <f t="shared" si="12"/>
        <v>0</v>
      </c>
      <c r="BF72" s="139">
        <f t="shared" si="13"/>
        <v>0</v>
      </c>
      <c r="BG72" s="139">
        <f t="shared" si="14"/>
        <v>0</v>
      </c>
      <c r="BH72" s="139">
        <f t="shared" si="2"/>
        <v>0</v>
      </c>
    </row>
    <row r="73" spans="1:60" ht="20.25" customHeight="1">
      <c r="A73" s="160">
        <v>56</v>
      </c>
      <c r="B73" s="377"/>
      <c r="C73" s="378"/>
      <c r="D73" s="37"/>
      <c r="E73" s="25"/>
      <c r="F73" s="26"/>
      <c r="G73" s="27"/>
      <c r="H73" s="25"/>
      <c r="I73" s="26"/>
      <c r="J73" s="27"/>
      <c r="K73" s="25"/>
      <c r="L73" s="26"/>
      <c r="M73" s="27"/>
      <c r="N73" s="25"/>
      <c r="O73" s="26"/>
      <c r="P73" s="27"/>
      <c r="Q73" s="25"/>
      <c r="R73" s="26"/>
      <c r="S73" s="27"/>
      <c r="T73" s="25"/>
      <c r="U73" s="26"/>
      <c r="V73" s="27"/>
      <c r="W73" s="25"/>
      <c r="X73" s="26"/>
      <c r="Y73" s="27"/>
      <c r="Z73" s="25"/>
      <c r="AA73" s="26"/>
      <c r="AB73" s="27"/>
      <c r="AC73" s="25"/>
      <c r="AD73" s="26"/>
      <c r="AE73" s="27"/>
      <c r="AF73" s="25"/>
      <c r="AG73" s="26"/>
      <c r="AH73" s="27"/>
      <c r="AI73" s="25"/>
      <c r="AJ73" s="26"/>
      <c r="AK73" s="27"/>
      <c r="AL73" s="25"/>
      <c r="AM73" s="26"/>
      <c r="AN73" s="27"/>
      <c r="AO73" s="13">
        <f t="shared" si="16"/>
        <v>0</v>
      </c>
      <c r="AP73" s="17">
        <f t="shared" si="16"/>
        <v>0</v>
      </c>
      <c r="AQ73" s="11">
        <f t="shared" si="16"/>
        <v>0</v>
      </c>
      <c r="AV73" s="139">
        <f t="shared" si="3"/>
        <v>0</v>
      </c>
      <c r="AW73" s="139">
        <f t="shared" si="4"/>
        <v>0</v>
      </c>
      <c r="AX73" s="139">
        <f t="shared" si="5"/>
        <v>0</v>
      </c>
      <c r="AY73" s="139">
        <f t="shared" si="6"/>
        <v>0</v>
      </c>
      <c r="AZ73" s="139">
        <f t="shared" si="7"/>
        <v>0</v>
      </c>
      <c r="BA73" s="139">
        <f t="shared" si="8"/>
        <v>0</v>
      </c>
      <c r="BB73" s="139">
        <f t="shared" si="9"/>
        <v>0</v>
      </c>
      <c r="BC73" s="139">
        <f t="shared" si="10"/>
        <v>0</v>
      </c>
      <c r="BD73" s="139">
        <f t="shared" si="11"/>
        <v>0</v>
      </c>
      <c r="BE73" s="139">
        <f t="shared" si="12"/>
        <v>0</v>
      </c>
      <c r="BF73" s="139">
        <f t="shared" si="13"/>
        <v>0</v>
      </c>
      <c r="BG73" s="139">
        <f t="shared" si="14"/>
        <v>0</v>
      </c>
      <c r="BH73" s="139">
        <f t="shared" si="2"/>
        <v>0</v>
      </c>
    </row>
    <row r="74" spans="1:60" ht="20.25" customHeight="1">
      <c r="A74" s="160">
        <v>57</v>
      </c>
      <c r="B74" s="377"/>
      <c r="C74" s="378"/>
      <c r="D74" s="37"/>
      <c r="E74" s="25"/>
      <c r="F74" s="26"/>
      <c r="G74" s="27"/>
      <c r="H74" s="25"/>
      <c r="I74" s="26"/>
      <c r="J74" s="27"/>
      <c r="K74" s="25"/>
      <c r="L74" s="26"/>
      <c r="M74" s="27"/>
      <c r="N74" s="25"/>
      <c r="O74" s="26"/>
      <c r="P74" s="27"/>
      <c r="Q74" s="25"/>
      <c r="R74" s="26"/>
      <c r="S74" s="27"/>
      <c r="T74" s="25"/>
      <c r="U74" s="26"/>
      <c r="V74" s="27"/>
      <c r="W74" s="25"/>
      <c r="X74" s="26"/>
      <c r="Y74" s="27"/>
      <c r="Z74" s="25"/>
      <c r="AA74" s="26"/>
      <c r="AB74" s="27"/>
      <c r="AC74" s="25"/>
      <c r="AD74" s="26"/>
      <c r="AE74" s="27"/>
      <c r="AF74" s="25"/>
      <c r="AG74" s="26"/>
      <c r="AH74" s="27"/>
      <c r="AI74" s="25"/>
      <c r="AJ74" s="26"/>
      <c r="AK74" s="27"/>
      <c r="AL74" s="25"/>
      <c r="AM74" s="26"/>
      <c r="AN74" s="27"/>
      <c r="AO74" s="13">
        <f t="shared" si="16"/>
        <v>0</v>
      </c>
      <c r="AP74" s="17">
        <f t="shared" si="16"/>
        <v>0</v>
      </c>
      <c r="AQ74" s="11">
        <f t="shared" si="16"/>
        <v>0</v>
      </c>
      <c r="AV74" s="139">
        <f t="shared" si="3"/>
        <v>0</v>
      </c>
      <c r="AW74" s="139">
        <f t="shared" si="4"/>
        <v>0</v>
      </c>
      <c r="AX74" s="139">
        <f t="shared" si="5"/>
        <v>0</v>
      </c>
      <c r="AY74" s="139">
        <f t="shared" si="6"/>
        <v>0</v>
      </c>
      <c r="AZ74" s="139">
        <f t="shared" si="7"/>
        <v>0</v>
      </c>
      <c r="BA74" s="139">
        <f t="shared" si="8"/>
        <v>0</v>
      </c>
      <c r="BB74" s="139">
        <f t="shared" si="9"/>
        <v>0</v>
      </c>
      <c r="BC74" s="139">
        <f t="shared" si="10"/>
        <v>0</v>
      </c>
      <c r="BD74" s="139">
        <f t="shared" si="11"/>
        <v>0</v>
      </c>
      <c r="BE74" s="139">
        <f t="shared" si="12"/>
        <v>0</v>
      </c>
      <c r="BF74" s="139">
        <f t="shared" si="13"/>
        <v>0</v>
      </c>
      <c r="BG74" s="139">
        <f t="shared" si="14"/>
        <v>0</v>
      </c>
      <c r="BH74" s="139">
        <f t="shared" si="2"/>
        <v>0</v>
      </c>
    </row>
    <row r="75" spans="1:60" ht="20.25" customHeight="1">
      <c r="A75" s="160">
        <v>58</v>
      </c>
      <c r="B75" s="377"/>
      <c r="C75" s="378"/>
      <c r="D75" s="37"/>
      <c r="E75" s="25"/>
      <c r="F75" s="26"/>
      <c r="G75" s="27"/>
      <c r="H75" s="25"/>
      <c r="I75" s="26"/>
      <c r="J75" s="27"/>
      <c r="K75" s="25"/>
      <c r="L75" s="26"/>
      <c r="M75" s="27"/>
      <c r="N75" s="25"/>
      <c r="O75" s="26"/>
      <c r="P75" s="27"/>
      <c r="Q75" s="25"/>
      <c r="R75" s="26"/>
      <c r="S75" s="27"/>
      <c r="T75" s="25"/>
      <c r="U75" s="26"/>
      <c r="V75" s="27"/>
      <c r="W75" s="25"/>
      <c r="X75" s="26"/>
      <c r="Y75" s="27"/>
      <c r="Z75" s="25"/>
      <c r="AA75" s="26"/>
      <c r="AB75" s="27"/>
      <c r="AC75" s="25"/>
      <c r="AD75" s="26"/>
      <c r="AE75" s="27"/>
      <c r="AF75" s="25"/>
      <c r="AG75" s="26"/>
      <c r="AH75" s="27"/>
      <c r="AI75" s="25"/>
      <c r="AJ75" s="26"/>
      <c r="AK75" s="27"/>
      <c r="AL75" s="25"/>
      <c r="AM75" s="26"/>
      <c r="AN75" s="27"/>
      <c r="AO75" s="13">
        <f t="shared" si="16"/>
        <v>0</v>
      </c>
      <c r="AP75" s="17">
        <f t="shared" si="16"/>
        <v>0</v>
      </c>
      <c r="AQ75" s="11">
        <f t="shared" si="16"/>
        <v>0</v>
      </c>
      <c r="AV75" s="139">
        <f t="shared" si="3"/>
        <v>0</v>
      </c>
      <c r="AW75" s="139">
        <f t="shared" si="4"/>
        <v>0</v>
      </c>
      <c r="AX75" s="139">
        <f t="shared" si="5"/>
        <v>0</v>
      </c>
      <c r="AY75" s="139">
        <f t="shared" si="6"/>
        <v>0</v>
      </c>
      <c r="AZ75" s="139">
        <f t="shared" si="7"/>
        <v>0</v>
      </c>
      <c r="BA75" s="139">
        <f t="shared" si="8"/>
        <v>0</v>
      </c>
      <c r="BB75" s="139">
        <f t="shared" si="9"/>
        <v>0</v>
      </c>
      <c r="BC75" s="139">
        <f t="shared" si="10"/>
        <v>0</v>
      </c>
      <c r="BD75" s="139">
        <f t="shared" si="11"/>
        <v>0</v>
      </c>
      <c r="BE75" s="139">
        <f t="shared" si="12"/>
        <v>0</v>
      </c>
      <c r="BF75" s="139">
        <f t="shared" si="13"/>
        <v>0</v>
      </c>
      <c r="BG75" s="139">
        <f t="shared" si="14"/>
        <v>0</v>
      </c>
      <c r="BH75" s="139">
        <f t="shared" si="2"/>
        <v>0</v>
      </c>
    </row>
    <row r="76" spans="1:60" ht="20.25" customHeight="1">
      <c r="A76" s="160">
        <v>59</v>
      </c>
      <c r="B76" s="377"/>
      <c r="C76" s="378"/>
      <c r="D76" s="37"/>
      <c r="E76" s="25"/>
      <c r="F76" s="26"/>
      <c r="G76" s="27"/>
      <c r="H76" s="25"/>
      <c r="I76" s="26"/>
      <c r="J76" s="27"/>
      <c r="K76" s="25"/>
      <c r="L76" s="26"/>
      <c r="M76" s="27"/>
      <c r="N76" s="25"/>
      <c r="O76" s="26"/>
      <c r="P76" s="27"/>
      <c r="Q76" s="25"/>
      <c r="R76" s="26"/>
      <c r="S76" s="27"/>
      <c r="T76" s="25"/>
      <c r="U76" s="26"/>
      <c r="V76" s="27"/>
      <c r="W76" s="25"/>
      <c r="X76" s="26"/>
      <c r="Y76" s="27"/>
      <c r="Z76" s="25"/>
      <c r="AA76" s="26"/>
      <c r="AB76" s="27"/>
      <c r="AC76" s="25"/>
      <c r="AD76" s="26"/>
      <c r="AE76" s="27"/>
      <c r="AF76" s="25"/>
      <c r="AG76" s="26"/>
      <c r="AH76" s="27"/>
      <c r="AI76" s="25"/>
      <c r="AJ76" s="26"/>
      <c r="AK76" s="27"/>
      <c r="AL76" s="25"/>
      <c r="AM76" s="26"/>
      <c r="AN76" s="27"/>
      <c r="AO76" s="13">
        <f t="shared" si="16"/>
        <v>0</v>
      </c>
      <c r="AP76" s="17">
        <f t="shared" si="16"/>
        <v>0</v>
      </c>
      <c r="AQ76" s="11">
        <f t="shared" si="16"/>
        <v>0</v>
      </c>
      <c r="AV76" s="139">
        <f t="shared" si="3"/>
        <v>0</v>
      </c>
      <c r="AW76" s="139">
        <f t="shared" si="4"/>
        <v>0</v>
      </c>
      <c r="AX76" s="139">
        <f t="shared" si="5"/>
        <v>0</v>
      </c>
      <c r="AY76" s="139">
        <f t="shared" si="6"/>
        <v>0</v>
      </c>
      <c r="AZ76" s="139">
        <f t="shared" si="7"/>
        <v>0</v>
      </c>
      <c r="BA76" s="139">
        <f t="shared" si="8"/>
        <v>0</v>
      </c>
      <c r="BB76" s="139">
        <f t="shared" si="9"/>
        <v>0</v>
      </c>
      <c r="BC76" s="139">
        <f t="shared" si="10"/>
        <v>0</v>
      </c>
      <c r="BD76" s="139">
        <f t="shared" si="11"/>
        <v>0</v>
      </c>
      <c r="BE76" s="139">
        <f t="shared" si="12"/>
        <v>0</v>
      </c>
      <c r="BF76" s="139">
        <f t="shared" si="13"/>
        <v>0</v>
      </c>
      <c r="BG76" s="139">
        <f t="shared" si="14"/>
        <v>0</v>
      </c>
      <c r="BH76" s="139">
        <f t="shared" si="2"/>
        <v>0</v>
      </c>
    </row>
    <row r="77" spans="1:60" ht="20.25" customHeight="1">
      <c r="A77" s="160">
        <v>60</v>
      </c>
      <c r="B77" s="377"/>
      <c r="C77" s="378"/>
      <c r="D77" s="37"/>
      <c r="E77" s="25"/>
      <c r="F77" s="26"/>
      <c r="G77" s="27"/>
      <c r="H77" s="25"/>
      <c r="I77" s="26"/>
      <c r="J77" s="27"/>
      <c r="K77" s="25"/>
      <c r="L77" s="26"/>
      <c r="M77" s="27"/>
      <c r="N77" s="25"/>
      <c r="O77" s="26"/>
      <c r="P77" s="27"/>
      <c r="Q77" s="25"/>
      <c r="R77" s="26"/>
      <c r="S77" s="27"/>
      <c r="T77" s="25"/>
      <c r="U77" s="26"/>
      <c r="V77" s="27"/>
      <c r="W77" s="25"/>
      <c r="X77" s="26"/>
      <c r="Y77" s="27"/>
      <c r="Z77" s="25"/>
      <c r="AA77" s="26"/>
      <c r="AB77" s="27"/>
      <c r="AC77" s="25"/>
      <c r="AD77" s="26"/>
      <c r="AE77" s="27"/>
      <c r="AF77" s="25"/>
      <c r="AG77" s="26"/>
      <c r="AH77" s="27"/>
      <c r="AI77" s="25"/>
      <c r="AJ77" s="26"/>
      <c r="AK77" s="27"/>
      <c r="AL77" s="25"/>
      <c r="AM77" s="26"/>
      <c r="AN77" s="27"/>
      <c r="AO77" s="13">
        <f t="shared" si="16"/>
        <v>0</v>
      </c>
      <c r="AP77" s="17">
        <f t="shared" si="16"/>
        <v>0</v>
      </c>
      <c r="AQ77" s="11">
        <f t="shared" si="16"/>
        <v>0</v>
      </c>
      <c r="AV77" s="139">
        <f t="shared" si="3"/>
        <v>0</v>
      </c>
      <c r="AW77" s="139">
        <f t="shared" si="4"/>
        <v>0</v>
      </c>
      <c r="AX77" s="139">
        <f t="shared" si="5"/>
        <v>0</v>
      </c>
      <c r="AY77" s="139">
        <f t="shared" si="6"/>
        <v>0</v>
      </c>
      <c r="AZ77" s="139">
        <f t="shared" si="7"/>
        <v>0</v>
      </c>
      <c r="BA77" s="139">
        <f t="shared" si="8"/>
        <v>0</v>
      </c>
      <c r="BB77" s="139">
        <f t="shared" si="9"/>
        <v>0</v>
      </c>
      <c r="BC77" s="139">
        <f t="shared" si="10"/>
        <v>0</v>
      </c>
      <c r="BD77" s="139">
        <f t="shared" si="11"/>
        <v>0</v>
      </c>
      <c r="BE77" s="139">
        <f t="shared" si="12"/>
        <v>0</v>
      </c>
      <c r="BF77" s="139">
        <f t="shared" si="13"/>
        <v>0</v>
      </c>
      <c r="BG77" s="139">
        <f t="shared" si="14"/>
        <v>0</v>
      </c>
      <c r="BH77" s="139">
        <f t="shared" si="2"/>
        <v>0</v>
      </c>
    </row>
    <row r="78" spans="1:60" ht="20.25" customHeight="1">
      <c r="A78" s="160">
        <v>61</v>
      </c>
      <c r="B78" s="377"/>
      <c r="C78" s="378"/>
      <c r="D78" s="37"/>
      <c r="E78" s="25"/>
      <c r="F78" s="26"/>
      <c r="G78" s="27"/>
      <c r="H78" s="25"/>
      <c r="I78" s="26"/>
      <c r="J78" s="27"/>
      <c r="K78" s="25"/>
      <c r="L78" s="26"/>
      <c r="M78" s="27"/>
      <c r="N78" s="25"/>
      <c r="O78" s="26"/>
      <c r="P78" s="27"/>
      <c r="Q78" s="25"/>
      <c r="R78" s="26"/>
      <c r="S78" s="27"/>
      <c r="T78" s="25"/>
      <c r="U78" s="26"/>
      <c r="V78" s="27"/>
      <c r="W78" s="25"/>
      <c r="X78" s="26"/>
      <c r="Y78" s="27"/>
      <c r="Z78" s="25"/>
      <c r="AA78" s="26"/>
      <c r="AB78" s="27"/>
      <c r="AC78" s="25"/>
      <c r="AD78" s="26"/>
      <c r="AE78" s="27"/>
      <c r="AF78" s="25"/>
      <c r="AG78" s="26"/>
      <c r="AH78" s="27"/>
      <c r="AI78" s="25"/>
      <c r="AJ78" s="26"/>
      <c r="AK78" s="27"/>
      <c r="AL78" s="25"/>
      <c r="AM78" s="26"/>
      <c r="AN78" s="27"/>
      <c r="AO78" s="13">
        <f t="shared" si="16"/>
        <v>0</v>
      </c>
      <c r="AP78" s="17">
        <f t="shared" si="16"/>
        <v>0</v>
      </c>
      <c r="AQ78" s="11">
        <f t="shared" si="16"/>
        <v>0</v>
      </c>
      <c r="AV78" s="139">
        <f t="shared" si="3"/>
        <v>0</v>
      </c>
      <c r="AW78" s="139">
        <f t="shared" si="4"/>
        <v>0</v>
      </c>
      <c r="AX78" s="139">
        <f t="shared" si="5"/>
        <v>0</v>
      </c>
      <c r="AY78" s="139">
        <f t="shared" si="6"/>
        <v>0</v>
      </c>
      <c r="AZ78" s="139">
        <f t="shared" si="7"/>
        <v>0</v>
      </c>
      <c r="BA78" s="139">
        <f t="shared" si="8"/>
        <v>0</v>
      </c>
      <c r="BB78" s="139">
        <f t="shared" si="9"/>
        <v>0</v>
      </c>
      <c r="BC78" s="139">
        <f t="shared" si="10"/>
        <v>0</v>
      </c>
      <c r="BD78" s="139">
        <f t="shared" si="11"/>
        <v>0</v>
      </c>
      <c r="BE78" s="139">
        <f t="shared" si="12"/>
        <v>0</v>
      </c>
      <c r="BF78" s="139">
        <f t="shared" si="13"/>
        <v>0</v>
      </c>
      <c r="BG78" s="139">
        <f t="shared" si="14"/>
        <v>0</v>
      </c>
      <c r="BH78" s="139">
        <f t="shared" si="2"/>
        <v>0</v>
      </c>
    </row>
    <row r="79" spans="1:60" ht="20.25" customHeight="1">
      <c r="A79" s="160">
        <v>62</v>
      </c>
      <c r="B79" s="377"/>
      <c r="C79" s="378"/>
      <c r="D79" s="37"/>
      <c r="E79" s="25"/>
      <c r="F79" s="26"/>
      <c r="G79" s="27"/>
      <c r="H79" s="25"/>
      <c r="I79" s="26"/>
      <c r="J79" s="27"/>
      <c r="K79" s="25"/>
      <c r="L79" s="26"/>
      <c r="M79" s="27"/>
      <c r="N79" s="25"/>
      <c r="O79" s="26"/>
      <c r="P79" s="27"/>
      <c r="Q79" s="25"/>
      <c r="R79" s="26"/>
      <c r="S79" s="27"/>
      <c r="T79" s="25"/>
      <c r="U79" s="26"/>
      <c r="V79" s="27"/>
      <c r="W79" s="25"/>
      <c r="X79" s="26"/>
      <c r="Y79" s="27"/>
      <c r="Z79" s="25"/>
      <c r="AA79" s="26"/>
      <c r="AB79" s="27"/>
      <c r="AC79" s="25"/>
      <c r="AD79" s="26"/>
      <c r="AE79" s="27"/>
      <c r="AF79" s="25"/>
      <c r="AG79" s="26"/>
      <c r="AH79" s="27"/>
      <c r="AI79" s="25"/>
      <c r="AJ79" s="26"/>
      <c r="AK79" s="27"/>
      <c r="AL79" s="25"/>
      <c r="AM79" s="26"/>
      <c r="AN79" s="27"/>
      <c r="AO79" s="13">
        <f t="shared" si="16"/>
        <v>0</v>
      </c>
      <c r="AP79" s="17">
        <f t="shared" si="16"/>
        <v>0</v>
      </c>
      <c r="AQ79" s="11">
        <f t="shared" si="16"/>
        <v>0</v>
      </c>
      <c r="AV79" s="139">
        <f t="shared" si="3"/>
        <v>0</v>
      </c>
      <c r="AW79" s="139">
        <f t="shared" si="4"/>
        <v>0</v>
      </c>
      <c r="AX79" s="139">
        <f t="shared" si="5"/>
        <v>0</v>
      </c>
      <c r="AY79" s="139">
        <f t="shared" si="6"/>
        <v>0</v>
      </c>
      <c r="AZ79" s="139">
        <f t="shared" si="7"/>
        <v>0</v>
      </c>
      <c r="BA79" s="139">
        <f t="shared" si="8"/>
        <v>0</v>
      </c>
      <c r="BB79" s="139">
        <f t="shared" si="9"/>
        <v>0</v>
      </c>
      <c r="BC79" s="139">
        <f t="shared" si="10"/>
        <v>0</v>
      </c>
      <c r="BD79" s="139">
        <f t="shared" si="11"/>
        <v>0</v>
      </c>
      <c r="BE79" s="139">
        <f t="shared" si="12"/>
        <v>0</v>
      </c>
      <c r="BF79" s="139">
        <f t="shared" si="13"/>
        <v>0</v>
      </c>
      <c r="BG79" s="139">
        <f t="shared" si="14"/>
        <v>0</v>
      </c>
      <c r="BH79" s="139">
        <f t="shared" si="2"/>
        <v>0</v>
      </c>
    </row>
    <row r="80" spans="1:60" ht="20.25" customHeight="1">
      <c r="A80" s="160">
        <v>63</v>
      </c>
      <c r="B80" s="377"/>
      <c r="C80" s="378"/>
      <c r="D80" s="37"/>
      <c r="E80" s="25"/>
      <c r="F80" s="26"/>
      <c r="G80" s="27"/>
      <c r="H80" s="25"/>
      <c r="I80" s="26"/>
      <c r="J80" s="27"/>
      <c r="K80" s="25"/>
      <c r="L80" s="26"/>
      <c r="M80" s="27"/>
      <c r="N80" s="25"/>
      <c r="O80" s="26"/>
      <c r="P80" s="27"/>
      <c r="Q80" s="25"/>
      <c r="R80" s="26"/>
      <c r="S80" s="27"/>
      <c r="T80" s="25"/>
      <c r="U80" s="26"/>
      <c r="V80" s="27"/>
      <c r="W80" s="25"/>
      <c r="X80" s="26"/>
      <c r="Y80" s="27"/>
      <c r="Z80" s="25"/>
      <c r="AA80" s="26"/>
      <c r="AB80" s="27"/>
      <c r="AC80" s="25"/>
      <c r="AD80" s="26"/>
      <c r="AE80" s="27"/>
      <c r="AF80" s="25"/>
      <c r="AG80" s="26"/>
      <c r="AH80" s="27"/>
      <c r="AI80" s="25"/>
      <c r="AJ80" s="26"/>
      <c r="AK80" s="27"/>
      <c r="AL80" s="25"/>
      <c r="AM80" s="26"/>
      <c r="AN80" s="27"/>
      <c r="AO80" s="13">
        <f t="shared" si="16"/>
        <v>0</v>
      </c>
      <c r="AP80" s="17">
        <f t="shared" si="16"/>
        <v>0</v>
      </c>
      <c r="AQ80" s="11">
        <f t="shared" si="16"/>
        <v>0</v>
      </c>
      <c r="AV80" s="139">
        <f t="shared" si="3"/>
        <v>0</v>
      </c>
      <c r="AW80" s="139">
        <f t="shared" si="4"/>
        <v>0</v>
      </c>
      <c r="AX80" s="139">
        <f t="shared" si="5"/>
        <v>0</v>
      </c>
      <c r="AY80" s="139">
        <f t="shared" si="6"/>
        <v>0</v>
      </c>
      <c r="AZ80" s="139">
        <f t="shared" si="7"/>
        <v>0</v>
      </c>
      <c r="BA80" s="139">
        <f t="shared" si="8"/>
        <v>0</v>
      </c>
      <c r="BB80" s="139">
        <f t="shared" si="9"/>
        <v>0</v>
      </c>
      <c r="BC80" s="139">
        <f t="shared" si="10"/>
        <v>0</v>
      </c>
      <c r="BD80" s="139">
        <f t="shared" si="11"/>
        <v>0</v>
      </c>
      <c r="BE80" s="139">
        <f t="shared" si="12"/>
        <v>0</v>
      </c>
      <c r="BF80" s="139">
        <f t="shared" si="13"/>
        <v>0</v>
      </c>
      <c r="BG80" s="139">
        <f t="shared" si="14"/>
        <v>0</v>
      </c>
      <c r="BH80" s="139">
        <f t="shared" si="2"/>
        <v>0</v>
      </c>
    </row>
    <row r="81" spans="1:60" ht="20.25" customHeight="1">
      <c r="A81" s="160">
        <v>64</v>
      </c>
      <c r="B81" s="377"/>
      <c r="C81" s="378"/>
      <c r="D81" s="37"/>
      <c r="E81" s="25"/>
      <c r="F81" s="26"/>
      <c r="G81" s="27"/>
      <c r="H81" s="25"/>
      <c r="I81" s="26"/>
      <c r="J81" s="27"/>
      <c r="K81" s="25"/>
      <c r="L81" s="26"/>
      <c r="M81" s="27"/>
      <c r="N81" s="25"/>
      <c r="O81" s="26"/>
      <c r="P81" s="27"/>
      <c r="Q81" s="25"/>
      <c r="R81" s="26"/>
      <c r="S81" s="27"/>
      <c r="T81" s="25"/>
      <c r="U81" s="26"/>
      <c r="V81" s="27"/>
      <c r="W81" s="25"/>
      <c r="X81" s="26"/>
      <c r="Y81" s="27"/>
      <c r="Z81" s="25"/>
      <c r="AA81" s="26"/>
      <c r="AB81" s="27"/>
      <c r="AC81" s="25"/>
      <c r="AD81" s="26"/>
      <c r="AE81" s="27"/>
      <c r="AF81" s="25"/>
      <c r="AG81" s="26"/>
      <c r="AH81" s="27"/>
      <c r="AI81" s="25"/>
      <c r="AJ81" s="26"/>
      <c r="AK81" s="27"/>
      <c r="AL81" s="25"/>
      <c r="AM81" s="26"/>
      <c r="AN81" s="27"/>
      <c r="AO81" s="13">
        <f t="shared" si="16"/>
        <v>0</v>
      </c>
      <c r="AP81" s="17">
        <f t="shared" si="16"/>
        <v>0</v>
      </c>
      <c r="AQ81" s="11">
        <f t="shared" si="16"/>
        <v>0</v>
      </c>
      <c r="AV81" s="139">
        <f t="shared" si="3"/>
        <v>0</v>
      </c>
      <c r="AW81" s="139">
        <f t="shared" si="4"/>
        <v>0</v>
      </c>
      <c r="AX81" s="139">
        <f t="shared" si="5"/>
        <v>0</v>
      </c>
      <c r="AY81" s="139">
        <f t="shared" si="6"/>
        <v>0</v>
      </c>
      <c r="AZ81" s="139">
        <f t="shared" si="7"/>
        <v>0</v>
      </c>
      <c r="BA81" s="139">
        <f t="shared" si="8"/>
        <v>0</v>
      </c>
      <c r="BB81" s="139">
        <f t="shared" si="9"/>
        <v>0</v>
      </c>
      <c r="BC81" s="139">
        <f t="shared" si="10"/>
        <v>0</v>
      </c>
      <c r="BD81" s="139">
        <f t="shared" si="11"/>
        <v>0</v>
      </c>
      <c r="BE81" s="139">
        <f t="shared" si="12"/>
        <v>0</v>
      </c>
      <c r="BF81" s="139">
        <f t="shared" si="13"/>
        <v>0</v>
      </c>
      <c r="BG81" s="139">
        <f t="shared" si="14"/>
        <v>0</v>
      </c>
      <c r="BH81" s="139">
        <f t="shared" si="2"/>
        <v>0</v>
      </c>
    </row>
    <row r="82" spans="1:60" ht="20.25" customHeight="1">
      <c r="A82" s="160">
        <v>65</v>
      </c>
      <c r="B82" s="377"/>
      <c r="C82" s="378"/>
      <c r="D82" s="37"/>
      <c r="E82" s="25"/>
      <c r="F82" s="26"/>
      <c r="G82" s="27"/>
      <c r="H82" s="25"/>
      <c r="I82" s="26"/>
      <c r="J82" s="27"/>
      <c r="K82" s="25"/>
      <c r="L82" s="26"/>
      <c r="M82" s="27"/>
      <c r="N82" s="25"/>
      <c r="O82" s="26"/>
      <c r="P82" s="27"/>
      <c r="Q82" s="25"/>
      <c r="R82" s="26"/>
      <c r="S82" s="27"/>
      <c r="T82" s="25"/>
      <c r="U82" s="26"/>
      <c r="V82" s="27"/>
      <c r="W82" s="25"/>
      <c r="X82" s="26"/>
      <c r="Y82" s="27"/>
      <c r="Z82" s="25"/>
      <c r="AA82" s="26"/>
      <c r="AB82" s="27"/>
      <c r="AC82" s="25"/>
      <c r="AD82" s="26"/>
      <c r="AE82" s="27"/>
      <c r="AF82" s="25"/>
      <c r="AG82" s="26"/>
      <c r="AH82" s="27"/>
      <c r="AI82" s="25"/>
      <c r="AJ82" s="26"/>
      <c r="AK82" s="27"/>
      <c r="AL82" s="25"/>
      <c r="AM82" s="26"/>
      <c r="AN82" s="27"/>
      <c r="AO82" s="13">
        <f t="shared" si="16"/>
        <v>0</v>
      </c>
      <c r="AP82" s="17">
        <f t="shared" si="16"/>
        <v>0</v>
      </c>
      <c r="AQ82" s="11">
        <f t="shared" si="16"/>
        <v>0</v>
      </c>
      <c r="AV82" s="139">
        <f t="shared" si="3"/>
        <v>0</v>
      </c>
      <c r="AW82" s="139">
        <f t="shared" si="4"/>
        <v>0</v>
      </c>
      <c r="AX82" s="139">
        <f t="shared" si="5"/>
        <v>0</v>
      </c>
      <c r="AY82" s="139">
        <f t="shared" si="6"/>
        <v>0</v>
      </c>
      <c r="AZ82" s="139">
        <f t="shared" si="7"/>
        <v>0</v>
      </c>
      <c r="BA82" s="139">
        <f t="shared" si="8"/>
        <v>0</v>
      </c>
      <c r="BB82" s="139">
        <f t="shared" si="9"/>
        <v>0</v>
      </c>
      <c r="BC82" s="139">
        <f t="shared" si="10"/>
        <v>0</v>
      </c>
      <c r="BD82" s="139">
        <f t="shared" si="11"/>
        <v>0</v>
      </c>
      <c r="BE82" s="139">
        <f t="shared" si="12"/>
        <v>0</v>
      </c>
      <c r="BF82" s="139">
        <f t="shared" si="13"/>
        <v>0</v>
      </c>
      <c r="BG82" s="139">
        <f t="shared" si="14"/>
        <v>0</v>
      </c>
      <c r="BH82" s="139">
        <f t="shared" ref="BH82:BH145" si="17">COUNTIF(AV82:BG82,$AT$10)</f>
        <v>0</v>
      </c>
    </row>
    <row r="83" spans="1:60" ht="20.25" customHeight="1">
      <c r="A83" s="160">
        <v>66</v>
      </c>
      <c r="B83" s="377"/>
      <c r="C83" s="378"/>
      <c r="D83" s="37"/>
      <c r="E83" s="25"/>
      <c r="F83" s="26"/>
      <c r="G83" s="27"/>
      <c r="H83" s="25"/>
      <c r="I83" s="26"/>
      <c r="J83" s="27"/>
      <c r="K83" s="25"/>
      <c r="L83" s="26"/>
      <c r="M83" s="27"/>
      <c r="N83" s="25"/>
      <c r="O83" s="26"/>
      <c r="P83" s="27"/>
      <c r="Q83" s="25"/>
      <c r="R83" s="26"/>
      <c r="S83" s="27"/>
      <c r="T83" s="25"/>
      <c r="U83" s="26"/>
      <c r="V83" s="27"/>
      <c r="W83" s="25"/>
      <c r="X83" s="26"/>
      <c r="Y83" s="27"/>
      <c r="Z83" s="25"/>
      <c r="AA83" s="26"/>
      <c r="AB83" s="27"/>
      <c r="AC83" s="25"/>
      <c r="AD83" s="26"/>
      <c r="AE83" s="27"/>
      <c r="AF83" s="25"/>
      <c r="AG83" s="26"/>
      <c r="AH83" s="27"/>
      <c r="AI83" s="25"/>
      <c r="AJ83" s="26"/>
      <c r="AK83" s="27"/>
      <c r="AL83" s="25"/>
      <c r="AM83" s="26"/>
      <c r="AN83" s="27"/>
      <c r="AO83" s="13">
        <f t="shared" si="16"/>
        <v>0</v>
      </c>
      <c r="AP83" s="17">
        <f t="shared" si="16"/>
        <v>0</v>
      </c>
      <c r="AQ83" s="11">
        <f t="shared" si="16"/>
        <v>0</v>
      </c>
      <c r="AV83" s="139">
        <f t="shared" ref="AV83:AV146" si="18">E83</f>
        <v>0</v>
      </c>
      <c r="AW83" s="139">
        <f t="shared" ref="AW83:AW146" si="19">H83</f>
        <v>0</v>
      </c>
      <c r="AX83" s="139">
        <f t="shared" ref="AX83:AX146" si="20">K83</f>
        <v>0</v>
      </c>
      <c r="AY83" s="139">
        <f t="shared" ref="AY83:AY146" si="21">N83</f>
        <v>0</v>
      </c>
      <c r="AZ83" s="139">
        <f t="shared" ref="AZ83:AZ146" si="22">Q83</f>
        <v>0</v>
      </c>
      <c r="BA83" s="139">
        <f t="shared" ref="BA83:BA146" si="23">T83</f>
        <v>0</v>
      </c>
      <c r="BB83" s="139">
        <f t="shared" ref="BB83:BB146" si="24">W83</f>
        <v>0</v>
      </c>
      <c r="BC83" s="139">
        <f t="shared" ref="BC83:BC146" si="25">Z83</f>
        <v>0</v>
      </c>
      <c r="BD83" s="139">
        <f t="shared" ref="BD83:BD146" si="26">AC83</f>
        <v>0</v>
      </c>
      <c r="BE83" s="139">
        <f t="shared" ref="BE83:BE146" si="27">AF83</f>
        <v>0</v>
      </c>
      <c r="BF83" s="139">
        <f t="shared" ref="BF83:BF146" si="28">AI83</f>
        <v>0</v>
      </c>
      <c r="BG83" s="139">
        <f t="shared" ref="BG83:BG146" si="29">AL83</f>
        <v>0</v>
      </c>
      <c r="BH83" s="139">
        <f t="shared" si="17"/>
        <v>0</v>
      </c>
    </row>
    <row r="84" spans="1:60" ht="20.25" customHeight="1">
      <c r="A84" s="160">
        <v>67</v>
      </c>
      <c r="B84" s="377"/>
      <c r="C84" s="378"/>
      <c r="D84" s="37"/>
      <c r="E84" s="25"/>
      <c r="F84" s="26"/>
      <c r="G84" s="27"/>
      <c r="H84" s="25"/>
      <c r="I84" s="26"/>
      <c r="J84" s="27"/>
      <c r="K84" s="25"/>
      <c r="L84" s="26"/>
      <c r="M84" s="27"/>
      <c r="N84" s="25"/>
      <c r="O84" s="26"/>
      <c r="P84" s="27"/>
      <c r="Q84" s="25"/>
      <c r="R84" s="26"/>
      <c r="S84" s="27"/>
      <c r="T84" s="25"/>
      <c r="U84" s="26"/>
      <c r="V84" s="27"/>
      <c r="W84" s="25"/>
      <c r="X84" s="26"/>
      <c r="Y84" s="27"/>
      <c r="Z84" s="25"/>
      <c r="AA84" s="26"/>
      <c r="AB84" s="27"/>
      <c r="AC84" s="25"/>
      <c r="AD84" s="26"/>
      <c r="AE84" s="27"/>
      <c r="AF84" s="25"/>
      <c r="AG84" s="26"/>
      <c r="AH84" s="27"/>
      <c r="AI84" s="25"/>
      <c r="AJ84" s="26"/>
      <c r="AK84" s="27"/>
      <c r="AL84" s="25"/>
      <c r="AM84" s="26"/>
      <c r="AN84" s="27"/>
      <c r="AO84" s="13">
        <f t="shared" si="16"/>
        <v>0</v>
      </c>
      <c r="AP84" s="17">
        <f t="shared" si="16"/>
        <v>0</v>
      </c>
      <c r="AQ84" s="11">
        <f t="shared" si="16"/>
        <v>0</v>
      </c>
      <c r="AV84" s="139">
        <f t="shared" si="18"/>
        <v>0</v>
      </c>
      <c r="AW84" s="139">
        <f t="shared" si="19"/>
        <v>0</v>
      </c>
      <c r="AX84" s="139">
        <f t="shared" si="20"/>
        <v>0</v>
      </c>
      <c r="AY84" s="139">
        <f t="shared" si="21"/>
        <v>0</v>
      </c>
      <c r="AZ84" s="139">
        <f t="shared" si="22"/>
        <v>0</v>
      </c>
      <c r="BA84" s="139">
        <f t="shared" si="23"/>
        <v>0</v>
      </c>
      <c r="BB84" s="139">
        <f t="shared" si="24"/>
        <v>0</v>
      </c>
      <c r="BC84" s="139">
        <f t="shared" si="25"/>
        <v>0</v>
      </c>
      <c r="BD84" s="139">
        <f t="shared" si="26"/>
        <v>0</v>
      </c>
      <c r="BE84" s="139">
        <f t="shared" si="27"/>
        <v>0</v>
      </c>
      <c r="BF84" s="139">
        <f t="shared" si="28"/>
        <v>0</v>
      </c>
      <c r="BG84" s="139">
        <f t="shared" si="29"/>
        <v>0</v>
      </c>
      <c r="BH84" s="139">
        <f t="shared" si="17"/>
        <v>0</v>
      </c>
    </row>
    <row r="85" spans="1:60" ht="20.25" customHeight="1">
      <c r="A85" s="160">
        <v>68</v>
      </c>
      <c r="B85" s="377"/>
      <c r="C85" s="378"/>
      <c r="D85" s="37"/>
      <c r="E85" s="25"/>
      <c r="F85" s="26"/>
      <c r="G85" s="27"/>
      <c r="H85" s="25"/>
      <c r="I85" s="26"/>
      <c r="J85" s="27"/>
      <c r="K85" s="25"/>
      <c r="L85" s="26"/>
      <c r="M85" s="27"/>
      <c r="N85" s="25"/>
      <c r="O85" s="26"/>
      <c r="P85" s="27"/>
      <c r="Q85" s="25"/>
      <c r="R85" s="26"/>
      <c r="S85" s="27"/>
      <c r="T85" s="25"/>
      <c r="U85" s="26"/>
      <c r="V85" s="27"/>
      <c r="W85" s="25"/>
      <c r="X85" s="26"/>
      <c r="Y85" s="27"/>
      <c r="Z85" s="25"/>
      <c r="AA85" s="26"/>
      <c r="AB85" s="27"/>
      <c r="AC85" s="25"/>
      <c r="AD85" s="26"/>
      <c r="AE85" s="27"/>
      <c r="AF85" s="25"/>
      <c r="AG85" s="26"/>
      <c r="AH85" s="27"/>
      <c r="AI85" s="25"/>
      <c r="AJ85" s="26"/>
      <c r="AK85" s="27"/>
      <c r="AL85" s="25"/>
      <c r="AM85" s="26"/>
      <c r="AN85" s="27"/>
      <c r="AO85" s="13">
        <f t="shared" si="16"/>
        <v>0</v>
      </c>
      <c r="AP85" s="17">
        <f t="shared" si="16"/>
        <v>0</v>
      </c>
      <c r="AQ85" s="11">
        <f t="shared" si="16"/>
        <v>0</v>
      </c>
      <c r="AV85" s="139">
        <f t="shared" si="18"/>
        <v>0</v>
      </c>
      <c r="AW85" s="139">
        <f t="shared" si="19"/>
        <v>0</v>
      </c>
      <c r="AX85" s="139">
        <f t="shared" si="20"/>
        <v>0</v>
      </c>
      <c r="AY85" s="139">
        <f t="shared" si="21"/>
        <v>0</v>
      </c>
      <c r="AZ85" s="139">
        <f t="shared" si="22"/>
        <v>0</v>
      </c>
      <c r="BA85" s="139">
        <f t="shared" si="23"/>
        <v>0</v>
      </c>
      <c r="BB85" s="139">
        <f t="shared" si="24"/>
        <v>0</v>
      </c>
      <c r="BC85" s="139">
        <f t="shared" si="25"/>
        <v>0</v>
      </c>
      <c r="BD85" s="139">
        <f t="shared" si="26"/>
        <v>0</v>
      </c>
      <c r="BE85" s="139">
        <f t="shared" si="27"/>
        <v>0</v>
      </c>
      <c r="BF85" s="139">
        <f t="shared" si="28"/>
        <v>0</v>
      </c>
      <c r="BG85" s="139">
        <f t="shared" si="29"/>
        <v>0</v>
      </c>
      <c r="BH85" s="139">
        <f t="shared" si="17"/>
        <v>0</v>
      </c>
    </row>
    <row r="86" spans="1:60" ht="20.25" customHeight="1">
      <c r="A86" s="160">
        <v>69</v>
      </c>
      <c r="B86" s="377"/>
      <c r="C86" s="378"/>
      <c r="D86" s="37"/>
      <c r="E86" s="25"/>
      <c r="F86" s="26"/>
      <c r="G86" s="27"/>
      <c r="H86" s="25"/>
      <c r="I86" s="26"/>
      <c r="J86" s="27"/>
      <c r="K86" s="25"/>
      <c r="L86" s="26"/>
      <c r="M86" s="27"/>
      <c r="N86" s="25"/>
      <c r="O86" s="26"/>
      <c r="P86" s="27"/>
      <c r="Q86" s="25"/>
      <c r="R86" s="26"/>
      <c r="S86" s="27"/>
      <c r="T86" s="25"/>
      <c r="U86" s="26"/>
      <c r="V86" s="27"/>
      <c r="W86" s="25"/>
      <c r="X86" s="26"/>
      <c r="Y86" s="27"/>
      <c r="Z86" s="25"/>
      <c r="AA86" s="26"/>
      <c r="AB86" s="27"/>
      <c r="AC86" s="25"/>
      <c r="AD86" s="26"/>
      <c r="AE86" s="27"/>
      <c r="AF86" s="25"/>
      <c r="AG86" s="26"/>
      <c r="AH86" s="27"/>
      <c r="AI86" s="25"/>
      <c r="AJ86" s="26"/>
      <c r="AK86" s="27"/>
      <c r="AL86" s="25"/>
      <c r="AM86" s="26"/>
      <c r="AN86" s="27"/>
      <c r="AO86" s="13">
        <f t="shared" si="16"/>
        <v>0</v>
      </c>
      <c r="AP86" s="17">
        <f t="shared" si="16"/>
        <v>0</v>
      </c>
      <c r="AQ86" s="11">
        <f t="shared" si="16"/>
        <v>0</v>
      </c>
      <c r="AV86" s="139">
        <f t="shared" si="18"/>
        <v>0</v>
      </c>
      <c r="AW86" s="139">
        <f t="shared" si="19"/>
        <v>0</v>
      </c>
      <c r="AX86" s="139">
        <f t="shared" si="20"/>
        <v>0</v>
      </c>
      <c r="AY86" s="139">
        <f t="shared" si="21"/>
        <v>0</v>
      </c>
      <c r="AZ86" s="139">
        <f t="shared" si="22"/>
        <v>0</v>
      </c>
      <c r="BA86" s="139">
        <f t="shared" si="23"/>
        <v>0</v>
      </c>
      <c r="BB86" s="139">
        <f t="shared" si="24"/>
        <v>0</v>
      </c>
      <c r="BC86" s="139">
        <f t="shared" si="25"/>
        <v>0</v>
      </c>
      <c r="BD86" s="139">
        <f t="shared" si="26"/>
        <v>0</v>
      </c>
      <c r="BE86" s="139">
        <f t="shared" si="27"/>
        <v>0</v>
      </c>
      <c r="BF86" s="139">
        <f t="shared" si="28"/>
        <v>0</v>
      </c>
      <c r="BG86" s="139">
        <f t="shared" si="29"/>
        <v>0</v>
      </c>
      <c r="BH86" s="139">
        <f t="shared" si="17"/>
        <v>0</v>
      </c>
    </row>
    <row r="87" spans="1:60" ht="20.25" customHeight="1">
      <c r="A87" s="160">
        <v>70</v>
      </c>
      <c r="B87" s="377"/>
      <c r="C87" s="378"/>
      <c r="D87" s="37"/>
      <c r="E87" s="25"/>
      <c r="F87" s="26"/>
      <c r="G87" s="27"/>
      <c r="H87" s="25"/>
      <c r="I87" s="26"/>
      <c r="J87" s="27"/>
      <c r="K87" s="25"/>
      <c r="L87" s="26"/>
      <c r="M87" s="27"/>
      <c r="N87" s="25"/>
      <c r="O87" s="26"/>
      <c r="P87" s="27"/>
      <c r="Q87" s="25"/>
      <c r="R87" s="26"/>
      <c r="S87" s="27"/>
      <c r="T87" s="25"/>
      <c r="U87" s="26"/>
      <c r="V87" s="27"/>
      <c r="W87" s="25"/>
      <c r="X87" s="26"/>
      <c r="Y87" s="27"/>
      <c r="Z87" s="25"/>
      <c r="AA87" s="26"/>
      <c r="AB87" s="27"/>
      <c r="AC87" s="25"/>
      <c r="AD87" s="26"/>
      <c r="AE87" s="27"/>
      <c r="AF87" s="25"/>
      <c r="AG87" s="26"/>
      <c r="AH87" s="27"/>
      <c r="AI87" s="25"/>
      <c r="AJ87" s="26"/>
      <c r="AK87" s="27"/>
      <c r="AL87" s="25"/>
      <c r="AM87" s="26"/>
      <c r="AN87" s="27"/>
      <c r="AO87" s="13">
        <f t="shared" si="16"/>
        <v>0</v>
      </c>
      <c r="AP87" s="17">
        <f t="shared" si="16"/>
        <v>0</v>
      </c>
      <c r="AQ87" s="11">
        <f t="shared" si="16"/>
        <v>0</v>
      </c>
      <c r="AV87" s="139">
        <f t="shared" si="18"/>
        <v>0</v>
      </c>
      <c r="AW87" s="139">
        <f t="shared" si="19"/>
        <v>0</v>
      </c>
      <c r="AX87" s="139">
        <f t="shared" si="20"/>
        <v>0</v>
      </c>
      <c r="AY87" s="139">
        <f t="shared" si="21"/>
        <v>0</v>
      </c>
      <c r="AZ87" s="139">
        <f t="shared" si="22"/>
        <v>0</v>
      </c>
      <c r="BA87" s="139">
        <f t="shared" si="23"/>
        <v>0</v>
      </c>
      <c r="BB87" s="139">
        <f t="shared" si="24"/>
        <v>0</v>
      </c>
      <c r="BC87" s="139">
        <f t="shared" si="25"/>
        <v>0</v>
      </c>
      <c r="BD87" s="139">
        <f t="shared" si="26"/>
        <v>0</v>
      </c>
      <c r="BE87" s="139">
        <f t="shared" si="27"/>
        <v>0</v>
      </c>
      <c r="BF87" s="139">
        <f t="shared" si="28"/>
        <v>0</v>
      </c>
      <c r="BG87" s="139">
        <f t="shared" si="29"/>
        <v>0</v>
      </c>
      <c r="BH87" s="139">
        <f t="shared" si="17"/>
        <v>0</v>
      </c>
    </row>
    <row r="88" spans="1:60" ht="20.25" customHeight="1">
      <c r="A88" s="160">
        <v>71</v>
      </c>
      <c r="B88" s="377"/>
      <c r="C88" s="378"/>
      <c r="D88" s="37"/>
      <c r="E88" s="25"/>
      <c r="F88" s="26"/>
      <c r="G88" s="27"/>
      <c r="H88" s="25"/>
      <c r="I88" s="26"/>
      <c r="J88" s="27"/>
      <c r="K88" s="25"/>
      <c r="L88" s="26"/>
      <c r="M88" s="27"/>
      <c r="N88" s="25"/>
      <c r="O88" s="26"/>
      <c r="P88" s="27"/>
      <c r="Q88" s="25"/>
      <c r="R88" s="26"/>
      <c r="S88" s="27"/>
      <c r="T88" s="25"/>
      <c r="U88" s="26"/>
      <c r="V88" s="27"/>
      <c r="W88" s="25"/>
      <c r="X88" s="26"/>
      <c r="Y88" s="27"/>
      <c r="Z88" s="25"/>
      <c r="AA88" s="26"/>
      <c r="AB88" s="27"/>
      <c r="AC88" s="25"/>
      <c r="AD88" s="26"/>
      <c r="AE88" s="27"/>
      <c r="AF88" s="25"/>
      <c r="AG88" s="26"/>
      <c r="AH88" s="27"/>
      <c r="AI88" s="25"/>
      <c r="AJ88" s="26"/>
      <c r="AK88" s="27"/>
      <c r="AL88" s="25"/>
      <c r="AM88" s="26"/>
      <c r="AN88" s="27"/>
      <c r="AO88" s="13">
        <f t="shared" si="16"/>
        <v>0</v>
      </c>
      <c r="AP88" s="17">
        <f t="shared" si="16"/>
        <v>0</v>
      </c>
      <c r="AQ88" s="11">
        <f t="shared" si="16"/>
        <v>0</v>
      </c>
      <c r="AV88" s="139">
        <f t="shared" si="18"/>
        <v>0</v>
      </c>
      <c r="AW88" s="139">
        <f t="shared" si="19"/>
        <v>0</v>
      </c>
      <c r="AX88" s="139">
        <f t="shared" si="20"/>
        <v>0</v>
      </c>
      <c r="AY88" s="139">
        <f t="shared" si="21"/>
        <v>0</v>
      </c>
      <c r="AZ88" s="139">
        <f t="shared" si="22"/>
        <v>0</v>
      </c>
      <c r="BA88" s="139">
        <f t="shared" si="23"/>
        <v>0</v>
      </c>
      <c r="BB88" s="139">
        <f t="shared" si="24"/>
        <v>0</v>
      </c>
      <c r="BC88" s="139">
        <f t="shared" si="25"/>
        <v>0</v>
      </c>
      <c r="BD88" s="139">
        <f t="shared" si="26"/>
        <v>0</v>
      </c>
      <c r="BE88" s="139">
        <f t="shared" si="27"/>
        <v>0</v>
      </c>
      <c r="BF88" s="139">
        <f t="shared" si="28"/>
        <v>0</v>
      </c>
      <c r="BG88" s="139">
        <f t="shared" si="29"/>
        <v>0</v>
      </c>
      <c r="BH88" s="139">
        <f t="shared" si="17"/>
        <v>0</v>
      </c>
    </row>
    <row r="89" spans="1:60" ht="20.25" customHeight="1">
      <c r="A89" s="160">
        <v>72</v>
      </c>
      <c r="B89" s="377"/>
      <c r="C89" s="378"/>
      <c r="D89" s="37"/>
      <c r="E89" s="25"/>
      <c r="F89" s="26"/>
      <c r="G89" s="27"/>
      <c r="H89" s="25"/>
      <c r="I89" s="26"/>
      <c r="J89" s="27"/>
      <c r="K89" s="25"/>
      <c r="L89" s="26"/>
      <c r="M89" s="27"/>
      <c r="N89" s="25"/>
      <c r="O89" s="26"/>
      <c r="P89" s="27"/>
      <c r="Q89" s="25"/>
      <c r="R89" s="26"/>
      <c r="S89" s="27"/>
      <c r="T89" s="25"/>
      <c r="U89" s="26"/>
      <c r="V89" s="27"/>
      <c r="W89" s="25"/>
      <c r="X89" s="26"/>
      <c r="Y89" s="27"/>
      <c r="Z89" s="25"/>
      <c r="AA89" s="26"/>
      <c r="AB89" s="27"/>
      <c r="AC89" s="25"/>
      <c r="AD89" s="26"/>
      <c r="AE89" s="27"/>
      <c r="AF89" s="25"/>
      <c r="AG89" s="26"/>
      <c r="AH89" s="27"/>
      <c r="AI89" s="25"/>
      <c r="AJ89" s="26"/>
      <c r="AK89" s="27"/>
      <c r="AL89" s="25"/>
      <c r="AM89" s="26"/>
      <c r="AN89" s="27"/>
      <c r="AO89" s="13">
        <f t="shared" si="16"/>
        <v>0</v>
      </c>
      <c r="AP89" s="17">
        <f t="shared" si="16"/>
        <v>0</v>
      </c>
      <c r="AQ89" s="11">
        <f t="shared" si="16"/>
        <v>0</v>
      </c>
      <c r="AV89" s="139">
        <f t="shared" si="18"/>
        <v>0</v>
      </c>
      <c r="AW89" s="139">
        <f t="shared" si="19"/>
        <v>0</v>
      </c>
      <c r="AX89" s="139">
        <f t="shared" si="20"/>
        <v>0</v>
      </c>
      <c r="AY89" s="139">
        <f t="shared" si="21"/>
        <v>0</v>
      </c>
      <c r="AZ89" s="139">
        <f t="shared" si="22"/>
        <v>0</v>
      </c>
      <c r="BA89" s="139">
        <f t="shared" si="23"/>
        <v>0</v>
      </c>
      <c r="BB89" s="139">
        <f t="shared" si="24"/>
        <v>0</v>
      </c>
      <c r="BC89" s="139">
        <f t="shared" si="25"/>
        <v>0</v>
      </c>
      <c r="BD89" s="139">
        <f t="shared" si="26"/>
        <v>0</v>
      </c>
      <c r="BE89" s="139">
        <f t="shared" si="27"/>
        <v>0</v>
      </c>
      <c r="BF89" s="139">
        <f t="shared" si="28"/>
        <v>0</v>
      </c>
      <c r="BG89" s="139">
        <f t="shared" si="29"/>
        <v>0</v>
      </c>
      <c r="BH89" s="139">
        <f t="shared" si="17"/>
        <v>0</v>
      </c>
    </row>
    <row r="90" spans="1:60" ht="20.25" customHeight="1">
      <c r="A90" s="160">
        <v>73</v>
      </c>
      <c r="B90" s="377"/>
      <c r="C90" s="378"/>
      <c r="D90" s="37"/>
      <c r="E90" s="25"/>
      <c r="F90" s="26"/>
      <c r="G90" s="27"/>
      <c r="H90" s="25"/>
      <c r="I90" s="26"/>
      <c r="J90" s="27"/>
      <c r="K90" s="25"/>
      <c r="L90" s="26"/>
      <c r="M90" s="27"/>
      <c r="N90" s="25"/>
      <c r="O90" s="26"/>
      <c r="P90" s="27"/>
      <c r="Q90" s="25"/>
      <c r="R90" s="26"/>
      <c r="S90" s="27"/>
      <c r="T90" s="25"/>
      <c r="U90" s="26"/>
      <c r="V90" s="27"/>
      <c r="W90" s="25"/>
      <c r="X90" s="26"/>
      <c r="Y90" s="27"/>
      <c r="Z90" s="25"/>
      <c r="AA90" s="26"/>
      <c r="AB90" s="27"/>
      <c r="AC90" s="25"/>
      <c r="AD90" s="26"/>
      <c r="AE90" s="27"/>
      <c r="AF90" s="25"/>
      <c r="AG90" s="26"/>
      <c r="AH90" s="27"/>
      <c r="AI90" s="25"/>
      <c r="AJ90" s="26"/>
      <c r="AK90" s="27"/>
      <c r="AL90" s="25"/>
      <c r="AM90" s="26"/>
      <c r="AN90" s="27"/>
      <c r="AO90" s="13">
        <f t="shared" si="16"/>
        <v>0</v>
      </c>
      <c r="AP90" s="17">
        <f t="shared" si="16"/>
        <v>0</v>
      </c>
      <c r="AQ90" s="11">
        <f t="shared" si="16"/>
        <v>0</v>
      </c>
      <c r="AV90" s="139">
        <f t="shared" si="18"/>
        <v>0</v>
      </c>
      <c r="AW90" s="139">
        <f t="shared" si="19"/>
        <v>0</v>
      </c>
      <c r="AX90" s="139">
        <f t="shared" si="20"/>
        <v>0</v>
      </c>
      <c r="AY90" s="139">
        <f t="shared" si="21"/>
        <v>0</v>
      </c>
      <c r="AZ90" s="139">
        <f t="shared" si="22"/>
        <v>0</v>
      </c>
      <c r="BA90" s="139">
        <f t="shared" si="23"/>
        <v>0</v>
      </c>
      <c r="BB90" s="139">
        <f t="shared" si="24"/>
        <v>0</v>
      </c>
      <c r="BC90" s="139">
        <f t="shared" si="25"/>
        <v>0</v>
      </c>
      <c r="BD90" s="139">
        <f t="shared" si="26"/>
        <v>0</v>
      </c>
      <c r="BE90" s="139">
        <f t="shared" si="27"/>
        <v>0</v>
      </c>
      <c r="BF90" s="139">
        <f t="shared" si="28"/>
        <v>0</v>
      </c>
      <c r="BG90" s="139">
        <f t="shared" si="29"/>
        <v>0</v>
      </c>
      <c r="BH90" s="139">
        <f t="shared" si="17"/>
        <v>0</v>
      </c>
    </row>
    <row r="91" spans="1:60" ht="20.25" customHeight="1">
      <c r="A91" s="160">
        <v>74</v>
      </c>
      <c r="B91" s="377"/>
      <c r="C91" s="378"/>
      <c r="D91" s="37"/>
      <c r="E91" s="25"/>
      <c r="F91" s="26"/>
      <c r="G91" s="27"/>
      <c r="H91" s="25"/>
      <c r="I91" s="26"/>
      <c r="J91" s="27"/>
      <c r="K91" s="25"/>
      <c r="L91" s="26"/>
      <c r="M91" s="27"/>
      <c r="N91" s="25"/>
      <c r="O91" s="26"/>
      <c r="P91" s="27"/>
      <c r="Q91" s="25"/>
      <c r="R91" s="26"/>
      <c r="S91" s="27"/>
      <c r="T91" s="25"/>
      <c r="U91" s="26"/>
      <c r="V91" s="27"/>
      <c r="W91" s="25"/>
      <c r="X91" s="26"/>
      <c r="Y91" s="27"/>
      <c r="Z91" s="25"/>
      <c r="AA91" s="26"/>
      <c r="AB91" s="27"/>
      <c r="AC91" s="25"/>
      <c r="AD91" s="26"/>
      <c r="AE91" s="27"/>
      <c r="AF91" s="25"/>
      <c r="AG91" s="26"/>
      <c r="AH91" s="27"/>
      <c r="AI91" s="25"/>
      <c r="AJ91" s="26"/>
      <c r="AK91" s="27"/>
      <c r="AL91" s="25"/>
      <c r="AM91" s="26"/>
      <c r="AN91" s="27"/>
      <c r="AO91" s="13">
        <f t="shared" si="16"/>
        <v>0</v>
      </c>
      <c r="AP91" s="17">
        <f t="shared" si="16"/>
        <v>0</v>
      </c>
      <c r="AQ91" s="11">
        <f t="shared" si="16"/>
        <v>0</v>
      </c>
      <c r="AV91" s="139">
        <f t="shared" si="18"/>
        <v>0</v>
      </c>
      <c r="AW91" s="139">
        <f t="shared" si="19"/>
        <v>0</v>
      </c>
      <c r="AX91" s="139">
        <f t="shared" si="20"/>
        <v>0</v>
      </c>
      <c r="AY91" s="139">
        <f t="shared" si="21"/>
        <v>0</v>
      </c>
      <c r="AZ91" s="139">
        <f t="shared" si="22"/>
        <v>0</v>
      </c>
      <c r="BA91" s="139">
        <f t="shared" si="23"/>
        <v>0</v>
      </c>
      <c r="BB91" s="139">
        <f t="shared" si="24"/>
        <v>0</v>
      </c>
      <c r="BC91" s="139">
        <f t="shared" si="25"/>
        <v>0</v>
      </c>
      <c r="BD91" s="139">
        <f t="shared" si="26"/>
        <v>0</v>
      </c>
      <c r="BE91" s="139">
        <f t="shared" si="27"/>
        <v>0</v>
      </c>
      <c r="BF91" s="139">
        <f t="shared" si="28"/>
        <v>0</v>
      </c>
      <c r="BG91" s="139">
        <f t="shared" si="29"/>
        <v>0</v>
      </c>
      <c r="BH91" s="139">
        <f t="shared" si="17"/>
        <v>0</v>
      </c>
    </row>
    <row r="92" spans="1:60" ht="20.25" customHeight="1">
      <c r="A92" s="160">
        <v>75</v>
      </c>
      <c r="B92" s="377"/>
      <c r="C92" s="378"/>
      <c r="D92" s="37"/>
      <c r="E92" s="25"/>
      <c r="F92" s="26"/>
      <c r="G92" s="27"/>
      <c r="H92" s="25"/>
      <c r="I92" s="26"/>
      <c r="J92" s="27"/>
      <c r="K92" s="25"/>
      <c r="L92" s="26"/>
      <c r="M92" s="27"/>
      <c r="N92" s="25"/>
      <c r="O92" s="26"/>
      <c r="P92" s="27"/>
      <c r="Q92" s="25"/>
      <c r="R92" s="26"/>
      <c r="S92" s="27"/>
      <c r="T92" s="25"/>
      <c r="U92" s="26"/>
      <c r="V92" s="27"/>
      <c r="W92" s="25"/>
      <c r="X92" s="26"/>
      <c r="Y92" s="27"/>
      <c r="Z92" s="25"/>
      <c r="AA92" s="26"/>
      <c r="AB92" s="27"/>
      <c r="AC92" s="25"/>
      <c r="AD92" s="26"/>
      <c r="AE92" s="27"/>
      <c r="AF92" s="25"/>
      <c r="AG92" s="26"/>
      <c r="AH92" s="27"/>
      <c r="AI92" s="25"/>
      <c r="AJ92" s="26"/>
      <c r="AK92" s="27"/>
      <c r="AL92" s="25"/>
      <c r="AM92" s="26"/>
      <c r="AN92" s="27"/>
      <c r="AO92" s="13">
        <f t="shared" si="16"/>
        <v>0</v>
      </c>
      <c r="AP92" s="17">
        <f t="shared" si="16"/>
        <v>0</v>
      </c>
      <c r="AQ92" s="11">
        <f t="shared" si="16"/>
        <v>0</v>
      </c>
      <c r="AV92" s="139">
        <f t="shared" si="18"/>
        <v>0</v>
      </c>
      <c r="AW92" s="139">
        <f t="shared" si="19"/>
        <v>0</v>
      </c>
      <c r="AX92" s="139">
        <f t="shared" si="20"/>
        <v>0</v>
      </c>
      <c r="AY92" s="139">
        <f t="shared" si="21"/>
        <v>0</v>
      </c>
      <c r="AZ92" s="139">
        <f t="shared" si="22"/>
        <v>0</v>
      </c>
      <c r="BA92" s="139">
        <f t="shared" si="23"/>
        <v>0</v>
      </c>
      <c r="BB92" s="139">
        <f t="shared" si="24"/>
        <v>0</v>
      </c>
      <c r="BC92" s="139">
        <f t="shared" si="25"/>
        <v>0</v>
      </c>
      <c r="BD92" s="139">
        <f t="shared" si="26"/>
        <v>0</v>
      </c>
      <c r="BE92" s="139">
        <f t="shared" si="27"/>
        <v>0</v>
      </c>
      <c r="BF92" s="139">
        <f t="shared" si="28"/>
        <v>0</v>
      </c>
      <c r="BG92" s="139">
        <f t="shared" si="29"/>
        <v>0</v>
      </c>
      <c r="BH92" s="139">
        <f t="shared" si="17"/>
        <v>0</v>
      </c>
    </row>
    <row r="93" spans="1:60" ht="20.25" customHeight="1">
      <c r="A93" s="160">
        <v>76</v>
      </c>
      <c r="B93" s="377"/>
      <c r="C93" s="378"/>
      <c r="D93" s="37"/>
      <c r="E93" s="25"/>
      <c r="F93" s="26"/>
      <c r="G93" s="27"/>
      <c r="H93" s="25"/>
      <c r="I93" s="26"/>
      <c r="J93" s="27"/>
      <c r="K93" s="25"/>
      <c r="L93" s="26"/>
      <c r="M93" s="27"/>
      <c r="N93" s="25"/>
      <c r="O93" s="26"/>
      <c r="P93" s="27"/>
      <c r="Q93" s="25"/>
      <c r="R93" s="26"/>
      <c r="S93" s="27"/>
      <c r="T93" s="25"/>
      <c r="U93" s="26"/>
      <c r="V93" s="27"/>
      <c r="W93" s="25"/>
      <c r="X93" s="26"/>
      <c r="Y93" s="27"/>
      <c r="Z93" s="25"/>
      <c r="AA93" s="26"/>
      <c r="AB93" s="27"/>
      <c r="AC93" s="25"/>
      <c r="AD93" s="26"/>
      <c r="AE93" s="27"/>
      <c r="AF93" s="25"/>
      <c r="AG93" s="26"/>
      <c r="AH93" s="27"/>
      <c r="AI93" s="25"/>
      <c r="AJ93" s="26"/>
      <c r="AK93" s="27"/>
      <c r="AL93" s="25"/>
      <c r="AM93" s="26"/>
      <c r="AN93" s="27"/>
      <c r="AO93" s="13">
        <f t="shared" si="16"/>
        <v>0</v>
      </c>
      <c r="AP93" s="17">
        <f t="shared" si="16"/>
        <v>0</v>
      </c>
      <c r="AQ93" s="11">
        <f t="shared" si="16"/>
        <v>0</v>
      </c>
      <c r="AV93" s="139">
        <f t="shared" si="18"/>
        <v>0</v>
      </c>
      <c r="AW93" s="139">
        <f t="shared" si="19"/>
        <v>0</v>
      </c>
      <c r="AX93" s="139">
        <f t="shared" si="20"/>
        <v>0</v>
      </c>
      <c r="AY93" s="139">
        <f t="shared" si="21"/>
        <v>0</v>
      </c>
      <c r="AZ93" s="139">
        <f t="shared" si="22"/>
        <v>0</v>
      </c>
      <c r="BA93" s="139">
        <f t="shared" si="23"/>
        <v>0</v>
      </c>
      <c r="BB93" s="139">
        <f t="shared" si="24"/>
        <v>0</v>
      </c>
      <c r="BC93" s="139">
        <f t="shared" si="25"/>
        <v>0</v>
      </c>
      <c r="BD93" s="139">
        <f t="shared" si="26"/>
        <v>0</v>
      </c>
      <c r="BE93" s="139">
        <f t="shared" si="27"/>
        <v>0</v>
      </c>
      <c r="BF93" s="139">
        <f t="shared" si="28"/>
        <v>0</v>
      </c>
      <c r="BG93" s="139">
        <f t="shared" si="29"/>
        <v>0</v>
      </c>
      <c r="BH93" s="139">
        <f t="shared" si="17"/>
        <v>0</v>
      </c>
    </row>
    <row r="94" spans="1:60" ht="20.25" customHeight="1">
      <c r="A94" s="160">
        <v>77</v>
      </c>
      <c r="B94" s="377"/>
      <c r="C94" s="378"/>
      <c r="D94" s="37"/>
      <c r="E94" s="25"/>
      <c r="F94" s="26"/>
      <c r="G94" s="27"/>
      <c r="H94" s="25"/>
      <c r="I94" s="26"/>
      <c r="J94" s="27"/>
      <c r="K94" s="25"/>
      <c r="L94" s="26"/>
      <c r="M94" s="27"/>
      <c r="N94" s="25"/>
      <c r="O94" s="26"/>
      <c r="P94" s="27"/>
      <c r="Q94" s="25"/>
      <c r="R94" s="26"/>
      <c r="S94" s="27"/>
      <c r="T94" s="25"/>
      <c r="U94" s="26"/>
      <c r="V94" s="27"/>
      <c r="W94" s="25"/>
      <c r="X94" s="26"/>
      <c r="Y94" s="27"/>
      <c r="Z94" s="25"/>
      <c r="AA94" s="26"/>
      <c r="AB94" s="27"/>
      <c r="AC94" s="25"/>
      <c r="AD94" s="26"/>
      <c r="AE94" s="27"/>
      <c r="AF94" s="25"/>
      <c r="AG94" s="26"/>
      <c r="AH94" s="27"/>
      <c r="AI94" s="25"/>
      <c r="AJ94" s="26"/>
      <c r="AK94" s="27"/>
      <c r="AL94" s="25"/>
      <c r="AM94" s="26"/>
      <c r="AN94" s="27"/>
      <c r="AO94" s="13">
        <f t="shared" si="16"/>
        <v>0</v>
      </c>
      <c r="AP94" s="17">
        <f t="shared" si="16"/>
        <v>0</v>
      </c>
      <c r="AQ94" s="11">
        <f t="shared" si="16"/>
        <v>0</v>
      </c>
      <c r="AV94" s="139">
        <f t="shared" si="18"/>
        <v>0</v>
      </c>
      <c r="AW94" s="139">
        <f t="shared" si="19"/>
        <v>0</v>
      </c>
      <c r="AX94" s="139">
        <f t="shared" si="20"/>
        <v>0</v>
      </c>
      <c r="AY94" s="139">
        <f t="shared" si="21"/>
        <v>0</v>
      </c>
      <c r="AZ94" s="139">
        <f t="shared" si="22"/>
        <v>0</v>
      </c>
      <c r="BA94" s="139">
        <f t="shared" si="23"/>
        <v>0</v>
      </c>
      <c r="BB94" s="139">
        <f t="shared" si="24"/>
        <v>0</v>
      </c>
      <c r="BC94" s="139">
        <f t="shared" si="25"/>
        <v>0</v>
      </c>
      <c r="BD94" s="139">
        <f t="shared" si="26"/>
        <v>0</v>
      </c>
      <c r="BE94" s="139">
        <f t="shared" si="27"/>
        <v>0</v>
      </c>
      <c r="BF94" s="139">
        <f t="shared" si="28"/>
        <v>0</v>
      </c>
      <c r="BG94" s="139">
        <f t="shared" si="29"/>
        <v>0</v>
      </c>
      <c r="BH94" s="139">
        <f t="shared" si="17"/>
        <v>0</v>
      </c>
    </row>
    <row r="95" spans="1:60" ht="20.25" customHeight="1">
      <c r="A95" s="160">
        <v>78</v>
      </c>
      <c r="B95" s="377"/>
      <c r="C95" s="378"/>
      <c r="D95" s="37"/>
      <c r="E95" s="25"/>
      <c r="F95" s="26"/>
      <c r="G95" s="27"/>
      <c r="H95" s="25"/>
      <c r="I95" s="26"/>
      <c r="J95" s="27"/>
      <c r="K95" s="25"/>
      <c r="L95" s="26"/>
      <c r="M95" s="27"/>
      <c r="N95" s="25"/>
      <c r="O95" s="26"/>
      <c r="P95" s="27"/>
      <c r="Q95" s="25"/>
      <c r="R95" s="26"/>
      <c r="S95" s="27"/>
      <c r="T95" s="25"/>
      <c r="U95" s="26"/>
      <c r="V95" s="27"/>
      <c r="W95" s="25"/>
      <c r="X95" s="26"/>
      <c r="Y95" s="27"/>
      <c r="Z95" s="25"/>
      <c r="AA95" s="26"/>
      <c r="AB95" s="27"/>
      <c r="AC95" s="25"/>
      <c r="AD95" s="26"/>
      <c r="AE95" s="27"/>
      <c r="AF95" s="25"/>
      <c r="AG95" s="26"/>
      <c r="AH95" s="27"/>
      <c r="AI95" s="25"/>
      <c r="AJ95" s="26"/>
      <c r="AK95" s="27"/>
      <c r="AL95" s="25"/>
      <c r="AM95" s="26"/>
      <c r="AN95" s="27"/>
      <c r="AO95" s="13">
        <f t="shared" si="16"/>
        <v>0</v>
      </c>
      <c r="AP95" s="17">
        <f t="shared" si="16"/>
        <v>0</v>
      </c>
      <c r="AQ95" s="11">
        <f t="shared" si="16"/>
        <v>0</v>
      </c>
      <c r="AV95" s="139">
        <f t="shared" si="18"/>
        <v>0</v>
      </c>
      <c r="AW95" s="139">
        <f t="shared" si="19"/>
        <v>0</v>
      </c>
      <c r="AX95" s="139">
        <f t="shared" si="20"/>
        <v>0</v>
      </c>
      <c r="AY95" s="139">
        <f t="shared" si="21"/>
        <v>0</v>
      </c>
      <c r="AZ95" s="139">
        <f t="shared" si="22"/>
        <v>0</v>
      </c>
      <c r="BA95" s="139">
        <f t="shared" si="23"/>
        <v>0</v>
      </c>
      <c r="BB95" s="139">
        <f t="shared" si="24"/>
        <v>0</v>
      </c>
      <c r="BC95" s="139">
        <f t="shared" si="25"/>
        <v>0</v>
      </c>
      <c r="BD95" s="139">
        <f t="shared" si="26"/>
        <v>0</v>
      </c>
      <c r="BE95" s="139">
        <f t="shared" si="27"/>
        <v>0</v>
      </c>
      <c r="BF95" s="139">
        <f t="shared" si="28"/>
        <v>0</v>
      </c>
      <c r="BG95" s="139">
        <f t="shared" si="29"/>
        <v>0</v>
      </c>
      <c r="BH95" s="139">
        <f t="shared" si="17"/>
        <v>0</v>
      </c>
    </row>
    <row r="96" spans="1:60" ht="20.25" customHeight="1">
      <c r="A96" s="160">
        <v>79</v>
      </c>
      <c r="B96" s="377"/>
      <c r="C96" s="378"/>
      <c r="D96" s="37"/>
      <c r="E96" s="25"/>
      <c r="F96" s="26"/>
      <c r="G96" s="27"/>
      <c r="H96" s="25"/>
      <c r="I96" s="26"/>
      <c r="J96" s="27"/>
      <c r="K96" s="25"/>
      <c r="L96" s="26"/>
      <c r="M96" s="27"/>
      <c r="N96" s="25"/>
      <c r="O96" s="26"/>
      <c r="P96" s="27"/>
      <c r="Q96" s="25"/>
      <c r="R96" s="26"/>
      <c r="S96" s="27"/>
      <c r="T96" s="25"/>
      <c r="U96" s="26"/>
      <c r="V96" s="27"/>
      <c r="W96" s="25"/>
      <c r="X96" s="26"/>
      <c r="Y96" s="27"/>
      <c r="Z96" s="25"/>
      <c r="AA96" s="26"/>
      <c r="AB96" s="27"/>
      <c r="AC96" s="25"/>
      <c r="AD96" s="26"/>
      <c r="AE96" s="27"/>
      <c r="AF96" s="25"/>
      <c r="AG96" s="26"/>
      <c r="AH96" s="27"/>
      <c r="AI96" s="25"/>
      <c r="AJ96" s="26"/>
      <c r="AK96" s="27"/>
      <c r="AL96" s="25"/>
      <c r="AM96" s="26"/>
      <c r="AN96" s="27"/>
      <c r="AO96" s="13">
        <f t="shared" si="16"/>
        <v>0</v>
      </c>
      <c r="AP96" s="17">
        <f t="shared" si="16"/>
        <v>0</v>
      </c>
      <c r="AQ96" s="11">
        <f t="shared" si="16"/>
        <v>0</v>
      </c>
      <c r="AV96" s="139">
        <f t="shared" si="18"/>
        <v>0</v>
      </c>
      <c r="AW96" s="139">
        <f t="shared" si="19"/>
        <v>0</v>
      </c>
      <c r="AX96" s="139">
        <f t="shared" si="20"/>
        <v>0</v>
      </c>
      <c r="AY96" s="139">
        <f t="shared" si="21"/>
        <v>0</v>
      </c>
      <c r="AZ96" s="139">
        <f t="shared" si="22"/>
        <v>0</v>
      </c>
      <c r="BA96" s="139">
        <f t="shared" si="23"/>
        <v>0</v>
      </c>
      <c r="BB96" s="139">
        <f t="shared" si="24"/>
        <v>0</v>
      </c>
      <c r="BC96" s="139">
        <f t="shared" si="25"/>
        <v>0</v>
      </c>
      <c r="BD96" s="139">
        <f t="shared" si="26"/>
        <v>0</v>
      </c>
      <c r="BE96" s="139">
        <f t="shared" si="27"/>
        <v>0</v>
      </c>
      <c r="BF96" s="139">
        <f t="shared" si="28"/>
        <v>0</v>
      </c>
      <c r="BG96" s="139">
        <f t="shared" si="29"/>
        <v>0</v>
      </c>
      <c r="BH96" s="139">
        <f t="shared" si="17"/>
        <v>0</v>
      </c>
    </row>
    <row r="97" spans="1:60" ht="20.25" customHeight="1">
      <c r="A97" s="160">
        <v>80</v>
      </c>
      <c r="B97" s="377"/>
      <c r="C97" s="378"/>
      <c r="D97" s="37"/>
      <c r="E97" s="25"/>
      <c r="F97" s="26"/>
      <c r="G97" s="27"/>
      <c r="H97" s="25"/>
      <c r="I97" s="26"/>
      <c r="J97" s="27"/>
      <c r="K97" s="25"/>
      <c r="L97" s="26"/>
      <c r="M97" s="27"/>
      <c r="N97" s="25"/>
      <c r="O97" s="26"/>
      <c r="P97" s="27"/>
      <c r="Q97" s="25"/>
      <c r="R97" s="26"/>
      <c r="S97" s="27"/>
      <c r="T97" s="25"/>
      <c r="U97" s="26"/>
      <c r="V97" s="27"/>
      <c r="W97" s="25"/>
      <c r="X97" s="26"/>
      <c r="Y97" s="27"/>
      <c r="Z97" s="25"/>
      <c r="AA97" s="26"/>
      <c r="AB97" s="27"/>
      <c r="AC97" s="25"/>
      <c r="AD97" s="26"/>
      <c r="AE97" s="27"/>
      <c r="AF97" s="25"/>
      <c r="AG97" s="26"/>
      <c r="AH97" s="27"/>
      <c r="AI97" s="25"/>
      <c r="AJ97" s="26"/>
      <c r="AK97" s="27"/>
      <c r="AL97" s="25"/>
      <c r="AM97" s="26"/>
      <c r="AN97" s="27"/>
      <c r="AO97" s="13">
        <f t="shared" si="16"/>
        <v>0</v>
      </c>
      <c r="AP97" s="17">
        <f t="shared" si="16"/>
        <v>0</v>
      </c>
      <c r="AQ97" s="11">
        <f t="shared" si="16"/>
        <v>0</v>
      </c>
      <c r="AV97" s="139">
        <f t="shared" si="18"/>
        <v>0</v>
      </c>
      <c r="AW97" s="139">
        <f t="shared" si="19"/>
        <v>0</v>
      </c>
      <c r="AX97" s="139">
        <f t="shared" si="20"/>
        <v>0</v>
      </c>
      <c r="AY97" s="139">
        <f t="shared" si="21"/>
        <v>0</v>
      </c>
      <c r="AZ97" s="139">
        <f t="shared" si="22"/>
        <v>0</v>
      </c>
      <c r="BA97" s="139">
        <f t="shared" si="23"/>
        <v>0</v>
      </c>
      <c r="BB97" s="139">
        <f t="shared" si="24"/>
        <v>0</v>
      </c>
      <c r="BC97" s="139">
        <f t="shared" si="25"/>
        <v>0</v>
      </c>
      <c r="BD97" s="139">
        <f t="shared" si="26"/>
        <v>0</v>
      </c>
      <c r="BE97" s="139">
        <f t="shared" si="27"/>
        <v>0</v>
      </c>
      <c r="BF97" s="139">
        <f t="shared" si="28"/>
        <v>0</v>
      </c>
      <c r="BG97" s="139">
        <f t="shared" si="29"/>
        <v>0</v>
      </c>
      <c r="BH97" s="139">
        <f t="shared" si="17"/>
        <v>0</v>
      </c>
    </row>
    <row r="98" spans="1:60" ht="20.25" customHeight="1">
      <c r="A98" s="160">
        <v>81</v>
      </c>
      <c r="B98" s="377"/>
      <c r="C98" s="378"/>
      <c r="D98" s="37"/>
      <c r="E98" s="25"/>
      <c r="F98" s="26"/>
      <c r="G98" s="27"/>
      <c r="H98" s="25"/>
      <c r="I98" s="26"/>
      <c r="J98" s="27"/>
      <c r="K98" s="25"/>
      <c r="L98" s="26"/>
      <c r="M98" s="27"/>
      <c r="N98" s="25"/>
      <c r="O98" s="26"/>
      <c r="P98" s="27"/>
      <c r="Q98" s="25"/>
      <c r="R98" s="26"/>
      <c r="S98" s="27"/>
      <c r="T98" s="25"/>
      <c r="U98" s="26"/>
      <c r="V98" s="27"/>
      <c r="W98" s="25"/>
      <c r="X98" s="26"/>
      <c r="Y98" s="27"/>
      <c r="Z98" s="25"/>
      <c r="AA98" s="26"/>
      <c r="AB98" s="27"/>
      <c r="AC98" s="25"/>
      <c r="AD98" s="26"/>
      <c r="AE98" s="27"/>
      <c r="AF98" s="25"/>
      <c r="AG98" s="26"/>
      <c r="AH98" s="27"/>
      <c r="AI98" s="25"/>
      <c r="AJ98" s="26"/>
      <c r="AK98" s="27"/>
      <c r="AL98" s="25"/>
      <c r="AM98" s="26"/>
      <c r="AN98" s="27"/>
      <c r="AO98" s="13">
        <f t="shared" ref="AO98:AQ129" si="30">E98+H98+K98+N98+Q98+T98+W98+Z98+AC98+AF98+AI98+AL98</f>
        <v>0</v>
      </c>
      <c r="AP98" s="17">
        <f t="shared" si="30"/>
        <v>0</v>
      </c>
      <c r="AQ98" s="11">
        <f t="shared" si="30"/>
        <v>0</v>
      </c>
      <c r="AV98" s="139">
        <f t="shared" si="18"/>
        <v>0</v>
      </c>
      <c r="AW98" s="139">
        <f t="shared" si="19"/>
        <v>0</v>
      </c>
      <c r="AX98" s="139">
        <f t="shared" si="20"/>
        <v>0</v>
      </c>
      <c r="AY98" s="139">
        <f t="shared" si="21"/>
        <v>0</v>
      </c>
      <c r="AZ98" s="139">
        <f t="shared" si="22"/>
        <v>0</v>
      </c>
      <c r="BA98" s="139">
        <f t="shared" si="23"/>
        <v>0</v>
      </c>
      <c r="BB98" s="139">
        <f t="shared" si="24"/>
        <v>0</v>
      </c>
      <c r="BC98" s="139">
        <f t="shared" si="25"/>
        <v>0</v>
      </c>
      <c r="BD98" s="139">
        <f t="shared" si="26"/>
        <v>0</v>
      </c>
      <c r="BE98" s="139">
        <f t="shared" si="27"/>
        <v>0</v>
      </c>
      <c r="BF98" s="139">
        <f t="shared" si="28"/>
        <v>0</v>
      </c>
      <c r="BG98" s="139">
        <f t="shared" si="29"/>
        <v>0</v>
      </c>
      <c r="BH98" s="139">
        <f t="shared" si="17"/>
        <v>0</v>
      </c>
    </row>
    <row r="99" spans="1:60" ht="20.25" customHeight="1">
      <c r="A99" s="160">
        <v>82</v>
      </c>
      <c r="B99" s="377"/>
      <c r="C99" s="378"/>
      <c r="D99" s="37"/>
      <c r="E99" s="25"/>
      <c r="F99" s="26"/>
      <c r="G99" s="27"/>
      <c r="H99" s="25"/>
      <c r="I99" s="26"/>
      <c r="J99" s="27"/>
      <c r="K99" s="25"/>
      <c r="L99" s="26"/>
      <c r="M99" s="27"/>
      <c r="N99" s="25"/>
      <c r="O99" s="26"/>
      <c r="P99" s="27"/>
      <c r="Q99" s="25"/>
      <c r="R99" s="26"/>
      <c r="S99" s="27"/>
      <c r="T99" s="25"/>
      <c r="U99" s="26"/>
      <c r="V99" s="27"/>
      <c r="W99" s="25"/>
      <c r="X99" s="26"/>
      <c r="Y99" s="27"/>
      <c r="Z99" s="25"/>
      <c r="AA99" s="26"/>
      <c r="AB99" s="27"/>
      <c r="AC99" s="25"/>
      <c r="AD99" s="26"/>
      <c r="AE99" s="27"/>
      <c r="AF99" s="25"/>
      <c r="AG99" s="26"/>
      <c r="AH99" s="27"/>
      <c r="AI99" s="25"/>
      <c r="AJ99" s="26"/>
      <c r="AK99" s="27"/>
      <c r="AL99" s="25"/>
      <c r="AM99" s="26"/>
      <c r="AN99" s="27"/>
      <c r="AO99" s="13">
        <f t="shared" si="30"/>
        <v>0</v>
      </c>
      <c r="AP99" s="17">
        <f t="shared" si="30"/>
        <v>0</v>
      </c>
      <c r="AQ99" s="11">
        <f t="shared" si="30"/>
        <v>0</v>
      </c>
      <c r="AV99" s="139">
        <f t="shared" si="18"/>
        <v>0</v>
      </c>
      <c r="AW99" s="139">
        <f t="shared" si="19"/>
        <v>0</v>
      </c>
      <c r="AX99" s="139">
        <f t="shared" si="20"/>
        <v>0</v>
      </c>
      <c r="AY99" s="139">
        <f t="shared" si="21"/>
        <v>0</v>
      </c>
      <c r="AZ99" s="139">
        <f t="shared" si="22"/>
        <v>0</v>
      </c>
      <c r="BA99" s="139">
        <f t="shared" si="23"/>
        <v>0</v>
      </c>
      <c r="BB99" s="139">
        <f t="shared" si="24"/>
        <v>0</v>
      </c>
      <c r="BC99" s="139">
        <f t="shared" si="25"/>
        <v>0</v>
      </c>
      <c r="BD99" s="139">
        <f t="shared" si="26"/>
        <v>0</v>
      </c>
      <c r="BE99" s="139">
        <f t="shared" si="27"/>
        <v>0</v>
      </c>
      <c r="BF99" s="139">
        <f t="shared" si="28"/>
        <v>0</v>
      </c>
      <c r="BG99" s="139">
        <f t="shared" si="29"/>
        <v>0</v>
      </c>
      <c r="BH99" s="139">
        <f t="shared" si="17"/>
        <v>0</v>
      </c>
    </row>
    <row r="100" spans="1:60" ht="20.25" customHeight="1">
      <c r="A100" s="160">
        <v>83</v>
      </c>
      <c r="B100" s="377"/>
      <c r="C100" s="378"/>
      <c r="D100" s="37"/>
      <c r="E100" s="25"/>
      <c r="F100" s="26"/>
      <c r="G100" s="27"/>
      <c r="H100" s="25"/>
      <c r="I100" s="26"/>
      <c r="J100" s="27"/>
      <c r="K100" s="25"/>
      <c r="L100" s="26"/>
      <c r="M100" s="27"/>
      <c r="N100" s="25"/>
      <c r="O100" s="26"/>
      <c r="P100" s="27"/>
      <c r="Q100" s="25"/>
      <c r="R100" s="26"/>
      <c r="S100" s="27"/>
      <c r="T100" s="25"/>
      <c r="U100" s="26"/>
      <c r="V100" s="27"/>
      <c r="W100" s="25"/>
      <c r="X100" s="26"/>
      <c r="Y100" s="27"/>
      <c r="Z100" s="25"/>
      <c r="AA100" s="26"/>
      <c r="AB100" s="27"/>
      <c r="AC100" s="25"/>
      <c r="AD100" s="26"/>
      <c r="AE100" s="27"/>
      <c r="AF100" s="25"/>
      <c r="AG100" s="26"/>
      <c r="AH100" s="27"/>
      <c r="AI100" s="25"/>
      <c r="AJ100" s="26"/>
      <c r="AK100" s="27"/>
      <c r="AL100" s="25"/>
      <c r="AM100" s="26"/>
      <c r="AN100" s="27"/>
      <c r="AO100" s="13">
        <f t="shared" si="30"/>
        <v>0</v>
      </c>
      <c r="AP100" s="17">
        <f t="shared" si="30"/>
        <v>0</v>
      </c>
      <c r="AQ100" s="11">
        <f t="shared" si="30"/>
        <v>0</v>
      </c>
      <c r="AV100" s="139">
        <f t="shared" si="18"/>
        <v>0</v>
      </c>
      <c r="AW100" s="139">
        <f t="shared" si="19"/>
        <v>0</v>
      </c>
      <c r="AX100" s="139">
        <f t="shared" si="20"/>
        <v>0</v>
      </c>
      <c r="AY100" s="139">
        <f t="shared" si="21"/>
        <v>0</v>
      </c>
      <c r="AZ100" s="139">
        <f t="shared" si="22"/>
        <v>0</v>
      </c>
      <c r="BA100" s="139">
        <f t="shared" si="23"/>
        <v>0</v>
      </c>
      <c r="BB100" s="139">
        <f t="shared" si="24"/>
        <v>0</v>
      </c>
      <c r="BC100" s="139">
        <f t="shared" si="25"/>
        <v>0</v>
      </c>
      <c r="BD100" s="139">
        <f t="shared" si="26"/>
        <v>0</v>
      </c>
      <c r="BE100" s="139">
        <f t="shared" si="27"/>
        <v>0</v>
      </c>
      <c r="BF100" s="139">
        <f t="shared" si="28"/>
        <v>0</v>
      </c>
      <c r="BG100" s="139">
        <f t="shared" si="29"/>
        <v>0</v>
      </c>
      <c r="BH100" s="139">
        <f t="shared" si="17"/>
        <v>0</v>
      </c>
    </row>
    <row r="101" spans="1:60" ht="20.25" customHeight="1">
      <c r="A101" s="160">
        <v>84</v>
      </c>
      <c r="B101" s="377"/>
      <c r="C101" s="378"/>
      <c r="D101" s="37"/>
      <c r="E101" s="25"/>
      <c r="F101" s="26"/>
      <c r="G101" s="27"/>
      <c r="H101" s="25"/>
      <c r="I101" s="26"/>
      <c r="J101" s="27"/>
      <c r="K101" s="25"/>
      <c r="L101" s="26"/>
      <c r="M101" s="27"/>
      <c r="N101" s="25"/>
      <c r="O101" s="26"/>
      <c r="P101" s="27"/>
      <c r="Q101" s="25"/>
      <c r="R101" s="26"/>
      <c r="S101" s="27"/>
      <c r="T101" s="25"/>
      <c r="U101" s="26"/>
      <c r="V101" s="27"/>
      <c r="W101" s="25"/>
      <c r="X101" s="26"/>
      <c r="Y101" s="27"/>
      <c r="Z101" s="25"/>
      <c r="AA101" s="26"/>
      <c r="AB101" s="27"/>
      <c r="AC101" s="25"/>
      <c r="AD101" s="26"/>
      <c r="AE101" s="27"/>
      <c r="AF101" s="25"/>
      <c r="AG101" s="26"/>
      <c r="AH101" s="27"/>
      <c r="AI101" s="25"/>
      <c r="AJ101" s="26"/>
      <c r="AK101" s="27"/>
      <c r="AL101" s="25"/>
      <c r="AM101" s="26"/>
      <c r="AN101" s="27"/>
      <c r="AO101" s="13">
        <f t="shared" si="30"/>
        <v>0</v>
      </c>
      <c r="AP101" s="17">
        <f t="shared" si="30"/>
        <v>0</v>
      </c>
      <c r="AQ101" s="11">
        <f t="shared" si="30"/>
        <v>0</v>
      </c>
      <c r="AV101" s="139">
        <f t="shared" si="18"/>
        <v>0</v>
      </c>
      <c r="AW101" s="139">
        <f t="shared" si="19"/>
        <v>0</v>
      </c>
      <c r="AX101" s="139">
        <f t="shared" si="20"/>
        <v>0</v>
      </c>
      <c r="AY101" s="139">
        <f t="shared" si="21"/>
        <v>0</v>
      </c>
      <c r="AZ101" s="139">
        <f t="shared" si="22"/>
        <v>0</v>
      </c>
      <c r="BA101" s="139">
        <f t="shared" si="23"/>
        <v>0</v>
      </c>
      <c r="BB101" s="139">
        <f t="shared" si="24"/>
        <v>0</v>
      </c>
      <c r="BC101" s="139">
        <f t="shared" si="25"/>
        <v>0</v>
      </c>
      <c r="BD101" s="139">
        <f t="shared" si="26"/>
        <v>0</v>
      </c>
      <c r="BE101" s="139">
        <f t="shared" si="27"/>
        <v>0</v>
      </c>
      <c r="BF101" s="139">
        <f t="shared" si="28"/>
        <v>0</v>
      </c>
      <c r="BG101" s="139">
        <f t="shared" si="29"/>
        <v>0</v>
      </c>
      <c r="BH101" s="139">
        <f t="shared" si="17"/>
        <v>0</v>
      </c>
    </row>
    <row r="102" spans="1:60" ht="20.25" customHeight="1">
      <c r="A102" s="160">
        <v>85</v>
      </c>
      <c r="B102" s="377"/>
      <c r="C102" s="378"/>
      <c r="D102" s="37"/>
      <c r="E102" s="25"/>
      <c r="F102" s="26"/>
      <c r="G102" s="27"/>
      <c r="H102" s="25"/>
      <c r="I102" s="26"/>
      <c r="J102" s="27"/>
      <c r="K102" s="25"/>
      <c r="L102" s="26"/>
      <c r="M102" s="27"/>
      <c r="N102" s="25"/>
      <c r="O102" s="26"/>
      <c r="P102" s="27"/>
      <c r="Q102" s="25"/>
      <c r="R102" s="26"/>
      <c r="S102" s="27"/>
      <c r="T102" s="25"/>
      <c r="U102" s="26"/>
      <c r="V102" s="27"/>
      <c r="W102" s="25"/>
      <c r="X102" s="26"/>
      <c r="Y102" s="27"/>
      <c r="Z102" s="25"/>
      <c r="AA102" s="26"/>
      <c r="AB102" s="27"/>
      <c r="AC102" s="25"/>
      <c r="AD102" s="26"/>
      <c r="AE102" s="27"/>
      <c r="AF102" s="25"/>
      <c r="AG102" s="26"/>
      <c r="AH102" s="27"/>
      <c r="AI102" s="25"/>
      <c r="AJ102" s="26"/>
      <c r="AK102" s="27"/>
      <c r="AL102" s="25"/>
      <c r="AM102" s="26"/>
      <c r="AN102" s="27"/>
      <c r="AO102" s="13">
        <f t="shared" si="30"/>
        <v>0</v>
      </c>
      <c r="AP102" s="17">
        <f t="shared" si="30"/>
        <v>0</v>
      </c>
      <c r="AQ102" s="11">
        <f t="shared" si="30"/>
        <v>0</v>
      </c>
      <c r="AV102" s="139">
        <f t="shared" si="18"/>
        <v>0</v>
      </c>
      <c r="AW102" s="139">
        <f t="shared" si="19"/>
        <v>0</v>
      </c>
      <c r="AX102" s="139">
        <f t="shared" si="20"/>
        <v>0</v>
      </c>
      <c r="AY102" s="139">
        <f t="shared" si="21"/>
        <v>0</v>
      </c>
      <c r="AZ102" s="139">
        <f t="shared" si="22"/>
        <v>0</v>
      </c>
      <c r="BA102" s="139">
        <f t="shared" si="23"/>
        <v>0</v>
      </c>
      <c r="BB102" s="139">
        <f t="shared" si="24"/>
        <v>0</v>
      </c>
      <c r="BC102" s="139">
        <f t="shared" si="25"/>
        <v>0</v>
      </c>
      <c r="BD102" s="139">
        <f t="shared" si="26"/>
        <v>0</v>
      </c>
      <c r="BE102" s="139">
        <f t="shared" si="27"/>
        <v>0</v>
      </c>
      <c r="BF102" s="139">
        <f t="shared" si="28"/>
        <v>0</v>
      </c>
      <c r="BG102" s="139">
        <f t="shared" si="29"/>
        <v>0</v>
      </c>
      <c r="BH102" s="139">
        <f t="shared" si="17"/>
        <v>0</v>
      </c>
    </row>
    <row r="103" spans="1:60" ht="20.25" customHeight="1">
      <c r="A103" s="160">
        <v>86</v>
      </c>
      <c r="B103" s="377"/>
      <c r="C103" s="378"/>
      <c r="D103" s="37"/>
      <c r="E103" s="25"/>
      <c r="F103" s="26"/>
      <c r="G103" s="27"/>
      <c r="H103" s="25"/>
      <c r="I103" s="26"/>
      <c r="J103" s="27"/>
      <c r="K103" s="25"/>
      <c r="L103" s="26"/>
      <c r="M103" s="27"/>
      <c r="N103" s="25"/>
      <c r="O103" s="26"/>
      <c r="P103" s="27"/>
      <c r="Q103" s="25"/>
      <c r="R103" s="26"/>
      <c r="S103" s="27"/>
      <c r="T103" s="25"/>
      <c r="U103" s="26"/>
      <c r="V103" s="27"/>
      <c r="W103" s="25"/>
      <c r="X103" s="26"/>
      <c r="Y103" s="27"/>
      <c r="Z103" s="25"/>
      <c r="AA103" s="26"/>
      <c r="AB103" s="27"/>
      <c r="AC103" s="25"/>
      <c r="AD103" s="26"/>
      <c r="AE103" s="27"/>
      <c r="AF103" s="25"/>
      <c r="AG103" s="26"/>
      <c r="AH103" s="27"/>
      <c r="AI103" s="25"/>
      <c r="AJ103" s="26"/>
      <c r="AK103" s="27"/>
      <c r="AL103" s="25"/>
      <c r="AM103" s="26"/>
      <c r="AN103" s="27"/>
      <c r="AO103" s="13">
        <f t="shared" si="30"/>
        <v>0</v>
      </c>
      <c r="AP103" s="17">
        <f t="shared" si="30"/>
        <v>0</v>
      </c>
      <c r="AQ103" s="11">
        <f t="shared" si="30"/>
        <v>0</v>
      </c>
      <c r="AV103" s="139">
        <f t="shared" si="18"/>
        <v>0</v>
      </c>
      <c r="AW103" s="139">
        <f t="shared" si="19"/>
        <v>0</v>
      </c>
      <c r="AX103" s="139">
        <f t="shared" si="20"/>
        <v>0</v>
      </c>
      <c r="AY103" s="139">
        <f t="shared" si="21"/>
        <v>0</v>
      </c>
      <c r="AZ103" s="139">
        <f t="shared" si="22"/>
        <v>0</v>
      </c>
      <c r="BA103" s="139">
        <f t="shared" si="23"/>
        <v>0</v>
      </c>
      <c r="BB103" s="139">
        <f t="shared" si="24"/>
        <v>0</v>
      </c>
      <c r="BC103" s="139">
        <f t="shared" si="25"/>
        <v>0</v>
      </c>
      <c r="BD103" s="139">
        <f t="shared" si="26"/>
        <v>0</v>
      </c>
      <c r="BE103" s="139">
        <f t="shared" si="27"/>
        <v>0</v>
      </c>
      <c r="BF103" s="139">
        <f t="shared" si="28"/>
        <v>0</v>
      </c>
      <c r="BG103" s="139">
        <f t="shared" si="29"/>
        <v>0</v>
      </c>
      <c r="BH103" s="139">
        <f t="shared" si="17"/>
        <v>0</v>
      </c>
    </row>
    <row r="104" spans="1:60" ht="20.25" customHeight="1">
      <c r="A104" s="160">
        <v>87</v>
      </c>
      <c r="B104" s="377"/>
      <c r="C104" s="378"/>
      <c r="D104" s="37"/>
      <c r="E104" s="25"/>
      <c r="F104" s="26"/>
      <c r="G104" s="27"/>
      <c r="H104" s="25"/>
      <c r="I104" s="26"/>
      <c r="J104" s="27"/>
      <c r="K104" s="25"/>
      <c r="L104" s="26"/>
      <c r="M104" s="27"/>
      <c r="N104" s="25"/>
      <c r="O104" s="26"/>
      <c r="P104" s="27"/>
      <c r="Q104" s="25"/>
      <c r="R104" s="26"/>
      <c r="S104" s="27"/>
      <c r="T104" s="25"/>
      <c r="U104" s="26"/>
      <c r="V104" s="27"/>
      <c r="W104" s="25"/>
      <c r="X104" s="26"/>
      <c r="Y104" s="27"/>
      <c r="Z104" s="25"/>
      <c r="AA104" s="26"/>
      <c r="AB104" s="27"/>
      <c r="AC104" s="25"/>
      <c r="AD104" s="26"/>
      <c r="AE104" s="27"/>
      <c r="AF104" s="25"/>
      <c r="AG104" s="26"/>
      <c r="AH104" s="27"/>
      <c r="AI104" s="25"/>
      <c r="AJ104" s="26"/>
      <c r="AK104" s="27"/>
      <c r="AL104" s="25"/>
      <c r="AM104" s="26"/>
      <c r="AN104" s="27"/>
      <c r="AO104" s="13">
        <f t="shared" si="30"/>
        <v>0</v>
      </c>
      <c r="AP104" s="17">
        <f t="shared" si="30"/>
        <v>0</v>
      </c>
      <c r="AQ104" s="11">
        <f t="shared" si="30"/>
        <v>0</v>
      </c>
      <c r="AV104" s="139">
        <f t="shared" si="18"/>
        <v>0</v>
      </c>
      <c r="AW104" s="139">
        <f t="shared" si="19"/>
        <v>0</v>
      </c>
      <c r="AX104" s="139">
        <f t="shared" si="20"/>
        <v>0</v>
      </c>
      <c r="AY104" s="139">
        <f t="shared" si="21"/>
        <v>0</v>
      </c>
      <c r="AZ104" s="139">
        <f t="shared" si="22"/>
        <v>0</v>
      </c>
      <c r="BA104" s="139">
        <f t="shared" si="23"/>
        <v>0</v>
      </c>
      <c r="BB104" s="139">
        <f t="shared" si="24"/>
        <v>0</v>
      </c>
      <c r="BC104" s="139">
        <f t="shared" si="25"/>
        <v>0</v>
      </c>
      <c r="BD104" s="139">
        <f t="shared" si="26"/>
        <v>0</v>
      </c>
      <c r="BE104" s="139">
        <f t="shared" si="27"/>
        <v>0</v>
      </c>
      <c r="BF104" s="139">
        <f t="shared" si="28"/>
        <v>0</v>
      </c>
      <c r="BG104" s="139">
        <f t="shared" si="29"/>
        <v>0</v>
      </c>
      <c r="BH104" s="139">
        <f t="shared" si="17"/>
        <v>0</v>
      </c>
    </row>
    <row r="105" spans="1:60" ht="20.25" customHeight="1">
      <c r="A105" s="160">
        <v>88</v>
      </c>
      <c r="B105" s="377"/>
      <c r="C105" s="378"/>
      <c r="D105" s="37"/>
      <c r="E105" s="25"/>
      <c r="F105" s="26"/>
      <c r="G105" s="27"/>
      <c r="H105" s="25"/>
      <c r="I105" s="26"/>
      <c r="J105" s="27"/>
      <c r="K105" s="25"/>
      <c r="L105" s="26"/>
      <c r="M105" s="27"/>
      <c r="N105" s="25"/>
      <c r="O105" s="26"/>
      <c r="P105" s="27"/>
      <c r="Q105" s="25"/>
      <c r="R105" s="26"/>
      <c r="S105" s="27"/>
      <c r="T105" s="25"/>
      <c r="U105" s="26"/>
      <c r="V105" s="27"/>
      <c r="W105" s="25"/>
      <c r="X105" s="26"/>
      <c r="Y105" s="27"/>
      <c r="Z105" s="25"/>
      <c r="AA105" s="26"/>
      <c r="AB105" s="27"/>
      <c r="AC105" s="25"/>
      <c r="AD105" s="26"/>
      <c r="AE105" s="27"/>
      <c r="AF105" s="25"/>
      <c r="AG105" s="26"/>
      <c r="AH105" s="27"/>
      <c r="AI105" s="25"/>
      <c r="AJ105" s="26"/>
      <c r="AK105" s="27"/>
      <c r="AL105" s="25"/>
      <c r="AM105" s="26"/>
      <c r="AN105" s="27"/>
      <c r="AO105" s="13">
        <f t="shared" si="30"/>
        <v>0</v>
      </c>
      <c r="AP105" s="17">
        <f t="shared" si="30"/>
        <v>0</v>
      </c>
      <c r="AQ105" s="11">
        <f t="shared" si="30"/>
        <v>0</v>
      </c>
      <c r="AV105" s="139">
        <f t="shared" si="18"/>
        <v>0</v>
      </c>
      <c r="AW105" s="139">
        <f t="shared" si="19"/>
        <v>0</v>
      </c>
      <c r="AX105" s="139">
        <f t="shared" si="20"/>
        <v>0</v>
      </c>
      <c r="AY105" s="139">
        <f t="shared" si="21"/>
        <v>0</v>
      </c>
      <c r="AZ105" s="139">
        <f t="shared" si="22"/>
        <v>0</v>
      </c>
      <c r="BA105" s="139">
        <f t="shared" si="23"/>
        <v>0</v>
      </c>
      <c r="BB105" s="139">
        <f t="shared" si="24"/>
        <v>0</v>
      </c>
      <c r="BC105" s="139">
        <f t="shared" si="25"/>
        <v>0</v>
      </c>
      <c r="BD105" s="139">
        <f t="shared" si="26"/>
        <v>0</v>
      </c>
      <c r="BE105" s="139">
        <f t="shared" si="27"/>
        <v>0</v>
      </c>
      <c r="BF105" s="139">
        <f t="shared" si="28"/>
        <v>0</v>
      </c>
      <c r="BG105" s="139">
        <f t="shared" si="29"/>
        <v>0</v>
      </c>
      <c r="BH105" s="139">
        <f t="shared" si="17"/>
        <v>0</v>
      </c>
    </row>
    <row r="106" spans="1:60" ht="20.25" customHeight="1">
      <c r="A106" s="160">
        <v>89</v>
      </c>
      <c r="B106" s="377"/>
      <c r="C106" s="378"/>
      <c r="D106" s="37"/>
      <c r="E106" s="25"/>
      <c r="F106" s="26"/>
      <c r="G106" s="27"/>
      <c r="H106" s="25"/>
      <c r="I106" s="26"/>
      <c r="J106" s="27"/>
      <c r="K106" s="25"/>
      <c r="L106" s="26"/>
      <c r="M106" s="27"/>
      <c r="N106" s="25"/>
      <c r="O106" s="26"/>
      <c r="P106" s="27"/>
      <c r="Q106" s="25"/>
      <c r="R106" s="26"/>
      <c r="S106" s="27"/>
      <c r="T106" s="25"/>
      <c r="U106" s="26"/>
      <c r="V106" s="27"/>
      <c r="W106" s="25"/>
      <c r="X106" s="26"/>
      <c r="Y106" s="27"/>
      <c r="Z106" s="25"/>
      <c r="AA106" s="26"/>
      <c r="AB106" s="27"/>
      <c r="AC106" s="25"/>
      <c r="AD106" s="26"/>
      <c r="AE106" s="27"/>
      <c r="AF106" s="25"/>
      <c r="AG106" s="26"/>
      <c r="AH106" s="27"/>
      <c r="AI106" s="25"/>
      <c r="AJ106" s="26"/>
      <c r="AK106" s="27"/>
      <c r="AL106" s="25"/>
      <c r="AM106" s="26"/>
      <c r="AN106" s="27"/>
      <c r="AO106" s="13">
        <f t="shared" si="30"/>
        <v>0</v>
      </c>
      <c r="AP106" s="17">
        <f t="shared" si="30"/>
        <v>0</v>
      </c>
      <c r="AQ106" s="11">
        <f t="shared" si="30"/>
        <v>0</v>
      </c>
      <c r="AV106" s="139">
        <f t="shared" si="18"/>
        <v>0</v>
      </c>
      <c r="AW106" s="139">
        <f t="shared" si="19"/>
        <v>0</v>
      </c>
      <c r="AX106" s="139">
        <f t="shared" si="20"/>
        <v>0</v>
      </c>
      <c r="AY106" s="139">
        <f t="shared" si="21"/>
        <v>0</v>
      </c>
      <c r="AZ106" s="139">
        <f t="shared" si="22"/>
        <v>0</v>
      </c>
      <c r="BA106" s="139">
        <f t="shared" si="23"/>
        <v>0</v>
      </c>
      <c r="BB106" s="139">
        <f t="shared" si="24"/>
        <v>0</v>
      </c>
      <c r="BC106" s="139">
        <f t="shared" si="25"/>
        <v>0</v>
      </c>
      <c r="BD106" s="139">
        <f t="shared" si="26"/>
        <v>0</v>
      </c>
      <c r="BE106" s="139">
        <f t="shared" si="27"/>
        <v>0</v>
      </c>
      <c r="BF106" s="139">
        <f t="shared" si="28"/>
        <v>0</v>
      </c>
      <c r="BG106" s="139">
        <f t="shared" si="29"/>
        <v>0</v>
      </c>
      <c r="BH106" s="139">
        <f t="shared" si="17"/>
        <v>0</v>
      </c>
    </row>
    <row r="107" spans="1:60" ht="20.25" customHeight="1">
      <c r="A107" s="160">
        <v>90</v>
      </c>
      <c r="B107" s="377"/>
      <c r="C107" s="378"/>
      <c r="D107" s="37"/>
      <c r="E107" s="25"/>
      <c r="F107" s="26"/>
      <c r="G107" s="27"/>
      <c r="H107" s="25"/>
      <c r="I107" s="26"/>
      <c r="J107" s="27"/>
      <c r="K107" s="25"/>
      <c r="L107" s="26"/>
      <c r="M107" s="27"/>
      <c r="N107" s="25"/>
      <c r="O107" s="26"/>
      <c r="P107" s="27"/>
      <c r="Q107" s="25"/>
      <c r="R107" s="26"/>
      <c r="S107" s="27"/>
      <c r="T107" s="25"/>
      <c r="U107" s="26"/>
      <c r="V107" s="27"/>
      <c r="W107" s="25"/>
      <c r="X107" s="26"/>
      <c r="Y107" s="27"/>
      <c r="Z107" s="25"/>
      <c r="AA107" s="26"/>
      <c r="AB107" s="27"/>
      <c r="AC107" s="25"/>
      <c r="AD107" s="26"/>
      <c r="AE107" s="27"/>
      <c r="AF107" s="25"/>
      <c r="AG107" s="26"/>
      <c r="AH107" s="27"/>
      <c r="AI107" s="25"/>
      <c r="AJ107" s="26"/>
      <c r="AK107" s="27"/>
      <c r="AL107" s="25"/>
      <c r="AM107" s="26"/>
      <c r="AN107" s="27"/>
      <c r="AO107" s="13">
        <f t="shared" si="30"/>
        <v>0</v>
      </c>
      <c r="AP107" s="17">
        <f t="shared" si="30"/>
        <v>0</v>
      </c>
      <c r="AQ107" s="11">
        <f t="shared" si="30"/>
        <v>0</v>
      </c>
      <c r="AV107" s="139">
        <f t="shared" si="18"/>
        <v>0</v>
      </c>
      <c r="AW107" s="139">
        <f t="shared" si="19"/>
        <v>0</v>
      </c>
      <c r="AX107" s="139">
        <f t="shared" si="20"/>
        <v>0</v>
      </c>
      <c r="AY107" s="139">
        <f t="shared" si="21"/>
        <v>0</v>
      </c>
      <c r="AZ107" s="139">
        <f t="shared" si="22"/>
        <v>0</v>
      </c>
      <c r="BA107" s="139">
        <f t="shared" si="23"/>
        <v>0</v>
      </c>
      <c r="BB107" s="139">
        <f t="shared" si="24"/>
        <v>0</v>
      </c>
      <c r="BC107" s="139">
        <f t="shared" si="25"/>
        <v>0</v>
      </c>
      <c r="BD107" s="139">
        <f t="shared" si="26"/>
        <v>0</v>
      </c>
      <c r="BE107" s="139">
        <f t="shared" si="27"/>
        <v>0</v>
      </c>
      <c r="BF107" s="139">
        <f t="shared" si="28"/>
        <v>0</v>
      </c>
      <c r="BG107" s="139">
        <f t="shared" si="29"/>
        <v>0</v>
      </c>
      <c r="BH107" s="139">
        <f t="shared" si="17"/>
        <v>0</v>
      </c>
    </row>
    <row r="108" spans="1:60" ht="20.25" customHeight="1">
      <c r="A108" s="160">
        <v>91</v>
      </c>
      <c r="B108" s="377"/>
      <c r="C108" s="378"/>
      <c r="D108" s="37"/>
      <c r="E108" s="25"/>
      <c r="F108" s="26"/>
      <c r="G108" s="27"/>
      <c r="H108" s="25"/>
      <c r="I108" s="26"/>
      <c r="J108" s="27"/>
      <c r="K108" s="25"/>
      <c r="L108" s="26"/>
      <c r="M108" s="27"/>
      <c r="N108" s="25"/>
      <c r="O108" s="26"/>
      <c r="P108" s="27"/>
      <c r="Q108" s="25"/>
      <c r="R108" s="26"/>
      <c r="S108" s="27"/>
      <c r="T108" s="25"/>
      <c r="U108" s="26"/>
      <c r="V108" s="27"/>
      <c r="W108" s="25"/>
      <c r="X108" s="26"/>
      <c r="Y108" s="27"/>
      <c r="Z108" s="25"/>
      <c r="AA108" s="26"/>
      <c r="AB108" s="27"/>
      <c r="AC108" s="25"/>
      <c r="AD108" s="26"/>
      <c r="AE108" s="27"/>
      <c r="AF108" s="25"/>
      <c r="AG108" s="26"/>
      <c r="AH108" s="27"/>
      <c r="AI108" s="25"/>
      <c r="AJ108" s="26"/>
      <c r="AK108" s="27"/>
      <c r="AL108" s="25"/>
      <c r="AM108" s="26"/>
      <c r="AN108" s="27"/>
      <c r="AO108" s="13">
        <f t="shared" si="30"/>
        <v>0</v>
      </c>
      <c r="AP108" s="17">
        <f t="shared" si="30"/>
        <v>0</v>
      </c>
      <c r="AQ108" s="11">
        <f t="shared" si="30"/>
        <v>0</v>
      </c>
      <c r="AV108" s="139">
        <f t="shared" si="18"/>
        <v>0</v>
      </c>
      <c r="AW108" s="139">
        <f t="shared" si="19"/>
        <v>0</v>
      </c>
      <c r="AX108" s="139">
        <f t="shared" si="20"/>
        <v>0</v>
      </c>
      <c r="AY108" s="139">
        <f t="shared" si="21"/>
        <v>0</v>
      </c>
      <c r="AZ108" s="139">
        <f t="shared" si="22"/>
        <v>0</v>
      </c>
      <c r="BA108" s="139">
        <f t="shared" si="23"/>
        <v>0</v>
      </c>
      <c r="BB108" s="139">
        <f t="shared" si="24"/>
        <v>0</v>
      </c>
      <c r="BC108" s="139">
        <f t="shared" si="25"/>
        <v>0</v>
      </c>
      <c r="BD108" s="139">
        <f t="shared" si="26"/>
        <v>0</v>
      </c>
      <c r="BE108" s="139">
        <f t="shared" si="27"/>
        <v>0</v>
      </c>
      <c r="BF108" s="139">
        <f t="shared" si="28"/>
        <v>0</v>
      </c>
      <c r="BG108" s="139">
        <f t="shared" si="29"/>
        <v>0</v>
      </c>
      <c r="BH108" s="139">
        <f t="shared" si="17"/>
        <v>0</v>
      </c>
    </row>
    <row r="109" spans="1:60" ht="20.25" customHeight="1">
      <c r="A109" s="160">
        <v>92</v>
      </c>
      <c r="B109" s="377"/>
      <c r="C109" s="378"/>
      <c r="D109" s="37"/>
      <c r="E109" s="25"/>
      <c r="F109" s="26"/>
      <c r="G109" s="27"/>
      <c r="H109" s="25"/>
      <c r="I109" s="26"/>
      <c r="J109" s="27"/>
      <c r="K109" s="25"/>
      <c r="L109" s="26"/>
      <c r="M109" s="27"/>
      <c r="N109" s="25"/>
      <c r="O109" s="26"/>
      <c r="P109" s="27"/>
      <c r="Q109" s="25"/>
      <c r="R109" s="26"/>
      <c r="S109" s="27"/>
      <c r="T109" s="25"/>
      <c r="U109" s="26"/>
      <c r="V109" s="27"/>
      <c r="W109" s="25"/>
      <c r="X109" s="26"/>
      <c r="Y109" s="27"/>
      <c r="Z109" s="25"/>
      <c r="AA109" s="26"/>
      <c r="AB109" s="27"/>
      <c r="AC109" s="25"/>
      <c r="AD109" s="26"/>
      <c r="AE109" s="27"/>
      <c r="AF109" s="25"/>
      <c r="AG109" s="26"/>
      <c r="AH109" s="27"/>
      <c r="AI109" s="25"/>
      <c r="AJ109" s="26"/>
      <c r="AK109" s="27"/>
      <c r="AL109" s="25"/>
      <c r="AM109" s="26"/>
      <c r="AN109" s="27"/>
      <c r="AO109" s="13">
        <f t="shared" si="30"/>
        <v>0</v>
      </c>
      <c r="AP109" s="17">
        <f t="shared" si="30"/>
        <v>0</v>
      </c>
      <c r="AQ109" s="11">
        <f t="shared" si="30"/>
        <v>0</v>
      </c>
      <c r="AV109" s="139">
        <f t="shared" si="18"/>
        <v>0</v>
      </c>
      <c r="AW109" s="139">
        <f t="shared" si="19"/>
        <v>0</v>
      </c>
      <c r="AX109" s="139">
        <f t="shared" si="20"/>
        <v>0</v>
      </c>
      <c r="AY109" s="139">
        <f t="shared" si="21"/>
        <v>0</v>
      </c>
      <c r="AZ109" s="139">
        <f t="shared" si="22"/>
        <v>0</v>
      </c>
      <c r="BA109" s="139">
        <f t="shared" si="23"/>
        <v>0</v>
      </c>
      <c r="BB109" s="139">
        <f t="shared" si="24"/>
        <v>0</v>
      </c>
      <c r="BC109" s="139">
        <f t="shared" si="25"/>
        <v>0</v>
      </c>
      <c r="BD109" s="139">
        <f t="shared" si="26"/>
        <v>0</v>
      </c>
      <c r="BE109" s="139">
        <f t="shared" si="27"/>
        <v>0</v>
      </c>
      <c r="BF109" s="139">
        <f t="shared" si="28"/>
        <v>0</v>
      </c>
      <c r="BG109" s="139">
        <f t="shared" si="29"/>
        <v>0</v>
      </c>
      <c r="BH109" s="139">
        <f t="shared" si="17"/>
        <v>0</v>
      </c>
    </row>
    <row r="110" spans="1:60" ht="20.25" customHeight="1">
      <c r="A110" s="160">
        <v>93</v>
      </c>
      <c r="B110" s="377"/>
      <c r="C110" s="378"/>
      <c r="D110" s="37"/>
      <c r="E110" s="25"/>
      <c r="F110" s="26"/>
      <c r="G110" s="27"/>
      <c r="H110" s="25"/>
      <c r="I110" s="26"/>
      <c r="J110" s="27"/>
      <c r="K110" s="25"/>
      <c r="L110" s="26"/>
      <c r="M110" s="27"/>
      <c r="N110" s="25"/>
      <c r="O110" s="26"/>
      <c r="P110" s="27"/>
      <c r="Q110" s="25"/>
      <c r="R110" s="26"/>
      <c r="S110" s="27"/>
      <c r="T110" s="25"/>
      <c r="U110" s="26"/>
      <c r="V110" s="27"/>
      <c r="W110" s="25"/>
      <c r="X110" s="26"/>
      <c r="Y110" s="27"/>
      <c r="Z110" s="25"/>
      <c r="AA110" s="26"/>
      <c r="AB110" s="27"/>
      <c r="AC110" s="25"/>
      <c r="AD110" s="26"/>
      <c r="AE110" s="27"/>
      <c r="AF110" s="25"/>
      <c r="AG110" s="26"/>
      <c r="AH110" s="27"/>
      <c r="AI110" s="25"/>
      <c r="AJ110" s="26"/>
      <c r="AK110" s="27"/>
      <c r="AL110" s="25"/>
      <c r="AM110" s="26"/>
      <c r="AN110" s="27"/>
      <c r="AO110" s="13">
        <f t="shared" si="30"/>
        <v>0</v>
      </c>
      <c r="AP110" s="17">
        <f t="shared" si="30"/>
        <v>0</v>
      </c>
      <c r="AQ110" s="11">
        <f t="shared" si="30"/>
        <v>0</v>
      </c>
      <c r="AV110" s="139">
        <f t="shared" si="18"/>
        <v>0</v>
      </c>
      <c r="AW110" s="139">
        <f t="shared" si="19"/>
        <v>0</v>
      </c>
      <c r="AX110" s="139">
        <f t="shared" si="20"/>
        <v>0</v>
      </c>
      <c r="AY110" s="139">
        <f t="shared" si="21"/>
        <v>0</v>
      </c>
      <c r="AZ110" s="139">
        <f t="shared" si="22"/>
        <v>0</v>
      </c>
      <c r="BA110" s="139">
        <f t="shared" si="23"/>
        <v>0</v>
      </c>
      <c r="BB110" s="139">
        <f t="shared" si="24"/>
        <v>0</v>
      </c>
      <c r="BC110" s="139">
        <f t="shared" si="25"/>
        <v>0</v>
      </c>
      <c r="BD110" s="139">
        <f t="shared" si="26"/>
        <v>0</v>
      </c>
      <c r="BE110" s="139">
        <f t="shared" si="27"/>
        <v>0</v>
      </c>
      <c r="BF110" s="139">
        <f t="shared" si="28"/>
        <v>0</v>
      </c>
      <c r="BG110" s="139">
        <f t="shared" si="29"/>
        <v>0</v>
      </c>
      <c r="BH110" s="139">
        <f t="shared" si="17"/>
        <v>0</v>
      </c>
    </row>
    <row r="111" spans="1:60" ht="20.25" customHeight="1">
      <c r="A111" s="160">
        <v>94</v>
      </c>
      <c r="B111" s="377"/>
      <c r="C111" s="378"/>
      <c r="D111" s="37"/>
      <c r="E111" s="25"/>
      <c r="F111" s="26"/>
      <c r="G111" s="27"/>
      <c r="H111" s="25"/>
      <c r="I111" s="26"/>
      <c r="J111" s="27"/>
      <c r="K111" s="25"/>
      <c r="L111" s="26"/>
      <c r="M111" s="27"/>
      <c r="N111" s="25"/>
      <c r="O111" s="26"/>
      <c r="P111" s="27"/>
      <c r="Q111" s="25"/>
      <c r="R111" s="26"/>
      <c r="S111" s="27"/>
      <c r="T111" s="25"/>
      <c r="U111" s="26"/>
      <c r="V111" s="27"/>
      <c r="W111" s="25"/>
      <c r="X111" s="26"/>
      <c r="Y111" s="27"/>
      <c r="Z111" s="25"/>
      <c r="AA111" s="26"/>
      <c r="AB111" s="27"/>
      <c r="AC111" s="25"/>
      <c r="AD111" s="26"/>
      <c r="AE111" s="27"/>
      <c r="AF111" s="25"/>
      <c r="AG111" s="26"/>
      <c r="AH111" s="27"/>
      <c r="AI111" s="25"/>
      <c r="AJ111" s="26"/>
      <c r="AK111" s="27"/>
      <c r="AL111" s="25"/>
      <c r="AM111" s="26"/>
      <c r="AN111" s="27"/>
      <c r="AO111" s="13">
        <f t="shared" si="30"/>
        <v>0</v>
      </c>
      <c r="AP111" s="17">
        <f t="shared" si="30"/>
        <v>0</v>
      </c>
      <c r="AQ111" s="11">
        <f t="shared" si="30"/>
        <v>0</v>
      </c>
      <c r="AV111" s="139">
        <f t="shared" si="18"/>
        <v>0</v>
      </c>
      <c r="AW111" s="139">
        <f t="shared" si="19"/>
        <v>0</v>
      </c>
      <c r="AX111" s="139">
        <f t="shared" si="20"/>
        <v>0</v>
      </c>
      <c r="AY111" s="139">
        <f t="shared" si="21"/>
        <v>0</v>
      </c>
      <c r="AZ111" s="139">
        <f t="shared" si="22"/>
        <v>0</v>
      </c>
      <c r="BA111" s="139">
        <f t="shared" si="23"/>
        <v>0</v>
      </c>
      <c r="BB111" s="139">
        <f t="shared" si="24"/>
        <v>0</v>
      </c>
      <c r="BC111" s="139">
        <f t="shared" si="25"/>
        <v>0</v>
      </c>
      <c r="BD111" s="139">
        <f t="shared" si="26"/>
        <v>0</v>
      </c>
      <c r="BE111" s="139">
        <f t="shared" si="27"/>
        <v>0</v>
      </c>
      <c r="BF111" s="139">
        <f t="shared" si="28"/>
        <v>0</v>
      </c>
      <c r="BG111" s="139">
        <f t="shared" si="29"/>
        <v>0</v>
      </c>
      <c r="BH111" s="139">
        <f t="shared" si="17"/>
        <v>0</v>
      </c>
    </row>
    <row r="112" spans="1:60" ht="20.25" customHeight="1">
      <c r="A112" s="160">
        <v>95</v>
      </c>
      <c r="B112" s="377"/>
      <c r="C112" s="378"/>
      <c r="D112" s="37"/>
      <c r="E112" s="25"/>
      <c r="F112" s="26"/>
      <c r="G112" s="27"/>
      <c r="H112" s="25"/>
      <c r="I112" s="26"/>
      <c r="J112" s="27"/>
      <c r="K112" s="25"/>
      <c r="L112" s="26"/>
      <c r="M112" s="27"/>
      <c r="N112" s="25"/>
      <c r="O112" s="26"/>
      <c r="P112" s="27"/>
      <c r="Q112" s="25"/>
      <c r="R112" s="26"/>
      <c r="S112" s="27"/>
      <c r="T112" s="25"/>
      <c r="U112" s="26"/>
      <c r="V112" s="27"/>
      <c r="W112" s="25"/>
      <c r="X112" s="26"/>
      <c r="Y112" s="27"/>
      <c r="Z112" s="25"/>
      <c r="AA112" s="26"/>
      <c r="AB112" s="27"/>
      <c r="AC112" s="25"/>
      <c r="AD112" s="26"/>
      <c r="AE112" s="27"/>
      <c r="AF112" s="25"/>
      <c r="AG112" s="26"/>
      <c r="AH112" s="27"/>
      <c r="AI112" s="25"/>
      <c r="AJ112" s="26"/>
      <c r="AK112" s="27"/>
      <c r="AL112" s="25"/>
      <c r="AM112" s="26"/>
      <c r="AN112" s="27"/>
      <c r="AO112" s="13">
        <f t="shared" si="30"/>
        <v>0</v>
      </c>
      <c r="AP112" s="17">
        <f t="shared" si="30"/>
        <v>0</v>
      </c>
      <c r="AQ112" s="11">
        <f t="shared" si="30"/>
        <v>0</v>
      </c>
      <c r="AV112" s="139">
        <f t="shared" si="18"/>
        <v>0</v>
      </c>
      <c r="AW112" s="139">
        <f t="shared" si="19"/>
        <v>0</v>
      </c>
      <c r="AX112" s="139">
        <f t="shared" si="20"/>
        <v>0</v>
      </c>
      <c r="AY112" s="139">
        <f t="shared" si="21"/>
        <v>0</v>
      </c>
      <c r="AZ112" s="139">
        <f t="shared" si="22"/>
        <v>0</v>
      </c>
      <c r="BA112" s="139">
        <f t="shared" si="23"/>
        <v>0</v>
      </c>
      <c r="BB112" s="139">
        <f t="shared" si="24"/>
        <v>0</v>
      </c>
      <c r="BC112" s="139">
        <f t="shared" si="25"/>
        <v>0</v>
      </c>
      <c r="BD112" s="139">
        <f t="shared" si="26"/>
        <v>0</v>
      </c>
      <c r="BE112" s="139">
        <f t="shared" si="27"/>
        <v>0</v>
      </c>
      <c r="BF112" s="139">
        <f t="shared" si="28"/>
        <v>0</v>
      </c>
      <c r="BG112" s="139">
        <f t="shared" si="29"/>
        <v>0</v>
      </c>
      <c r="BH112" s="139">
        <f t="shared" si="17"/>
        <v>0</v>
      </c>
    </row>
    <row r="113" spans="1:60" ht="20.25" customHeight="1">
      <c r="A113" s="160">
        <v>96</v>
      </c>
      <c r="B113" s="377"/>
      <c r="C113" s="378"/>
      <c r="D113" s="37"/>
      <c r="E113" s="25"/>
      <c r="F113" s="26"/>
      <c r="G113" s="27"/>
      <c r="H113" s="25"/>
      <c r="I113" s="26"/>
      <c r="J113" s="27"/>
      <c r="K113" s="25"/>
      <c r="L113" s="26"/>
      <c r="M113" s="27"/>
      <c r="N113" s="25"/>
      <c r="O113" s="26"/>
      <c r="P113" s="27"/>
      <c r="Q113" s="25"/>
      <c r="R113" s="26"/>
      <c r="S113" s="27"/>
      <c r="T113" s="25"/>
      <c r="U113" s="26"/>
      <c r="V113" s="27"/>
      <c r="W113" s="25"/>
      <c r="X113" s="26"/>
      <c r="Y113" s="27"/>
      <c r="Z113" s="25"/>
      <c r="AA113" s="26"/>
      <c r="AB113" s="27"/>
      <c r="AC113" s="25"/>
      <c r="AD113" s="26"/>
      <c r="AE113" s="27"/>
      <c r="AF113" s="25"/>
      <c r="AG113" s="26"/>
      <c r="AH113" s="27"/>
      <c r="AI113" s="25"/>
      <c r="AJ113" s="26"/>
      <c r="AK113" s="27"/>
      <c r="AL113" s="25"/>
      <c r="AM113" s="26"/>
      <c r="AN113" s="27"/>
      <c r="AO113" s="13">
        <f t="shared" si="30"/>
        <v>0</v>
      </c>
      <c r="AP113" s="17">
        <f t="shared" si="30"/>
        <v>0</v>
      </c>
      <c r="AQ113" s="11">
        <f t="shared" si="30"/>
        <v>0</v>
      </c>
      <c r="AV113" s="139">
        <f t="shared" si="18"/>
        <v>0</v>
      </c>
      <c r="AW113" s="139">
        <f t="shared" si="19"/>
        <v>0</v>
      </c>
      <c r="AX113" s="139">
        <f t="shared" si="20"/>
        <v>0</v>
      </c>
      <c r="AY113" s="139">
        <f t="shared" si="21"/>
        <v>0</v>
      </c>
      <c r="AZ113" s="139">
        <f t="shared" si="22"/>
        <v>0</v>
      </c>
      <c r="BA113" s="139">
        <f t="shared" si="23"/>
        <v>0</v>
      </c>
      <c r="BB113" s="139">
        <f t="shared" si="24"/>
        <v>0</v>
      </c>
      <c r="BC113" s="139">
        <f t="shared" si="25"/>
        <v>0</v>
      </c>
      <c r="BD113" s="139">
        <f t="shared" si="26"/>
        <v>0</v>
      </c>
      <c r="BE113" s="139">
        <f t="shared" si="27"/>
        <v>0</v>
      </c>
      <c r="BF113" s="139">
        <f t="shared" si="28"/>
        <v>0</v>
      </c>
      <c r="BG113" s="139">
        <f t="shared" si="29"/>
        <v>0</v>
      </c>
      <c r="BH113" s="139">
        <f t="shared" si="17"/>
        <v>0</v>
      </c>
    </row>
    <row r="114" spans="1:60" ht="20.25" customHeight="1">
      <c r="A114" s="160">
        <v>97</v>
      </c>
      <c r="B114" s="377"/>
      <c r="C114" s="378"/>
      <c r="D114" s="37"/>
      <c r="E114" s="25"/>
      <c r="F114" s="26"/>
      <c r="G114" s="27"/>
      <c r="H114" s="25"/>
      <c r="I114" s="26"/>
      <c r="J114" s="27"/>
      <c r="K114" s="25"/>
      <c r="L114" s="26"/>
      <c r="M114" s="27"/>
      <c r="N114" s="25"/>
      <c r="O114" s="26"/>
      <c r="P114" s="27"/>
      <c r="Q114" s="25"/>
      <c r="R114" s="26"/>
      <c r="S114" s="27"/>
      <c r="T114" s="25"/>
      <c r="U114" s="26"/>
      <c r="V114" s="27"/>
      <c r="W114" s="25"/>
      <c r="X114" s="26"/>
      <c r="Y114" s="27"/>
      <c r="Z114" s="25"/>
      <c r="AA114" s="26"/>
      <c r="AB114" s="27"/>
      <c r="AC114" s="25"/>
      <c r="AD114" s="26"/>
      <c r="AE114" s="27"/>
      <c r="AF114" s="25"/>
      <c r="AG114" s="26"/>
      <c r="AH114" s="27"/>
      <c r="AI114" s="25"/>
      <c r="AJ114" s="26"/>
      <c r="AK114" s="27"/>
      <c r="AL114" s="25"/>
      <c r="AM114" s="26"/>
      <c r="AN114" s="27"/>
      <c r="AO114" s="13">
        <f t="shared" si="30"/>
        <v>0</v>
      </c>
      <c r="AP114" s="17">
        <f t="shared" si="30"/>
        <v>0</v>
      </c>
      <c r="AQ114" s="11">
        <f t="shared" si="30"/>
        <v>0</v>
      </c>
      <c r="AV114" s="139">
        <f t="shared" si="18"/>
        <v>0</v>
      </c>
      <c r="AW114" s="139">
        <f t="shared" si="19"/>
        <v>0</v>
      </c>
      <c r="AX114" s="139">
        <f t="shared" si="20"/>
        <v>0</v>
      </c>
      <c r="AY114" s="139">
        <f t="shared" si="21"/>
        <v>0</v>
      </c>
      <c r="AZ114" s="139">
        <f t="shared" si="22"/>
        <v>0</v>
      </c>
      <c r="BA114" s="139">
        <f t="shared" si="23"/>
        <v>0</v>
      </c>
      <c r="BB114" s="139">
        <f t="shared" si="24"/>
        <v>0</v>
      </c>
      <c r="BC114" s="139">
        <f t="shared" si="25"/>
        <v>0</v>
      </c>
      <c r="BD114" s="139">
        <f t="shared" si="26"/>
        <v>0</v>
      </c>
      <c r="BE114" s="139">
        <f t="shared" si="27"/>
        <v>0</v>
      </c>
      <c r="BF114" s="139">
        <f t="shared" si="28"/>
        <v>0</v>
      </c>
      <c r="BG114" s="139">
        <f t="shared" si="29"/>
        <v>0</v>
      </c>
      <c r="BH114" s="139">
        <f t="shared" si="17"/>
        <v>0</v>
      </c>
    </row>
    <row r="115" spans="1:60" ht="20.25" customHeight="1">
      <c r="A115" s="160">
        <v>98</v>
      </c>
      <c r="B115" s="377"/>
      <c r="C115" s="378"/>
      <c r="D115" s="37"/>
      <c r="E115" s="25"/>
      <c r="F115" s="26"/>
      <c r="G115" s="27"/>
      <c r="H115" s="25"/>
      <c r="I115" s="26"/>
      <c r="J115" s="27"/>
      <c r="K115" s="25"/>
      <c r="L115" s="26"/>
      <c r="M115" s="27"/>
      <c r="N115" s="25"/>
      <c r="O115" s="26"/>
      <c r="P115" s="27"/>
      <c r="Q115" s="25"/>
      <c r="R115" s="26"/>
      <c r="S115" s="27"/>
      <c r="T115" s="25"/>
      <c r="U115" s="26"/>
      <c r="V115" s="27"/>
      <c r="W115" s="25"/>
      <c r="X115" s="26"/>
      <c r="Y115" s="27"/>
      <c r="Z115" s="25"/>
      <c r="AA115" s="26"/>
      <c r="AB115" s="27"/>
      <c r="AC115" s="25"/>
      <c r="AD115" s="26"/>
      <c r="AE115" s="27"/>
      <c r="AF115" s="25"/>
      <c r="AG115" s="26"/>
      <c r="AH115" s="27"/>
      <c r="AI115" s="25"/>
      <c r="AJ115" s="26"/>
      <c r="AK115" s="27"/>
      <c r="AL115" s="25"/>
      <c r="AM115" s="26"/>
      <c r="AN115" s="27"/>
      <c r="AO115" s="13">
        <f t="shared" si="30"/>
        <v>0</v>
      </c>
      <c r="AP115" s="17">
        <f t="shared" si="30"/>
        <v>0</v>
      </c>
      <c r="AQ115" s="11">
        <f t="shared" si="30"/>
        <v>0</v>
      </c>
      <c r="AV115" s="139">
        <f t="shared" si="18"/>
        <v>0</v>
      </c>
      <c r="AW115" s="139">
        <f t="shared" si="19"/>
        <v>0</v>
      </c>
      <c r="AX115" s="139">
        <f t="shared" si="20"/>
        <v>0</v>
      </c>
      <c r="AY115" s="139">
        <f t="shared" si="21"/>
        <v>0</v>
      </c>
      <c r="AZ115" s="139">
        <f t="shared" si="22"/>
        <v>0</v>
      </c>
      <c r="BA115" s="139">
        <f t="shared" si="23"/>
        <v>0</v>
      </c>
      <c r="BB115" s="139">
        <f t="shared" si="24"/>
        <v>0</v>
      </c>
      <c r="BC115" s="139">
        <f t="shared" si="25"/>
        <v>0</v>
      </c>
      <c r="BD115" s="139">
        <f t="shared" si="26"/>
        <v>0</v>
      </c>
      <c r="BE115" s="139">
        <f t="shared" si="27"/>
        <v>0</v>
      </c>
      <c r="BF115" s="139">
        <f t="shared" si="28"/>
        <v>0</v>
      </c>
      <c r="BG115" s="139">
        <f t="shared" si="29"/>
        <v>0</v>
      </c>
      <c r="BH115" s="139">
        <f t="shared" si="17"/>
        <v>0</v>
      </c>
    </row>
    <row r="116" spans="1:60" ht="20.25" customHeight="1">
      <c r="A116" s="160">
        <v>99</v>
      </c>
      <c r="B116" s="377"/>
      <c r="C116" s="378"/>
      <c r="D116" s="37"/>
      <c r="E116" s="25"/>
      <c r="F116" s="26"/>
      <c r="G116" s="27"/>
      <c r="H116" s="25"/>
      <c r="I116" s="26"/>
      <c r="J116" s="27"/>
      <c r="K116" s="25"/>
      <c r="L116" s="26"/>
      <c r="M116" s="27"/>
      <c r="N116" s="25"/>
      <c r="O116" s="26"/>
      <c r="P116" s="27"/>
      <c r="Q116" s="25"/>
      <c r="R116" s="26"/>
      <c r="S116" s="27"/>
      <c r="T116" s="25"/>
      <c r="U116" s="26"/>
      <c r="V116" s="27"/>
      <c r="W116" s="25"/>
      <c r="X116" s="26"/>
      <c r="Y116" s="27"/>
      <c r="Z116" s="25"/>
      <c r="AA116" s="26"/>
      <c r="AB116" s="27"/>
      <c r="AC116" s="25"/>
      <c r="AD116" s="26"/>
      <c r="AE116" s="27"/>
      <c r="AF116" s="25"/>
      <c r="AG116" s="26"/>
      <c r="AH116" s="27"/>
      <c r="AI116" s="25"/>
      <c r="AJ116" s="26"/>
      <c r="AK116" s="27"/>
      <c r="AL116" s="25"/>
      <c r="AM116" s="26"/>
      <c r="AN116" s="27"/>
      <c r="AO116" s="13">
        <f t="shared" si="30"/>
        <v>0</v>
      </c>
      <c r="AP116" s="17">
        <f t="shared" si="30"/>
        <v>0</v>
      </c>
      <c r="AQ116" s="11">
        <f t="shared" si="30"/>
        <v>0</v>
      </c>
      <c r="AV116" s="139">
        <f t="shared" si="18"/>
        <v>0</v>
      </c>
      <c r="AW116" s="139">
        <f t="shared" si="19"/>
        <v>0</v>
      </c>
      <c r="AX116" s="139">
        <f t="shared" si="20"/>
        <v>0</v>
      </c>
      <c r="AY116" s="139">
        <f t="shared" si="21"/>
        <v>0</v>
      </c>
      <c r="AZ116" s="139">
        <f t="shared" si="22"/>
        <v>0</v>
      </c>
      <c r="BA116" s="139">
        <f t="shared" si="23"/>
        <v>0</v>
      </c>
      <c r="BB116" s="139">
        <f t="shared" si="24"/>
        <v>0</v>
      </c>
      <c r="BC116" s="139">
        <f t="shared" si="25"/>
        <v>0</v>
      </c>
      <c r="BD116" s="139">
        <f t="shared" si="26"/>
        <v>0</v>
      </c>
      <c r="BE116" s="139">
        <f t="shared" si="27"/>
        <v>0</v>
      </c>
      <c r="BF116" s="139">
        <f t="shared" si="28"/>
        <v>0</v>
      </c>
      <c r="BG116" s="139">
        <f t="shared" si="29"/>
        <v>0</v>
      </c>
      <c r="BH116" s="139">
        <f t="shared" si="17"/>
        <v>0</v>
      </c>
    </row>
    <row r="117" spans="1:60" ht="20.25" customHeight="1">
      <c r="A117" s="160">
        <v>100</v>
      </c>
      <c r="B117" s="377"/>
      <c r="C117" s="378"/>
      <c r="D117" s="37"/>
      <c r="E117" s="25"/>
      <c r="F117" s="26"/>
      <c r="G117" s="27"/>
      <c r="H117" s="25"/>
      <c r="I117" s="26"/>
      <c r="J117" s="27"/>
      <c r="K117" s="25"/>
      <c r="L117" s="26"/>
      <c r="M117" s="27"/>
      <c r="N117" s="25"/>
      <c r="O117" s="26"/>
      <c r="P117" s="27"/>
      <c r="Q117" s="25"/>
      <c r="R117" s="26"/>
      <c r="S117" s="27"/>
      <c r="T117" s="25"/>
      <c r="U117" s="26"/>
      <c r="V117" s="27"/>
      <c r="W117" s="25"/>
      <c r="X117" s="26"/>
      <c r="Y117" s="27"/>
      <c r="Z117" s="25"/>
      <c r="AA117" s="26"/>
      <c r="AB117" s="27"/>
      <c r="AC117" s="25"/>
      <c r="AD117" s="26"/>
      <c r="AE117" s="27"/>
      <c r="AF117" s="25"/>
      <c r="AG117" s="26"/>
      <c r="AH117" s="27"/>
      <c r="AI117" s="25"/>
      <c r="AJ117" s="26"/>
      <c r="AK117" s="27"/>
      <c r="AL117" s="25"/>
      <c r="AM117" s="26"/>
      <c r="AN117" s="27"/>
      <c r="AO117" s="13">
        <f t="shared" si="30"/>
        <v>0</v>
      </c>
      <c r="AP117" s="17">
        <f t="shared" si="30"/>
        <v>0</v>
      </c>
      <c r="AQ117" s="11">
        <f t="shared" si="30"/>
        <v>0</v>
      </c>
      <c r="AV117" s="139">
        <f t="shared" si="18"/>
        <v>0</v>
      </c>
      <c r="AW117" s="139">
        <f t="shared" si="19"/>
        <v>0</v>
      </c>
      <c r="AX117" s="139">
        <f t="shared" si="20"/>
        <v>0</v>
      </c>
      <c r="AY117" s="139">
        <f t="shared" si="21"/>
        <v>0</v>
      </c>
      <c r="AZ117" s="139">
        <f t="shared" si="22"/>
        <v>0</v>
      </c>
      <c r="BA117" s="139">
        <f t="shared" si="23"/>
        <v>0</v>
      </c>
      <c r="BB117" s="139">
        <f t="shared" si="24"/>
        <v>0</v>
      </c>
      <c r="BC117" s="139">
        <f t="shared" si="25"/>
        <v>0</v>
      </c>
      <c r="BD117" s="139">
        <f t="shared" si="26"/>
        <v>0</v>
      </c>
      <c r="BE117" s="139">
        <f t="shared" si="27"/>
        <v>0</v>
      </c>
      <c r="BF117" s="139">
        <f t="shared" si="28"/>
        <v>0</v>
      </c>
      <c r="BG117" s="139">
        <f t="shared" si="29"/>
        <v>0</v>
      </c>
      <c r="BH117" s="139">
        <f t="shared" si="17"/>
        <v>0</v>
      </c>
    </row>
    <row r="118" spans="1:60" ht="20.25" customHeight="1">
      <c r="A118" s="160">
        <v>101</v>
      </c>
      <c r="B118" s="377"/>
      <c r="C118" s="378"/>
      <c r="D118" s="37"/>
      <c r="E118" s="25"/>
      <c r="F118" s="26"/>
      <c r="G118" s="27"/>
      <c r="H118" s="25"/>
      <c r="I118" s="26"/>
      <c r="J118" s="27"/>
      <c r="K118" s="25"/>
      <c r="L118" s="26"/>
      <c r="M118" s="27"/>
      <c r="N118" s="25"/>
      <c r="O118" s="26"/>
      <c r="P118" s="27"/>
      <c r="Q118" s="25"/>
      <c r="R118" s="26"/>
      <c r="S118" s="27"/>
      <c r="T118" s="25"/>
      <c r="U118" s="26"/>
      <c r="V118" s="27"/>
      <c r="W118" s="25"/>
      <c r="X118" s="26"/>
      <c r="Y118" s="27"/>
      <c r="Z118" s="25"/>
      <c r="AA118" s="26"/>
      <c r="AB118" s="27"/>
      <c r="AC118" s="25"/>
      <c r="AD118" s="26"/>
      <c r="AE118" s="27"/>
      <c r="AF118" s="25"/>
      <c r="AG118" s="26"/>
      <c r="AH118" s="27"/>
      <c r="AI118" s="25"/>
      <c r="AJ118" s="26"/>
      <c r="AK118" s="27"/>
      <c r="AL118" s="25"/>
      <c r="AM118" s="26"/>
      <c r="AN118" s="27"/>
      <c r="AO118" s="13">
        <f t="shared" si="30"/>
        <v>0</v>
      </c>
      <c r="AP118" s="17">
        <f t="shared" si="30"/>
        <v>0</v>
      </c>
      <c r="AQ118" s="11">
        <f t="shared" si="30"/>
        <v>0</v>
      </c>
      <c r="AV118" s="139">
        <f t="shared" si="18"/>
        <v>0</v>
      </c>
      <c r="AW118" s="139">
        <f t="shared" si="19"/>
        <v>0</v>
      </c>
      <c r="AX118" s="139">
        <f t="shared" si="20"/>
        <v>0</v>
      </c>
      <c r="AY118" s="139">
        <f t="shared" si="21"/>
        <v>0</v>
      </c>
      <c r="AZ118" s="139">
        <f t="shared" si="22"/>
        <v>0</v>
      </c>
      <c r="BA118" s="139">
        <f t="shared" si="23"/>
        <v>0</v>
      </c>
      <c r="BB118" s="139">
        <f t="shared" si="24"/>
        <v>0</v>
      </c>
      <c r="BC118" s="139">
        <f t="shared" si="25"/>
        <v>0</v>
      </c>
      <c r="BD118" s="139">
        <f t="shared" si="26"/>
        <v>0</v>
      </c>
      <c r="BE118" s="139">
        <f t="shared" si="27"/>
        <v>0</v>
      </c>
      <c r="BF118" s="139">
        <f t="shared" si="28"/>
        <v>0</v>
      </c>
      <c r="BG118" s="139">
        <f t="shared" si="29"/>
        <v>0</v>
      </c>
      <c r="BH118" s="139">
        <f t="shared" si="17"/>
        <v>0</v>
      </c>
    </row>
    <row r="119" spans="1:60" ht="20.25" customHeight="1">
      <c r="A119" s="160">
        <v>102</v>
      </c>
      <c r="B119" s="377"/>
      <c r="C119" s="378"/>
      <c r="D119" s="37"/>
      <c r="E119" s="25"/>
      <c r="F119" s="26"/>
      <c r="G119" s="27"/>
      <c r="H119" s="25"/>
      <c r="I119" s="26"/>
      <c r="J119" s="27"/>
      <c r="K119" s="25"/>
      <c r="L119" s="26"/>
      <c r="M119" s="27"/>
      <c r="N119" s="25"/>
      <c r="O119" s="26"/>
      <c r="P119" s="27"/>
      <c r="Q119" s="25"/>
      <c r="R119" s="26"/>
      <c r="S119" s="27"/>
      <c r="T119" s="25"/>
      <c r="U119" s="26"/>
      <c r="V119" s="27"/>
      <c r="W119" s="25"/>
      <c r="X119" s="26"/>
      <c r="Y119" s="27"/>
      <c r="Z119" s="25"/>
      <c r="AA119" s="26"/>
      <c r="AB119" s="27"/>
      <c r="AC119" s="25"/>
      <c r="AD119" s="26"/>
      <c r="AE119" s="27"/>
      <c r="AF119" s="25"/>
      <c r="AG119" s="26"/>
      <c r="AH119" s="27"/>
      <c r="AI119" s="25"/>
      <c r="AJ119" s="26"/>
      <c r="AK119" s="27"/>
      <c r="AL119" s="25"/>
      <c r="AM119" s="26"/>
      <c r="AN119" s="27"/>
      <c r="AO119" s="13">
        <f t="shared" si="30"/>
        <v>0</v>
      </c>
      <c r="AP119" s="17">
        <f t="shared" si="30"/>
        <v>0</v>
      </c>
      <c r="AQ119" s="11">
        <f t="shared" si="30"/>
        <v>0</v>
      </c>
      <c r="AV119" s="139">
        <f t="shared" si="18"/>
        <v>0</v>
      </c>
      <c r="AW119" s="139">
        <f t="shared" si="19"/>
        <v>0</v>
      </c>
      <c r="AX119" s="139">
        <f t="shared" si="20"/>
        <v>0</v>
      </c>
      <c r="AY119" s="139">
        <f t="shared" si="21"/>
        <v>0</v>
      </c>
      <c r="AZ119" s="139">
        <f t="shared" si="22"/>
        <v>0</v>
      </c>
      <c r="BA119" s="139">
        <f t="shared" si="23"/>
        <v>0</v>
      </c>
      <c r="BB119" s="139">
        <f t="shared" si="24"/>
        <v>0</v>
      </c>
      <c r="BC119" s="139">
        <f t="shared" si="25"/>
        <v>0</v>
      </c>
      <c r="BD119" s="139">
        <f t="shared" si="26"/>
        <v>0</v>
      </c>
      <c r="BE119" s="139">
        <f t="shared" si="27"/>
        <v>0</v>
      </c>
      <c r="BF119" s="139">
        <f t="shared" si="28"/>
        <v>0</v>
      </c>
      <c r="BG119" s="139">
        <f t="shared" si="29"/>
        <v>0</v>
      </c>
      <c r="BH119" s="139">
        <f t="shared" si="17"/>
        <v>0</v>
      </c>
    </row>
    <row r="120" spans="1:60" ht="20.25" customHeight="1">
      <c r="A120" s="160">
        <v>103</v>
      </c>
      <c r="B120" s="377"/>
      <c r="C120" s="378"/>
      <c r="D120" s="37"/>
      <c r="E120" s="25"/>
      <c r="F120" s="26"/>
      <c r="G120" s="27"/>
      <c r="H120" s="25"/>
      <c r="I120" s="26"/>
      <c r="J120" s="27"/>
      <c r="K120" s="25"/>
      <c r="L120" s="26"/>
      <c r="M120" s="27"/>
      <c r="N120" s="25"/>
      <c r="O120" s="26"/>
      <c r="P120" s="27"/>
      <c r="Q120" s="25"/>
      <c r="R120" s="26"/>
      <c r="S120" s="27"/>
      <c r="T120" s="25"/>
      <c r="U120" s="26"/>
      <c r="V120" s="27"/>
      <c r="W120" s="25"/>
      <c r="X120" s="26"/>
      <c r="Y120" s="27"/>
      <c r="Z120" s="25"/>
      <c r="AA120" s="26"/>
      <c r="AB120" s="27"/>
      <c r="AC120" s="25"/>
      <c r="AD120" s="26"/>
      <c r="AE120" s="27"/>
      <c r="AF120" s="25"/>
      <c r="AG120" s="26"/>
      <c r="AH120" s="27"/>
      <c r="AI120" s="25"/>
      <c r="AJ120" s="26"/>
      <c r="AK120" s="27"/>
      <c r="AL120" s="25"/>
      <c r="AM120" s="26"/>
      <c r="AN120" s="27"/>
      <c r="AO120" s="13">
        <f t="shared" si="30"/>
        <v>0</v>
      </c>
      <c r="AP120" s="17">
        <f t="shared" si="30"/>
        <v>0</v>
      </c>
      <c r="AQ120" s="11">
        <f t="shared" si="30"/>
        <v>0</v>
      </c>
      <c r="AV120" s="139">
        <f t="shared" si="18"/>
        <v>0</v>
      </c>
      <c r="AW120" s="139">
        <f t="shared" si="19"/>
        <v>0</v>
      </c>
      <c r="AX120" s="139">
        <f t="shared" si="20"/>
        <v>0</v>
      </c>
      <c r="AY120" s="139">
        <f t="shared" si="21"/>
        <v>0</v>
      </c>
      <c r="AZ120" s="139">
        <f t="shared" si="22"/>
        <v>0</v>
      </c>
      <c r="BA120" s="139">
        <f t="shared" si="23"/>
        <v>0</v>
      </c>
      <c r="BB120" s="139">
        <f t="shared" si="24"/>
        <v>0</v>
      </c>
      <c r="BC120" s="139">
        <f t="shared" si="25"/>
        <v>0</v>
      </c>
      <c r="BD120" s="139">
        <f t="shared" si="26"/>
        <v>0</v>
      </c>
      <c r="BE120" s="139">
        <f t="shared" si="27"/>
        <v>0</v>
      </c>
      <c r="BF120" s="139">
        <f t="shared" si="28"/>
        <v>0</v>
      </c>
      <c r="BG120" s="139">
        <f t="shared" si="29"/>
        <v>0</v>
      </c>
      <c r="BH120" s="139">
        <f t="shared" si="17"/>
        <v>0</v>
      </c>
    </row>
    <row r="121" spans="1:60" ht="20.25" customHeight="1">
      <c r="A121" s="160">
        <v>104</v>
      </c>
      <c r="B121" s="377"/>
      <c r="C121" s="378"/>
      <c r="D121" s="37"/>
      <c r="E121" s="25"/>
      <c r="F121" s="26"/>
      <c r="G121" s="27"/>
      <c r="H121" s="25"/>
      <c r="I121" s="26"/>
      <c r="J121" s="27"/>
      <c r="K121" s="25"/>
      <c r="L121" s="26"/>
      <c r="M121" s="27"/>
      <c r="N121" s="25"/>
      <c r="O121" s="26"/>
      <c r="P121" s="27"/>
      <c r="Q121" s="25"/>
      <c r="R121" s="26"/>
      <c r="S121" s="27"/>
      <c r="T121" s="25"/>
      <c r="U121" s="26"/>
      <c r="V121" s="27"/>
      <c r="W121" s="25"/>
      <c r="X121" s="26"/>
      <c r="Y121" s="27"/>
      <c r="Z121" s="25"/>
      <c r="AA121" s="26"/>
      <c r="AB121" s="27"/>
      <c r="AC121" s="25"/>
      <c r="AD121" s="26"/>
      <c r="AE121" s="27"/>
      <c r="AF121" s="25"/>
      <c r="AG121" s="26"/>
      <c r="AH121" s="27"/>
      <c r="AI121" s="25"/>
      <c r="AJ121" s="26"/>
      <c r="AK121" s="27"/>
      <c r="AL121" s="25"/>
      <c r="AM121" s="26"/>
      <c r="AN121" s="27"/>
      <c r="AO121" s="13">
        <f t="shared" si="30"/>
        <v>0</v>
      </c>
      <c r="AP121" s="17">
        <f t="shared" si="30"/>
        <v>0</v>
      </c>
      <c r="AQ121" s="11">
        <f t="shared" si="30"/>
        <v>0</v>
      </c>
      <c r="AV121" s="139">
        <f t="shared" si="18"/>
        <v>0</v>
      </c>
      <c r="AW121" s="139">
        <f t="shared" si="19"/>
        <v>0</v>
      </c>
      <c r="AX121" s="139">
        <f t="shared" si="20"/>
        <v>0</v>
      </c>
      <c r="AY121" s="139">
        <f t="shared" si="21"/>
        <v>0</v>
      </c>
      <c r="AZ121" s="139">
        <f t="shared" si="22"/>
        <v>0</v>
      </c>
      <c r="BA121" s="139">
        <f t="shared" si="23"/>
        <v>0</v>
      </c>
      <c r="BB121" s="139">
        <f t="shared" si="24"/>
        <v>0</v>
      </c>
      <c r="BC121" s="139">
        <f t="shared" si="25"/>
        <v>0</v>
      </c>
      <c r="BD121" s="139">
        <f t="shared" si="26"/>
        <v>0</v>
      </c>
      <c r="BE121" s="139">
        <f t="shared" si="27"/>
        <v>0</v>
      </c>
      <c r="BF121" s="139">
        <f t="shared" si="28"/>
        <v>0</v>
      </c>
      <c r="BG121" s="139">
        <f t="shared" si="29"/>
        <v>0</v>
      </c>
      <c r="BH121" s="139">
        <f t="shared" si="17"/>
        <v>0</v>
      </c>
    </row>
    <row r="122" spans="1:60" ht="20.25" customHeight="1">
      <c r="A122" s="160">
        <v>105</v>
      </c>
      <c r="B122" s="377"/>
      <c r="C122" s="378"/>
      <c r="D122" s="37"/>
      <c r="E122" s="25"/>
      <c r="F122" s="26"/>
      <c r="G122" s="27"/>
      <c r="H122" s="25"/>
      <c r="I122" s="26"/>
      <c r="J122" s="27"/>
      <c r="K122" s="25"/>
      <c r="L122" s="26"/>
      <c r="M122" s="27"/>
      <c r="N122" s="25"/>
      <c r="O122" s="26"/>
      <c r="P122" s="27"/>
      <c r="Q122" s="25"/>
      <c r="R122" s="26"/>
      <c r="S122" s="27"/>
      <c r="T122" s="25"/>
      <c r="U122" s="26"/>
      <c r="V122" s="27"/>
      <c r="W122" s="25"/>
      <c r="X122" s="26"/>
      <c r="Y122" s="27"/>
      <c r="Z122" s="25"/>
      <c r="AA122" s="26"/>
      <c r="AB122" s="27"/>
      <c r="AC122" s="25"/>
      <c r="AD122" s="26"/>
      <c r="AE122" s="27"/>
      <c r="AF122" s="25"/>
      <c r="AG122" s="26"/>
      <c r="AH122" s="27"/>
      <c r="AI122" s="25"/>
      <c r="AJ122" s="26"/>
      <c r="AK122" s="27"/>
      <c r="AL122" s="25"/>
      <c r="AM122" s="26"/>
      <c r="AN122" s="27"/>
      <c r="AO122" s="13">
        <f t="shared" si="30"/>
        <v>0</v>
      </c>
      <c r="AP122" s="17">
        <f t="shared" si="30"/>
        <v>0</v>
      </c>
      <c r="AQ122" s="11">
        <f t="shared" si="30"/>
        <v>0</v>
      </c>
      <c r="AV122" s="139">
        <f t="shared" si="18"/>
        <v>0</v>
      </c>
      <c r="AW122" s="139">
        <f t="shared" si="19"/>
        <v>0</v>
      </c>
      <c r="AX122" s="139">
        <f t="shared" si="20"/>
        <v>0</v>
      </c>
      <c r="AY122" s="139">
        <f t="shared" si="21"/>
        <v>0</v>
      </c>
      <c r="AZ122" s="139">
        <f t="shared" si="22"/>
        <v>0</v>
      </c>
      <c r="BA122" s="139">
        <f t="shared" si="23"/>
        <v>0</v>
      </c>
      <c r="BB122" s="139">
        <f t="shared" si="24"/>
        <v>0</v>
      </c>
      <c r="BC122" s="139">
        <f t="shared" si="25"/>
        <v>0</v>
      </c>
      <c r="BD122" s="139">
        <f t="shared" si="26"/>
        <v>0</v>
      </c>
      <c r="BE122" s="139">
        <f t="shared" si="27"/>
        <v>0</v>
      </c>
      <c r="BF122" s="139">
        <f t="shared" si="28"/>
        <v>0</v>
      </c>
      <c r="BG122" s="139">
        <f t="shared" si="29"/>
        <v>0</v>
      </c>
      <c r="BH122" s="139">
        <f t="shared" si="17"/>
        <v>0</v>
      </c>
    </row>
    <row r="123" spans="1:60" ht="20.25" customHeight="1">
      <c r="A123" s="160">
        <v>106</v>
      </c>
      <c r="B123" s="377"/>
      <c r="C123" s="378"/>
      <c r="D123" s="37"/>
      <c r="E123" s="25"/>
      <c r="F123" s="26"/>
      <c r="G123" s="27"/>
      <c r="H123" s="25"/>
      <c r="I123" s="26"/>
      <c r="J123" s="27"/>
      <c r="K123" s="25"/>
      <c r="L123" s="26"/>
      <c r="M123" s="27"/>
      <c r="N123" s="25"/>
      <c r="O123" s="26"/>
      <c r="P123" s="27"/>
      <c r="Q123" s="25"/>
      <c r="R123" s="26"/>
      <c r="S123" s="27"/>
      <c r="T123" s="25"/>
      <c r="U123" s="26"/>
      <c r="V123" s="27"/>
      <c r="W123" s="25"/>
      <c r="X123" s="26"/>
      <c r="Y123" s="27"/>
      <c r="Z123" s="25"/>
      <c r="AA123" s="26"/>
      <c r="AB123" s="27"/>
      <c r="AC123" s="25"/>
      <c r="AD123" s="26"/>
      <c r="AE123" s="27"/>
      <c r="AF123" s="25"/>
      <c r="AG123" s="26"/>
      <c r="AH123" s="27"/>
      <c r="AI123" s="25"/>
      <c r="AJ123" s="26"/>
      <c r="AK123" s="27"/>
      <c r="AL123" s="25"/>
      <c r="AM123" s="26"/>
      <c r="AN123" s="27"/>
      <c r="AO123" s="13">
        <f t="shared" si="30"/>
        <v>0</v>
      </c>
      <c r="AP123" s="17">
        <f t="shared" si="30"/>
        <v>0</v>
      </c>
      <c r="AQ123" s="11">
        <f t="shared" si="30"/>
        <v>0</v>
      </c>
      <c r="AV123" s="139">
        <f t="shared" si="18"/>
        <v>0</v>
      </c>
      <c r="AW123" s="139">
        <f t="shared" si="19"/>
        <v>0</v>
      </c>
      <c r="AX123" s="139">
        <f t="shared" si="20"/>
        <v>0</v>
      </c>
      <c r="AY123" s="139">
        <f t="shared" si="21"/>
        <v>0</v>
      </c>
      <c r="AZ123" s="139">
        <f t="shared" si="22"/>
        <v>0</v>
      </c>
      <c r="BA123" s="139">
        <f t="shared" si="23"/>
        <v>0</v>
      </c>
      <c r="BB123" s="139">
        <f t="shared" si="24"/>
        <v>0</v>
      </c>
      <c r="BC123" s="139">
        <f t="shared" si="25"/>
        <v>0</v>
      </c>
      <c r="BD123" s="139">
        <f t="shared" si="26"/>
        <v>0</v>
      </c>
      <c r="BE123" s="139">
        <f t="shared" si="27"/>
        <v>0</v>
      </c>
      <c r="BF123" s="139">
        <f t="shared" si="28"/>
        <v>0</v>
      </c>
      <c r="BG123" s="139">
        <f t="shared" si="29"/>
        <v>0</v>
      </c>
      <c r="BH123" s="139">
        <f t="shared" si="17"/>
        <v>0</v>
      </c>
    </row>
    <row r="124" spans="1:60" ht="20.25" customHeight="1">
      <c r="A124" s="160">
        <v>107</v>
      </c>
      <c r="B124" s="377"/>
      <c r="C124" s="378"/>
      <c r="D124" s="37"/>
      <c r="E124" s="25"/>
      <c r="F124" s="26"/>
      <c r="G124" s="27"/>
      <c r="H124" s="25"/>
      <c r="I124" s="26"/>
      <c r="J124" s="27"/>
      <c r="K124" s="25"/>
      <c r="L124" s="26"/>
      <c r="M124" s="27"/>
      <c r="N124" s="25"/>
      <c r="O124" s="26"/>
      <c r="P124" s="27"/>
      <c r="Q124" s="25"/>
      <c r="R124" s="26"/>
      <c r="S124" s="27"/>
      <c r="T124" s="25"/>
      <c r="U124" s="26"/>
      <c r="V124" s="27"/>
      <c r="W124" s="25"/>
      <c r="X124" s="26"/>
      <c r="Y124" s="27"/>
      <c r="Z124" s="25"/>
      <c r="AA124" s="26"/>
      <c r="AB124" s="27"/>
      <c r="AC124" s="25"/>
      <c r="AD124" s="26"/>
      <c r="AE124" s="27"/>
      <c r="AF124" s="25"/>
      <c r="AG124" s="26"/>
      <c r="AH124" s="27"/>
      <c r="AI124" s="25"/>
      <c r="AJ124" s="26"/>
      <c r="AK124" s="27"/>
      <c r="AL124" s="25"/>
      <c r="AM124" s="26"/>
      <c r="AN124" s="27"/>
      <c r="AO124" s="13">
        <f t="shared" si="30"/>
        <v>0</v>
      </c>
      <c r="AP124" s="17">
        <f t="shared" si="30"/>
        <v>0</v>
      </c>
      <c r="AQ124" s="11">
        <f t="shared" si="30"/>
        <v>0</v>
      </c>
      <c r="AV124" s="139">
        <f t="shared" si="18"/>
        <v>0</v>
      </c>
      <c r="AW124" s="139">
        <f t="shared" si="19"/>
        <v>0</v>
      </c>
      <c r="AX124" s="139">
        <f t="shared" si="20"/>
        <v>0</v>
      </c>
      <c r="AY124" s="139">
        <f t="shared" si="21"/>
        <v>0</v>
      </c>
      <c r="AZ124" s="139">
        <f t="shared" si="22"/>
        <v>0</v>
      </c>
      <c r="BA124" s="139">
        <f t="shared" si="23"/>
        <v>0</v>
      </c>
      <c r="BB124" s="139">
        <f t="shared" si="24"/>
        <v>0</v>
      </c>
      <c r="BC124" s="139">
        <f t="shared" si="25"/>
        <v>0</v>
      </c>
      <c r="BD124" s="139">
        <f t="shared" si="26"/>
        <v>0</v>
      </c>
      <c r="BE124" s="139">
        <f t="shared" si="27"/>
        <v>0</v>
      </c>
      <c r="BF124" s="139">
        <f t="shared" si="28"/>
        <v>0</v>
      </c>
      <c r="BG124" s="139">
        <f t="shared" si="29"/>
        <v>0</v>
      </c>
      <c r="BH124" s="139">
        <f t="shared" si="17"/>
        <v>0</v>
      </c>
    </row>
    <row r="125" spans="1:60" ht="20.25" customHeight="1">
      <c r="A125" s="160">
        <v>108</v>
      </c>
      <c r="B125" s="377"/>
      <c r="C125" s="378"/>
      <c r="D125" s="37"/>
      <c r="E125" s="25"/>
      <c r="F125" s="26"/>
      <c r="G125" s="27"/>
      <c r="H125" s="25"/>
      <c r="I125" s="26"/>
      <c r="J125" s="27"/>
      <c r="K125" s="25"/>
      <c r="L125" s="26"/>
      <c r="M125" s="27"/>
      <c r="N125" s="25"/>
      <c r="O125" s="26"/>
      <c r="P125" s="27"/>
      <c r="Q125" s="25"/>
      <c r="R125" s="26"/>
      <c r="S125" s="27"/>
      <c r="T125" s="25"/>
      <c r="U125" s="26"/>
      <c r="V125" s="27"/>
      <c r="W125" s="25"/>
      <c r="X125" s="26"/>
      <c r="Y125" s="27"/>
      <c r="Z125" s="25"/>
      <c r="AA125" s="26"/>
      <c r="AB125" s="27"/>
      <c r="AC125" s="25"/>
      <c r="AD125" s="26"/>
      <c r="AE125" s="27"/>
      <c r="AF125" s="25"/>
      <c r="AG125" s="26"/>
      <c r="AH125" s="27"/>
      <c r="AI125" s="25"/>
      <c r="AJ125" s="26"/>
      <c r="AK125" s="27"/>
      <c r="AL125" s="25"/>
      <c r="AM125" s="26"/>
      <c r="AN125" s="27"/>
      <c r="AO125" s="13">
        <f t="shared" si="30"/>
        <v>0</v>
      </c>
      <c r="AP125" s="17">
        <f t="shared" si="30"/>
        <v>0</v>
      </c>
      <c r="AQ125" s="11">
        <f t="shared" si="30"/>
        <v>0</v>
      </c>
      <c r="AV125" s="139">
        <f t="shared" si="18"/>
        <v>0</v>
      </c>
      <c r="AW125" s="139">
        <f t="shared" si="19"/>
        <v>0</v>
      </c>
      <c r="AX125" s="139">
        <f t="shared" si="20"/>
        <v>0</v>
      </c>
      <c r="AY125" s="139">
        <f t="shared" si="21"/>
        <v>0</v>
      </c>
      <c r="AZ125" s="139">
        <f t="shared" si="22"/>
        <v>0</v>
      </c>
      <c r="BA125" s="139">
        <f t="shared" si="23"/>
        <v>0</v>
      </c>
      <c r="BB125" s="139">
        <f t="shared" si="24"/>
        <v>0</v>
      </c>
      <c r="BC125" s="139">
        <f t="shared" si="25"/>
        <v>0</v>
      </c>
      <c r="BD125" s="139">
        <f t="shared" si="26"/>
        <v>0</v>
      </c>
      <c r="BE125" s="139">
        <f t="shared" si="27"/>
        <v>0</v>
      </c>
      <c r="BF125" s="139">
        <f t="shared" si="28"/>
        <v>0</v>
      </c>
      <c r="BG125" s="139">
        <f t="shared" si="29"/>
        <v>0</v>
      </c>
      <c r="BH125" s="139">
        <f t="shared" si="17"/>
        <v>0</v>
      </c>
    </row>
    <row r="126" spans="1:60" ht="20.25" customHeight="1">
      <c r="A126" s="160">
        <v>109</v>
      </c>
      <c r="B126" s="377"/>
      <c r="C126" s="378"/>
      <c r="D126" s="37"/>
      <c r="E126" s="25"/>
      <c r="F126" s="26"/>
      <c r="G126" s="27"/>
      <c r="H126" s="25"/>
      <c r="I126" s="26"/>
      <c r="J126" s="27"/>
      <c r="K126" s="25"/>
      <c r="L126" s="26"/>
      <c r="M126" s="27"/>
      <c r="N126" s="25"/>
      <c r="O126" s="26"/>
      <c r="P126" s="27"/>
      <c r="Q126" s="25"/>
      <c r="R126" s="26"/>
      <c r="S126" s="27"/>
      <c r="T126" s="25"/>
      <c r="U126" s="26"/>
      <c r="V126" s="27"/>
      <c r="W126" s="25"/>
      <c r="X126" s="26"/>
      <c r="Y126" s="27"/>
      <c r="Z126" s="25"/>
      <c r="AA126" s="26"/>
      <c r="AB126" s="27"/>
      <c r="AC126" s="25"/>
      <c r="AD126" s="26"/>
      <c r="AE126" s="27"/>
      <c r="AF126" s="25"/>
      <c r="AG126" s="26"/>
      <c r="AH126" s="27"/>
      <c r="AI126" s="25"/>
      <c r="AJ126" s="26"/>
      <c r="AK126" s="27"/>
      <c r="AL126" s="25"/>
      <c r="AM126" s="26"/>
      <c r="AN126" s="27"/>
      <c r="AO126" s="13">
        <f t="shared" si="30"/>
        <v>0</v>
      </c>
      <c r="AP126" s="17">
        <f t="shared" si="30"/>
        <v>0</v>
      </c>
      <c r="AQ126" s="11">
        <f t="shared" si="30"/>
        <v>0</v>
      </c>
      <c r="AV126" s="139">
        <f t="shared" si="18"/>
        <v>0</v>
      </c>
      <c r="AW126" s="139">
        <f t="shared" si="19"/>
        <v>0</v>
      </c>
      <c r="AX126" s="139">
        <f t="shared" si="20"/>
        <v>0</v>
      </c>
      <c r="AY126" s="139">
        <f t="shared" si="21"/>
        <v>0</v>
      </c>
      <c r="AZ126" s="139">
        <f t="shared" si="22"/>
        <v>0</v>
      </c>
      <c r="BA126" s="139">
        <f t="shared" si="23"/>
        <v>0</v>
      </c>
      <c r="BB126" s="139">
        <f t="shared" si="24"/>
        <v>0</v>
      </c>
      <c r="BC126" s="139">
        <f t="shared" si="25"/>
        <v>0</v>
      </c>
      <c r="BD126" s="139">
        <f t="shared" si="26"/>
        <v>0</v>
      </c>
      <c r="BE126" s="139">
        <f t="shared" si="27"/>
        <v>0</v>
      </c>
      <c r="BF126" s="139">
        <f t="shared" si="28"/>
        <v>0</v>
      </c>
      <c r="BG126" s="139">
        <f t="shared" si="29"/>
        <v>0</v>
      </c>
      <c r="BH126" s="139">
        <f t="shared" si="17"/>
        <v>0</v>
      </c>
    </row>
    <row r="127" spans="1:60" ht="20.25" customHeight="1">
      <c r="A127" s="160">
        <v>110</v>
      </c>
      <c r="B127" s="377"/>
      <c r="C127" s="378"/>
      <c r="D127" s="37"/>
      <c r="E127" s="25"/>
      <c r="F127" s="26"/>
      <c r="G127" s="27"/>
      <c r="H127" s="25"/>
      <c r="I127" s="26"/>
      <c r="J127" s="27"/>
      <c r="K127" s="25"/>
      <c r="L127" s="26"/>
      <c r="M127" s="27"/>
      <c r="N127" s="25"/>
      <c r="O127" s="26"/>
      <c r="P127" s="27"/>
      <c r="Q127" s="25"/>
      <c r="R127" s="26"/>
      <c r="S127" s="27"/>
      <c r="T127" s="25"/>
      <c r="U127" s="26"/>
      <c r="V127" s="27"/>
      <c r="W127" s="25"/>
      <c r="X127" s="26"/>
      <c r="Y127" s="27"/>
      <c r="Z127" s="25"/>
      <c r="AA127" s="26"/>
      <c r="AB127" s="27"/>
      <c r="AC127" s="25"/>
      <c r="AD127" s="26"/>
      <c r="AE127" s="27"/>
      <c r="AF127" s="25"/>
      <c r="AG127" s="26"/>
      <c r="AH127" s="27"/>
      <c r="AI127" s="25"/>
      <c r="AJ127" s="26"/>
      <c r="AK127" s="27"/>
      <c r="AL127" s="25"/>
      <c r="AM127" s="26"/>
      <c r="AN127" s="27"/>
      <c r="AO127" s="13">
        <f t="shared" si="30"/>
        <v>0</v>
      </c>
      <c r="AP127" s="17">
        <f t="shared" si="30"/>
        <v>0</v>
      </c>
      <c r="AQ127" s="11">
        <f t="shared" si="30"/>
        <v>0</v>
      </c>
      <c r="AV127" s="139">
        <f t="shared" si="18"/>
        <v>0</v>
      </c>
      <c r="AW127" s="139">
        <f t="shared" si="19"/>
        <v>0</v>
      </c>
      <c r="AX127" s="139">
        <f t="shared" si="20"/>
        <v>0</v>
      </c>
      <c r="AY127" s="139">
        <f t="shared" si="21"/>
        <v>0</v>
      </c>
      <c r="AZ127" s="139">
        <f t="shared" si="22"/>
        <v>0</v>
      </c>
      <c r="BA127" s="139">
        <f t="shared" si="23"/>
        <v>0</v>
      </c>
      <c r="BB127" s="139">
        <f t="shared" si="24"/>
        <v>0</v>
      </c>
      <c r="BC127" s="139">
        <f t="shared" si="25"/>
        <v>0</v>
      </c>
      <c r="BD127" s="139">
        <f t="shared" si="26"/>
        <v>0</v>
      </c>
      <c r="BE127" s="139">
        <f t="shared" si="27"/>
        <v>0</v>
      </c>
      <c r="BF127" s="139">
        <f t="shared" si="28"/>
        <v>0</v>
      </c>
      <c r="BG127" s="139">
        <f t="shared" si="29"/>
        <v>0</v>
      </c>
      <c r="BH127" s="139">
        <f t="shared" si="17"/>
        <v>0</v>
      </c>
    </row>
    <row r="128" spans="1:60" ht="20.25" customHeight="1">
      <c r="A128" s="160">
        <v>111</v>
      </c>
      <c r="B128" s="377"/>
      <c r="C128" s="378"/>
      <c r="D128" s="37"/>
      <c r="E128" s="25"/>
      <c r="F128" s="26"/>
      <c r="G128" s="27"/>
      <c r="H128" s="25"/>
      <c r="I128" s="26"/>
      <c r="J128" s="27"/>
      <c r="K128" s="25"/>
      <c r="L128" s="26"/>
      <c r="M128" s="27"/>
      <c r="N128" s="25"/>
      <c r="O128" s="26"/>
      <c r="P128" s="27"/>
      <c r="Q128" s="25"/>
      <c r="R128" s="26"/>
      <c r="S128" s="27"/>
      <c r="T128" s="25"/>
      <c r="U128" s="26"/>
      <c r="V128" s="27"/>
      <c r="W128" s="25"/>
      <c r="X128" s="26"/>
      <c r="Y128" s="27"/>
      <c r="Z128" s="25"/>
      <c r="AA128" s="26"/>
      <c r="AB128" s="27"/>
      <c r="AC128" s="25"/>
      <c r="AD128" s="26"/>
      <c r="AE128" s="27"/>
      <c r="AF128" s="25"/>
      <c r="AG128" s="26"/>
      <c r="AH128" s="27"/>
      <c r="AI128" s="25"/>
      <c r="AJ128" s="26"/>
      <c r="AK128" s="27"/>
      <c r="AL128" s="25"/>
      <c r="AM128" s="26"/>
      <c r="AN128" s="27"/>
      <c r="AO128" s="13">
        <f t="shared" si="30"/>
        <v>0</v>
      </c>
      <c r="AP128" s="17">
        <f t="shared" si="30"/>
        <v>0</v>
      </c>
      <c r="AQ128" s="11">
        <f t="shared" si="30"/>
        <v>0</v>
      </c>
      <c r="AV128" s="139">
        <f t="shared" si="18"/>
        <v>0</v>
      </c>
      <c r="AW128" s="139">
        <f t="shared" si="19"/>
        <v>0</v>
      </c>
      <c r="AX128" s="139">
        <f t="shared" si="20"/>
        <v>0</v>
      </c>
      <c r="AY128" s="139">
        <f t="shared" si="21"/>
        <v>0</v>
      </c>
      <c r="AZ128" s="139">
        <f t="shared" si="22"/>
        <v>0</v>
      </c>
      <c r="BA128" s="139">
        <f t="shared" si="23"/>
        <v>0</v>
      </c>
      <c r="BB128" s="139">
        <f t="shared" si="24"/>
        <v>0</v>
      </c>
      <c r="BC128" s="139">
        <f t="shared" si="25"/>
        <v>0</v>
      </c>
      <c r="BD128" s="139">
        <f t="shared" si="26"/>
        <v>0</v>
      </c>
      <c r="BE128" s="139">
        <f t="shared" si="27"/>
        <v>0</v>
      </c>
      <c r="BF128" s="139">
        <f t="shared" si="28"/>
        <v>0</v>
      </c>
      <c r="BG128" s="139">
        <f t="shared" si="29"/>
        <v>0</v>
      </c>
      <c r="BH128" s="139">
        <f t="shared" si="17"/>
        <v>0</v>
      </c>
    </row>
    <row r="129" spans="1:60" ht="20.25" customHeight="1">
      <c r="A129" s="160">
        <v>112</v>
      </c>
      <c r="B129" s="377"/>
      <c r="C129" s="378"/>
      <c r="D129" s="37"/>
      <c r="E129" s="25"/>
      <c r="F129" s="26"/>
      <c r="G129" s="27"/>
      <c r="H129" s="25"/>
      <c r="I129" s="26"/>
      <c r="J129" s="27"/>
      <c r="K129" s="25"/>
      <c r="L129" s="26"/>
      <c r="M129" s="27"/>
      <c r="N129" s="25"/>
      <c r="O129" s="26"/>
      <c r="P129" s="27"/>
      <c r="Q129" s="25"/>
      <c r="R129" s="26"/>
      <c r="S129" s="27"/>
      <c r="T129" s="25"/>
      <c r="U129" s="26"/>
      <c r="V129" s="27"/>
      <c r="W129" s="25"/>
      <c r="X129" s="26"/>
      <c r="Y129" s="27"/>
      <c r="Z129" s="25"/>
      <c r="AA129" s="26"/>
      <c r="AB129" s="27"/>
      <c r="AC129" s="25"/>
      <c r="AD129" s="26"/>
      <c r="AE129" s="27"/>
      <c r="AF129" s="25"/>
      <c r="AG129" s="26"/>
      <c r="AH129" s="27"/>
      <c r="AI129" s="25"/>
      <c r="AJ129" s="26"/>
      <c r="AK129" s="27"/>
      <c r="AL129" s="25"/>
      <c r="AM129" s="26"/>
      <c r="AN129" s="27"/>
      <c r="AO129" s="13">
        <f t="shared" si="30"/>
        <v>0</v>
      </c>
      <c r="AP129" s="17">
        <f t="shared" si="30"/>
        <v>0</v>
      </c>
      <c r="AQ129" s="11">
        <f t="shared" si="30"/>
        <v>0</v>
      </c>
      <c r="AV129" s="139">
        <f t="shared" si="18"/>
        <v>0</v>
      </c>
      <c r="AW129" s="139">
        <f t="shared" si="19"/>
        <v>0</v>
      </c>
      <c r="AX129" s="139">
        <f t="shared" si="20"/>
        <v>0</v>
      </c>
      <c r="AY129" s="139">
        <f t="shared" si="21"/>
        <v>0</v>
      </c>
      <c r="AZ129" s="139">
        <f t="shared" si="22"/>
        <v>0</v>
      </c>
      <c r="BA129" s="139">
        <f t="shared" si="23"/>
        <v>0</v>
      </c>
      <c r="BB129" s="139">
        <f t="shared" si="24"/>
        <v>0</v>
      </c>
      <c r="BC129" s="139">
        <f t="shared" si="25"/>
        <v>0</v>
      </c>
      <c r="BD129" s="139">
        <f t="shared" si="26"/>
        <v>0</v>
      </c>
      <c r="BE129" s="139">
        <f t="shared" si="27"/>
        <v>0</v>
      </c>
      <c r="BF129" s="139">
        <f t="shared" si="28"/>
        <v>0</v>
      </c>
      <c r="BG129" s="139">
        <f t="shared" si="29"/>
        <v>0</v>
      </c>
      <c r="BH129" s="139">
        <f t="shared" si="17"/>
        <v>0</v>
      </c>
    </row>
    <row r="130" spans="1:60" ht="20.25" customHeight="1">
      <c r="A130" s="160">
        <v>113</v>
      </c>
      <c r="B130" s="377"/>
      <c r="C130" s="378"/>
      <c r="D130" s="37"/>
      <c r="E130" s="25"/>
      <c r="F130" s="26"/>
      <c r="G130" s="27"/>
      <c r="H130" s="25"/>
      <c r="I130" s="26"/>
      <c r="J130" s="27"/>
      <c r="K130" s="25"/>
      <c r="L130" s="26"/>
      <c r="M130" s="27"/>
      <c r="N130" s="25"/>
      <c r="O130" s="26"/>
      <c r="P130" s="27"/>
      <c r="Q130" s="25"/>
      <c r="R130" s="26"/>
      <c r="S130" s="27"/>
      <c r="T130" s="25"/>
      <c r="U130" s="26"/>
      <c r="V130" s="27"/>
      <c r="W130" s="25"/>
      <c r="X130" s="26"/>
      <c r="Y130" s="27"/>
      <c r="Z130" s="25"/>
      <c r="AA130" s="26"/>
      <c r="AB130" s="27"/>
      <c r="AC130" s="25"/>
      <c r="AD130" s="26"/>
      <c r="AE130" s="27"/>
      <c r="AF130" s="25"/>
      <c r="AG130" s="26"/>
      <c r="AH130" s="27"/>
      <c r="AI130" s="25"/>
      <c r="AJ130" s="26"/>
      <c r="AK130" s="27"/>
      <c r="AL130" s="25"/>
      <c r="AM130" s="26"/>
      <c r="AN130" s="27"/>
      <c r="AO130" s="13">
        <f t="shared" ref="AO130:AQ161" si="31">E130+H130+K130+N130+Q130+T130+W130+Z130+AC130+AF130+AI130+AL130</f>
        <v>0</v>
      </c>
      <c r="AP130" s="17">
        <f t="shared" si="31"/>
        <v>0</v>
      </c>
      <c r="AQ130" s="11">
        <f t="shared" si="31"/>
        <v>0</v>
      </c>
      <c r="AV130" s="139">
        <f t="shared" si="18"/>
        <v>0</v>
      </c>
      <c r="AW130" s="139">
        <f t="shared" si="19"/>
        <v>0</v>
      </c>
      <c r="AX130" s="139">
        <f t="shared" si="20"/>
        <v>0</v>
      </c>
      <c r="AY130" s="139">
        <f t="shared" si="21"/>
        <v>0</v>
      </c>
      <c r="AZ130" s="139">
        <f t="shared" si="22"/>
        <v>0</v>
      </c>
      <c r="BA130" s="139">
        <f t="shared" si="23"/>
        <v>0</v>
      </c>
      <c r="BB130" s="139">
        <f t="shared" si="24"/>
        <v>0</v>
      </c>
      <c r="BC130" s="139">
        <f t="shared" si="25"/>
        <v>0</v>
      </c>
      <c r="BD130" s="139">
        <f t="shared" si="26"/>
        <v>0</v>
      </c>
      <c r="BE130" s="139">
        <f t="shared" si="27"/>
        <v>0</v>
      </c>
      <c r="BF130" s="139">
        <f t="shared" si="28"/>
        <v>0</v>
      </c>
      <c r="BG130" s="139">
        <f t="shared" si="29"/>
        <v>0</v>
      </c>
      <c r="BH130" s="139">
        <f t="shared" si="17"/>
        <v>0</v>
      </c>
    </row>
    <row r="131" spans="1:60" ht="20.25" customHeight="1">
      <c r="A131" s="160">
        <v>114</v>
      </c>
      <c r="B131" s="377"/>
      <c r="C131" s="378"/>
      <c r="D131" s="37"/>
      <c r="E131" s="25"/>
      <c r="F131" s="26"/>
      <c r="G131" s="27"/>
      <c r="H131" s="25"/>
      <c r="I131" s="26"/>
      <c r="J131" s="27"/>
      <c r="K131" s="25"/>
      <c r="L131" s="26"/>
      <c r="M131" s="27"/>
      <c r="N131" s="25"/>
      <c r="O131" s="26"/>
      <c r="P131" s="27"/>
      <c r="Q131" s="25"/>
      <c r="R131" s="26"/>
      <c r="S131" s="27"/>
      <c r="T131" s="25"/>
      <c r="U131" s="26"/>
      <c r="V131" s="27"/>
      <c r="W131" s="25"/>
      <c r="X131" s="26"/>
      <c r="Y131" s="27"/>
      <c r="Z131" s="25"/>
      <c r="AA131" s="26"/>
      <c r="AB131" s="27"/>
      <c r="AC131" s="25"/>
      <c r="AD131" s="26"/>
      <c r="AE131" s="27"/>
      <c r="AF131" s="25"/>
      <c r="AG131" s="26"/>
      <c r="AH131" s="27"/>
      <c r="AI131" s="25"/>
      <c r="AJ131" s="26"/>
      <c r="AK131" s="27"/>
      <c r="AL131" s="25"/>
      <c r="AM131" s="26"/>
      <c r="AN131" s="27"/>
      <c r="AO131" s="13">
        <f t="shared" si="31"/>
        <v>0</v>
      </c>
      <c r="AP131" s="17">
        <f t="shared" si="31"/>
        <v>0</v>
      </c>
      <c r="AQ131" s="11">
        <f>G131+J131+M131+P131+S131+V131+Y131+AB131+AE131+AH131+AK131+AN131</f>
        <v>0</v>
      </c>
      <c r="AV131" s="139">
        <f t="shared" si="18"/>
        <v>0</v>
      </c>
      <c r="AW131" s="139">
        <f t="shared" si="19"/>
        <v>0</v>
      </c>
      <c r="AX131" s="139">
        <f t="shared" si="20"/>
        <v>0</v>
      </c>
      <c r="AY131" s="139">
        <f t="shared" si="21"/>
        <v>0</v>
      </c>
      <c r="AZ131" s="139">
        <f t="shared" si="22"/>
        <v>0</v>
      </c>
      <c r="BA131" s="139">
        <f t="shared" si="23"/>
        <v>0</v>
      </c>
      <c r="BB131" s="139">
        <f t="shared" si="24"/>
        <v>0</v>
      </c>
      <c r="BC131" s="139">
        <f t="shared" si="25"/>
        <v>0</v>
      </c>
      <c r="BD131" s="139">
        <f t="shared" si="26"/>
        <v>0</v>
      </c>
      <c r="BE131" s="139">
        <f t="shared" si="27"/>
        <v>0</v>
      </c>
      <c r="BF131" s="139">
        <f t="shared" si="28"/>
        <v>0</v>
      </c>
      <c r="BG131" s="139">
        <f t="shared" si="29"/>
        <v>0</v>
      </c>
      <c r="BH131" s="139">
        <f t="shared" si="17"/>
        <v>0</v>
      </c>
    </row>
    <row r="132" spans="1:60" ht="20.25" customHeight="1">
      <c r="A132" s="160">
        <v>115</v>
      </c>
      <c r="B132" s="377"/>
      <c r="C132" s="378"/>
      <c r="D132" s="37"/>
      <c r="E132" s="25"/>
      <c r="F132" s="26"/>
      <c r="G132" s="27"/>
      <c r="H132" s="25"/>
      <c r="I132" s="26"/>
      <c r="J132" s="27"/>
      <c r="K132" s="25"/>
      <c r="L132" s="26"/>
      <c r="M132" s="27"/>
      <c r="N132" s="25"/>
      <c r="O132" s="26"/>
      <c r="P132" s="27"/>
      <c r="Q132" s="25"/>
      <c r="R132" s="26"/>
      <c r="S132" s="27"/>
      <c r="T132" s="25"/>
      <c r="U132" s="26"/>
      <c r="V132" s="27"/>
      <c r="W132" s="25"/>
      <c r="X132" s="26"/>
      <c r="Y132" s="27"/>
      <c r="Z132" s="25"/>
      <c r="AA132" s="26"/>
      <c r="AB132" s="27"/>
      <c r="AC132" s="25"/>
      <c r="AD132" s="26"/>
      <c r="AE132" s="27"/>
      <c r="AF132" s="25"/>
      <c r="AG132" s="26"/>
      <c r="AH132" s="27"/>
      <c r="AI132" s="25"/>
      <c r="AJ132" s="26"/>
      <c r="AK132" s="27"/>
      <c r="AL132" s="25"/>
      <c r="AM132" s="26"/>
      <c r="AN132" s="27"/>
      <c r="AO132" s="13">
        <f t="shared" si="31"/>
        <v>0</v>
      </c>
      <c r="AP132" s="17">
        <f t="shared" si="31"/>
        <v>0</v>
      </c>
      <c r="AQ132" s="11">
        <f t="shared" si="31"/>
        <v>0</v>
      </c>
      <c r="AV132" s="139">
        <f t="shared" si="18"/>
        <v>0</v>
      </c>
      <c r="AW132" s="139">
        <f t="shared" si="19"/>
        <v>0</v>
      </c>
      <c r="AX132" s="139">
        <f t="shared" si="20"/>
        <v>0</v>
      </c>
      <c r="AY132" s="139">
        <f t="shared" si="21"/>
        <v>0</v>
      </c>
      <c r="AZ132" s="139">
        <f t="shared" si="22"/>
        <v>0</v>
      </c>
      <c r="BA132" s="139">
        <f t="shared" si="23"/>
        <v>0</v>
      </c>
      <c r="BB132" s="139">
        <f t="shared" si="24"/>
        <v>0</v>
      </c>
      <c r="BC132" s="139">
        <f t="shared" si="25"/>
        <v>0</v>
      </c>
      <c r="BD132" s="139">
        <f t="shared" si="26"/>
        <v>0</v>
      </c>
      <c r="BE132" s="139">
        <f t="shared" si="27"/>
        <v>0</v>
      </c>
      <c r="BF132" s="139">
        <f t="shared" si="28"/>
        <v>0</v>
      </c>
      <c r="BG132" s="139">
        <f t="shared" si="29"/>
        <v>0</v>
      </c>
      <c r="BH132" s="139">
        <f t="shared" si="17"/>
        <v>0</v>
      </c>
    </row>
    <row r="133" spans="1:60" ht="20.25" customHeight="1">
      <c r="A133" s="160">
        <v>116</v>
      </c>
      <c r="B133" s="377"/>
      <c r="C133" s="378"/>
      <c r="D133" s="37"/>
      <c r="E133" s="25"/>
      <c r="F133" s="26"/>
      <c r="G133" s="27"/>
      <c r="H133" s="25"/>
      <c r="I133" s="26"/>
      <c r="J133" s="27"/>
      <c r="K133" s="25"/>
      <c r="L133" s="26"/>
      <c r="M133" s="27"/>
      <c r="N133" s="25"/>
      <c r="O133" s="26"/>
      <c r="P133" s="27"/>
      <c r="Q133" s="25"/>
      <c r="R133" s="26"/>
      <c r="S133" s="27"/>
      <c r="T133" s="25"/>
      <c r="U133" s="26"/>
      <c r="V133" s="27"/>
      <c r="W133" s="25"/>
      <c r="X133" s="26"/>
      <c r="Y133" s="27"/>
      <c r="Z133" s="25"/>
      <c r="AA133" s="26"/>
      <c r="AB133" s="27"/>
      <c r="AC133" s="25"/>
      <c r="AD133" s="26"/>
      <c r="AE133" s="27"/>
      <c r="AF133" s="25"/>
      <c r="AG133" s="26"/>
      <c r="AH133" s="27"/>
      <c r="AI133" s="25"/>
      <c r="AJ133" s="26"/>
      <c r="AK133" s="27"/>
      <c r="AL133" s="25"/>
      <c r="AM133" s="26"/>
      <c r="AN133" s="27"/>
      <c r="AO133" s="13">
        <f t="shared" si="31"/>
        <v>0</v>
      </c>
      <c r="AP133" s="17">
        <f t="shared" si="31"/>
        <v>0</v>
      </c>
      <c r="AQ133" s="11">
        <f t="shared" si="31"/>
        <v>0</v>
      </c>
      <c r="AV133" s="139">
        <f t="shared" si="18"/>
        <v>0</v>
      </c>
      <c r="AW133" s="139">
        <f t="shared" si="19"/>
        <v>0</v>
      </c>
      <c r="AX133" s="139">
        <f t="shared" si="20"/>
        <v>0</v>
      </c>
      <c r="AY133" s="139">
        <f t="shared" si="21"/>
        <v>0</v>
      </c>
      <c r="AZ133" s="139">
        <f t="shared" si="22"/>
        <v>0</v>
      </c>
      <c r="BA133" s="139">
        <f t="shared" si="23"/>
        <v>0</v>
      </c>
      <c r="BB133" s="139">
        <f t="shared" si="24"/>
        <v>0</v>
      </c>
      <c r="BC133" s="139">
        <f t="shared" si="25"/>
        <v>0</v>
      </c>
      <c r="BD133" s="139">
        <f t="shared" si="26"/>
        <v>0</v>
      </c>
      <c r="BE133" s="139">
        <f t="shared" si="27"/>
        <v>0</v>
      </c>
      <c r="BF133" s="139">
        <f t="shared" si="28"/>
        <v>0</v>
      </c>
      <c r="BG133" s="139">
        <f t="shared" si="29"/>
        <v>0</v>
      </c>
      <c r="BH133" s="139">
        <f t="shared" si="17"/>
        <v>0</v>
      </c>
    </row>
    <row r="134" spans="1:60" ht="20.25" customHeight="1">
      <c r="A134" s="160">
        <v>117</v>
      </c>
      <c r="B134" s="377"/>
      <c r="C134" s="378"/>
      <c r="D134" s="37"/>
      <c r="E134" s="25"/>
      <c r="F134" s="26"/>
      <c r="G134" s="27"/>
      <c r="H134" s="25"/>
      <c r="I134" s="26"/>
      <c r="J134" s="27"/>
      <c r="K134" s="25"/>
      <c r="L134" s="26"/>
      <c r="M134" s="27"/>
      <c r="N134" s="25"/>
      <c r="O134" s="26"/>
      <c r="P134" s="27"/>
      <c r="Q134" s="25"/>
      <c r="R134" s="26"/>
      <c r="S134" s="27"/>
      <c r="T134" s="25"/>
      <c r="U134" s="26"/>
      <c r="V134" s="27"/>
      <c r="W134" s="25"/>
      <c r="X134" s="26"/>
      <c r="Y134" s="27"/>
      <c r="Z134" s="25"/>
      <c r="AA134" s="26"/>
      <c r="AB134" s="27"/>
      <c r="AC134" s="25"/>
      <c r="AD134" s="26"/>
      <c r="AE134" s="27"/>
      <c r="AF134" s="25"/>
      <c r="AG134" s="26"/>
      <c r="AH134" s="27"/>
      <c r="AI134" s="25"/>
      <c r="AJ134" s="26"/>
      <c r="AK134" s="27"/>
      <c r="AL134" s="25"/>
      <c r="AM134" s="26"/>
      <c r="AN134" s="27"/>
      <c r="AO134" s="13">
        <f t="shared" si="31"/>
        <v>0</v>
      </c>
      <c r="AP134" s="17">
        <f t="shared" si="31"/>
        <v>0</v>
      </c>
      <c r="AQ134" s="11">
        <f t="shared" si="31"/>
        <v>0</v>
      </c>
      <c r="AV134" s="139">
        <f t="shared" si="18"/>
        <v>0</v>
      </c>
      <c r="AW134" s="139">
        <f t="shared" si="19"/>
        <v>0</v>
      </c>
      <c r="AX134" s="139">
        <f t="shared" si="20"/>
        <v>0</v>
      </c>
      <c r="AY134" s="139">
        <f t="shared" si="21"/>
        <v>0</v>
      </c>
      <c r="AZ134" s="139">
        <f t="shared" si="22"/>
        <v>0</v>
      </c>
      <c r="BA134" s="139">
        <f t="shared" si="23"/>
        <v>0</v>
      </c>
      <c r="BB134" s="139">
        <f t="shared" si="24"/>
        <v>0</v>
      </c>
      <c r="BC134" s="139">
        <f t="shared" si="25"/>
        <v>0</v>
      </c>
      <c r="BD134" s="139">
        <f t="shared" si="26"/>
        <v>0</v>
      </c>
      <c r="BE134" s="139">
        <f t="shared" si="27"/>
        <v>0</v>
      </c>
      <c r="BF134" s="139">
        <f t="shared" si="28"/>
        <v>0</v>
      </c>
      <c r="BG134" s="139">
        <f t="shared" si="29"/>
        <v>0</v>
      </c>
      <c r="BH134" s="139">
        <f t="shared" si="17"/>
        <v>0</v>
      </c>
    </row>
    <row r="135" spans="1:60" ht="20.25" customHeight="1">
      <c r="A135" s="160">
        <v>118</v>
      </c>
      <c r="B135" s="377"/>
      <c r="C135" s="378"/>
      <c r="D135" s="37"/>
      <c r="E135" s="25"/>
      <c r="F135" s="26"/>
      <c r="G135" s="27"/>
      <c r="H135" s="25"/>
      <c r="I135" s="26"/>
      <c r="J135" s="27"/>
      <c r="K135" s="25"/>
      <c r="L135" s="26"/>
      <c r="M135" s="27"/>
      <c r="N135" s="25"/>
      <c r="O135" s="26"/>
      <c r="P135" s="27"/>
      <c r="Q135" s="25"/>
      <c r="R135" s="26"/>
      <c r="S135" s="27"/>
      <c r="T135" s="25"/>
      <c r="U135" s="26"/>
      <c r="V135" s="27"/>
      <c r="W135" s="25"/>
      <c r="X135" s="26"/>
      <c r="Y135" s="27"/>
      <c r="Z135" s="25"/>
      <c r="AA135" s="26"/>
      <c r="AB135" s="27"/>
      <c r="AC135" s="25"/>
      <c r="AD135" s="26"/>
      <c r="AE135" s="27"/>
      <c r="AF135" s="25"/>
      <c r="AG135" s="26"/>
      <c r="AH135" s="27"/>
      <c r="AI135" s="25"/>
      <c r="AJ135" s="26"/>
      <c r="AK135" s="27"/>
      <c r="AL135" s="25"/>
      <c r="AM135" s="26"/>
      <c r="AN135" s="27"/>
      <c r="AO135" s="13">
        <f t="shared" si="31"/>
        <v>0</v>
      </c>
      <c r="AP135" s="17">
        <f t="shared" si="31"/>
        <v>0</v>
      </c>
      <c r="AQ135" s="11">
        <f t="shared" si="31"/>
        <v>0</v>
      </c>
      <c r="AV135" s="139">
        <f t="shared" si="18"/>
        <v>0</v>
      </c>
      <c r="AW135" s="139">
        <f t="shared" si="19"/>
        <v>0</v>
      </c>
      <c r="AX135" s="139">
        <f t="shared" si="20"/>
        <v>0</v>
      </c>
      <c r="AY135" s="139">
        <f t="shared" si="21"/>
        <v>0</v>
      </c>
      <c r="AZ135" s="139">
        <f t="shared" si="22"/>
        <v>0</v>
      </c>
      <c r="BA135" s="139">
        <f t="shared" si="23"/>
        <v>0</v>
      </c>
      <c r="BB135" s="139">
        <f t="shared" si="24"/>
        <v>0</v>
      </c>
      <c r="BC135" s="139">
        <f t="shared" si="25"/>
        <v>0</v>
      </c>
      <c r="BD135" s="139">
        <f t="shared" si="26"/>
        <v>0</v>
      </c>
      <c r="BE135" s="139">
        <f t="shared" si="27"/>
        <v>0</v>
      </c>
      <c r="BF135" s="139">
        <f t="shared" si="28"/>
        <v>0</v>
      </c>
      <c r="BG135" s="139">
        <f t="shared" si="29"/>
        <v>0</v>
      </c>
      <c r="BH135" s="139">
        <f t="shared" si="17"/>
        <v>0</v>
      </c>
    </row>
    <row r="136" spans="1:60" ht="20.25" customHeight="1">
      <c r="A136" s="160">
        <v>119</v>
      </c>
      <c r="B136" s="377"/>
      <c r="C136" s="378"/>
      <c r="D136" s="37"/>
      <c r="E136" s="25"/>
      <c r="F136" s="26"/>
      <c r="G136" s="27"/>
      <c r="H136" s="25"/>
      <c r="I136" s="26"/>
      <c r="J136" s="27"/>
      <c r="K136" s="25"/>
      <c r="L136" s="26"/>
      <c r="M136" s="27"/>
      <c r="N136" s="25"/>
      <c r="O136" s="26"/>
      <c r="P136" s="27"/>
      <c r="Q136" s="25"/>
      <c r="R136" s="26"/>
      <c r="S136" s="27"/>
      <c r="T136" s="25"/>
      <c r="U136" s="26"/>
      <c r="V136" s="27"/>
      <c r="W136" s="25"/>
      <c r="X136" s="26"/>
      <c r="Y136" s="27"/>
      <c r="Z136" s="25"/>
      <c r="AA136" s="26"/>
      <c r="AB136" s="27"/>
      <c r="AC136" s="25"/>
      <c r="AD136" s="26"/>
      <c r="AE136" s="27"/>
      <c r="AF136" s="25"/>
      <c r="AG136" s="26"/>
      <c r="AH136" s="27"/>
      <c r="AI136" s="25"/>
      <c r="AJ136" s="26"/>
      <c r="AK136" s="27"/>
      <c r="AL136" s="25"/>
      <c r="AM136" s="26"/>
      <c r="AN136" s="27"/>
      <c r="AO136" s="13">
        <f t="shared" si="31"/>
        <v>0</v>
      </c>
      <c r="AP136" s="17">
        <f t="shared" si="31"/>
        <v>0</v>
      </c>
      <c r="AQ136" s="11">
        <f t="shared" si="31"/>
        <v>0</v>
      </c>
      <c r="AV136" s="139">
        <f t="shared" si="18"/>
        <v>0</v>
      </c>
      <c r="AW136" s="139">
        <f t="shared" si="19"/>
        <v>0</v>
      </c>
      <c r="AX136" s="139">
        <f t="shared" si="20"/>
        <v>0</v>
      </c>
      <c r="AY136" s="139">
        <f t="shared" si="21"/>
        <v>0</v>
      </c>
      <c r="AZ136" s="139">
        <f t="shared" si="22"/>
        <v>0</v>
      </c>
      <c r="BA136" s="139">
        <f t="shared" si="23"/>
        <v>0</v>
      </c>
      <c r="BB136" s="139">
        <f t="shared" si="24"/>
        <v>0</v>
      </c>
      <c r="BC136" s="139">
        <f t="shared" si="25"/>
        <v>0</v>
      </c>
      <c r="BD136" s="139">
        <f t="shared" si="26"/>
        <v>0</v>
      </c>
      <c r="BE136" s="139">
        <f t="shared" si="27"/>
        <v>0</v>
      </c>
      <c r="BF136" s="139">
        <f t="shared" si="28"/>
        <v>0</v>
      </c>
      <c r="BG136" s="139">
        <f t="shared" si="29"/>
        <v>0</v>
      </c>
      <c r="BH136" s="139">
        <f t="shared" si="17"/>
        <v>0</v>
      </c>
    </row>
    <row r="137" spans="1:60" ht="20.25" customHeight="1">
      <c r="A137" s="160">
        <v>120</v>
      </c>
      <c r="B137" s="377"/>
      <c r="C137" s="378"/>
      <c r="D137" s="37"/>
      <c r="E137" s="25"/>
      <c r="F137" s="26"/>
      <c r="G137" s="27"/>
      <c r="H137" s="25"/>
      <c r="I137" s="26"/>
      <c r="J137" s="27"/>
      <c r="K137" s="25"/>
      <c r="L137" s="26"/>
      <c r="M137" s="27"/>
      <c r="N137" s="25"/>
      <c r="O137" s="26"/>
      <c r="P137" s="27"/>
      <c r="Q137" s="25"/>
      <c r="R137" s="26"/>
      <c r="S137" s="27"/>
      <c r="T137" s="25"/>
      <c r="U137" s="26"/>
      <c r="V137" s="27"/>
      <c r="W137" s="25"/>
      <c r="X137" s="26"/>
      <c r="Y137" s="27"/>
      <c r="Z137" s="25"/>
      <c r="AA137" s="26"/>
      <c r="AB137" s="27"/>
      <c r="AC137" s="25"/>
      <c r="AD137" s="26"/>
      <c r="AE137" s="27"/>
      <c r="AF137" s="25"/>
      <c r="AG137" s="26"/>
      <c r="AH137" s="27"/>
      <c r="AI137" s="25"/>
      <c r="AJ137" s="26"/>
      <c r="AK137" s="27"/>
      <c r="AL137" s="25"/>
      <c r="AM137" s="26"/>
      <c r="AN137" s="27"/>
      <c r="AO137" s="13">
        <f t="shared" si="31"/>
        <v>0</v>
      </c>
      <c r="AP137" s="17">
        <f t="shared" si="31"/>
        <v>0</v>
      </c>
      <c r="AQ137" s="11">
        <f t="shared" si="31"/>
        <v>0</v>
      </c>
      <c r="AV137" s="139">
        <f t="shared" si="18"/>
        <v>0</v>
      </c>
      <c r="AW137" s="139">
        <f t="shared" si="19"/>
        <v>0</v>
      </c>
      <c r="AX137" s="139">
        <f t="shared" si="20"/>
        <v>0</v>
      </c>
      <c r="AY137" s="139">
        <f t="shared" si="21"/>
        <v>0</v>
      </c>
      <c r="AZ137" s="139">
        <f t="shared" si="22"/>
        <v>0</v>
      </c>
      <c r="BA137" s="139">
        <f t="shared" si="23"/>
        <v>0</v>
      </c>
      <c r="BB137" s="139">
        <f t="shared" si="24"/>
        <v>0</v>
      </c>
      <c r="BC137" s="139">
        <f t="shared" si="25"/>
        <v>0</v>
      </c>
      <c r="BD137" s="139">
        <f t="shared" si="26"/>
        <v>0</v>
      </c>
      <c r="BE137" s="139">
        <f t="shared" si="27"/>
        <v>0</v>
      </c>
      <c r="BF137" s="139">
        <f t="shared" si="28"/>
        <v>0</v>
      </c>
      <c r="BG137" s="139">
        <f t="shared" si="29"/>
        <v>0</v>
      </c>
      <c r="BH137" s="139">
        <f t="shared" si="17"/>
        <v>0</v>
      </c>
    </row>
    <row r="138" spans="1:60" ht="20.25" customHeight="1">
      <c r="A138" s="160">
        <v>121</v>
      </c>
      <c r="B138" s="377"/>
      <c r="C138" s="378"/>
      <c r="D138" s="37"/>
      <c r="E138" s="25"/>
      <c r="F138" s="26"/>
      <c r="G138" s="27"/>
      <c r="H138" s="25"/>
      <c r="I138" s="26"/>
      <c r="J138" s="27"/>
      <c r="K138" s="25"/>
      <c r="L138" s="26"/>
      <c r="M138" s="27"/>
      <c r="N138" s="25"/>
      <c r="O138" s="26"/>
      <c r="P138" s="27"/>
      <c r="Q138" s="25"/>
      <c r="R138" s="26"/>
      <c r="S138" s="27"/>
      <c r="T138" s="25"/>
      <c r="U138" s="26"/>
      <c r="V138" s="27"/>
      <c r="W138" s="25"/>
      <c r="X138" s="26"/>
      <c r="Y138" s="27"/>
      <c r="Z138" s="25"/>
      <c r="AA138" s="26"/>
      <c r="AB138" s="27"/>
      <c r="AC138" s="25"/>
      <c r="AD138" s="26"/>
      <c r="AE138" s="27"/>
      <c r="AF138" s="25"/>
      <c r="AG138" s="26"/>
      <c r="AH138" s="27"/>
      <c r="AI138" s="25"/>
      <c r="AJ138" s="26"/>
      <c r="AK138" s="27"/>
      <c r="AL138" s="25"/>
      <c r="AM138" s="26"/>
      <c r="AN138" s="27"/>
      <c r="AO138" s="13">
        <f t="shared" si="31"/>
        <v>0</v>
      </c>
      <c r="AP138" s="17">
        <f t="shared" si="31"/>
        <v>0</v>
      </c>
      <c r="AQ138" s="11">
        <f t="shared" si="31"/>
        <v>0</v>
      </c>
      <c r="AV138" s="139">
        <f t="shared" si="18"/>
        <v>0</v>
      </c>
      <c r="AW138" s="139">
        <f t="shared" si="19"/>
        <v>0</v>
      </c>
      <c r="AX138" s="139">
        <f t="shared" si="20"/>
        <v>0</v>
      </c>
      <c r="AY138" s="139">
        <f t="shared" si="21"/>
        <v>0</v>
      </c>
      <c r="AZ138" s="139">
        <f t="shared" si="22"/>
        <v>0</v>
      </c>
      <c r="BA138" s="139">
        <f t="shared" si="23"/>
        <v>0</v>
      </c>
      <c r="BB138" s="139">
        <f t="shared" si="24"/>
        <v>0</v>
      </c>
      <c r="BC138" s="139">
        <f t="shared" si="25"/>
        <v>0</v>
      </c>
      <c r="BD138" s="139">
        <f t="shared" si="26"/>
        <v>0</v>
      </c>
      <c r="BE138" s="139">
        <f t="shared" si="27"/>
        <v>0</v>
      </c>
      <c r="BF138" s="139">
        <f t="shared" si="28"/>
        <v>0</v>
      </c>
      <c r="BG138" s="139">
        <f t="shared" si="29"/>
        <v>0</v>
      </c>
      <c r="BH138" s="139">
        <f t="shared" si="17"/>
        <v>0</v>
      </c>
    </row>
    <row r="139" spans="1:60" ht="20.25" customHeight="1">
      <c r="A139" s="160">
        <v>122</v>
      </c>
      <c r="B139" s="377"/>
      <c r="C139" s="378"/>
      <c r="D139" s="37"/>
      <c r="E139" s="25"/>
      <c r="F139" s="26"/>
      <c r="G139" s="27"/>
      <c r="H139" s="25"/>
      <c r="I139" s="26"/>
      <c r="J139" s="27"/>
      <c r="K139" s="25"/>
      <c r="L139" s="26"/>
      <c r="M139" s="27"/>
      <c r="N139" s="25"/>
      <c r="O139" s="26"/>
      <c r="P139" s="27"/>
      <c r="Q139" s="25"/>
      <c r="R139" s="26"/>
      <c r="S139" s="27"/>
      <c r="T139" s="25"/>
      <c r="U139" s="26"/>
      <c r="V139" s="27"/>
      <c r="W139" s="25"/>
      <c r="X139" s="26"/>
      <c r="Y139" s="27"/>
      <c r="Z139" s="25"/>
      <c r="AA139" s="26"/>
      <c r="AB139" s="27"/>
      <c r="AC139" s="25"/>
      <c r="AD139" s="26"/>
      <c r="AE139" s="27"/>
      <c r="AF139" s="25"/>
      <c r="AG139" s="26"/>
      <c r="AH139" s="27"/>
      <c r="AI139" s="25"/>
      <c r="AJ139" s="26"/>
      <c r="AK139" s="27"/>
      <c r="AL139" s="25"/>
      <c r="AM139" s="26"/>
      <c r="AN139" s="27"/>
      <c r="AO139" s="13">
        <f t="shared" si="31"/>
        <v>0</v>
      </c>
      <c r="AP139" s="17">
        <f t="shared" si="31"/>
        <v>0</v>
      </c>
      <c r="AQ139" s="11">
        <f t="shared" si="31"/>
        <v>0</v>
      </c>
      <c r="AV139" s="139">
        <f t="shared" si="18"/>
        <v>0</v>
      </c>
      <c r="AW139" s="139">
        <f t="shared" si="19"/>
        <v>0</v>
      </c>
      <c r="AX139" s="139">
        <f t="shared" si="20"/>
        <v>0</v>
      </c>
      <c r="AY139" s="139">
        <f t="shared" si="21"/>
        <v>0</v>
      </c>
      <c r="AZ139" s="139">
        <f t="shared" si="22"/>
        <v>0</v>
      </c>
      <c r="BA139" s="139">
        <f t="shared" si="23"/>
        <v>0</v>
      </c>
      <c r="BB139" s="139">
        <f t="shared" si="24"/>
        <v>0</v>
      </c>
      <c r="BC139" s="139">
        <f t="shared" si="25"/>
        <v>0</v>
      </c>
      <c r="BD139" s="139">
        <f t="shared" si="26"/>
        <v>0</v>
      </c>
      <c r="BE139" s="139">
        <f t="shared" si="27"/>
        <v>0</v>
      </c>
      <c r="BF139" s="139">
        <f t="shared" si="28"/>
        <v>0</v>
      </c>
      <c r="BG139" s="139">
        <f t="shared" si="29"/>
        <v>0</v>
      </c>
      <c r="BH139" s="139">
        <f t="shared" si="17"/>
        <v>0</v>
      </c>
    </row>
    <row r="140" spans="1:60" ht="20.25" customHeight="1">
      <c r="A140" s="160">
        <v>123</v>
      </c>
      <c r="B140" s="377"/>
      <c r="C140" s="378"/>
      <c r="D140" s="37"/>
      <c r="E140" s="25"/>
      <c r="F140" s="26"/>
      <c r="G140" s="27"/>
      <c r="H140" s="25"/>
      <c r="I140" s="26"/>
      <c r="J140" s="27"/>
      <c r="K140" s="25"/>
      <c r="L140" s="26"/>
      <c r="M140" s="27"/>
      <c r="N140" s="25"/>
      <c r="O140" s="26"/>
      <c r="P140" s="27"/>
      <c r="Q140" s="25"/>
      <c r="R140" s="26"/>
      <c r="S140" s="27"/>
      <c r="T140" s="25"/>
      <c r="U140" s="26"/>
      <c r="V140" s="27"/>
      <c r="W140" s="25"/>
      <c r="X140" s="26"/>
      <c r="Y140" s="27"/>
      <c r="Z140" s="25"/>
      <c r="AA140" s="26"/>
      <c r="AB140" s="27"/>
      <c r="AC140" s="25"/>
      <c r="AD140" s="26"/>
      <c r="AE140" s="27"/>
      <c r="AF140" s="25"/>
      <c r="AG140" s="26"/>
      <c r="AH140" s="27"/>
      <c r="AI140" s="25"/>
      <c r="AJ140" s="26"/>
      <c r="AK140" s="27"/>
      <c r="AL140" s="25"/>
      <c r="AM140" s="26"/>
      <c r="AN140" s="27"/>
      <c r="AO140" s="13">
        <f t="shared" si="31"/>
        <v>0</v>
      </c>
      <c r="AP140" s="17">
        <f t="shared" si="31"/>
        <v>0</v>
      </c>
      <c r="AQ140" s="11">
        <f t="shared" si="31"/>
        <v>0</v>
      </c>
      <c r="AV140" s="139">
        <f t="shared" si="18"/>
        <v>0</v>
      </c>
      <c r="AW140" s="139">
        <f t="shared" si="19"/>
        <v>0</v>
      </c>
      <c r="AX140" s="139">
        <f t="shared" si="20"/>
        <v>0</v>
      </c>
      <c r="AY140" s="139">
        <f t="shared" si="21"/>
        <v>0</v>
      </c>
      <c r="AZ140" s="139">
        <f t="shared" si="22"/>
        <v>0</v>
      </c>
      <c r="BA140" s="139">
        <f t="shared" si="23"/>
        <v>0</v>
      </c>
      <c r="BB140" s="139">
        <f t="shared" si="24"/>
        <v>0</v>
      </c>
      <c r="BC140" s="139">
        <f t="shared" si="25"/>
        <v>0</v>
      </c>
      <c r="BD140" s="139">
        <f t="shared" si="26"/>
        <v>0</v>
      </c>
      <c r="BE140" s="139">
        <f t="shared" si="27"/>
        <v>0</v>
      </c>
      <c r="BF140" s="139">
        <f t="shared" si="28"/>
        <v>0</v>
      </c>
      <c r="BG140" s="139">
        <f t="shared" si="29"/>
        <v>0</v>
      </c>
      <c r="BH140" s="139">
        <f t="shared" si="17"/>
        <v>0</v>
      </c>
    </row>
    <row r="141" spans="1:60" ht="20.25" customHeight="1">
      <c r="A141" s="160">
        <v>124</v>
      </c>
      <c r="B141" s="377"/>
      <c r="C141" s="378"/>
      <c r="D141" s="37"/>
      <c r="E141" s="25"/>
      <c r="F141" s="26"/>
      <c r="G141" s="27"/>
      <c r="H141" s="25"/>
      <c r="I141" s="26"/>
      <c r="J141" s="27"/>
      <c r="K141" s="25"/>
      <c r="L141" s="26"/>
      <c r="M141" s="27"/>
      <c r="N141" s="25"/>
      <c r="O141" s="26"/>
      <c r="P141" s="27"/>
      <c r="Q141" s="25"/>
      <c r="R141" s="26"/>
      <c r="S141" s="27"/>
      <c r="T141" s="25"/>
      <c r="U141" s="26"/>
      <c r="V141" s="27"/>
      <c r="W141" s="25"/>
      <c r="X141" s="26"/>
      <c r="Y141" s="27"/>
      <c r="Z141" s="25"/>
      <c r="AA141" s="26"/>
      <c r="AB141" s="27"/>
      <c r="AC141" s="25"/>
      <c r="AD141" s="26"/>
      <c r="AE141" s="27"/>
      <c r="AF141" s="25"/>
      <c r="AG141" s="26"/>
      <c r="AH141" s="27"/>
      <c r="AI141" s="25"/>
      <c r="AJ141" s="26"/>
      <c r="AK141" s="27"/>
      <c r="AL141" s="25"/>
      <c r="AM141" s="26"/>
      <c r="AN141" s="27"/>
      <c r="AO141" s="13">
        <f t="shared" si="31"/>
        <v>0</v>
      </c>
      <c r="AP141" s="17">
        <f t="shared" si="31"/>
        <v>0</v>
      </c>
      <c r="AQ141" s="11">
        <f t="shared" si="31"/>
        <v>0</v>
      </c>
      <c r="AV141" s="139">
        <f t="shared" si="18"/>
        <v>0</v>
      </c>
      <c r="AW141" s="139">
        <f t="shared" si="19"/>
        <v>0</v>
      </c>
      <c r="AX141" s="139">
        <f t="shared" si="20"/>
        <v>0</v>
      </c>
      <c r="AY141" s="139">
        <f t="shared" si="21"/>
        <v>0</v>
      </c>
      <c r="AZ141" s="139">
        <f t="shared" si="22"/>
        <v>0</v>
      </c>
      <c r="BA141" s="139">
        <f t="shared" si="23"/>
        <v>0</v>
      </c>
      <c r="BB141" s="139">
        <f t="shared" si="24"/>
        <v>0</v>
      </c>
      <c r="BC141" s="139">
        <f t="shared" si="25"/>
        <v>0</v>
      </c>
      <c r="BD141" s="139">
        <f t="shared" si="26"/>
        <v>0</v>
      </c>
      <c r="BE141" s="139">
        <f t="shared" si="27"/>
        <v>0</v>
      </c>
      <c r="BF141" s="139">
        <f t="shared" si="28"/>
        <v>0</v>
      </c>
      <c r="BG141" s="139">
        <f t="shared" si="29"/>
        <v>0</v>
      </c>
      <c r="BH141" s="139">
        <f t="shared" si="17"/>
        <v>0</v>
      </c>
    </row>
    <row r="142" spans="1:60" ht="20.25" customHeight="1">
      <c r="A142" s="160">
        <v>125</v>
      </c>
      <c r="B142" s="377"/>
      <c r="C142" s="378"/>
      <c r="D142" s="37"/>
      <c r="E142" s="25"/>
      <c r="F142" s="26"/>
      <c r="G142" s="27"/>
      <c r="H142" s="25"/>
      <c r="I142" s="26"/>
      <c r="J142" s="27"/>
      <c r="K142" s="25"/>
      <c r="L142" s="26"/>
      <c r="M142" s="27"/>
      <c r="N142" s="25"/>
      <c r="O142" s="26"/>
      <c r="P142" s="27"/>
      <c r="Q142" s="25"/>
      <c r="R142" s="26"/>
      <c r="S142" s="27"/>
      <c r="T142" s="25"/>
      <c r="U142" s="26"/>
      <c r="V142" s="27"/>
      <c r="W142" s="25"/>
      <c r="X142" s="26"/>
      <c r="Y142" s="27"/>
      <c r="Z142" s="25"/>
      <c r="AA142" s="26"/>
      <c r="AB142" s="27"/>
      <c r="AC142" s="25"/>
      <c r="AD142" s="26"/>
      <c r="AE142" s="27"/>
      <c r="AF142" s="25"/>
      <c r="AG142" s="26"/>
      <c r="AH142" s="27"/>
      <c r="AI142" s="25"/>
      <c r="AJ142" s="26"/>
      <c r="AK142" s="27"/>
      <c r="AL142" s="25"/>
      <c r="AM142" s="26"/>
      <c r="AN142" s="27"/>
      <c r="AO142" s="13">
        <f t="shared" si="31"/>
        <v>0</v>
      </c>
      <c r="AP142" s="17">
        <f t="shared" si="31"/>
        <v>0</v>
      </c>
      <c r="AQ142" s="11">
        <f t="shared" si="31"/>
        <v>0</v>
      </c>
      <c r="AV142" s="139">
        <f t="shared" si="18"/>
        <v>0</v>
      </c>
      <c r="AW142" s="139">
        <f t="shared" si="19"/>
        <v>0</v>
      </c>
      <c r="AX142" s="139">
        <f t="shared" si="20"/>
        <v>0</v>
      </c>
      <c r="AY142" s="139">
        <f t="shared" si="21"/>
        <v>0</v>
      </c>
      <c r="AZ142" s="139">
        <f t="shared" si="22"/>
        <v>0</v>
      </c>
      <c r="BA142" s="139">
        <f t="shared" si="23"/>
        <v>0</v>
      </c>
      <c r="BB142" s="139">
        <f t="shared" si="24"/>
        <v>0</v>
      </c>
      <c r="BC142" s="139">
        <f t="shared" si="25"/>
        <v>0</v>
      </c>
      <c r="BD142" s="139">
        <f t="shared" si="26"/>
        <v>0</v>
      </c>
      <c r="BE142" s="139">
        <f t="shared" si="27"/>
        <v>0</v>
      </c>
      <c r="BF142" s="139">
        <f t="shared" si="28"/>
        <v>0</v>
      </c>
      <c r="BG142" s="139">
        <f t="shared" si="29"/>
        <v>0</v>
      </c>
      <c r="BH142" s="139">
        <f t="shared" si="17"/>
        <v>0</v>
      </c>
    </row>
    <row r="143" spans="1:60" ht="20.25" customHeight="1">
      <c r="A143" s="160">
        <v>126</v>
      </c>
      <c r="B143" s="377"/>
      <c r="C143" s="378"/>
      <c r="D143" s="37"/>
      <c r="E143" s="25"/>
      <c r="F143" s="26"/>
      <c r="G143" s="27"/>
      <c r="H143" s="25"/>
      <c r="I143" s="26"/>
      <c r="J143" s="27"/>
      <c r="K143" s="25"/>
      <c r="L143" s="26"/>
      <c r="M143" s="27"/>
      <c r="N143" s="25"/>
      <c r="O143" s="26"/>
      <c r="P143" s="27"/>
      <c r="Q143" s="25"/>
      <c r="R143" s="26"/>
      <c r="S143" s="27"/>
      <c r="T143" s="25"/>
      <c r="U143" s="26"/>
      <c r="V143" s="27"/>
      <c r="W143" s="25"/>
      <c r="X143" s="26"/>
      <c r="Y143" s="27"/>
      <c r="Z143" s="25"/>
      <c r="AA143" s="26"/>
      <c r="AB143" s="27"/>
      <c r="AC143" s="25"/>
      <c r="AD143" s="26"/>
      <c r="AE143" s="27"/>
      <c r="AF143" s="25"/>
      <c r="AG143" s="26"/>
      <c r="AH143" s="27"/>
      <c r="AI143" s="25"/>
      <c r="AJ143" s="26"/>
      <c r="AK143" s="27"/>
      <c r="AL143" s="25"/>
      <c r="AM143" s="26"/>
      <c r="AN143" s="27"/>
      <c r="AO143" s="13">
        <f t="shared" si="31"/>
        <v>0</v>
      </c>
      <c r="AP143" s="17">
        <f t="shared" si="31"/>
        <v>0</v>
      </c>
      <c r="AQ143" s="11">
        <f t="shared" si="31"/>
        <v>0</v>
      </c>
      <c r="AV143" s="139">
        <f t="shared" si="18"/>
        <v>0</v>
      </c>
      <c r="AW143" s="139">
        <f t="shared" si="19"/>
        <v>0</v>
      </c>
      <c r="AX143" s="139">
        <f t="shared" si="20"/>
        <v>0</v>
      </c>
      <c r="AY143" s="139">
        <f t="shared" si="21"/>
        <v>0</v>
      </c>
      <c r="AZ143" s="139">
        <f t="shared" si="22"/>
        <v>0</v>
      </c>
      <c r="BA143" s="139">
        <f t="shared" si="23"/>
        <v>0</v>
      </c>
      <c r="BB143" s="139">
        <f t="shared" si="24"/>
        <v>0</v>
      </c>
      <c r="BC143" s="139">
        <f t="shared" si="25"/>
        <v>0</v>
      </c>
      <c r="BD143" s="139">
        <f t="shared" si="26"/>
        <v>0</v>
      </c>
      <c r="BE143" s="139">
        <f t="shared" si="27"/>
        <v>0</v>
      </c>
      <c r="BF143" s="139">
        <f t="shared" si="28"/>
        <v>0</v>
      </c>
      <c r="BG143" s="139">
        <f t="shared" si="29"/>
        <v>0</v>
      </c>
      <c r="BH143" s="139">
        <f t="shared" si="17"/>
        <v>0</v>
      </c>
    </row>
    <row r="144" spans="1:60" ht="20.25" customHeight="1">
      <c r="A144" s="160">
        <v>127</v>
      </c>
      <c r="B144" s="377"/>
      <c r="C144" s="378"/>
      <c r="D144" s="37"/>
      <c r="E144" s="25"/>
      <c r="F144" s="26"/>
      <c r="G144" s="27"/>
      <c r="H144" s="25"/>
      <c r="I144" s="26"/>
      <c r="J144" s="27"/>
      <c r="K144" s="25"/>
      <c r="L144" s="26"/>
      <c r="M144" s="27"/>
      <c r="N144" s="25"/>
      <c r="O144" s="26"/>
      <c r="P144" s="27"/>
      <c r="Q144" s="25"/>
      <c r="R144" s="26"/>
      <c r="S144" s="27"/>
      <c r="T144" s="25"/>
      <c r="U144" s="26"/>
      <c r="V144" s="27"/>
      <c r="W144" s="25"/>
      <c r="X144" s="26"/>
      <c r="Y144" s="27"/>
      <c r="Z144" s="25"/>
      <c r="AA144" s="26"/>
      <c r="AB144" s="27"/>
      <c r="AC144" s="25"/>
      <c r="AD144" s="26"/>
      <c r="AE144" s="27"/>
      <c r="AF144" s="25"/>
      <c r="AG144" s="26"/>
      <c r="AH144" s="27"/>
      <c r="AI144" s="25"/>
      <c r="AJ144" s="26"/>
      <c r="AK144" s="27"/>
      <c r="AL144" s="25"/>
      <c r="AM144" s="26"/>
      <c r="AN144" s="27"/>
      <c r="AO144" s="13">
        <f t="shared" si="31"/>
        <v>0</v>
      </c>
      <c r="AP144" s="17">
        <f t="shared" si="31"/>
        <v>0</v>
      </c>
      <c r="AQ144" s="11">
        <f t="shared" si="31"/>
        <v>0</v>
      </c>
      <c r="AV144" s="139">
        <f t="shared" si="18"/>
        <v>0</v>
      </c>
      <c r="AW144" s="139">
        <f t="shared" si="19"/>
        <v>0</v>
      </c>
      <c r="AX144" s="139">
        <f t="shared" si="20"/>
        <v>0</v>
      </c>
      <c r="AY144" s="139">
        <f t="shared" si="21"/>
        <v>0</v>
      </c>
      <c r="AZ144" s="139">
        <f t="shared" si="22"/>
        <v>0</v>
      </c>
      <c r="BA144" s="139">
        <f t="shared" si="23"/>
        <v>0</v>
      </c>
      <c r="BB144" s="139">
        <f t="shared" si="24"/>
        <v>0</v>
      </c>
      <c r="BC144" s="139">
        <f t="shared" si="25"/>
        <v>0</v>
      </c>
      <c r="BD144" s="139">
        <f t="shared" si="26"/>
        <v>0</v>
      </c>
      <c r="BE144" s="139">
        <f t="shared" si="27"/>
        <v>0</v>
      </c>
      <c r="BF144" s="139">
        <f t="shared" si="28"/>
        <v>0</v>
      </c>
      <c r="BG144" s="139">
        <f t="shared" si="29"/>
        <v>0</v>
      </c>
      <c r="BH144" s="139">
        <f t="shared" si="17"/>
        <v>0</v>
      </c>
    </row>
    <row r="145" spans="1:60" ht="20.25" customHeight="1">
      <c r="A145" s="160">
        <v>128</v>
      </c>
      <c r="B145" s="377"/>
      <c r="C145" s="378"/>
      <c r="D145" s="37"/>
      <c r="E145" s="25"/>
      <c r="F145" s="26"/>
      <c r="G145" s="27"/>
      <c r="H145" s="25"/>
      <c r="I145" s="26"/>
      <c r="J145" s="27"/>
      <c r="K145" s="25"/>
      <c r="L145" s="26"/>
      <c r="M145" s="27"/>
      <c r="N145" s="25"/>
      <c r="O145" s="26"/>
      <c r="P145" s="27"/>
      <c r="Q145" s="25"/>
      <c r="R145" s="26"/>
      <c r="S145" s="27"/>
      <c r="T145" s="25"/>
      <c r="U145" s="26"/>
      <c r="V145" s="27"/>
      <c r="W145" s="25"/>
      <c r="X145" s="26"/>
      <c r="Y145" s="27"/>
      <c r="Z145" s="25"/>
      <c r="AA145" s="26"/>
      <c r="AB145" s="27"/>
      <c r="AC145" s="25"/>
      <c r="AD145" s="26"/>
      <c r="AE145" s="27"/>
      <c r="AF145" s="25"/>
      <c r="AG145" s="26"/>
      <c r="AH145" s="27"/>
      <c r="AI145" s="25"/>
      <c r="AJ145" s="26"/>
      <c r="AK145" s="27"/>
      <c r="AL145" s="25"/>
      <c r="AM145" s="26"/>
      <c r="AN145" s="27"/>
      <c r="AO145" s="13">
        <f t="shared" si="31"/>
        <v>0</v>
      </c>
      <c r="AP145" s="17">
        <f t="shared" si="31"/>
        <v>0</v>
      </c>
      <c r="AQ145" s="11">
        <f t="shared" si="31"/>
        <v>0</v>
      </c>
      <c r="AV145" s="139">
        <f t="shared" si="18"/>
        <v>0</v>
      </c>
      <c r="AW145" s="139">
        <f t="shared" si="19"/>
        <v>0</v>
      </c>
      <c r="AX145" s="139">
        <f t="shared" si="20"/>
        <v>0</v>
      </c>
      <c r="AY145" s="139">
        <f t="shared" si="21"/>
        <v>0</v>
      </c>
      <c r="AZ145" s="139">
        <f t="shared" si="22"/>
        <v>0</v>
      </c>
      <c r="BA145" s="139">
        <f t="shared" si="23"/>
        <v>0</v>
      </c>
      <c r="BB145" s="139">
        <f t="shared" si="24"/>
        <v>0</v>
      </c>
      <c r="BC145" s="139">
        <f t="shared" si="25"/>
        <v>0</v>
      </c>
      <c r="BD145" s="139">
        <f t="shared" si="26"/>
        <v>0</v>
      </c>
      <c r="BE145" s="139">
        <f t="shared" si="27"/>
        <v>0</v>
      </c>
      <c r="BF145" s="139">
        <f t="shared" si="28"/>
        <v>0</v>
      </c>
      <c r="BG145" s="139">
        <f t="shared" si="29"/>
        <v>0</v>
      </c>
      <c r="BH145" s="139">
        <f t="shared" si="17"/>
        <v>0</v>
      </c>
    </row>
    <row r="146" spans="1:60" ht="20.25" customHeight="1">
      <c r="A146" s="160">
        <v>129</v>
      </c>
      <c r="B146" s="377"/>
      <c r="C146" s="378"/>
      <c r="D146" s="37"/>
      <c r="E146" s="25"/>
      <c r="F146" s="26"/>
      <c r="G146" s="27"/>
      <c r="H146" s="25"/>
      <c r="I146" s="26"/>
      <c r="J146" s="27"/>
      <c r="K146" s="25"/>
      <c r="L146" s="26"/>
      <c r="M146" s="27"/>
      <c r="N146" s="25"/>
      <c r="O146" s="26"/>
      <c r="P146" s="27"/>
      <c r="Q146" s="25"/>
      <c r="R146" s="26"/>
      <c r="S146" s="27"/>
      <c r="T146" s="25"/>
      <c r="U146" s="26"/>
      <c r="V146" s="27"/>
      <c r="W146" s="25"/>
      <c r="X146" s="26"/>
      <c r="Y146" s="27"/>
      <c r="Z146" s="25"/>
      <c r="AA146" s="26"/>
      <c r="AB146" s="27"/>
      <c r="AC146" s="25"/>
      <c r="AD146" s="26"/>
      <c r="AE146" s="27"/>
      <c r="AF146" s="25"/>
      <c r="AG146" s="26"/>
      <c r="AH146" s="27"/>
      <c r="AI146" s="25"/>
      <c r="AJ146" s="26"/>
      <c r="AK146" s="27"/>
      <c r="AL146" s="25"/>
      <c r="AM146" s="26"/>
      <c r="AN146" s="27"/>
      <c r="AO146" s="13">
        <f t="shared" si="31"/>
        <v>0</v>
      </c>
      <c r="AP146" s="17">
        <f t="shared" si="31"/>
        <v>0</v>
      </c>
      <c r="AQ146" s="11">
        <f t="shared" si="31"/>
        <v>0</v>
      </c>
      <c r="AV146" s="139">
        <f t="shared" si="18"/>
        <v>0</v>
      </c>
      <c r="AW146" s="139">
        <f t="shared" si="19"/>
        <v>0</v>
      </c>
      <c r="AX146" s="139">
        <f t="shared" si="20"/>
        <v>0</v>
      </c>
      <c r="AY146" s="139">
        <f t="shared" si="21"/>
        <v>0</v>
      </c>
      <c r="AZ146" s="139">
        <f t="shared" si="22"/>
        <v>0</v>
      </c>
      <c r="BA146" s="139">
        <f t="shared" si="23"/>
        <v>0</v>
      </c>
      <c r="BB146" s="139">
        <f t="shared" si="24"/>
        <v>0</v>
      </c>
      <c r="BC146" s="139">
        <f t="shared" si="25"/>
        <v>0</v>
      </c>
      <c r="BD146" s="139">
        <f t="shared" si="26"/>
        <v>0</v>
      </c>
      <c r="BE146" s="139">
        <f t="shared" si="27"/>
        <v>0</v>
      </c>
      <c r="BF146" s="139">
        <f t="shared" si="28"/>
        <v>0</v>
      </c>
      <c r="BG146" s="139">
        <f t="shared" si="29"/>
        <v>0</v>
      </c>
      <c r="BH146" s="139">
        <f t="shared" ref="BH146:BH198" si="32">COUNTIF(AV146:BG146,$AT$10)</f>
        <v>0</v>
      </c>
    </row>
    <row r="147" spans="1:60" ht="20.25" customHeight="1">
      <c r="A147" s="160">
        <v>130</v>
      </c>
      <c r="B147" s="377"/>
      <c r="C147" s="378"/>
      <c r="D147" s="37"/>
      <c r="E147" s="25"/>
      <c r="F147" s="26"/>
      <c r="G147" s="27"/>
      <c r="H147" s="25"/>
      <c r="I147" s="26"/>
      <c r="J147" s="27"/>
      <c r="K147" s="25"/>
      <c r="L147" s="26"/>
      <c r="M147" s="27"/>
      <c r="N147" s="25"/>
      <c r="O147" s="26"/>
      <c r="P147" s="27"/>
      <c r="Q147" s="25"/>
      <c r="R147" s="26"/>
      <c r="S147" s="27"/>
      <c r="T147" s="25"/>
      <c r="U147" s="26"/>
      <c r="V147" s="27"/>
      <c r="W147" s="25"/>
      <c r="X147" s="26"/>
      <c r="Y147" s="27"/>
      <c r="Z147" s="25"/>
      <c r="AA147" s="26"/>
      <c r="AB147" s="27"/>
      <c r="AC147" s="25"/>
      <c r="AD147" s="26"/>
      <c r="AE147" s="27"/>
      <c r="AF147" s="25"/>
      <c r="AG147" s="26"/>
      <c r="AH147" s="27"/>
      <c r="AI147" s="25"/>
      <c r="AJ147" s="26"/>
      <c r="AK147" s="27"/>
      <c r="AL147" s="25"/>
      <c r="AM147" s="26"/>
      <c r="AN147" s="27"/>
      <c r="AO147" s="13">
        <f t="shared" si="31"/>
        <v>0</v>
      </c>
      <c r="AP147" s="17">
        <f t="shared" si="31"/>
        <v>0</v>
      </c>
      <c r="AQ147" s="11">
        <f t="shared" si="31"/>
        <v>0</v>
      </c>
      <c r="AV147" s="139">
        <f t="shared" ref="AV147:AV198" si="33">E147</f>
        <v>0</v>
      </c>
      <c r="AW147" s="139">
        <f t="shared" ref="AW147:AW198" si="34">H147</f>
        <v>0</v>
      </c>
      <c r="AX147" s="139">
        <f t="shared" ref="AX147:AX198" si="35">K147</f>
        <v>0</v>
      </c>
      <c r="AY147" s="139">
        <f t="shared" ref="AY147:AY198" si="36">N147</f>
        <v>0</v>
      </c>
      <c r="AZ147" s="139">
        <f t="shared" ref="AZ147:AZ198" si="37">Q147</f>
        <v>0</v>
      </c>
      <c r="BA147" s="139">
        <f t="shared" ref="BA147:BA198" si="38">T147</f>
        <v>0</v>
      </c>
      <c r="BB147" s="139">
        <f t="shared" ref="BB147:BB198" si="39">W147</f>
        <v>0</v>
      </c>
      <c r="BC147" s="139">
        <f t="shared" ref="BC147:BC198" si="40">Z147</f>
        <v>0</v>
      </c>
      <c r="BD147" s="139">
        <f t="shared" ref="BD147:BD198" si="41">AC147</f>
        <v>0</v>
      </c>
      <c r="BE147" s="139">
        <f t="shared" ref="BE147:BE198" si="42">AF147</f>
        <v>0</v>
      </c>
      <c r="BF147" s="139">
        <f t="shared" ref="BF147:BF198" si="43">AI147</f>
        <v>0</v>
      </c>
      <c r="BG147" s="139">
        <f t="shared" ref="BG147:BG198" si="44">AL147</f>
        <v>0</v>
      </c>
      <c r="BH147" s="139">
        <f t="shared" si="32"/>
        <v>0</v>
      </c>
    </row>
    <row r="148" spans="1:60" ht="20.25" customHeight="1">
      <c r="A148" s="160">
        <v>131</v>
      </c>
      <c r="B148" s="377"/>
      <c r="C148" s="378"/>
      <c r="D148" s="37"/>
      <c r="E148" s="25"/>
      <c r="F148" s="26"/>
      <c r="G148" s="27"/>
      <c r="H148" s="25"/>
      <c r="I148" s="26"/>
      <c r="J148" s="27"/>
      <c r="K148" s="25"/>
      <c r="L148" s="26"/>
      <c r="M148" s="27"/>
      <c r="N148" s="25"/>
      <c r="O148" s="26"/>
      <c r="P148" s="27"/>
      <c r="Q148" s="25"/>
      <c r="R148" s="26"/>
      <c r="S148" s="27"/>
      <c r="T148" s="25"/>
      <c r="U148" s="26"/>
      <c r="V148" s="27"/>
      <c r="W148" s="25"/>
      <c r="X148" s="26"/>
      <c r="Y148" s="27"/>
      <c r="Z148" s="25"/>
      <c r="AA148" s="26"/>
      <c r="AB148" s="27"/>
      <c r="AC148" s="25"/>
      <c r="AD148" s="26"/>
      <c r="AE148" s="27"/>
      <c r="AF148" s="25"/>
      <c r="AG148" s="26"/>
      <c r="AH148" s="27"/>
      <c r="AI148" s="25"/>
      <c r="AJ148" s="26"/>
      <c r="AK148" s="27"/>
      <c r="AL148" s="25"/>
      <c r="AM148" s="26"/>
      <c r="AN148" s="27"/>
      <c r="AO148" s="13">
        <f t="shared" si="31"/>
        <v>0</v>
      </c>
      <c r="AP148" s="17">
        <f t="shared" si="31"/>
        <v>0</v>
      </c>
      <c r="AQ148" s="11">
        <f t="shared" si="31"/>
        <v>0</v>
      </c>
      <c r="AV148" s="139">
        <f t="shared" si="33"/>
        <v>0</v>
      </c>
      <c r="AW148" s="139">
        <f t="shared" si="34"/>
        <v>0</v>
      </c>
      <c r="AX148" s="139">
        <f t="shared" si="35"/>
        <v>0</v>
      </c>
      <c r="AY148" s="139">
        <f t="shared" si="36"/>
        <v>0</v>
      </c>
      <c r="AZ148" s="139">
        <f t="shared" si="37"/>
        <v>0</v>
      </c>
      <c r="BA148" s="139">
        <f t="shared" si="38"/>
        <v>0</v>
      </c>
      <c r="BB148" s="139">
        <f t="shared" si="39"/>
        <v>0</v>
      </c>
      <c r="BC148" s="139">
        <f t="shared" si="40"/>
        <v>0</v>
      </c>
      <c r="BD148" s="139">
        <f t="shared" si="41"/>
        <v>0</v>
      </c>
      <c r="BE148" s="139">
        <f t="shared" si="42"/>
        <v>0</v>
      </c>
      <c r="BF148" s="139">
        <f t="shared" si="43"/>
        <v>0</v>
      </c>
      <c r="BG148" s="139">
        <f t="shared" si="44"/>
        <v>0</v>
      </c>
      <c r="BH148" s="139">
        <f t="shared" si="32"/>
        <v>0</v>
      </c>
    </row>
    <row r="149" spans="1:60" ht="20.25" customHeight="1">
      <c r="A149" s="160">
        <v>132</v>
      </c>
      <c r="B149" s="377"/>
      <c r="C149" s="378"/>
      <c r="D149" s="37"/>
      <c r="E149" s="25"/>
      <c r="F149" s="26"/>
      <c r="G149" s="27"/>
      <c r="H149" s="25"/>
      <c r="I149" s="26"/>
      <c r="J149" s="27"/>
      <c r="K149" s="25"/>
      <c r="L149" s="26"/>
      <c r="M149" s="27"/>
      <c r="N149" s="25"/>
      <c r="O149" s="26"/>
      <c r="P149" s="27"/>
      <c r="Q149" s="25"/>
      <c r="R149" s="26"/>
      <c r="S149" s="27"/>
      <c r="T149" s="25"/>
      <c r="U149" s="26"/>
      <c r="V149" s="27"/>
      <c r="W149" s="25"/>
      <c r="X149" s="26"/>
      <c r="Y149" s="27"/>
      <c r="Z149" s="25"/>
      <c r="AA149" s="26"/>
      <c r="AB149" s="27"/>
      <c r="AC149" s="25"/>
      <c r="AD149" s="26"/>
      <c r="AE149" s="27"/>
      <c r="AF149" s="25"/>
      <c r="AG149" s="26"/>
      <c r="AH149" s="27"/>
      <c r="AI149" s="25"/>
      <c r="AJ149" s="26"/>
      <c r="AK149" s="27"/>
      <c r="AL149" s="25"/>
      <c r="AM149" s="26"/>
      <c r="AN149" s="27"/>
      <c r="AO149" s="13">
        <f t="shared" si="31"/>
        <v>0</v>
      </c>
      <c r="AP149" s="17">
        <f t="shared" si="31"/>
        <v>0</v>
      </c>
      <c r="AQ149" s="11">
        <f t="shared" si="31"/>
        <v>0</v>
      </c>
      <c r="AV149" s="139">
        <f t="shared" si="33"/>
        <v>0</v>
      </c>
      <c r="AW149" s="139">
        <f t="shared" si="34"/>
        <v>0</v>
      </c>
      <c r="AX149" s="139">
        <f t="shared" si="35"/>
        <v>0</v>
      </c>
      <c r="AY149" s="139">
        <f t="shared" si="36"/>
        <v>0</v>
      </c>
      <c r="AZ149" s="139">
        <f t="shared" si="37"/>
        <v>0</v>
      </c>
      <c r="BA149" s="139">
        <f t="shared" si="38"/>
        <v>0</v>
      </c>
      <c r="BB149" s="139">
        <f t="shared" si="39"/>
        <v>0</v>
      </c>
      <c r="BC149" s="139">
        <f t="shared" si="40"/>
        <v>0</v>
      </c>
      <c r="BD149" s="139">
        <f t="shared" si="41"/>
        <v>0</v>
      </c>
      <c r="BE149" s="139">
        <f t="shared" si="42"/>
        <v>0</v>
      </c>
      <c r="BF149" s="139">
        <f t="shared" si="43"/>
        <v>0</v>
      </c>
      <c r="BG149" s="139">
        <f t="shared" si="44"/>
        <v>0</v>
      </c>
      <c r="BH149" s="139">
        <f t="shared" si="32"/>
        <v>0</v>
      </c>
    </row>
    <row r="150" spans="1:60" ht="20.25" customHeight="1">
      <c r="A150" s="160">
        <v>133</v>
      </c>
      <c r="B150" s="377"/>
      <c r="C150" s="378"/>
      <c r="D150" s="37"/>
      <c r="E150" s="25"/>
      <c r="F150" s="26"/>
      <c r="G150" s="27"/>
      <c r="H150" s="25"/>
      <c r="I150" s="26"/>
      <c r="J150" s="27"/>
      <c r="K150" s="25"/>
      <c r="L150" s="26"/>
      <c r="M150" s="27"/>
      <c r="N150" s="25"/>
      <c r="O150" s="26"/>
      <c r="P150" s="27"/>
      <c r="Q150" s="25"/>
      <c r="R150" s="26"/>
      <c r="S150" s="27"/>
      <c r="T150" s="25"/>
      <c r="U150" s="26"/>
      <c r="V150" s="27"/>
      <c r="W150" s="25"/>
      <c r="X150" s="26"/>
      <c r="Y150" s="27"/>
      <c r="Z150" s="25"/>
      <c r="AA150" s="26"/>
      <c r="AB150" s="27"/>
      <c r="AC150" s="25"/>
      <c r="AD150" s="26"/>
      <c r="AE150" s="27"/>
      <c r="AF150" s="25"/>
      <c r="AG150" s="26"/>
      <c r="AH150" s="27"/>
      <c r="AI150" s="25"/>
      <c r="AJ150" s="26"/>
      <c r="AK150" s="27"/>
      <c r="AL150" s="25"/>
      <c r="AM150" s="26"/>
      <c r="AN150" s="27"/>
      <c r="AO150" s="13">
        <f t="shared" si="31"/>
        <v>0</v>
      </c>
      <c r="AP150" s="17">
        <f t="shared" si="31"/>
        <v>0</v>
      </c>
      <c r="AQ150" s="11">
        <f t="shared" si="31"/>
        <v>0</v>
      </c>
      <c r="AV150" s="139">
        <f t="shared" si="33"/>
        <v>0</v>
      </c>
      <c r="AW150" s="139">
        <f t="shared" si="34"/>
        <v>0</v>
      </c>
      <c r="AX150" s="139">
        <f t="shared" si="35"/>
        <v>0</v>
      </c>
      <c r="AY150" s="139">
        <f t="shared" si="36"/>
        <v>0</v>
      </c>
      <c r="AZ150" s="139">
        <f t="shared" si="37"/>
        <v>0</v>
      </c>
      <c r="BA150" s="139">
        <f t="shared" si="38"/>
        <v>0</v>
      </c>
      <c r="BB150" s="139">
        <f t="shared" si="39"/>
        <v>0</v>
      </c>
      <c r="BC150" s="139">
        <f t="shared" si="40"/>
        <v>0</v>
      </c>
      <c r="BD150" s="139">
        <f t="shared" si="41"/>
        <v>0</v>
      </c>
      <c r="BE150" s="139">
        <f t="shared" si="42"/>
        <v>0</v>
      </c>
      <c r="BF150" s="139">
        <f t="shared" si="43"/>
        <v>0</v>
      </c>
      <c r="BG150" s="139">
        <f t="shared" si="44"/>
        <v>0</v>
      </c>
      <c r="BH150" s="139">
        <f t="shared" si="32"/>
        <v>0</v>
      </c>
    </row>
    <row r="151" spans="1:60" ht="20.25" customHeight="1">
      <c r="A151" s="160">
        <v>134</v>
      </c>
      <c r="B151" s="377"/>
      <c r="C151" s="378"/>
      <c r="D151" s="37"/>
      <c r="E151" s="25"/>
      <c r="F151" s="26"/>
      <c r="G151" s="27"/>
      <c r="H151" s="25"/>
      <c r="I151" s="26"/>
      <c r="J151" s="27"/>
      <c r="K151" s="25"/>
      <c r="L151" s="26"/>
      <c r="M151" s="27"/>
      <c r="N151" s="25"/>
      <c r="O151" s="26"/>
      <c r="P151" s="27"/>
      <c r="Q151" s="25"/>
      <c r="R151" s="26"/>
      <c r="S151" s="27"/>
      <c r="T151" s="25"/>
      <c r="U151" s="26"/>
      <c r="V151" s="27"/>
      <c r="W151" s="25"/>
      <c r="X151" s="26"/>
      <c r="Y151" s="27"/>
      <c r="Z151" s="25"/>
      <c r="AA151" s="26"/>
      <c r="AB151" s="27"/>
      <c r="AC151" s="25"/>
      <c r="AD151" s="26"/>
      <c r="AE151" s="27"/>
      <c r="AF151" s="25"/>
      <c r="AG151" s="26"/>
      <c r="AH151" s="27"/>
      <c r="AI151" s="25"/>
      <c r="AJ151" s="26"/>
      <c r="AK151" s="27"/>
      <c r="AL151" s="25"/>
      <c r="AM151" s="26"/>
      <c r="AN151" s="27"/>
      <c r="AO151" s="13">
        <f t="shared" si="31"/>
        <v>0</v>
      </c>
      <c r="AP151" s="17">
        <f t="shared" si="31"/>
        <v>0</v>
      </c>
      <c r="AQ151" s="11">
        <f t="shared" si="31"/>
        <v>0</v>
      </c>
      <c r="AV151" s="139">
        <f t="shared" si="33"/>
        <v>0</v>
      </c>
      <c r="AW151" s="139">
        <f t="shared" si="34"/>
        <v>0</v>
      </c>
      <c r="AX151" s="139">
        <f t="shared" si="35"/>
        <v>0</v>
      </c>
      <c r="AY151" s="139">
        <f t="shared" si="36"/>
        <v>0</v>
      </c>
      <c r="AZ151" s="139">
        <f t="shared" si="37"/>
        <v>0</v>
      </c>
      <c r="BA151" s="139">
        <f t="shared" si="38"/>
        <v>0</v>
      </c>
      <c r="BB151" s="139">
        <f t="shared" si="39"/>
        <v>0</v>
      </c>
      <c r="BC151" s="139">
        <f t="shared" si="40"/>
        <v>0</v>
      </c>
      <c r="BD151" s="139">
        <f t="shared" si="41"/>
        <v>0</v>
      </c>
      <c r="BE151" s="139">
        <f t="shared" si="42"/>
        <v>0</v>
      </c>
      <c r="BF151" s="139">
        <f t="shared" si="43"/>
        <v>0</v>
      </c>
      <c r="BG151" s="139">
        <f t="shared" si="44"/>
        <v>0</v>
      </c>
      <c r="BH151" s="139">
        <f t="shared" si="32"/>
        <v>0</v>
      </c>
    </row>
    <row r="152" spans="1:60" ht="20.25" customHeight="1">
      <c r="A152" s="160">
        <v>135</v>
      </c>
      <c r="B152" s="377"/>
      <c r="C152" s="378"/>
      <c r="D152" s="37"/>
      <c r="E152" s="25"/>
      <c r="F152" s="26"/>
      <c r="G152" s="27"/>
      <c r="H152" s="25"/>
      <c r="I152" s="26"/>
      <c r="J152" s="27"/>
      <c r="K152" s="25"/>
      <c r="L152" s="26"/>
      <c r="M152" s="27"/>
      <c r="N152" s="25"/>
      <c r="O152" s="26"/>
      <c r="P152" s="27"/>
      <c r="Q152" s="25"/>
      <c r="R152" s="26"/>
      <c r="S152" s="27"/>
      <c r="T152" s="25"/>
      <c r="U152" s="26"/>
      <c r="V152" s="27"/>
      <c r="W152" s="25"/>
      <c r="X152" s="26"/>
      <c r="Y152" s="27"/>
      <c r="Z152" s="25"/>
      <c r="AA152" s="26"/>
      <c r="AB152" s="27"/>
      <c r="AC152" s="25"/>
      <c r="AD152" s="26"/>
      <c r="AE152" s="27"/>
      <c r="AF152" s="25"/>
      <c r="AG152" s="26"/>
      <c r="AH152" s="27"/>
      <c r="AI152" s="25"/>
      <c r="AJ152" s="26"/>
      <c r="AK152" s="27"/>
      <c r="AL152" s="25"/>
      <c r="AM152" s="26"/>
      <c r="AN152" s="27"/>
      <c r="AO152" s="13">
        <f t="shared" si="31"/>
        <v>0</v>
      </c>
      <c r="AP152" s="17">
        <f t="shared" si="31"/>
        <v>0</v>
      </c>
      <c r="AQ152" s="11">
        <f t="shared" si="31"/>
        <v>0</v>
      </c>
      <c r="AV152" s="139">
        <f t="shared" si="33"/>
        <v>0</v>
      </c>
      <c r="AW152" s="139">
        <f t="shared" si="34"/>
        <v>0</v>
      </c>
      <c r="AX152" s="139">
        <f t="shared" si="35"/>
        <v>0</v>
      </c>
      <c r="AY152" s="139">
        <f t="shared" si="36"/>
        <v>0</v>
      </c>
      <c r="AZ152" s="139">
        <f t="shared" si="37"/>
        <v>0</v>
      </c>
      <c r="BA152" s="139">
        <f t="shared" si="38"/>
        <v>0</v>
      </c>
      <c r="BB152" s="139">
        <f t="shared" si="39"/>
        <v>0</v>
      </c>
      <c r="BC152" s="139">
        <f t="shared" si="40"/>
        <v>0</v>
      </c>
      <c r="BD152" s="139">
        <f t="shared" si="41"/>
        <v>0</v>
      </c>
      <c r="BE152" s="139">
        <f t="shared" si="42"/>
        <v>0</v>
      </c>
      <c r="BF152" s="139">
        <f t="shared" si="43"/>
        <v>0</v>
      </c>
      <c r="BG152" s="139">
        <f t="shared" si="44"/>
        <v>0</v>
      </c>
      <c r="BH152" s="139">
        <f t="shared" si="32"/>
        <v>0</v>
      </c>
    </row>
    <row r="153" spans="1:60" ht="20.25" customHeight="1">
      <c r="A153" s="160">
        <v>136</v>
      </c>
      <c r="B153" s="377"/>
      <c r="C153" s="378"/>
      <c r="D153" s="37"/>
      <c r="E153" s="25"/>
      <c r="F153" s="26"/>
      <c r="G153" s="27"/>
      <c r="H153" s="25"/>
      <c r="I153" s="26"/>
      <c r="J153" s="27"/>
      <c r="K153" s="25"/>
      <c r="L153" s="26"/>
      <c r="M153" s="27"/>
      <c r="N153" s="25"/>
      <c r="O153" s="26"/>
      <c r="P153" s="27"/>
      <c r="Q153" s="25"/>
      <c r="R153" s="26"/>
      <c r="S153" s="27"/>
      <c r="T153" s="25"/>
      <c r="U153" s="26"/>
      <c r="V153" s="27"/>
      <c r="W153" s="25"/>
      <c r="X153" s="26"/>
      <c r="Y153" s="27"/>
      <c r="Z153" s="25"/>
      <c r="AA153" s="26"/>
      <c r="AB153" s="27"/>
      <c r="AC153" s="25"/>
      <c r="AD153" s="26"/>
      <c r="AE153" s="27"/>
      <c r="AF153" s="25"/>
      <c r="AG153" s="26"/>
      <c r="AH153" s="27"/>
      <c r="AI153" s="25"/>
      <c r="AJ153" s="26"/>
      <c r="AK153" s="27"/>
      <c r="AL153" s="25"/>
      <c r="AM153" s="26"/>
      <c r="AN153" s="27"/>
      <c r="AO153" s="13">
        <f t="shared" si="31"/>
        <v>0</v>
      </c>
      <c r="AP153" s="17">
        <f t="shared" si="31"/>
        <v>0</v>
      </c>
      <c r="AQ153" s="11">
        <f t="shared" si="31"/>
        <v>0</v>
      </c>
      <c r="AV153" s="139">
        <f t="shared" si="33"/>
        <v>0</v>
      </c>
      <c r="AW153" s="139">
        <f t="shared" si="34"/>
        <v>0</v>
      </c>
      <c r="AX153" s="139">
        <f t="shared" si="35"/>
        <v>0</v>
      </c>
      <c r="AY153" s="139">
        <f t="shared" si="36"/>
        <v>0</v>
      </c>
      <c r="AZ153" s="139">
        <f t="shared" si="37"/>
        <v>0</v>
      </c>
      <c r="BA153" s="139">
        <f t="shared" si="38"/>
        <v>0</v>
      </c>
      <c r="BB153" s="139">
        <f t="shared" si="39"/>
        <v>0</v>
      </c>
      <c r="BC153" s="139">
        <f t="shared" si="40"/>
        <v>0</v>
      </c>
      <c r="BD153" s="139">
        <f t="shared" si="41"/>
        <v>0</v>
      </c>
      <c r="BE153" s="139">
        <f t="shared" si="42"/>
        <v>0</v>
      </c>
      <c r="BF153" s="139">
        <f t="shared" si="43"/>
        <v>0</v>
      </c>
      <c r="BG153" s="139">
        <f t="shared" si="44"/>
        <v>0</v>
      </c>
      <c r="BH153" s="139">
        <f t="shared" si="32"/>
        <v>0</v>
      </c>
    </row>
    <row r="154" spans="1:60" ht="20.25" customHeight="1">
      <c r="A154" s="160">
        <v>137</v>
      </c>
      <c r="B154" s="377"/>
      <c r="C154" s="378"/>
      <c r="D154" s="37"/>
      <c r="E154" s="25"/>
      <c r="F154" s="26"/>
      <c r="G154" s="27"/>
      <c r="H154" s="25"/>
      <c r="I154" s="26"/>
      <c r="J154" s="27"/>
      <c r="K154" s="25"/>
      <c r="L154" s="26"/>
      <c r="M154" s="27"/>
      <c r="N154" s="25"/>
      <c r="O154" s="26"/>
      <c r="P154" s="27"/>
      <c r="Q154" s="25"/>
      <c r="R154" s="26"/>
      <c r="S154" s="27"/>
      <c r="T154" s="25"/>
      <c r="U154" s="26"/>
      <c r="V154" s="27"/>
      <c r="W154" s="25"/>
      <c r="X154" s="26"/>
      <c r="Y154" s="27"/>
      <c r="Z154" s="25"/>
      <c r="AA154" s="26"/>
      <c r="AB154" s="27"/>
      <c r="AC154" s="25"/>
      <c r="AD154" s="26"/>
      <c r="AE154" s="27"/>
      <c r="AF154" s="25"/>
      <c r="AG154" s="26"/>
      <c r="AH154" s="27"/>
      <c r="AI154" s="25"/>
      <c r="AJ154" s="26"/>
      <c r="AK154" s="27"/>
      <c r="AL154" s="25"/>
      <c r="AM154" s="26"/>
      <c r="AN154" s="27"/>
      <c r="AO154" s="13">
        <f t="shared" si="31"/>
        <v>0</v>
      </c>
      <c r="AP154" s="17">
        <f t="shared" si="31"/>
        <v>0</v>
      </c>
      <c r="AQ154" s="11">
        <f t="shared" si="31"/>
        <v>0</v>
      </c>
      <c r="AV154" s="139">
        <f t="shared" si="33"/>
        <v>0</v>
      </c>
      <c r="AW154" s="139">
        <f t="shared" si="34"/>
        <v>0</v>
      </c>
      <c r="AX154" s="139">
        <f t="shared" si="35"/>
        <v>0</v>
      </c>
      <c r="AY154" s="139">
        <f t="shared" si="36"/>
        <v>0</v>
      </c>
      <c r="AZ154" s="139">
        <f t="shared" si="37"/>
        <v>0</v>
      </c>
      <c r="BA154" s="139">
        <f t="shared" si="38"/>
        <v>0</v>
      </c>
      <c r="BB154" s="139">
        <f t="shared" si="39"/>
        <v>0</v>
      </c>
      <c r="BC154" s="139">
        <f t="shared" si="40"/>
        <v>0</v>
      </c>
      <c r="BD154" s="139">
        <f t="shared" si="41"/>
        <v>0</v>
      </c>
      <c r="BE154" s="139">
        <f t="shared" si="42"/>
        <v>0</v>
      </c>
      <c r="BF154" s="139">
        <f t="shared" si="43"/>
        <v>0</v>
      </c>
      <c r="BG154" s="139">
        <f t="shared" si="44"/>
        <v>0</v>
      </c>
      <c r="BH154" s="139">
        <f t="shared" si="32"/>
        <v>0</v>
      </c>
    </row>
    <row r="155" spans="1:60" ht="20.25" customHeight="1">
      <c r="A155" s="160">
        <v>138</v>
      </c>
      <c r="B155" s="377"/>
      <c r="C155" s="378"/>
      <c r="D155" s="37"/>
      <c r="E155" s="25"/>
      <c r="F155" s="26"/>
      <c r="G155" s="27"/>
      <c r="H155" s="25"/>
      <c r="I155" s="26"/>
      <c r="J155" s="27"/>
      <c r="K155" s="25"/>
      <c r="L155" s="26"/>
      <c r="M155" s="27"/>
      <c r="N155" s="25"/>
      <c r="O155" s="26"/>
      <c r="P155" s="27"/>
      <c r="Q155" s="25"/>
      <c r="R155" s="26"/>
      <c r="S155" s="27"/>
      <c r="T155" s="25"/>
      <c r="U155" s="26"/>
      <c r="V155" s="27"/>
      <c r="W155" s="25"/>
      <c r="X155" s="26"/>
      <c r="Y155" s="27"/>
      <c r="Z155" s="25"/>
      <c r="AA155" s="26"/>
      <c r="AB155" s="27"/>
      <c r="AC155" s="25"/>
      <c r="AD155" s="26"/>
      <c r="AE155" s="27"/>
      <c r="AF155" s="25"/>
      <c r="AG155" s="26"/>
      <c r="AH155" s="27"/>
      <c r="AI155" s="25"/>
      <c r="AJ155" s="26"/>
      <c r="AK155" s="27"/>
      <c r="AL155" s="25"/>
      <c r="AM155" s="26"/>
      <c r="AN155" s="27"/>
      <c r="AO155" s="13">
        <f t="shared" si="31"/>
        <v>0</v>
      </c>
      <c r="AP155" s="17">
        <f t="shared" si="31"/>
        <v>0</v>
      </c>
      <c r="AQ155" s="11">
        <f t="shared" si="31"/>
        <v>0</v>
      </c>
      <c r="AV155" s="139">
        <f t="shared" si="33"/>
        <v>0</v>
      </c>
      <c r="AW155" s="139">
        <f t="shared" si="34"/>
        <v>0</v>
      </c>
      <c r="AX155" s="139">
        <f t="shared" si="35"/>
        <v>0</v>
      </c>
      <c r="AY155" s="139">
        <f t="shared" si="36"/>
        <v>0</v>
      </c>
      <c r="AZ155" s="139">
        <f t="shared" si="37"/>
        <v>0</v>
      </c>
      <c r="BA155" s="139">
        <f t="shared" si="38"/>
        <v>0</v>
      </c>
      <c r="BB155" s="139">
        <f t="shared" si="39"/>
        <v>0</v>
      </c>
      <c r="BC155" s="139">
        <f t="shared" si="40"/>
        <v>0</v>
      </c>
      <c r="BD155" s="139">
        <f t="shared" si="41"/>
        <v>0</v>
      </c>
      <c r="BE155" s="139">
        <f t="shared" si="42"/>
        <v>0</v>
      </c>
      <c r="BF155" s="139">
        <f t="shared" si="43"/>
        <v>0</v>
      </c>
      <c r="BG155" s="139">
        <f t="shared" si="44"/>
        <v>0</v>
      </c>
      <c r="BH155" s="139">
        <f t="shared" si="32"/>
        <v>0</v>
      </c>
    </row>
    <row r="156" spans="1:60" ht="20.25" customHeight="1">
      <c r="A156" s="160">
        <v>139</v>
      </c>
      <c r="B156" s="377"/>
      <c r="C156" s="378"/>
      <c r="D156" s="37"/>
      <c r="E156" s="25"/>
      <c r="F156" s="26"/>
      <c r="G156" s="27"/>
      <c r="H156" s="25"/>
      <c r="I156" s="26"/>
      <c r="J156" s="27"/>
      <c r="K156" s="25"/>
      <c r="L156" s="26"/>
      <c r="M156" s="27"/>
      <c r="N156" s="25"/>
      <c r="O156" s="26"/>
      <c r="P156" s="27"/>
      <c r="Q156" s="25"/>
      <c r="R156" s="26"/>
      <c r="S156" s="27"/>
      <c r="T156" s="25"/>
      <c r="U156" s="26"/>
      <c r="V156" s="27"/>
      <c r="W156" s="25"/>
      <c r="X156" s="26"/>
      <c r="Y156" s="27"/>
      <c r="Z156" s="25"/>
      <c r="AA156" s="26"/>
      <c r="AB156" s="27"/>
      <c r="AC156" s="25"/>
      <c r="AD156" s="26"/>
      <c r="AE156" s="27"/>
      <c r="AF156" s="25"/>
      <c r="AG156" s="26"/>
      <c r="AH156" s="27"/>
      <c r="AI156" s="25"/>
      <c r="AJ156" s="26"/>
      <c r="AK156" s="27"/>
      <c r="AL156" s="25"/>
      <c r="AM156" s="26"/>
      <c r="AN156" s="27"/>
      <c r="AO156" s="13">
        <f t="shared" si="31"/>
        <v>0</v>
      </c>
      <c r="AP156" s="17">
        <f t="shared" si="31"/>
        <v>0</v>
      </c>
      <c r="AQ156" s="11">
        <f t="shared" si="31"/>
        <v>0</v>
      </c>
      <c r="AV156" s="139">
        <f t="shared" si="33"/>
        <v>0</v>
      </c>
      <c r="AW156" s="139">
        <f t="shared" si="34"/>
        <v>0</v>
      </c>
      <c r="AX156" s="139">
        <f t="shared" si="35"/>
        <v>0</v>
      </c>
      <c r="AY156" s="139">
        <f t="shared" si="36"/>
        <v>0</v>
      </c>
      <c r="AZ156" s="139">
        <f t="shared" si="37"/>
        <v>0</v>
      </c>
      <c r="BA156" s="139">
        <f t="shared" si="38"/>
        <v>0</v>
      </c>
      <c r="BB156" s="139">
        <f t="shared" si="39"/>
        <v>0</v>
      </c>
      <c r="BC156" s="139">
        <f t="shared" si="40"/>
        <v>0</v>
      </c>
      <c r="BD156" s="139">
        <f t="shared" si="41"/>
        <v>0</v>
      </c>
      <c r="BE156" s="139">
        <f t="shared" si="42"/>
        <v>0</v>
      </c>
      <c r="BF156" s="139">
        <f t="shared" si="43"/>
        <v>0</v>
      </c>
      <c r="BG156" s="139">
        <f t="shared" si="44"/>
        <v>0</v>
      </c>
      <c r="BH156" s="139">
        <f t="shared" si="32"/>
        <v>0</v>
      </c>
    </row>
    <row r="157" spans="1:60" ht="20.25" customHeight="1">
      <c r="A157" s="160">
        <v>140</v>
      </c>
      <c r="B157" s="377"/>
      <c r="C157" s="378"/>
      <c r="D157" s="37"/>
      <c r="E157" s="25"/>
      <c r="F157" s="26"/>
      <c r="G157" s="27"/>
      <c r="H157" s="25"/>
      <c r="I157" s="26"/>
      <c r="J157" s="27"/>
      <c r="K157" s="25"/>
      <c r="L157" s="26"/>
      <c r="M157" s="27"/>
      <c r="N157" s="25"/>
      <c r="O157" s="26"/>
      <c r="P157" s="27"/>
      <c r="Q157" s="25"/>
      <c r="R157" s="26"/>
      <c r="S157" s="27"/>
      <c r="T157" s="25"/>
      <c r="U157" s="26"/>
      <c r="V157" s="27"/>
      <c r="W157" s="25"/>
      <c r="X157" s="26"/>
      <c r="Y157" s="27"/>
      <c r="Z157" s="25"/>
      <c r="AA157" s="26"/>
      <c r="AB157" s="27"/>
      <c r="AC157" s="25"/>
      <c r="AD157" s="26"/>
      <c r="AE157" s="27"/>
      <c r="AF157" s="25"/>
      <c r="AG157" s="26"/>
      <c r="AH157" s="27"/>
      <c r="AI157" s="25"/>
      <c r="AJ157" s="26"/>
      <c r="AK157" s="27"/>
      <c r="AL157" s="25"/>
      <c r="AM157" s="26"/>
      <c r="AN157" s="27"/>
      <c r="AO157" s="13">
        <f t="shared" si="31"/>
        <v>0</v>
      </c>
      <c r="AP157" s="17">
        <f t="shared" si="31"/>
        <v>0</v>
      </c>
      <c r="AQ157" s="11">
        <f t="shared" si="31"/>
        <v>0</v>
      </c>
      <c r="AV157" s="139">
        <f t="shared" si="33"/>
        <v>0</v>
      </c>
      <c r="AW157" s="139">
        <f t="shared" si="34"/>
        <v>0</v>
      </c>
      <c r="AX157" s="139">
        <f t="shared" si="35"/>
        <v>0</v>
      </c>
      <c r="AY157" s="139">
        <f t="shared" si="36"/>
        <v>0</v>
      </c>
      <c r="AZ157" s="139">
        <f t="shared" si="37"/>
        <v>0</v>
      </c>
      <c r="BA157" s="139">
        <f t="shared" si="38"/>
        <v>0</v>
      </c>
      <c r="BB157" s="139">
        <f t="shared" si="39"/>
        <v>0</v>
      </c>
      <c r="BC157" s="139">
        <f t="shared" si="40"/>
        <v>0</v>
      </c>
      <c r="BD157" s="139">
        <f t="shared" si="41"/>
        <v>0</v>
      </c>
      <c r="BE157" s="139">
        <f t="shared" si="42"/>
        <v>0</v>
      </c>
      <c r="BF157" s="139">
        <f t="shared" si="43"/>
        <v>0</v>
      </c>
      <c r="BG157" s="139">
        <f t="shared" si="44"/>
        <v>0</v>
      </c>
      <c r="BH157" s="139">
        <f t="shared" si="32"/>
        <v>0</v>
      </c>
    </row>
    <row r="158" spans="1:60" ht="20.25" customHeight="1">
      <c r="A158" s="160">
        <v>141</v>
      </c>
      <c r="B158" s="377"/>
      <c r="C158" s="378"/>
      <c r="D158" s="37"/>
      <c r="E158" s="25"/>
      <c r="F158" s="26"/>
      <c r="G158" s="27"/>
      <c r="H158" s="25"/>
      <c r="I158" s="26"/>
      <c r="J158" s="27"/>
      <c r="K158" s="25"/>
      <c r="L158" s="26"/>
      <c r="M158" s="27"/>
      <c r="N158" s="25"/>
      <c r="O158" s="26"/>
      <c r="P158" s="27"/>
      <c r="Q158" s="25"/>
      <c r="R158" s="26"/>
      <c r="S158" s="27"/>
      <c r="T158" s="25"/>
      <c r="U158" s="26"/>
      <c r="V158" s="27"/>
      <c r="W158" s="25"/>
      <c r="X158" s="26"/>
      <c r="Y158" s="27"/>
      <c r="Z158" s="25"/>
      <c r="AA158" s="26"/>
      <c r="AB158" s="27"/>
      <c r="AC158" s="25"/>
      <c r="AD158" s="26"/>
      <c r="AE158" s="27"/>
      <c r="AF158" s="25"/>
      <c r="AG158" s="26"/>
      <c r="AH158" s="27"/>
      <c r="AI158" s="25"/>
      <c r="AJ158" s="26"/>
      <c r="AK158" s="27"/>
      <c r="AL158" s="25"/>
      <c r="AM158" s="26"/>
      <c r="AN158" s="27"/>
      <c r="AO158" s="13">
        <f t="shared" si="31"/>
        <v>0</v>
      </c>
      <c r="AP158" s="17">
        <f t="shared" si="31"/>
        <v>0</v>
      </c>
      <c r="AQ158" s="11">
        <f t="shared" si="31"/>
        <v>0</v>
      </c>
      <c r="AV158" s="139">
        <f t="shared" si="33"/>
        <v>0</v>
      </c>
      <c r="AW158" s="139">
        <f t="shared" si="34"/>
        <v>0</v>
      </c>
      <c r="AX158" s="139">
        <f t="shared" si="35"/>
        <v>0</v>
      </c>
      <c r="AY158" s="139">
        <f t="shared" si="36"/>
        <v>0</v>
      </c>
      <c r="AZ158" s="139">
        <f t="shared" si="37"/>
        <v>0</v>
      </c>
      <c r="BA158" s="139">
        <f t="shared" si="38"/>
        <v>0</v>
      </c>
      <c r="BB158" s="139">
        <f t="shared" si="39"/>
        <v>0</v>
      </c>
      <c r="BC158" s="139">
        <f t="shared" si="40"/>
        <v>0</v>
      </c>
      <c r="BD158" s="139">
        <f t="shared" si="41"/>
        <v>0</v>
      </c>
      <c r="BE158" s="139">
        <f t="shared" si="42"/>
        <v>0</v>
      </c>
      <c r="BF158" s="139">
        <f t="shared" si="43"/>
        <v>0</v>
      </c>
      <c r="BG158" s="139">
        <f t="shared" si="44"/>
        <v>0</v>
      </c>
      <c r="BH158" s="139">
        <f t="shared" si="32"/>
        <v>0</v>
      </c>
    </row>
    <row r="159" spans="1:60" ht="20.25" customHeight="1">
      <c r="A159" s="160">
        <v>142</v>
      </c>
      <c r="B159" s="377"/>
      <c r="C159" s="378"/>
      <c r="D159" s="37"/>
      <c r="E159" s="25"/>
      <c r="F159" s="26"/>
      <c r="G159" s="27"/>
      <c r="H159" s="25"/>
      <c r="I159" s="26"/>
      <c r="J159" s="27"/>
      <c r="K159" s="25"/>
      <c r="L159" s="26"/>
      <c r="M159" s="27"/>
      <c r="N159" s="25"/>
      <c r="O159" s="26"/>
      <c r="P159" s="27"/>
      <c r="Q159" s="25"/>
      <c r="R159" s="26"/>
      <c r="S159" s="27"/>
      <c r="T159" s="25"/>
      <c r="U159" s="26"/>
      <c r="V159" s="27"/>
      <c r="W159" s="25"/>
      <c r="X159" s="26"/>
      <c r="Y159" s="27"/>
      <c r="Z159" s="25"/>
      <c r="AA159" s="26"/>
      <c r="AB159" s="27"/>
      <c r="AC159" s="25"/>
      <c r="AD159" s="26"/>
      <c r="AE159" s="27"/>
      <c r="AF159" s="25"/>
      <c r="AG159" s="26"/>
      <c r="AH159" s="27"/>
      <c r="AI159" s="25"/>
      <c r="AJ159" s="26"/>
      <c r="AK159" s="27"/>
      <c r="AL159" s="25"/>
      <c r="AM159" s="26"/>
      <c r="AN159" s="27"/>
      <c r="AO159" s="13">
        <f t="shared" si="31"/>
        <v>0</v>
      </c>
      <c r="AP159" s="17">
        <f t="shared" si="31"/>
        <v>0</v>
      </c>
      <c r="AQ159" s="11">
        <f t="shared" si="31"/>
        <v>0</v>
      </c>
      <c r="AV159" s="139">
        <f t="shared" si="33"/>
        <v>0</v>
      </c>
      <c r="AW159" s="139">
        <f t="shared" si="34"/>
        <v>0</v>
      </c>
      <c r="AX159" s="139">
        <f t="shared" si="35"/>
        <v>0</v>
      </c>
      <c r="AY159" s="139">
        <f t="shared" si="36"/>
        <v>0</v>
      </c>
      <c r="AZ159" s="139">
        <f t="shared" si="37"/>
        <v>0</v>
      </c>
      <c r="BA159" s="139">
        <f t="shared" si="38"/>
        <v>0</v>
      </c>
      <c r="BB159" s="139">
        <f t="shared" si="39"/>
        <v>0</v>
      </c>
      <c r="BC159" s="139">
        <f t="shared" si="40"/>
        <v>0</v>
      </c>
      <c r="BD159" s="139">
        <f t="shared" si="41"/>
        <v>0</v>
      </c>
      <c r="BE159" s="139">
        <f t="shared" si="42"/>
        <v>0</v>
      </c>
      <c r="BF159" s="139">
        <f t="shared" si="43"/>
        <v>0</v>
      </c>
      <c r="BG159" s="139">
        <f t="shared" si="44"/>
        <v>0</v>
      </c>
      <c r="BH159" s="139">
        <f t="shared" si="32"/>
        <v>0</v>
      </c>
    </row>
    <row r="160" spans="1:60" ht="20.25" customHeight="1">
      <c r="A160" s="160">
        <v>143</v>
      </c>
      <c r="B160" s="377"/>
      <c r="C160" s="378"/>
      <c r="D160" s="37"/>
      <c r="E160" s="25"/>
      <c r="F160" s="26"/>
      <c r="G160" s="27"/>
      <c r="H160" s="25"/>
      <c r="I160" s="26"/>
      <c r="J160" s="27"/>
      <c r="K160" s="25"/>
      <c r="L160" s="26"/>
      <c r="M160" s="27"/>
      <c r="N160" s="25"/>
      <c r="O160" s="26"/>
      <c r="P160" s="27"/>
      <c r="Q160" s="25"/>
      <c r="R160" s="26"/>
      <c r="S160" s="27"/>
      <c r="T160" s="25"/>
      <c r="U160" s="26"/>
      <c r="V160" s="27"/>
      <c r="W160" s="25"/>
      <c r="X160" s="26"/>
      <c r="Y160" s="27"/>
      <c r="Z160" s="25"/>
      <c r="AA160" s="26"/>
      <c r="AB160" s="27"/>
      <c r="AC160" s="25"/>
      <c r="AD160" s="26"/>
      <c r="AE160" s="27"/>
      <c r="AF160" s="25"/>
      <c r="AG160" s="26"/>
      <c r="AH160" s="27"/>
      <c r="AI160" s="25"/>
      <c r="AJ160" s="26"/>
      <c r="AK160" s="27"/>
      <c r="AL160" s="25"/>
      <c r="AM160" s="26"/>
      <c r="AN160" s="27"/>
      <c r="AO160" s="13">
        <f t="shared" si="31"/>
        <v>0</v>
      </c>
      <c r="AP160" s="17">
        <f t="shared" si="31"/>
        <v>0</v>
      </c>
      <c r="AQ160" s="11">
        <f t="shared" si="31"/>
        <v>0</v>
      </c>
      <c r="AV160" s="139">
        <f t="shared" si="33"/>
        <v>0</v>
      </c>
      <c r="AW160" s="139">
        <f t="shared" si="34"/>
        <v>0</v>
      </c>
      <c r="AX160" s="139">
        <f t="shared" si="35"/>
        <v>0</v>
      </c>
      <c r="AY160" s="139">
        <f t="shared" si="36"/>
        <v>0</v>
      </c>
      <c r="AZ160" s="139">
        <f t="shared" si="37"/>
        <v>0</v>
      </c>
      <c r="BA160" s="139">
        <f t="shared" si="38"/>
        <v>0</v>
      </c>
      <c r="BB160" s="139">
        <f t="shared" si="39"/>
        <v>0</v>
      </c>
      <c r="BC160" s="139">
        <f t="shared" si="40"/>
        <v>0</v>
      </c>
      <c r="BD160" s="139">
        <f t="shared" si="41"/>
        <v>0</v>
      </c>
      <c r="BE160" s="139">
        <f t="shared" si="42"/>
        <v>0</v>
      </c>
      <c r="BF160" s="139">
        <f t="shared" si="43"/>
        <v>0</v>
      </c>
      <c r="BG160" s="139">
        <f t="shared" si="44"/>
        <v>0</v>
      </c>
      <c r="BH160" s="139">
        <f t="shared" si="32"/>
        <v>0</v>
      </c>
    </row>
    <row r="161" spans="1:60" ht="20.25" customHeight="1">
      <c r="A161" s="160">
        <v>144</v>
      </c>
      <c r="B161" s="377"/>
      <c r="C161" s="378"/>
      <c r="D161" s="37"/>
      <c r="E161" s="25"/>
      <c r="F161" s="26"/>
      <c r="G161" s="27"/>
      <c r="H161" s="25"/>
      <c r="I161" s="26"/>
      <c r="J161" s="27"/>
      <c r="K161" s="25"/>
      <c r="L161" s="26"/>
      <c r="M161" s="27"/>
      <c r="N161" s="25"/>
      <c r="O161" s="26"/>
      <c r="P161" s="27"/>
      <c r="Q161" s="25"/>
      <c r="R161" s="26"/>
      <c r="S161" s="27"/>
      <c r="T161" s="25"/>
      <c r="U161" s="26"/>
      <c r="V161" s="27"/>
      <c r="W161" s="25"/>
      <c r="X161" s="26"/>
      <c r="Y161" s="27"/>
      <c r="Z161" s="25"/>
      <c r="AA161" s="26"/>
      <c r="AB161" s="27"/>
      <c r="AC161" s="25"/>
      <c r="AD161" s="26"/>
      <c r="AE161" s="27"/>
      <c r="AF161" s="25"/>
      <c r="AG161" s="26"/>
      <c r="AH161" s="27"/>
      <c r="AI161" s="25"/>
      <c r="AJ161" s="26"/>
      <c r="AK161" s="27"/>
      <c r="AL161" s="25"/>
      <c r="AM161" s="26"/>
      <c r="AN161" s="27"/>
      <c r="AO161" s="13">
        <f t="shared" si="31"/>
        <v>0</v>
      </c>
      <c r="AP161" s="17">
        <f t="shared" si="31"/>
        <v>0</v>
      </c>
      <c r="AQ161" s="11">
        <f t="shared" si="31"/>
        <v>0</v>
      </c>
      <c r="AV161" s="139">
        <f t="shared" si="33"/>
        <v>0</v>
      </c>
      <c r="AW161" s="139">
        <f t="shared" si="34"/>
        <v>0</v>
      </c>
      <c r="AX161" s="139">
        <f t="shared" si="35"/>
        <v>0</v>
      </c>
      <c r="AY161" s="139">
        <f t="shared" si="36"/>
        <v>0</v>
      </c>
      <c r="AZ161" s="139">
        <f t="shared" si="37"/>
        <v>0</v>
      </c>
      <c r="BA161" s="139">
        <f t="shared" si="38"/>
        <v>0</v>
      </c>
      <c r="BB161" s="139">
        <f t="shared" si="39"/>
        <v>0</v>
      </c>
      <c r="BC161" s="139">
        <f t="shared" si="40"/>
        <v>0</v>
      </c>
      <c r="BD161" s="139">
        <f t="shared" si="41"/>
        <v>0</v>
      </c>
      <c r="BE161" s="139">
        <f t="shared" si="42"/>
        <v>0</v>
      </c>
      <c r="BF161" s="139">
        <f t="shared" si="43"/>
        <v>0</v>
      </c>
      <c r="BG161" s="139">
        <f t="shared" si="44"/>
        <v>0</v>
      </c>
      <c r="BH161" s="139">
        <f t="shared" si="32"/>
        <v>0</v>
      </c>
    </row>
    <row r="162" spans="1:60" ht="20.25" customHeight="1">
      <c r="A162" s="160">
        <v>145</v>
      </c>
      <c r="B162" s="377"/>
      <c r="C162" s="378"/>
      <c r="D162" s="37"/>
      <c r="E162" s="25"/>
      <c r="F162" s="26"/>
      <c r="G162" s="27"/>
      <c r="H162" s="25"/>
      <c r="I162" s="26"/>
      <c r="J162" s="27"/>
      <c r="K162" s="25"/>
      <c r="L162" s="26"/>
      <c r="M162" s="27"/>
      <c r="N162" s="25"/>
      <c r="O162" s="26"/>
      <c r="P162" s="27"/>
      <c r="Q162" s="25"/>
      <c r="R162" s="26"/>
      <c r="S162" s="27"/>
      <c r="T162" s="25"/>
      <c r="U162" s="26"/>
      <c r="V162" s="27"/>
      <c r="W162" s="25"/>
      <c r="X162" s="26"/>
      <c r="Y162" s="27"/>
      <c r="Z162" s="25"/>
      <c r="AA162" s="26"/>
      <c r="AB162" s="27"/>
      <c r="AC162" s="25"/>
      <c r="AD162" s="26"/>
      <c r="AE162" s="27"/>
      <c r="AF162" s="25"/>
      <c r="AG162" s="26"/>
      <c r="AH162" s="27"/>
      <c r="AI162" s="25"/>
      <c r="AJ162" s="26"/>
      <c r="AK162" s="27"/>
      <c r="AL162" s="25"/>
      <c r="AM162" s="26"/>
      <c r="AN162" s="27"/>
      <c r="AO162" s="13">
        <f t="shared" ref="AO162:AQ193" si="45">E162+H162+K162+N162+Q162+T162+W162+Z162+AC162+AF162+AI162+AL162</f>
        <v>0</v>
      </c>
      <c r="AP162" s="17">
        <f t="shared" si="45"/>
        <v>0</v>
      </c>
      <c r="AQ162" s="11">
        <f t="shared" si="45"/>
        <v>0</v>
      </c>
      <c r="AV162" s="139">
        <f t="shared" si="33"/>
        <v>0</v>
      </c>
      <c r="AW162" s="139">
        <f t="shared" si="34"/>
        <v>0</v>
      </c>
      <c r="AX162" s="139">
        <f t="shared" si="35"/>
        <v>0</v>
      </c>
      <c r="AY162" s="139">
        <f t="shared" si="36"/>
        <v>0</v>
      </c>
      <c r="AZ162" s="139">
        <f t="shared" si="37"/>
        <v>0</v>
      </c>
      <c r="BA162" s="139">
        <f t="shared" si="38"/>
        <v>0</v>
      </c>
      <c r="BB162" s="139">
        <f t="shared" si="39"/>
        <v>0</v>
      </c>
      <c r="BC162" s="139">
        <f t="shared" si="40"/>
        <v>0</v>
      </c>
      <c r="BD162" s="139">
        <f t="shared" si="41"/>
        <v>0</v>
      </c>
      <c r="BE162" s="139">
        <f t="shared" si="42"/>
        <v>0</v>
      </c>
      <c r="BF162" s="139">
        <f t="shared" si="43"/>
        <v>0</v>
      </c>
      <c r="BG162" s="139">
        <f t="shared" si="44"/>
        <v>0</v>
      </c>
      <c r="BH162" s="139">
        <f t="shared" si="32"/>
        <v>0</v>
      </c>
    </row>
    <row r="163" spans="1:60" ht="20.25" customHeight="1">
      <c r="A163" s="160">
        <v>146</v>
      </c>
      <c r="B163" s="377"/>
      <c r="C163" s="378"/>
      <c r="D163" s="37"/>
      <c r="E163" s="25"/>
      <c r="F163" s="26"/>
      <c r="G163" s="27"/>
      <c r="H163" s="25"/>
      <c r="I163" s="26"/>
      <c r="J163" s="27"/>
      <c r="K163" s="25"/>
      <c r="L163" s="26"/>
      <c r="M163" s="27"/>
      <c r="N163" s="25"/>
      <c r="O163" s="26"/>
      <c r="P163" s="27"/>
      <c r="Q163" s="25"/>
      <c r="R163" s="26"/>
      <c r="S163" s="27"/>
      <c r="T163" s="25"/>
      <c r="U163" s="26"/>
      <c r="V163" s="27"/>
      <c r="W163" s="25"/>
      <c r="X163" s="26"/>
      <c r="Y163" s="27"/>
      <c r="Z163" s="25"/>
      <c r="AA163" s="26"/>
      <c r="AB163" s="27"/>
      <c r="AC163" s="25"/>
      <c r="AD163" s="26"/>
      <c r="AE163" s="27"/>
      <c r="AF163" s="25"/>
      <c r="AG163" s="26"/>
      <c r="AH163" s="27"/>
      <c r="AI163" s="25"/>
      <c r="AJ163" s="26"/>
      <c r="AK163" s="27"/>
      <c r="AL163" s="25"/>
      <c r="AM163" s="26"/>
      <c r="AN163" s="27"/>
      <c r="AO163" s="13">
        <f t="shared" si="45"/>
        <v>0</v>
      </c>
      <c r="AP163" s="17">
        <f t="shared" si="45"/>
        <v>0</v>
      </c>
      <c r="AQ163" s="11">
        <f t="shared" si="45"/>
        <v>0</v>
      </c>
      <c r="AV163" s="139">
        <f t="shared" si="33"/>
        <v>0</v>
      </c>
      <c r="AW163" s="139">
        <f t="shared" si="34"/>
        <v>0</v>
      </c>
      <c r="AX163" s="139">
        <f t="shared" si="35"/>
        <v>0</v>
      </c>
      <c r="AY163" s="139">
        <f t="shared" si="36"/>
        <v>0</v>
      </c>
      <c r="AZ163" s="139">
        <f t="shared" si="37"/>
        <v>0</v>
      </c>
      <c r="BA163" s="139">
        <f t="shared" si="38"/>
        <v>0</v>
      </c>
      <c r="BB163" s="139">
        <f t="shared" si="39"/>
        <v>0</v>
      </c>
      <c r="BC163" s="139">
        <f t="shared" si="40"/>
        <v>0</v>
      </c>
      <c r="BD163" s="139">
        <f t="shared" si="41"/>
        <v>0</v>
      </c>
      <c r="BE163" s="139">
        <f t="shared" si="42"/>
        <v>0</v>
      </c>
      <c r="BF163" s="139">
        <f t="shared" si="43"/>
        <v>0</v>
      </c>
      <c r="BG163" s="139">
        <f t="shared" si="44"/>
        <v>0</v>
      </c>
      <c r="BH163" s="139">
        <f t="shared" si="32"/>
        <v>0</v>
      </c>
    </row>
    <row r="164" spans="1:60" ht="20.25" customHeight="1">
      <c r="A164" s="160">
        <v>147</v>
      </c>
      <c r="B164" s="377"/>
      <c r="C164" s="378"/>
      <c r="D164" s="37"/>
      <c r="E164" s="25"/>
      <c r="F164" s="26"/>
      <c r="G164" s="27"/>
      <c r="H164" s="25"/>
      <c r="I164" s="26"/>
      <c r="J164" s="27"/>
      <c r="K164" s="25"/>
      <c r="L164" s="26"/>
      <c r="M164" s="27"/>
      <c r="N164" s="25"/>
      <c r="O164" s="26"/>
      <c r="P164" s="27"/>
      <c r="Q164" s="25"/>
      <c r="R164" s="26"/>
      <c r="S164" s="27"/>
      <c r="T164" s="25"/>
      <c r="U164" s="26"/>
      <c r="V164" s="27"/>
      <c r="W164" s="25"/>
      <c r="X164" s="26"/>
      <c r="Y164" s="27"/>
      <c r="Z164" s="25"/>
      <c r="AA164" s="26"/>
      <c r="AB164" s="27"/>
      <c r="AC164" s="25"/>
      <c r="AD164" s="26"/>
      <c r="AE164" s="27"/>
      <c r="AF164" s="25"/>
      <c r="AG164" s="26"/>
      <c r="AH164" s="27"/>
      <c r="AI164" s="25"/>
      <c r="AJ164" s="26"/>
      <c r="AK164" s="27"/>
      <c r="AL164" s="25"/>
      <c r="AM164" s="26"/>
      <c r="AN164" s="27"/>
      <c r="AO164" s="13">
        <f t="shared" si="45"/>
        <v>0</v>
      </c>
      <c r="AP164" s="17">
        <f t="shared" si="45"/>
        <v>0</v>
      </c>
      <c r="AQ164" s="11">
        <f t="shared" si="45"/>
        <v>0</v>
      </c>
      <c r="AV164" s="139">
        <f t="shared" si="33"/>
        <v>0</v>
      </c>
      <c r="AW164" s="139">
        <f t="shared" si="34"/>
        <v>0</v>
      </c>
      <c r="AX164" s="139">
        <f t="shared" si="35"/>
        <v>0</v>
      </c>
      <c r="AY164" s="139">
        <f t="shared" si="36"/>
        <v>0</v>
      </c>
      <c r="AZ164" s="139">
        <f t="shared" si="37"/>
        <v>0</v>
      </c>
      <c r="BA164" s="139">
        <f t="shared" si="38"/>
        <v>0</v>
      </c>
      <c r="BB164" s="139">
        <f t="shared" si="39"/>
        <v>0</v>
      </c>
      <c r="BC164" s="139">
        <f t="shared" si="40"/>
        <v>0</v>
      </c>
      <c r="BD164" s="139">
        <f t="shared" si="41"/>
        <v>0</v>
      </c>
      <c r="BE164" s="139">
        <f t="shared" si="42"/>
        <v>0</v>
      </c>
      <c r="BF164" s="139">
        <f t="shared" si="43"/>
        <v>0</v>
      </c>
      <c r="BG164" s="139">
        <f t="shared" si="44"/>
        <v>0</v>
      </c>
      <c r="BH164" s="139">
        <f t="shared" si="32"/>
        <v>0</v>
      </c>
    </row>
    <row r="165" spans="1:60" ht="20.25" customHeight="1">
      <c r="A165" s="160">
        <v>148</v>
      </c>
      <c r="B165" s="377"/>
      <c r="C165" s="378"/>
      <c r="D165" s="37"/>
      <c r="E165" s="25"/>
      <c r="F165" s="26"/>
      <c r="G165" s="27"/>
      <c r="H165" s="25"/>
      <c r="I165" s="26"/>
      <c r="J165" s="27"/>
      <c r="K165" s="25"/>
      <c r="L165" s="26"/>
      <c r="M165" s="27"/>
      <c r="N165" s="25"/>
      <c r="O165" s="26"/>
      <c r="P165" s="27"/>
      <c r="Q165" s="25"/>
      <c r="R165" s="26"/>
      <c r="S165" s="27"/>
      <c r="T165" s="25"/>
      <c r="U165" s="26"/>
      <c r="V165" s="27"/>
      <c r="W165" s="25"/>
      <c r="X165" s="26"/>
      <c r="Y165" s="27"/>
      <c r="Z165" s="25"/>
      <c r="AA165" s="26"/>
      <c r="AB165" s="27"/>
      <c r="AC165" s="25"/>
      <c r="AD165" s="26"/>
      <c r="AE165" s="27"/>
      <c r="AF165" s="25"/>
      <c r="AG165" s="26"/>
      <c r="AH165" s="27"/>
      <c r="AI165" s="25"/>
      <c r="AJ165" s="26"/>
      <c r="AK165" s="27"/>
      <c r="AL165" s="25"/>
      <c r="AM165" s="26"/>
      <c r="AN165" s="27"/>
      <c r="AO165" s="13">
        <f t="shared" si="45"/>
        <v>0</v>
      </c>
      <c r="AP165" s="17">
        <f t="shared" si="45"/>
        <v>0</v>
      </c>
      <c r="AQ165" s="11">
        <f t="shared" si="45"/>
        <v>0</v>
      </c>
      <c r="AV165" s="139">
        <f t="shared" si="33"/>
        <v>0</v>
      </c>
      <c r="AW165" s="139">
        <f t="shared" si="34"/>
        <v>0</v>
      </c>
      <c r="AX165" s="139">
        <f t="shared" si="35"/>
        <v>0</v>
      </c>
      <c r="AY165" s="139">
        <f t="shared" si="36"/>
        <v>0</v>
      </c>
      <c r="AZ165" s="139">
        <f t="shared" si="37"/>
        <v>0</v>
      </c>
      <c r="BA165" s="139">
        <f t="shared" si="38"/>
        <v>0</v>
      </c>
      <c r="BB165" s="139">
        <f t="shared" si="39"/>
        <v>0</v>
      </c>
      <c r="BC165" s="139">
        <f t="shared" si="40"/>
        <v>0</v>
      </c>
      <c r="BD165" s="139">
        <f t="shared" si="41"/>
        <v>0</v>
      </c>
      <c r="BE165" s="139">
        <f t="shared" si="42"/>
        <v>0</v>
      </c>
      <c r="BF165" s="139">
        <f t="shared" si="43"/>
        <v>0</v>
      </c>
      <c r="BG165" s="139">
        <f t="shared" si="44"/>
        <v>0</v>
      </c>
      <c r="BH165" s="139">
        <f t="shared" si="32"/>
        <v>0</v>
      </c>
    </row>
    <row r="166" spans="1:60" ht="20.25" customHeight="1">
      <c r="A166" s="160">
        <v>149</v>
      </c>
      <c r="B166" s="377"/>
      <c r="C166" s="378"/>
      <c r="D166" s="37"/>
      <c r="E166" s="25"/>
      <c r="F166" s="26"/>
      <c r="G166" s="27"/>
      <c r="H166" s="25"/>
      <c r="I166" s="26"/>
      <c r="J166" s="27"/>
      <c r="K166" s="25"/>
      <c r="L166" s="26"/>
      <c r="M166" s="27"/>
      <c r="N166" s="25"/>
      <c r="O166" s="26"/>
      <c r="P166" s="27"/>
      <c r="Q166" s="25"/>
      <c r="R166" s="26"/>
      <c r="S166" s="27"/>
      <c r="T166" s="25"/>
      <c r="U166" s="26"/>
      <c r="V166" s="27"/>
      <c r="W166" s="25"/>
      <c r="X166" s="26"/>
      <c r="Y166" s="27"/>
      <c r="Z166" s="25"/>
      <c r="AA166" s="26"/>
      <c r="AB166" s="27"/>
      <c r="AC166" s="25"/>
      <c r="AD166" s="26"/>
      <c r="AE166" s="27"/>
      <c r="AF166" s="25"/>
      <c r="AG166" s="26"/>
      <c r="AH166" s="27"/>
      <c r="AI166" s="25"/>
      <c r="AJ166" s="26"/>
      <c r="AK166" s="27"/>
      <c r="AL166" s="25"/>
      <c r="AM166" s="26"/>
      <c r="AN166" s="27"/>
      <c r="AO166" s="13">
        <f t="shared" si="45"/>
        <v>0</v>
      </c>
      <c r="AP166" s="17">
        <f t="shared" si="45"/>
        <v>0</v>
      </c>
      <c r="AQ166" s="11">
        <f t="shared" si="45"/>
        <v>0</v>
      </c>
      <c r="AV166" s="139">
        <f t="shared" si="33"/>
        <v>0</v>
      </c>
      <c r="AW166" s="139">
        <f t="shared" si="34"/>
        <v>0</v>
      </c>
      <c r="AX166" s="139">
        <f t="shared" si="35"/>
        <v>0</v>
      </c>
      <c r="AY166" s="139">
        <f t="shared" si="36"/>
        <v>0</v>
      </c>
      <c r="AZ166" s="139">
        <f t="shared" si="37"/>
        <v>0</v>
      </c>
      <c r="BA166" s="139">
        <f t="shared" si="38"/>
        <v>0</v>
      </c>
      <c r="BB166" s="139">
        <f t="shared" si="39"/>
        <v>0</v>
      </c>
      <c r="BC166" s="139">
        <f t="shared" si="40"/>
        <v>0</v>
      </c>
      <c r="BD166" s="139">
        <f t="shared" si="41"/>
        <v>0</v>
      </c>
      <c r="BE166" s="139">
        <f t="shared" si="42"/>
        <v>0</v>
      </c>
      <c r="BF166" s="139">
        <f t="shared" si="43"/>
        <v>0</v>
      </c>
      <c r="BG166" s="139">
        <f t="shared" si="44"/>
        <v>0</v>
      </c>
      <c r="BH166" s="139">
        <f t="shared" si="32"/>
        <v>0</v>
      </c>
    </row>
    <row r="167" spans="1:60" ht="20.25" customHeight="1">
      <c r="A167" s="160">
        <v>150</v>
      </c>
      <c r="B167" s="377"/>
      <c r="C167" s="378"/>
      <c r="D167" s="37"/>
      <c r="E167" s="25"/>
      <c r="F167" s="26"/>
      <c r="G167" s="27"/>
      <c r="H167" s="25"/>
      <c r="I167" s="26"/>
      <c r="J167" s="27"/>
      <c r="K167" s="25"/>
      <c r="L167" s="26"/>
      <c r="M167" s="27"/>
      <c r="N167" s="25"/>
      <c r="O167" s="26"/>
      <c r="P167" s="27"/>
      <c r="Q167" s="25"/>
      <c r="R167" s="26"/>
      <c r="S167" s="27"/>
      <c r="T167" s="25"/>
      <c r="U167" s="26"/>
      <c r="V167" s="27"/>
      <c r="W167" s="25"/>
      <c r="X167" s="26"/>
      <c r="Y167" s="27"/>
      <c r="Z167" s="25"/>
      <c r="AA167" s="26"/>
      <c r="AB167" s="27"/>
      <c r="AC167" s="25"/>
      <c r="AD167" s="26"/>
      <c r="AE167" s="27"/>
      <c r="AF167" s="25"/>
      <c r="AG167" s="26"/>
      <c r="AH167" s="27"/>
      <c r="AI167" s="25"/>
      <c r="AJ167" s="26"/>
      <c r="AK167" s="27"/>
      <c r="AL167" s="25"/>
      <c r="AM167" s="26"/>
      <c r="AN167" s="27"/>
      <c r="AO167" s="13">
        <f t="shared" si="45"/>
        <v>0</v>
      </c>
      <c r="AP167" s="17">
        <f t="shared" si="45"/>
        <v>0</v>
      </c>
      <c r="AQ167" s="11">
        <f t="shared" si="45"/>
        <v>0</v>
      </c>
      <c r="AV167" s="139">
        <f t="shared" si="33"/>
        <v>0</v>
      </c>
      <c r="AW167" s="139">
        <f t="shared" si="34"/>
        <v>0</v>
      </c>
      <c r="AX167" s="139">
        <f t="shared" si="35"/>
        <v>0</v>
      </c>
      <c r="AY167" s="139">
        <f t="shared" si="36"/>
        <v>0</v>
      </c>
      <c r="AZ167" s="139">
        <f t="shared" si="37"/>
        <v>0</v>
      </c>
      <c r="BA167" s="139">
        <f t="shared" si="38"/>
        <v>0</v>
      </c>
      <c r="BB167" s="139">
        <f t="shared" si="39"/>
        <v>0</v>
      </c>
      <c r="BC167" s="139">
        <f t="shared" si="40"/>
        <v>0</v>
      </c>
      <c r="BD167" s="139">
        <f t="shared" si="41"/>
        <v>0</v>
      </c>
      <c r="BE167" s="139">
        <f t="shared" si="42"/>
        <v>0</v>
      </c>
      <c r="BF167" s="139">
        <f t="shared" si="43"/>
        <v>0</v>
      </c>
      <c r="BG167" s="139">
        <f t="shared" si="44"/>
        <v>0</v>
      </c>
      <c r="BH167" s="139">
        <f t="shared" si="32"/>
        <v>0</v>
      </c>
    </row>
    <row r="168" spans="1:60" ht="20.25" customHeight="1">
      <c r="A168" s="160">
        <v>151</v>
      </c>
      <c r="B168" s="377"/>
      <c r="C168" s="378"/>
      <c r="D168" s="37"/>
      <c r="E168" s="25"/>
      <c r="F168" s="26"/>
      <c r="G168" s="27"/>
      <c r="H168" s="25"/>
      <c r="I168" s="26"/>
      <c r="J168" s="27"/>
      <c r="K168" s="25"/>
      <c r="L168" s="26"/>
      <c r="M168" s="27"/>
      <c r="N168" s="25"/>
      <c r="O168" s="26"/>
      <c r="P168" s="27"/>
      <c r="Q168" s="25"/>
      <c r="R168" s="26"/>
      <c r="S168" s="27"/>
      <c r="T168" s="25"/>
      <c r="U168" s="26"/>
      <c r="V168" s="27"/>
      <c r="W168" s="25"/>
      <c r="X168" s="26"/>
      <c r="Y168" s="27"/>
      <c r="Z168" s="25"/>
      <c r="AA168" s="26"/>
      <c r="AB168" s="27"/>
      <c r="AC168" s="25"/>
      <c r="AD168" s="26"/>
      <c r="AE168" s="27"/>
      <c r="AF168" s="25"/>
      <c r="AG168" s="26"/>
      <c r="AH168" s="27"/>
      <c r="AI168" s="25"/>
      <c r="AJ168" s="26"/>
      <c r="AK168" s="27"/>
      <c r="AL168" s="25"/>
      <c r="AM168" s="26"/>
      <c r="AN168" s="27"/>
      <c r="AO168" s="13">
        <f t="shared" si="45"/>
        <v>0</v>
      </c>
      <c r="AP168" s="17">
        <f t="shared" si="45"/>
        <v>0</v>
      </c>
      <c r="AQ168" s="11">
        <f t="shared" si="45"/>
        <v>0</v>
      </c>
      <c r="AV168" s="139">
        <f t="shared" si="33"/>
        <v>0</v>
      </c>
      <c r="AW168" s="139">
        <f t="shared" si="34"/>
        <v>0</v>
      </c>
      <c r="AX168" s="139">
        <f t="shared" si="35"/>
        <v>0</v>
      </c>
      <c r="AY168" s="139">
        <f t="shared" si="36"/>
        <v>0</v>
      </c>
      <c r="AZ168" s="139">
        <f t="shared" si="37"/>
        <v>0</v>
      </c>
      <c r="BA168" s="139">
        <f t="shared" si="38"/>
        <v>0</v>
      </c>
      <c r="BB168" s="139">
        <f t="shared" si="39"/>
        <v>0</v>
      </c>
      <c r="BC168" s="139">
        <f t="shared" si="40"/>
        <v>0</v>
      </c>
      <c r="BD168" s="139">
        <f t="shared" si="41"/>
        <v>0</v>
      </c>
      <c r="BE168" s="139">
        <f t="shared" si="42"/>
        <v>0</v>
      </c>
      <c r="BF168" s="139">
        <f t="shared" si="43"/>
        <v>0</v>
      </c>
      <c r="BG168" s="139">
        <f t="shared" si="44"/>
        <v>0</v>
      </c>
      <c r="BH168" s="139">
        <f t="shared" si="32"/>
        <v>0</v>
      </c>
    </row>
    <row r="169" spans="1:60" ht="20.25" customHeight="1">
      <c r="A169" s="160">
        <v>152</v>
      </c>
      <c r="B169" s="377"/>
      <c r="C169" s="378"/>
      <c r="D169" s="37"/>
      <c r="E169" s="25"/>
      <c r="F169" s="26"/>
      <c r="G169" s="27"/>
      <c r="H169" s="25"/>
      <c r="I169" s="26"/>
      <c r="J169" s="27"/>
      <c r="K169" s="25"/>
      <c r="L169" s="26"/>
      <c r="M169" s="27"/>
      <c r="N169" s="25"/>
      <c r="O169" s="26"/>
      <c r="P169" s="27"/>
      <c r="Q169" s="25"/>
      <c r="R169" s="26"/>
      <c r="S169" s="27"/>
      <c r="T169" s="25"/>
      <c r="U169" s="26"/>
      <c r="V169" s="27"/>
      <c r="W169" s="25"/>
      <c r="X169" s="26"/>
      <c r="Y169" s="27"/>
      <c r="Z169" s="25"/>
      <c r="AA169" s="26"/>
      <c r="AB169" s="27"/>
      <c r="AC169" s="25"/>
      <c r="AD169" s="26"/>
      <c r="AE169" s="27"/>
      <c r="AF169" s="25"/>
      <c r="AG169" s="26"/>
      <c r="AH169" s="27"/>
      <c r="AI169" s="25"/>
      <c r="AJ169" s="26"/>
      <c r="AK169" s="27"/>
      <c r="AL169" s="25"/>
      <c r="AM169" s="26"/>
      <c r="AN169" s="27"/>
      <c r="AO169" s="13">
        <f t="shared" si="45"/>
        <v>0</v>
      </c>
      <c r="AP169" s="17">
        <f t="shared" si="45"/>
        <v>0</v>
      </c>
      <c r="AQ169" s="11">
        <f t="shared" si="45"/>
        <v>0</v>
      </c>
      <c r="AV169" s="139">
        <f t="shared" si="33"/>
        <v>0</v>
      </c>
      <c r="AW169" s="139">
        <f t="shared" si="34"/>
        <v>0</v>
      </c>
      <c r="AX169" s="139">
        <f t="shared" si="35"/>
        <v>0</v>
      </c>
      <c r="AY169" s="139">
        <f t="shared" si="36"/>
        <v>0</v>
      </c>
      <c r="AZ169" s="139">
        <f t="shared" si="37"/>
        <v>0</v>
      </c>
      <c r="BA169" s="139">
        <f t="shared" si="38"/>
        <v>0</v>
      </c>
      <c r="BB169" s="139">
        <f t="shared" si="39"/>
        <v>0</v>
      </c>
      <c r="BC169" s="139">
        <f t="shared" si="40"/>
        <v>0</v>
      </c>
      <c r="BD169" s="139">
        <f t="shared" si="41"/>
        <v>0</v>
      </c>
      <c r="BE169" s="139">
        <f t="shared" si="42"/>
        <v>0</v>
      </c>
      <c r="BF169" s="139">
        <f t="shared" si="43"/>
        <v>0</v>
      </c>
      <c r="BG169" s="139">
        <f t="shared" si="44"/>
        <v>0</v>
      </c>
      <c r="BH169" s="139">
        <f t="shared" si="32"/>
        <v>0</v>
      </c>
    </row>
    <row r="170" spans="1:60" ht="20.25" customHeight="1">
      <c r="A170" s="160">
        <v>153</v>
      </c>
      <c r="B170" s="377"/>
      <c r="C170" s="378"/>
      <c r="D170" s="37"/>
      <c r="E170" s="25"/>
      <c r="F170" s="26"/>
      <c r="G170" s="27"/>
      <c r="H170" s="25"/>
      <c r="I170" s="26"/>
      <c r="J170" s="27"/>
      <c r="K170" s="25"/>
      <c r="L170" s="26"/>
      <c r="M170" s="27"/>
      <c r="N170" s="25"/>
      <c r="O170" s="26"/>
      <c r="P170" s="27"/>
      <c r="Q170" s="25"/>
      <c r="R170" s="26"/>
      <c r="S170" s="27"/>
      <c r="T170" s="25"/>
      <c r="U170" s="26"/>
      <c r="V170" s="27"/>
      <c r="W170" s="25"/>
      <c r="X170" s="26"/>
      <c r="Y170" s="27"/>
      <c r="Z170" s="25"/>
      <c r="AA170" s="26"/>
      <c r="AB170" s="27"/>
      <c r="AC170" s="25"/>
      <c r="AD170" s="26"/>
      <c r="AE170" s="27"/>
      <c r="AF170" s="25"/>
      <c r="AG170" s="26"/>
      <c r="AH170" s="27"/>
      <c r="AI170" s="25"/>
      <c r="AJ170" s="26"/>
      <c r="AK170" s="27"/>
      <c r="AL170" s="25"/>
      <c r="AM170" s="26"/>
      <c r="AN170" s="27"/>
      <c r="AO170" s="13">
        <f t="shared" si="45"/>
        <v>0</v>
      </c>
      <c r="AP170" s="17">
        <f t="shared" si="45"/>
        <v>0</v>
      </c>
      <c r="AQ170" s="11">
        <f t="shared" si="45"/>
        <v>0</v>
      </c>
      <c r="AV170" s="139">
        <f t="shared" si="33"/>
        <v>0</v>
      </c>
      <c r="AW170" s="139">
        <f t="shared" si="34"/>
        <v>0</v>
      </c>
      <c r="AX170" s="139">
        <f t="shared" si="35"/>
        <v>0</v>
      </c>
      <c r="AY170" s="139">
        <f t="shared" si="36"/>
        <v>0</v>
      </c>
      <c r="AZ170" s="139">
        <f t="shared" si="37"/>
        <v>0</v>
      </c>
      <c r="BA170" s="139">
        <f t="shared" si="38"/>
        <v>0</v>
      </c>
      <c r="BB170" s="139">
        <f t="shared" si="39"/>
        <v>0</v>
      </c>
      <c r="BC170" s="139">
        <f t="shared" si="40"/>
        <v>0</v>
      </c>
      <c r="BD170" s="139">
        <f t="shared" si="41"/>
        <v>0</v>
      </c>
      <c r="BE170" s="139">
        <f t="shared" si="42"/>
        <v>0</v>
      </c>
      <c r="BF170" s="139">
        <f t="shared" si="43"/>
        <v>0</v>
      </c>
      <c r="BG170" s="139">
        <f t="shared" si="44"/>
        <v>0</v>
      </c>
      <c r="BH170" s="139">
        <f t="shared" si="32"/>
        <v>0</v>
      </c>
    </row>
    <row r="171" spans="1:60" ht="20.25" customHeight="1">
      <c r="A171" s="160">
        <v>154</v>
      </c>
      <c r="B171" s="377"/>
      <c r="C171" s="378"/>
      <c r="D171" s="37"/>
      <c r="E171" s="25"/>
      <c r="F171" s="26"/>
      <c r="G171" s="27"/>
      <c r="H171" s="25"/>
      <c r="I171" s="26"/>
      <c r="J171" s="27"/>
      <c r="K171" s="25"/>
      <c r="L171" s="26"/>
      <c r="M171" s="27"/>
      <c r="N171" s="25"/>
      <c r="O171" s="26"/>
      <c r="P171" s="27"/>
      <c r="Q171" s="25"/>
      <c r="R171" s="26"/>
      <c r="S171" s="27"/>
      <c r="T171" s="25"/>
      <c r="U171" s="26"/>
      <c r="V171" s="27"/>
      <c r="W171" s="25"/>
      <c r="X171" s="26"/>
      <c r="Y171" s="27"/>
      <c r="Z171" s="25"/>
      <c r="AA171" s="26"/>
      <c r="AB171" s="27"/>
      <c r="AC171" s="25"/>
      <c r="AD171" s="26"/>
      <c r="AE171" s="27"/>
      <c r="AF171" s="25"/>
      <c r="AG171" s="26"/>
      <c r="AH171" s="27"/>
      <c r="AI171" s="25"/>
      <c r="AJ171" s="26"/>
      <c r="AK171" s="27"/>
      <c r="AL171" s="25"/>
      <c r="AM171" s="26"/>
      <c r="AN171" s="27"/>
      <c r="AO171" s="13">
        <f t="shared" si="45"/>
        <v>0</v>
      </c>
      <c r="AP171" s="17">
        <f t="shared" si="45"/>
        <v>0</v>
      </c>
      <c r="AQ171" s="11">
        <f t="shared" si="45"/>
        <v>0</v>
      </c>
      <c r="AV171" s="139">
        <f t="shared" si="33"/>
        <v>0</v>
      </c>
      <c r="AW171" s="139">
        <f t="shared" si="34"/>
        <v>0</v>
      </c>
      <c r="AX171" s="139">
        <f t="shared" si="35"/>
        <v>0</v>
      </c>
      <c r="AY171" s="139">
        <f t="shared" si="36"/>
        <v>0</v>
      </c>
      <c r="AZ171" s="139">
        <f t="shared" si="37"/>
        <v>0</v>
      </c>
      <c r="BA171" s="139">
        <f t="shared" si="38"/>
        <v>0</v>
      </c>
      <c r="BB171" s="139">
        <f t="shared" si="39"/>
        <v>0</v>
      </c>
      <c r="BC171" s="139">
        <f t="shared" si="40"/>
        <v>0</v>
      </c>
      <c r="BD171" s="139">
        <f t="shared" si="41"/>
        <v>0</v>
      </c>
      <c r="BE171" s="139">
        <f t="shared" si="42"/>
        <v>0</v>
      </c>
      <c r="BF171" s="139">
        <f t="shared" si="43"/>
        <v>0</v>
      </c>
      <c r="BG171" s="139">
        <f t="shared" si="44"/>
        <v>0</v>
      </c>
      <c r="BH171" s="139">
        <f t="shared" si="32"/>
        <v>0</v>
      </c>
    </row>
    <row r="172" spans="1:60" ht="20.25" customHeight="1">
      <c r="A172" s="160">
        <v>155</v>
      </c>
      <c r="B172" s="377"/>
      <c r="C172" s="378"/>
      <c r="D172" s="37"/>
      <c r="E172" s="25"/>
      <c r="F172" s="26"/>
      <c r="G172" s="27"/>
      <c r="H172" s="25"/>
      <c r="I172" s="26"/>
      <c r="J172" s="27"/>
      <c r="K172" s="25"/>
      <c r="L172" s="26"/>
      <c r="M172" s="27"/>
      <c r="N172" s="25"/>
      <c r="O172" s="26"/>
      <c r="P172" s="27"/>
      <c r="Q172" s="25"/>
      <c r="R172" s="26"/>
      <c r="S172" s="27"/>
      <c r="T172" s="25"/>
      <c r="U172" s="26"/>
      <c r="V172" s="27"/>
      <c r="W172" s="25"/>
      <c r="X172" s="26"/>
      <c r="Y172" s="27"/>
      <c r="Z172" s="25"/>
      <c r="AA172" s="26"/>
      <c r="AB172" s="27"/>
      <c r="AC172" s="25"/>
      <c r="AD172" s="26"/>
      <c r="AE172" s="27"/>
      <c r="AF172" s="25"/>
      <c r="AG172" s="26"/>
      <c r="AH172" s="27"/>
      <c r="AI172" s="25"/>
      <c r="AJ172" s="26"/>
      <c r="AK172" s="27"/>
      <c r="AL172" s="25"/>
      <c r="AM172" s="26"/>
      <c r="AN172" s="27"/>
      <c r="AO172" s="13">
        <f t="shared" si="45"/>
        <v>0</v>
      </c>
      <c r="AP172" s="17">
        <f t="shared" si="45"/>
        <v>0</v>
      </c>
      <c r="AQ172" s="11">
        <f t="shared" si="45"/>
        <v>0</v>
      </c>
      <c r="AV172" s="139">
        <f t="shared" si="33"/>
        <v>0</v>
      </c>
      <c r="AW172" s="139">
        <f t="shared" si="34"/>
        <v>0</v>
      </c>
      <c r="AX172" s="139">
        <f t="shared" si="35"/>
        <v>0</v>
      </c>
      <c r="AY172" s="139">
        <f t="shared" si="36"/>
        <v>0</v>
      </c>
      <c r="AZ172" s="139">
        <f t="shared" si="37"/>
        <v>0</v>
      </c>
      <c r="BA172" s="139">
        <f t="shared" si="38"/>
        <v>0</v>
      </c>
      <c r="BB172" s="139">
        <f t="shared" si="39"/>
        <v>0</v>
      </c>
      <c r="BC172" s="139">
        <f t="shared" si="40"/>
        <v>0</v>
      </c>
      <c r="BD172" s="139">
        <f t="shared" si="41"/>
        <v>0</v>
      </c>
      <c r="BE172" s="139">
        <f t="shared" si="42"/>
        <v>0</v>
      </c>
      <c r="BF172" s="139">
        <f t="shared" si="43"/>
        <v>0</v>
      </c>
      <c r="BG172" s="139">
        <f t="shared" si="44"/>
        <v>0</v>
      </c>
      <c r="BH172" s="139">
        <f t="shared" si="32"/>
        <v>0</v>
      </c>
    </row>
    <row r="173" spans="1:60" ht="20.25" customHeight="1">
      <c r="A173" s="160">
        <v>156</v>
      </c>
      <c r="B173" s="377"/>
      <c r="C173" s="378"/>
      <c r="D173" s="37"/>
      <c r="E173" s="25"/>
      <c r="F173" s="26"/>
      <c r="G173" s="27"/>
      <c r="H173" s="25"/>
      <c r="I173" s="26"/>
      <c r="J173" s="27"/>
      <c r="K173" s="25"/>
      <c r="L173" s="26"/>
      <c r="M173" s="27"/>
      <c r="N173" s="25"/>
      <c r="O173" s="26"/>
      <c r="P173" s="27"/>
      <c r="Q173" s="25"/>
      <c r="R173" s="26"/>
      <c r="S173" s="27"/>
      <c r="T173" s="25"/>
      <c r="U173" s="26"/>
      <c r="V173" s="27"/>
      <c r="W173" s="25"/>
      <c r="X173" s="26"/>
      <c r="Y173" s="27"/>
      <c r="Z173" s="25"/>
      <c r="AA173" s="26"/>
      <c r="AB173" s="27"/>
      <c r="AC173" s="25"/>
      <c r="AD173" s="26"/>
      <c r="AE173" s="27"/>
      <c r="AF173" s="25"/>
      <c r="AG173" s="26"/>
      <c r="AH173" s="27"/>
      <c r="AI173" s="25"/>
      <c r="AJ173" s="26"/>
      <c r="AK173" s="27"/>
      <c r="AL173" s="25"/>
      <c r="AM173" s="26"/>
      <c r="AN173" s="27"/>
      <c r="AO173" s="13">
        <f t="shared" si="45"/>
        <v>0</v>
      </c>
      <c r="AP173" s="17">
        <f t="shared" si="45"/>
        <v>0</v>
      </c>
      <c r="AQ173" s="11">
        <f t="shared" si="45"/>
        <v>0</v>
      </c>
      <c r="AV173" s="139">
        <f t="shared" si="33"/>
        <v>0</v>
      </c>
      <c r="AW173" s="139">
        <f t="shared" si="34"/>
        <v>0</v>
      </c>
      <c r="AX173" s="139">
        <f t="shared" si="35"/>
        <v>0</v>
      </c>
      <c r="AY173" s="139">
        <f t="shared" si="36"/>
        <v>0</v>
      </c>
      <c r="AZ173" s="139">
        <f t="shared" si="37"/>
        <v>0</v>
      </c>
      <c r="BA173" s="139">
        <f t="shared" si="38"/>
        <v>0</v>
      </c>
      <c r="BB173" s="139">
        <f t="shared" si="39"/>
        <v>0</v>
      </c>
      <c r="BC173" s="139">
        <f t="shared" si="40"/>
        <v>0</v>
      </c>
      <c r="BD173" s="139">
        <f t="shared" si="41"/>
        <v>0</v>
      </c>
      <c r="BE173" s="139">
        <f t="shared" si="42"/>
        <v>0</v>
      </c>
      <c r="BF173" s="139">
        <f t="shared" si="43"/>
        <v>0</v>
      </c>
      <c r="BG173" s="139">
        <f t="shared" si="44"/>
        <v>0</v>
      </c>
      <c r="BH173" s="139">
        <f t="shared" si="32"/>
        <v>0</v>
      </c>
    </row>
    <row r="174" spans="1:60" ht="20.25" customHeight="1">
      <c r="A174" s="160">
        <v>157</v>
      </c>
      <c r="B174" s="377"/>
      <c r="C174" s="378"/>
      <c r="D174" s="37"/>
      <c r="E174" s="25"/>
      <c r="F174" s="26"/>
      <c r="G174" s="27"/>
      <c r="H174" s="25"/>
      <c r="I174" s="26"/>
      <c r="J174" s="27"/>
      <c r="K174" s="25"/>
      <c r="L174" s="26"/>
      <c r="M174" s="27"/>
      <c r="N174" s="25"/>
      <c r="O174" s="26"/>
      <c r="P174" s="27"/>
      <c r="Q174" s="25"/>
      <c r="R174" s="26"/>
      <c r="S174" s="27"/>
      <c r="T174" s="25"/>
      <c r="U174" s="26"/>
      <c r="V174" s="27"/>
      <c r="W174" s="25"/>
      <c r="X174" s="26"/>
      <c r="Y174" s="27"/>
      <c r="Z174" s="25"/>
      <c r="AA174" s="26"/>
      <c r="AB174" s="27"/>
      <c r="AC174" s="25"/>
      <c r="AD174" s="26"/>
      <c r="AE174" s="27"/>
      <c r="AF174" s="25"/>
      <c r="AG174" s="26"/>
      <c r="AH174" s="27"/>
      <c r="AI174" s="25"/>
      <c r="AJ174" s="26"/>
      <c r="AK174" s="27"/>
      <c r="AL174" s="25"/>
      <c r="AM174" s="26"/>
      <c r="AN174" s="27"/>
      <c r="AO174" s="13">
        <f t="shared" si="45"/>
        <v>0</v>
      </c>
      <c r="AP174" s="17">
        <f t="shared" si="45"/>
        <v>0</v>
      </c>
      <c r="AQ174" s="11">
        <f t="shared" si="45"/>
        <v>0</v>
      </c>
      <c r="AV174" s="139">
        <f t="shared" si="33"/>
        <v>0</v>
      </c>
      <c r="AW174" s="139">
        <f t="shared" si="34"/>
        <v>0</v>
      </c>
      <c r="AX174" s="139">
        <f t="shared" si="35"/>
        <v>0</v>
      </c>
      <c r="AY174" s="139">
        <f t="shared" si="36"/>
        <v>0</v>
      </c>
      <c r="AZ174" s="139">
        <f t="shared" si="37"/>
        <v>0</v>
      </c>
      <c r="BA174" s="139">
        <f t="shared" si="38"/>
        <v>0</v>
      </c>
      <c r="BB174" s="139">
        <f t="shared" si="39"/>
        <v>0</v>
      </c>
      <c r="BC174" s="139">
        <f t="shared" si="40"/>
        <v>0</v>
      </c>
      <c r="BD174" s="139">
        <f t="shared" si="41"/>
        <v>0</v>
      </c>
      <c r="BE174" s="139">
        <f t="shared" si="42"/>
        <v>0</v>
      </c>
      <c r="BF174" s="139">
        <f t="shared" si="43"/>
        <v>0</v>
      </c>
      <c r="BG174" s="139">
        <f t="shared" si="44"/>
        <v>0</v>
      </c>
      <c r="BH174" s="139">
        <f t="shared" si="32"/>
        <v>0</v>
      </c>
    </row>
    <row r="175" spans="1:60" ht="20.25" customHeight="1">
      <c r="A175" s="160">
        <v>158</v>
      </c>
      <c r="B175" s="377"/>
      <c r="C175" s="378"/>
      <c r="D175" s="37"/>
      <c r="E175" s="25"/>
      <c r="F175" s="26"/>
      <c r="G175" s="27"/>
      <c r="H175" s="25"/>
      <c r="I175" s="26"/>
      <c r="J175" s="27"/>
      <c r="K175" s="25"/>
      <c r="L175" s="26"/>
      <c r="M175" s="27"/>
      <c r="N175" s="25"/>
      <c r="O175" s="26"/>
      <c r="P175" s="27"/>
      <c r="Q175" s="25"/>
      <c r="R175" s="26"/>
      <c r="S175" s="27"/>
      <c r="T175" s="25"/>
      <c r="U175" s="26"/>
      <c r="V175" s="27"/>
      <c r="W175" s="25"/>
      <c r="X175" s="26"/>
      <c r="Y175" s="27"/>
      <c r="Z175" s="25"/>
      <c r="AA175" s="26"/>
      <c r="AB175" s="27"/>
      <c r="AC175" s="25"/>
      <c r="AD175" s="26"/>
      <c r="AE175" s="27"/>
      <c r="AF175" s="25"/>
      <c r="AG175" s="26"/>
      <c r="AH175" s="27"/>
      <c r="AI175" s="25"/>
      <c r="AJ175" s="26"/>
      <c r="AK175" s="27"/>
      <c r="AL175" s="25"/>
      <c r="AM175" s="26"/>
      <c r="AN175" s="27"/>
      <c r="AO175" s="13">
        <f t="shared" si="45"/>
        <v>0</v>
      </c>
      <c r="AP175" s="17">
        <f t="shared" si="45"/>
        <v>0</v>
      </c>
      <c r="AQ175" s="11">
        <f t="shared" si="45"/>
        <v>0</v>
      </c>
      <c r="AV175" s="139">
        <f t="shared" si="33"/>
        <v>0</v>
      </c>
      <c r="AW175" s="139">
        <f t="shared" si="34"/>
        <v>0</v>
      </c>
      <c r="AX175" s="139">
        <f t="shared" si="35"/>
        <v>0</v>
      </c>
      <c r="AY175" s="139">
        <f t="shared" si="36"/>
        <v>0</v>
      </c>
      <c r="AZ175" s="139">
        <f t="shared" si="37"/>
        <v>0</v>
      </c>
      <c r="BA175" s="139">
        <f t="shared" si="38"/>
        <v>0</v>
      </c>
      <c r="BB175" s="139">
        <f t="shared" si="39"/>
        <v>0</v>
      </c>
      <c r="BC175" s="139">
        <f t="shared" si="40"/>
        <v>0</v>
      </c>
      <c r="BD175" s="139">
        <f t="shared" si="41"/>
        <v>0</v>
      </c>
      <c r="BE175" s="139">
        <f t="shared" si="42"/>
        <v>0</v>
      </c>
      <c r="BF175" s="139">
        <f t="shared" si="43"/>
        <v>0</v>
      </c>
      <c r="BG175" s="139">
        <f t="shared" si="44"/>
        <v>0</v>
      </c>
      <c r="BH175" s="139">
        <f t="shared" si="32"/>
        <v>0</v>
      </c>
    </row>
    <row r="176" spans="1:60" ht="20.25" customHeight="1">
      <c r="A176" s="160">
        <v>159</v>
      </c>
      <c r="B176" s="377"/>
      <c r="C176" s="378"/>
      <c r="D176" s="37"/>
      <c r="E176" s="25"/>
      <c r="F176" s="26"/>
      <c r="G176" s="27"/>
      <c r="H176" s="25"/>
      <c r="I176" s="26"/>
      <c r="J176" s="27"/>
      <c r="K176" s="25"/>
      <c r="L176" s="26"/>
      <c r="M176" s="27"/>
      <c r="N176" s="25"/>
      <c r="O176" s="26"/>
      <c r="P176" s="27"/>
      <c r="Q176" s="25"/>
      <c r="R176" s="26"/>
      <c r="S176" s="27"/>
      <c r="T176" s="25"/>
      <c r="U176" s="26"/>
      <c r="V176" s="27"/>
      <c r="W176" s="25"/>
      <c r="X176" s="26"/>
      <c r="Y176" s="27"/>
      <c r="Z176" s="25"/>
      <c r="AA176" s="26"/>
      <c r="AB176" s="27"/>
      <c r="AC176" s="25"/>
      <c r="AD176" s="26"/>
      <c r="AE176" s="27"/>
      <c r="AF176" s="25"/>
      <c r="AG176" s="26"/>
      <c r="AH176" s="27"/>
      <c r="AI176" s="25"/>
      <c r="AJ176" s="26"/>
      <c r="AK176" s="27"/>
      <c r="AL176" s="25"/>
      <c r="AM176" s="26"/>
      <c r="AN176" s="27"/>
      <c r="AO176" s="13">
        <f t="shared" si="45"/>
        <v>0</v>
      </c>
      <c r="AP176" s="17">
        <f t="shared" si="45"/>
        <v>0</v>
      </c>
      <c r="AQ176" s="11">
        <f t="shared" si="45"/>
        <v>0</v>
      </c>
      <c r="AV176" s="139">
        <f t="shared" si="33"/>
        <v>0</v>
      </c>
      <c r="AW176" s="139">
        <f t="shared" si="34"/>
        <v>0</v>
      </c>
      <c r="AX176" s="139">
        <f t="shared" si="35"/>
        <v>0</v>
      </c>
      <c r="AY176" s="139">
        <f t="shared" si="36"/>
        <v>0</v>
      </c>
      <c r="AZ176" s="139">
        <f t="shared" si="37"/>
        <v>0</v>
      </c>
      <c r="BA176" s="139">
        <f t="shared" si="38"/>
        <v>0</v>
      </c>
      <c r="BB176" s="139">
        <f t="shared" si="39"/>
        <v>0</v>
      </c>
      <c r="BC176" s="139">
        <f t="shared" si="40"/>
        <v>0</v>
      </c>
      <c r="BD176" s="139">
        <f t="shared" si="41"/>
        <v>0</v>
      </c>
      <c r="BE176" s="139">
        <f t="shared" si="42"/>
        <v>0</v>
      </c>
      <c r="BF176" s="139">
        <f t="shared" si="43"/>
        <v>0</v>
      </c>
      <c r="BG176" s="139">
        <f t="shared" si="44"/>
        <v>0</v>
      </c>
      <c r="BH176" s="139">
        <f t="shared" si="32"/>
        <v>0</v>
      </c>
    </row>
    <row r="177" spans="1:60" ht="20.25" customHeight="1">
      <c r="A177" s="160">
        <v>160</v>
      </c>
      <c r="B177" s="377"/>
      <c r="C177" s="378"/>
      <c r="D177" s="37"/>
      <c r="E177" s="25"/>
      <c r="F177" s="26"/>
      <c r="G177" s="27"/>
      <c r="H177" s="25"/>
      <c r="I177" s="26"/>
      <c r="J177" s="27"/>
      <c r="K177" s="25"/>
      <c r="L177" s="26"/>
      <c r="M177" s="27"/>
      <c r="N177" s="25"/>
      <c r="O177" s="26"/>
      <c r="P177" s="27"/>
      <c r="Q177" s="25"/>
      <c r="R177" s="26"/>
      <c r="S177" s="27"/>
      <c r="T177" s="25"/>
      <c r="U177" s="26"/>
      <c r="V177" s="27"/>
      <c r="W177" s="25"/>
      <c r="X177" s="26"/>
      <c r="Y177" s="27"/>
      <c r="Z177" s="25"/>
      <c r="AA177" s="26"/>
      <c r="AB177" s="27"/>
      <c r="AC177" s="25"/>
      <c r="AD177" s="26"/>
      <c r="AE177" s="27"/>
      <c r="AF177" s="25"/>
      <c r="AG177" s="26"/>
      <c r="AH177" s="27"/>
      <c r="AI177" s="25"/>
      <c r="AJ177" s="26"/>
      <c r="AK177" s="27"/>
      <c r="AL177" s="25"/>
      <c r="AM177" s="26"/>
      <c r="AN177" s="27"/>
      <c r="AO177" s="13">
        <f t="shared" si="45"/>
        <v>0</v>
      </c>
      <c r="AP177" s="17">
        <f t="shared" si="45"/>
        <v>0</v>
      </c>
      <c r="AQ177" s="11">
        <f t="shared" si="45"/>
        <v>0</v>
      </c>
      <c r="AV177" s="139">
        <f t="shared" si="33"/>
        <v>0</v>
      </c>
      <c r="AW177" s="139">
        <f t="shared" si="34"/>
        <v>0</v>
      </c>
      <c r="AX177" s="139">
        <f t="shared" si="35"/>
        <v>0</v>
      </c>
      <c r="AY177" s="139">
        <f t="shared" si="36"/>
        <v>0</v>
      </c>
      <c r="AZ177" s="139">
        <f t="shared" si="37"/>
        <v>0</v>
      </c>
      <c r="BA177" s="139">
        <f t="shared" si="38"/>
        <v>0</v>
      </c>
      <c r="BB177" s="139">
        <f t="shared" si="39"/>
        <v>0</v>
      </c>
      <c r="BC177" s="139">
        <f t="shared" si="40"/>
        <v>0</v>
      </c>
      <c r="BD177" s="139">
        <f t="shared" si="41"/>
        <v>0</v>
      </c>
      <c r="BE177" s="139">
        <f t="shared" si="42"/>
        <v>0</v>
      </c>
      <c r="BF177" s="139">
        <f t="shared" si="43"/>
        <v>0</v>
      </c>
      <c r="BG177" s="139">
        <f t="shared" si="44"/>
        <v>0</v>
      </c>
      <c r="BH177" s="139">
        <f t="shared" si="32"/>
        <v>0</v>
      </c>
    </row>
    <row r="178" spans="1:60" ht="20.25" customHeight="1">
      <c r="A178" s="160">
        <v>161</v>
      </c>
      <c r="B178" s="377"/>
      <c r="C178" s="378"/>
      <c r="D178" s="37"/>
      <c r="E178" s="25"/>
      <c r="F178" s="26"/>
      <c r="G178" s="27"/>
      <c r="H178" s="25"/>
      <c r="I178" s="26"/>
      <c r="J178" s="27"/>
      <c r="K178" s="25"/>
      <c r="L178" s="26"/>
      <c r="M178" s="27"/>
      <c r="N178" s="25"/>
      <c r="O178" s="26"/>
      <c r="P178" s="27"/>
      <c r="Q178" s="25"/>
      <c r="R178" s="26"/>
      <c r="S178" s="27"/>
      <c r="T178" s="25"/>
      <c r="U178" s="26"/>
      <c r="V178" s="27"/>
      <c r="W178" s="25"/>
      <c r="X178" s="26"/>
      <c r="Y178" s="27"/>
      <c r="Z178" s="25"/>
      <c r="AA178" s="26"/>
      <c r="AB178" s="27"/>
      <c r="AC178" s="25"/>
      <c r="AD178" s="26"/>
      <c r="AE178" s="27"/>
      <c r="AF178" s="25"/>
      <c r="AG178" s="26"/>
      <c r="AH178" s="27"/>
      <c r="AI178" s="25"/>
      <c r="AJ178" s="26"/>
      <c r="AK178" s="27"/>
      <c r="AL178" s="25"/>
      <c r="AM178" s="26"/>
      <c r="AN178" s="27"/>
      <c r="AO178" s="13">
        <f t="shared" si="45"/>
        <v>0</v>
      </c>
      <c r="AP178" s="17">
        <f t="shared" si="45"/>
        <v>0</v>
      </c>
      <c r="AQ178" s="11">
        <f t="shared" si="45"/>
        <v>0</v>
      </c>
      <c r="AV178" s="139">
        <f t="shared" si="33"/>
        <v>0</v>
      </c>
      <c r="AW178" s="139">
        <f t="shared" si="34"/>
        <v>0</v>
      </c>
      <c r="AX178" s="139">
        <f t="shared" si="35"/>
        <v>0</v>
      </c>
      <c r="AY178" s="139">
        <f t="shared" si="36"/>
        <v>0</v>
      </c>
      <c r="AZ178" s="139">
        <f t="shared" si="37"/>
        <v>0</v>
      </c>
      <c r="BA178" s="139">
        <f t="shared" si="38"/>
        <v>0</v>
      </c>
      <c r="BB178" s="139">
        <f t="shared" si="39"/>
        <v>0</v>
      </c>
      <c r="BC178" s="139">
        <f t="shared" si="40"/>
        <v>0</v>
      </c>
      <c r="BD178" s="139">
        <f t="shared" si="41"/>
        <v>0</v>
      </c>
      <c r="BE178" s="139">
        <f t="shared" si="42"/>
        <v>0</v>
      </c>
      <c r="BF178" s="139">
        <f t="shared" si="43"/>
        <v>0</v>
      </c>
      <c r="BG178" s="139">
        <f t="shared" si="44"/>
        <v>0</v>
      </c>
      <c r="BH178" s="139">
        <f t="shared" si="32"/>
        <v>0</v>
      </c>
    </row>
    <row r="179" spans="1:60" ht="20.25" customHeight="1">
      <c r="A179" s="160">
        <v>162</v>
      </c>
      <c r="B179" s="377"/>
      <c r="C179" s="378"/>
      <c r="D179" s="37"/>
      <c r="E179" s="25"/>
      <c r="F179" s="26"/>
      <c r="G179" s="27"/>
      <c r="H179" s="25"/>
      <c r="I179" s="26"/>
      <c r="J179" s="27"/>
      <c r="K179" s="25"/>
      <c r="L179" s="26"/>
      <c r="M179" s="27"/>
      <c r="N179" s="25"/>
      <c r="O179" s="26"/>
      <c r="P179" s="27"/>
      <c r="Q179" s="25"/>
      <c r="R179" s="26"/>
      <c r="S179" s="27"/>
      <c r="T179" s="25"/>
      <c r="U179" s="26"/>
      <c r="V179" s="27"/>
      <c r="W179" s="25"/>
      <c r="X179" s="26"/>
      <c r="Y179" s="27"/>
      <c r="Z179" s="25"/>
      <c r="AA179" s="26"/>
      <c r="AB179" s="27"/>
      <c r="AC179" s="25"/>
      <c r="AD179" s="26"/>
      <c r="AE179" s="27"/>
      <c r="AF179" s="25"/>
      <c r="AG179" s="26"/>
      <c r="AH179" s="27"/>
      <c r="AI179" s="25"/>
      <c r="AJ179" s="26"/>
      <c r="AK179" s="27"/>
      <c r="AL179" s="25"/>
      <c r="AM179" s="26"/>
      <c r="AN179" s="27"/>
      <c r="AO179" s="13">
        <f t="shared" si="45"/>
        <v>0</v>
      </c>
      <c r="AP179" s="17">
        <f t="shared" si="45"/>
        <v>0</v>
      </c>
      <c r="AQ179" s="11">
        <f t="shared" si="45"/>
        <v>0</v>
      </c>
      <c r="AV179" s="139">
        <f t="shared" si="33"/>
        <v>0</v>
      </c>
      <c r="AW179" s="139">
        <f t="shared" si="34"/>
        <v>0</v>
      </c>
      <c r="AX179" s="139">
        <f t="shared" si="35"/>
        <v>0</v>
      </c>
      <c r="AY179" s="139">
        <f t="shared" si="36"/>
        <v>0</v>
      </c>
      <c r="AZ179" s="139">
        <f t="shared" si="37"/>
        <v>0</v>
      </c>
      <c r="BA179" s="139">
        <f t="shared" si="38"/>
        <v>0</v>
      </c>
      <c r="BB179" s="139">
        <f t="shared" si="39"/>
        <v>0</v>
      </c>
      <c r="BC179" s="139">
        <f t="shared" si="40"/>
        <v>0</v>
      </c>
      <c r="BD179" s="139">
        <f t="shared" si="41"/>
        <v>0</v>
      </c>
      <c r="BE179" s="139">
        <f t="shared" si="42"/>
        <v>0</v>
      </c>
      <c r="BF179" s="139">
        <f t="shared" si="43"/>
        <v>0</v>
      </c>
      <c r="BG179" s="139">
        <f t="shared" si="44"/>
        <v>0</v>
      </c>
      <c r="BH179" s="139">
        <f t="shared" si="32"/>
        <v>0</v>
      </c>
    </row>
    <row r="180" spans="1:60" ht="20.25" customHeight="1">
      <c r="A180" s="160">
        <v>163</v>
      </c>
      <c r="B180" s="377"/>
      <c r="C180" s="378"/>
      <c r="D180" s="37"/>
      <c r="E180" s="25"/>
      <c r="F180" s="26"/>
      <c r="G180" s="27"/>
      <c r="H180" s="25"/>
      <c r="I180" s="26"/>
      <c r="J180" s="27"/>
      <c r="K180" s="25"/>
      <c r="L180" s="26"/>
      <c r="M180" s="27"/>
      <c r="N180" s="25"/>
      <c r="O180" s="26"/>
      <c r="P180" s="27"/>
      <c r="Q180" s="25"/>
      <c r="R180" s="26"/>
      <c r="S180" s="27"/>
      <c r="T180" s="25"/>
      <c r="U180" s="26"/>
      <c r="V180" s="27"/>
      <c r="W180" s="25"/>
      <c r="X180" s="26"/>
      <c r="Y180" s="27"/>
      <c r="Z180" s="25"/>
      <c r="AA180" s="26"/>
      <c r="AB180" s="27"/>
      <c r="AC180" s="25"/>
      <c r="AD180" s="26"/>
      <c r="AE180" s="27"/>
      <c r="AF180" s="25"/>
      <c r="AG180" s="26"/>
      <c r="AH180" s="27"/>
      <c r="AI180" s="25"/>
      <c r="AJ180" s="26"/>
      <c r="AK180" s="27"/>
      <c r="AL180" s="25"/>
      <c r="AM180" s="26"/>
      <c r="AN180" s="27"/>
      <c r="AO180" s="13">
        <f t="shared" si="45"/>
        <v>0</v>
      </c>
      <c r="AP180" s="17">
        <f t="shared" si="45"/>
        <v>0</v>
      </c>
      <c r="AQ180" s="11">
        <f t="shared" si="45"/>
        <v>0</v>
      </c>
      <c r="AV180" s="139">
        <f t="shared" si="33"/>
        <v>0</v>
      </c>
      <c r="AW180" s="139">
        <f t="shared" si="34"/>
        <v>0</v>
      </c>
      <c r="AX180" s="139">
        <f t="shared" si="35"/>
        <v>0</v>
      </c>
      <c r="AY180" s="139">
        <f t="shared" si="36"/>
        <v>0</v>
      </c>
      <c r="AZ180" s="139">
        <f t="shared" si="37"/>
        <v>0</v>
      </c>
      <c r="BA180" s="139">
        <f t="shared" si="38"/>
        <v>0</v>
      </c>
      <c r="BB180" s="139">
        <f t="shared" si="39"/>
        <v>0</v>
      </c>
      <c r="BC180" s="139">
        <f t="shared" si="40"/>
        <v>0</v>
      </c>
      <c r="BD180" s="139">
        <f t="shared" si="41"/>
        <v>0</v>
      </c>
      <c r="BE180" s="139">
        <f t="shared" si="42"/>
        <v>0</v>
      </c>
      <c r="BF180" s="139">
        <f t="shared" si="43"/>
        <v>0</v>
      </c>
      <c r="BG180" s="139">
        <f t="shared" si="44"/>
        <v>0</v>
      </c>
      <c r="BH180" s="139">
        <f t="shared" si="32"/>
        <v>0</v>
      </c>
    </row>
    <row r="181" spans="1:60" ht="20.25" customHeight="1">
      <c r="A181" s="160">
        <v>164</v>
      </c>
      <c r="B181" s="377"/>
      <c r="C181" s="378"/>
      <c r="D181" s="37"/>
      <c r="E181" s="25"/>
      <c r="F181" s="26"/>
      <c r="G181" s="27"/>
      <c r="H181" s="25"/>
      <c r="I181" s="26"/>
      <c r="J181" s="27"/>
      <c r="K181" s="25"/>
      <c r="L181" s="26"/>
      <c r="M181" s="27"/>
      <c r="N181" s="25"/>
      <c r="O181" s="26"/>
      <c r="P181" s="27"/>
      <c r="Q181" s="25"/>
      <c r="R181" s="26"/>
      <c r="S181" s="27"/>
      <c r="T181" s="25"/>
      <c r="U181" s="26"/>
      <c r="V181" s="27"/>
      <c r="W181" s="25"/>
      <c r="X181" s="26"/>
      <c r="Y181" s="27"/>
      <c r="Z181" s="25"/>
      <c r="AA181" s="26"/>
      <c r="AB181" s="27"/>
      <c r="AC181" s="25"/>
      <c r="AD181" s="26"/>
      <c r="AE181" s="27"/>
      <c r="AF181" s="25"/>
      <c r="AG181" s="26"/>
      <c r="AH181" s="27"/>
      <c r="AI181" s="25"/>
      <c r="AJ181" s="26"/>
      <c r="AK181" s="27"/>
      <c r="AL181" s="25"/>
      <c r="AM181" s="26"/>
      <c r="AN181" s="27"/>
      <c r="AO181" s="13">
        <f t="shared" si="45"/>
        <v>0</v>
      </c>
      <c r="AP181" s="17">
        <f t="shared" si="45"/>
        <v>0</v>
      </c>
      <c r="AQ181" s="11">
        <f t="shared" si="45"/>
        <v>0</v>
      </c>
      <c r="AV181" s="139">
        <f t="shared" si="33"/>
        <v>0</v>
      </c>
      <c r="AW181" s="139">
        <f t="shared" si="34"/>
        <v>0</v>
      </c>
      <c r="AX181" s="139">
        <f t="shared" si="35"/>
        <v>0</v>
      </c>
      <c r="AY181" s="139">
        <f t="shared" si="36"/>
        <v>0</v>
      </c>
      <c r="AZ181" s="139">
        <f t="shared" si="37"/>
        <v>0</v>
      </c>
      <c r="BA181" s="139">
        <f t="shared" si="38"/>
        <v>0</v>
      </c>
      <c r="BB181" s="139">
        <f t="shared" si="39"/>
        <v>0</v>
      </c>
      <c r="BC181" s="139">
        <f t="shared" si="40"/>
        <v>0</v>
      </c>
      <c r="BD181" s="139">
        <f t="shared" si="41"/>
        <v>0</v>
      </c>
      <c r="BE181" s="139">
        <f t="shared" si="42"/>
        <v>0</v>
      </c>
      <c r="BF181" s="139">
        <f t="shared" si="43"/>
        <v>0</v>
      </c>
      <c r="BG181" s="139">
        <f t="shared" si="44"/>
        <v>0</v>
      </c>
      <c r="BH181" s="139">
        <f t="shared" si="32"/>
        <v>0</v>
      </c>
    </row>
    <row r="182" spans="1:60" ht="20.25" customHeight="1">
      <c r="A182" s="160">
        <v>165</v>
      </c>
      <c r="B182" s="377"/>
      <c r="C182" s="378"/>
      <c r="D182" s="37"/>
      <c r="E182" s="25"/>
      <c r="F182" s="26"/>
      <c r="G182" s="27"/>
      <c r="H182" s="25"/>
      <c r="I182" s="26"/>
      <c r="J182" s="27"/>
      <c r="K182" s="25"/>
      <c r="L182" s="26"/>
      <c r="M182" s="27"/>
      <c r="N182" s="25"/>
      <c r="O182" s="26"/>
      <c r="P182" s="27"/>
      <c r="Q182" s="25"/>
      <c r="R182" s="26"/>
      <c r="S182" s="27"/>
      <c r="T182" s="25"/>
      <c r="U182" s="26"/>
      <c r="V182" s="27"/>
      <c r="W182" s="25"/>
      <c r="X182" s="26"/>
      <c r="Y182" s="27"/>
      <c r="Z182" s="25"/>
      <c r="AA182" s="26"/>
      <c r="AB182" s="27"/>
      <c r="AC182" s="25"/>
      <c r="AD182" s="26"/>
      <c r="AE182" s="27"/>
      <c r="AF182" s="25"/>
      <c r="AG182" s="26"/>
      <c r="AH182" s="27"/>
      <c r="AI182" s="25"/>
      <c r="AJ182" s="26"/>
      <c r="AK182" s="27"/>
      <c r="AL182" s="25"/>
      <c r="AM182" s="26"/>
      <c r="AN182" s="27"/>
      <c r="AO182" s="13">
        <f t="shared" si="45"/>
        <v>0</v>
      </c>
      <c r="AP182" s="17">
        <f t="shared" si="45"/>
        <v>0</v>
      </c>
      <c r="AQ182" s="11">
        <f t="shared" si="45"/>
        <v>0</v>
      </c>
      <c r="AV182" s="139">
        <f t="shared" si="33"/>
        <v>0</v>
      </c>
      <c r="AW182" s="139">
        <f t="shared" si="34"/>
        <v>0</v>
      </c>
      <c r="AX182" s="139">
        <f t="shared" si="35"/>
        <v>0</v>
      </c>
      <c r="AY182" s="139">
        <f t="shared" si="36"/>
        <v>0</v>
      </c>
      <c r="AZ182" s="139">
        <f t="shared" si="37"/>
        <v>0</v>
      </c>
      <c r="BA182" s="139">
        <f t="shared" si="38"/>
        <v>0</v>
      </c>
      <c r="BB182" s="139">
        <f t="shared" si="39"/>
        <v>0</v>
      </c>
      <c r="BC182" s="139">
        <f t="shared" si="40"/>
        <v>0</v>
      </c>
      <c r="BD182" s="139">
        <f t="shared" si="41"/>
        <v>0</v>
      </c>
      <c r="BE182" s="139">
        <f t="shared" si="42"/>
        <v>0</v>
      </c>
      <c r="BF182" s="139">
        <f t="shared" si="43"/>
        <v>0</v>
      </c>
      <c r="BG182" s="139">
        <f t="shared" si="44"/>
        <v>0</v>
      </c>
      <c r="BH182" s="139">
        <f t="shared" si="32"/>
        <v>0</v>
      </c>
    </row>
    <row r="183" spans="1:60" ht="20.25" customHeight="1">
      <c r="A183" s="160">
        <v>166</v>
      </c>
      <c r="B183" s="377"/>
      <c r="C183" s="378"/>
      <c r="D183" s="37"/>
      <c r="E183" s="25"/>
      <c r="F183" s="26"/>
      <c r="G183" s="27"/>
      <c r="H183" s="25"/>
      <c r="I183" s="26"/>
      <c r="J183" s="27"/>
      <c r="K183" s="25"/>
      <c r="L183" s="26"/>
      <c r="M183" s="27"/>
      <c r="N183" s="25"/>
      <c r="O183" s="26"/>
      <c r="P183" s="27"/>
      <c r="Q183" s="25"/>
      <c r="R183" s="26"/>
      <c r="S183" s="27"/>
      <c r="T183" s="25"/>
      <c r="U183" s="26"/>
      <c r="V183" s="27"/>
      <c r="W183" s="25"/>
      <c r="X183" s="26"/>
      <c r="Y183" s="27"/>
      <c r="Z183" s="25"/>
      <c r="AA183" s="26"/>
      <c r="AB183" s="27"/>
      <c r="AC183" s="25"/>
      <c r="AD183" s="26"/>
      <c r="AE183" s="27"/>
      <c r="AF183" s="25"/>
      <c r="AG183" s="26"/>
      <c r="AH183" s="27"/>
      <c r="AI183" s="25"/>
      <c r="AJ183" s="26"/>
      <c r="AK183" s="27"/>
      <c r="AL183" s="25"/>
      <c r="AM183" s="26"/>
      <c r="AN183" s="27"/>
      <c r="AO183" s="13">
        <f t="shared" si="45"/>
        <v>0</v>
      </c>
      <c r="AP183" s="17">
        <f t="shared" si="45"/>
        <v>0</v>
      </c>
      <c r="AQ183" s="11">
        <f t="shared" si="45"/>
        <v>0</v>
      </c>
      <c r="AV183" s="139">
        <f t="shared" si="33"/>
        <v>0</v>
      </c>
      <c r="AW183" s="139">
        <f t="shared" si="34"/>
        <v>0</v>
      </c>
      <c r="AX183" s="139">
        <f t="shared" si="35"/>
        <v>0</v>
      </c>
      <c r="AY183" s="139">
        <f t="shared" si="36"/>
        <v>0</v>
      </c>
      <c r="AZ183" s="139">
        <f t="shared" si="37"/>
        <v>0</v>
      </c>
      <c r="BA183" s="139">
        <f t="shared" si="38"/>
        <v>0</v>
      </c>
      <c r="BB183" s="139">
        <f t="shared" si="39"/>
        <v>0</v>
      </c>
      <c r="BC183" s="139">
        <f t="shared" si="40"/>
        <v>0</v>
      </c>
      <c r="BD183" s="139">
        <f t="shared" si="41"/>
        <v>0</v>
      </c>
      <c r="BE183" s="139">
        <f t="shared" si="42"/>
        <v>0</v>
      </c>
      <c r="BF183" s="139">
        <f t="shared" si="43"/>
        <v>0</v>
      </c>
      <c r="BG183" s="139">
        <f t="shared" si="44"/>
        <v>0</v>
      </c>
      <c r="BH183" s="139">
        <f t="shared" si="32"/>
        <v>0</v>
      </c>
    </row>
    <row r="184" spans="1:60" ht="20.25" customHeight="1">
      <c r="A184" s="160">
        <v>167</v>
      </c>
      <c r="B184" s="377"/>
      <c r="C184" s="378"/>
      <c r="D184" s="37"/>
      <c r="E184" s="25"/>
      <c r="F184" s="26"/>
      <c r="G184" s="27"/>
      <c r="H184" s="25"/>
      <c r="I184" s="26"/>
      <c r="J184" s="27"/>
      <c r="K184" s="25"/>
      <c r="L184" s="26"/>
      <c r="M184" s="27"/>
      <c r="N184" s="25"/>
      <c r="O184" s="26"/>
      <c r="P184" s="27"/>
      <c r="Q184" s="25"/>
      <c r="R184" s="26"/>
      <c r="S184" s="27"/>
      <c r="T184" s="25"/>
      <c r="U184" s="26"/>
      <c r="V184" s="27"/>
      <c r="W184" s="25"/>
      <c r="X184" s="26"/>
      <c r="Y184" s="27"/>
      <c r="Z184" s="25"/>
      <c r="AA184" s="26"/>
      <c r="AB184" s="27"/>
      <c r="AC184" s="25"/>
      <c r="AD184" s="26"/>
      <c r="AE184" s="27"/>
      <c r="AF184" s="25"/>
      <c r="AG184" s="26"/>
      <c r="AH184" s="27"/>
      <c r="AI184" s="25"/>
      <c r="AJ184" s="26"/>
      <c r="AK184" s="27"/>
      <c r="AL184" s="25"/>
      <c r="AM184" s="26"/>
      <c r="AN184" s="27"/>
      <c r="AO184" s="13">
        <f t="shared" si="45"/>
        <v>0</v>
      </c>
      <c r="AP184" s="17">
        <f t="shared" si="45"/>
        <v>0</v>
      </c>
      <c r="AQ184" s="11">
        <f t="shared" si="45"/>
        <v>0</v>
      </c>
      <c r="AV184" s="139">
        <f t="shared" si="33"/>
        <v>0</v>
      </c>
      <c r="AW184" s="139">
        <f t="shared" si="34"/>
        <v>0</v>
      </c>
      <c r="AX184" s="139">
        <f t="shared" si="35"/>
        <v>0</v>
      </c>
      <c r="AY184" s="139">
        <f t="shared" si="36"/>
        <v>0</v>
      </c>
      <c r="AZ184" s="139">
        <f t="shared" si="37"/>
        <v>0</v>
      </c>
      <c r="BA184" s="139">
        <f t="shared" si="38"/>
        <v>0</v>
      </c>
      <c r="BB184" s="139">
        <f t="shared" si="39"/>
        <v>0</v>
      </c>
      <c r="BC184" s="139">
        <f t="shared" si="40"/>
        <v>0</v>
      </c>
      <c r="BD184" s="139">
        <f t="shared" si="41"/>
        <v>0</v>
      </c>
      <c r="BE184" s="139">
        <f t="shared" si="42"/>
        <v>0</v>
      </c>
      <c r="BF184" s="139">
        <f t="shared" si="43"/>
        <v>0</v>
      </c>
      <c r="BG184" s="139">
        <f t="shared" si="44"/>
        <v>0</v>
      </c>
      <c r="BH184" s="139">
        <f t="shared" si="32"/>
        <v>0</v>
      </c>
    </row>
    <row r="185" spans="1:60" ht="20.25" customHeight="1">
      <c r="A185" s="160">
        <v>168</v>
      </c>
      <c r="B185" s="377"/>
      <c r="C185" s="378"/>
      <c r="D185" s="37"/>
      <c r="E185" s="25"/>
      <c r="F185" s="26"/>
      <c r="G185" s="27"/>
      <c r="H185" s="25"/>
      <c r="I185" s="26"/>
      <c r="J185" s="27"/>
      <c r="K185" s="25"/>
      <c r="L185" s="26"/>
      <c r="M185" s="27"/>
      <c r="N185" s="25"/>
      <c r="O185" s="26"/>
      <c r="P185" s="27"/>
      <c r="Q185" s="25"/>
      <c r="R185" s="26"/>
      <c r="S185" s="27"/>
      <c r="T185" s="25"/>
      <c r="U185" s="26"/>
      <c r="V185" s="27"/>
      <c r="W185" s="25"/>
      <c r="X185" s="26"/>
      <c r="Y185" s="27"/>
      <c r="Z185" s="25"/>
      <c r="AA185" s="26"/>
      <c r="AB185" s="27"/>
      <c r="AC185" s="25"/>
      <c r="AD185" s="26"/>
      <c r="AE185" s="27"/>
      <c r="AF185" s="25"/>
      <c r="AG185" s="26"/>
      <c r="AH185" s="27"/>
      <c r="AI185" s="25"/>
      <c r="AJ185" s="26"/>
      <c r="AK185" s="27"/>
      <c r="AL185" s="25"/>
      <c r="AM185" s="26"/>
      <c r="AN185" s="27"/>
      <c r="AO185" s="13">
        <f t="shared" si="45"/>
        <v>0</v>
      </c>
      <c r="AP185" s="17">
        <f t="shared" si="45"/>
        <v>0</v>
      </c>
      <c r="AQ185" s="11">
        <f t="shared" si="45"/>
        <v>0</v>
      </c>
      <c r="AV185" s="139">
        <f t="shared" si="33"/>
        <v>0</v>
      </c>
      <c r="AW185" s="139">
        <f t="shared" si="34"/>
        <v>0</v>
      </c>
      <c r="AX185" s="139">
        <f t="shared" si="35"/>
        <v>0</v>
      </c>
      <c r="AY185" s="139">
        <f t="shared" si="36"/>
        <v>0</v>
      </c>
      <c r="AZ185" s="139">
        <f t="shared" si="37"/>
        <v>0</v>
      </c>
      <c r="BA185" s="139">
        <f t="shared" si="38"/>
        <v>0</v>
      </c>
      <c r="BB185" s="139">
        <f t="shared" si="39"/>
        <v>0</v>
      </c>
      <c r="BC185" s="139">
        <f t="shared" si="40"/>
        <v>0</v>
      </c>
      <c r="BD185" s="139">
        <f t="shared" si="41"/>
        <v>0</v>
      </c>
      <c r="BE185" s="139">
        <f t="shared" si="42"/>
        <v>0</v>
      </c>
      <c r="BF185" s="139">
        <f t="shared" si="43"/>
        <v>0</v>
      </c>
      <c r="BG185" s="139">
        <f t="shared" si="44"/>
        <v>0</v>
      </c>
      <c r="BH185" s="139">
        <f t="shared" si="32"/>
        <v>0</v>
      </c>
    </row>
    <row r="186" spans="1:60" ht="20.25" customHeight="1">
      <c r="A186" s="160">
        <v>169</v>
      </c>
      <c r="B186" s="377"/>
      <c r="C186" s="378"/>
      <c r="D186" s="37"/>
      <c r="E186" s="25"/>
      <c r="F186" s="26"/>
      <c r="G186" s="27"/>
      <c r="H186" s="25"/>
      <c r="I186" s="26"/>
      <c r="J186" s="27"/>
      <c r="K186" s="25"/>
      <c r="L186" s="26"/>
      <c r="M186" s="27"/>
      <c r="N186" s="25"/>
      <c r="O186" s="26"/>
      <c r="P186" s="27"/>
      <c r="Q186" s="25"/>
      <c r="R186" s="26"/>
      <c r="S186" s="27"/>
      <c r="T186" s="25"/>
      <c r="U186" s="26"/>
      <c r="V186" s="27"/>
      <c r="W186" s="25"/>
      <c r="X186" s="26"/>
      <c r="Y186" s="27"/>
      <c r="Z186" s="25"/>
      <c r="AA186" s="26"/>
      <c r="AB186" s="27"/>
      <c r="AC186" s="25"/>
      <c r="AD186" s="26"/>
      <c r="AE186" s="27"/>
      <c r="AF186" s="25"/>
      <c r="AG186" s="26"/>
      <c r="AH186" s="27"/>
      <c r="AI186" s="25"/>
      <c r="AJ186" s="26"/>
      <c r="AK186" s="27"/>
      <c r="AL186" s="25"/>
      <c r="AM186" s="26"/>
      <c r="AN186" s="27"/>
      <c r="AO186" s="13">
        <f t="shared" si="45"/>
        <v>0</v>
      </c>
      <c r="AP186" s="17">
        <f t="shared" si="45"/>
        <v>0</v>
      </c>
      <c r="AQ186" s="11">
        <f>G186+J186+M186+P186+S186+V186+Y186+AB186+AE186+AH186+AK186+AN186</f>
        <v>0</v>
      </c>
      <c r="AV186" s="139">
        <f t="shared" si="33"/>
        <v>0</v>
      </c>
      <c r="AW186" s="139">
        <f t="shared" si="34"/>
        <v>0</v>
      </c>
      <c r="AX186" s="139">
        <f t="shared" si="35"/>
        <v>0</v>
      </c>
      <c r="AY186" s="139">
        <f t="shared" si="36"/>
        <v>0</v>
      </c>
      <c r="AZ186" s="139">
        <f t="shared" si="37"/>
        <v>0</v>
      </c>
      <c r="BA186" s="139">
        <f t="shared" si="38"/>
        <v>0</v>
      </c>
      <c r="BB186" s="139">
        <f t="shared" si="39"/>
        <v>0</v>
      </c>
      <c r="BC186" s="139">
        <f t="shared" si="40"/>
        <v>0</v>
      </c>
      <c r="BD186" s="139">
        <f t="shared" si="41"/>
        <v>0</v>
      </c>
      <c r="BE186" s="139">
        <f t="shared" si="42"/>
        <v>0</v>
      </c>
      <c r="BF186" s="139">
        <f t="shared" si="43"/>
        <v>0</v>
      </c>
      <c r="BG186" s="139">
        <f t="shared" si="44"/>
        <v>0</v>
      </c>
      <c r="BH186" s="139">
        <f t="shared" si="32"/>
        <v>0</v>
      </c>
    </row>
    <row r="187" spans="1:60" ht="20.25" customHeight="1">
      <c r="A187" s="160">
        <v>170</v>
      </c>
      <c r="B187" s="377"/>
      <c r="C187" s="378"/>
      <c r="D187" s="37"/>
      <c r="E187" s="25"/>
      <c r="F187" s="26"/>
      <c r="G187" s="27"/>
      <c r="H187" s="25"/>
      <c r="I187" s="26"/>
      <c r="J187" s="27"/>
      <c r="K187" s="25"/>
      <c r="L187" s="26"/>
      <c r="M187" s="27"/>
      <c r="N187" s="25"/>
      <c r="O187" s="26"/>
      <c r="P187" s="27"/>
      <c r="Q187" s="25"/>
      <c r="R187" s="26"/>
      <c r="S187" s="27"/>
      <c r="T187" s="25"/>
      <c r="U187" s="26"/>
      <c r="V187" s="27"/>
      <c r="W187" s="25"/>
      <c r="X187" s="26"/>
      <c r="Y187" s="27"/>
      <c r="Z187" s="25"/>
      <c r="AA187" s="26"/>
      <c r="AB187" s="27"/>
      <c r="AC187" s="25"/>
      <c r="AD187" s="26"/>
      <c r="AE187" s="27"/>
      <c r="AF187" s="25"/>
      <c r="AG187" s="26"/>
      <c r="AH187" s="27"/>
      <c r="AI187" s="25"/>
      <c r="AJ187" s="26"/>
      <c r="AK187" s="27"/>
      <c r="AL187" s="25"/>
      <c r="AM187" s="26"/>
      <c r="AN187" s="27"/>
      <c r="AO187" s="13">
        <f t="shared" si="45"/>
        <v>0</v>
      </c>
      <c r="AP187" s="17">
        <f t="shared" si="45"/>
        <v>0</v>
      </c>
      <c r="AQ187" s="11">
        <f t="shared" si="45"/>
        <v>0</v>
      </c>
      <c r="AV187" s="139">
        <f t="shared" si="33"/>
        <v>0</v>
      </c>
      <c r="AW187" s="139">
        <f t="shared" si="34"/>
        <v>0</v>
      </c>
      <c r="AX187" s="139">
        <f t="shared" si="35"/>
        <v>0</v>
      </c>
      <c r="AY187" s="139">
        <f t="shared" si="36"/>
        <v>0</v>
      </c>
      <c r="AZ187" s="139">
        <f t="shared" si="37"/>
        <v>0</v>
      </c>
      <c r="BA187" s="139">
        <f t="shared" si="38"/>
        <v>0</v>
      </c>
      <c r="BB187" s="139">
        <f t="shared" si="39"/>
        <v>0</v>
      </c>
      <c r="BC187" s="139">
        <f t="shared" si="40"/>
        <v>0</v>
      </c>
      <c r="BD187" s="139">
        <f t="shared" si="41"/>
        <v>0</v>
      </c>
      <c r="BE187" s="139">
        <f t="shared" si="42"/>
        <v>0</v>
      </c>
      <c r="BF187" s="139">
        <f t="shared" si="43"/>
        <v>0</v>
      </c>
      <c r="BG187" s="139">
        <f t="shared" si="44"/>
        <v>0</v>
      </c>
      <c r="BH187" s="139">
        <f t="shared" si="32"/>
        <v>0</v>
      </c>
    </row>
    <row r="188" spans="1:60" ht="20.25" customHeight="1">
      <c r="A188" s="160">
        <v>171</v>
      </c>
      <c r="B188" s="377"/>
      <c r="C188" s="378"/>
      <c r="D188" s="37"/>
      <c r="E188" s="25"/>
      <c r="F188" s="26"/>
      <c r="G188" s="27"/>
      <c r="H188" s="25"/>
      <c r="I188" s="26"/>
      <c r="J188" s="27"/>
      <c r="K188" s="25"/>
      <c r="L188" s="26"/>
      <c r="M188" s="27"/>
      <c r="N188" s="25"/>
      <c r="O188" s="26"/>
      <c r="P188" s="27"/>
      <c r="Q188" s="25"/>
      <c r="R188" s="26"/>
      <c r="S188" s="27"/>
      <c r="T188" s="25"/>
      <c r="U188" s="26"/>
      <c r="V188" s="27"/>
      <c r="W188" s="25"/>
      <c r="X188" s="26"/>
      <c r="Y188" s="27"/>
      <c r="Z188" s="25"/>
      <c r="AA188" s="26"/>
      <c r="AB188" s="27"/>
      <c r="AC188" s="25"/>
      <c r="AD188" s="26"/>
      <c r="AE188" s="27"/>
      <c r="AF188" s="25"/>
      <c r="AG188" s="26"/>
      <c r="AH188" s="27"/>
      <c r="AI188" s="25"/>
      <c r="AJ188" s="26"/>
      <c r="AK188" s="27"/>
      <c r="AL188" s="25"/>
      <c r="AM188" s="26"/>
      <c r="AN188" s="27"/>
      <c r="AO188" s="13">
        <f t="shared" si="45"/>
        <v>0</v>
      </c>
      <c r="AP188" s="17">
        <f t="shared" si="45"/>
        <v>0</v>
      </c>
      <c r="AQ188" s="11">
        <f t="shared" si="45"/>
        <v>0</v>
      </c>
      <c r="AV188" s="139">
        <f t="shared" si="33"/>
        <v>0</v>
      </c>
      <c r="AW188" s="139">
        <f t="shared" si="34"/>
        <v>0</v>
      </c>
      <c r="AX188" s="139">
        <f t="shared" si="35"/>
        <v>0</v>
      </c>
      <c r="AY188" s="139">
        <f t="shared" si="36"/>
        <v>0</v>
      </c>
      <c r="AZ188" s="139">
        <f t="shared" si="37"/>
        <v>0</v>
      </c>
      <c r="BA188" s="139">
        <f t="shared" si="38"/>
        <v>0</v>
      </c>
      <c r="BB188" s="139">
        <f t="shared" si="39"/>
        <v>0</v>
      </c>
      <c r="BC188" s="139">
        <f t="shared" si="40"/>
        <v>0</v>
      </c>
      <c r="BD188" s="139">
        <f t="shared" si="41"/>
        <v>0</v>
      </c>
      <c r="BE188" s="139">
        <f t="shared" si="42"/>
        <v>0</v>
      </c>
      <c r="BF188" s="139">
        <f t="shared" si="43"/>
        <v>0</v>
      </c>
      <c r="BG188" s="139">
        <f t="shared" si="44"/>
        <v>0</v>
      </c>
      <c r="BH188" s="139">
        <f t="shared" si="32"/>
        <v>0</v>
      </c>
    </row>
    <row r="189" spans="1:60" ht="20.25" customHeight="1">
      <c r="A189" s="160">
        <v>172</v>
      </c>
      <c r="B189" s="377"/>
      <c r="C189" s="378"/>
      <c r="D189" s="37"/>
      <c r="E189" s="25"/>
      <c r="F189" s="26"/>
      <c r="G189" s="27"/>
      <c r="H189" s="25"/>
      <c r="I189" s="26"/>
      <c r="J189" s="27"/>
      <c r="K189" s="25"/>
      <c r="L189" s="26"/>
      <c r="M189" s="27"/>
      <c r="N189" s="25"/>
      <c r="O189" s="26"/>
      <c r="P189" s="27"/>
      <c r="Q189" s="25"/>
      <c r="R189" s="26"/>
      <c r="S189" s="27"/>
      <c r="T189" s="25"/>
      <c r="U189" s="26"/>
      <c r="V189" s="27"/>
      <c r="W189" s="25"/>
      <c r="X189" s="26"/>
      <c r="Y189" s="27"/>
      <c r="Z189" s="25"/>
      <c r="AA189" s="26"/>
      <c r="AB189" s="27"/>
      <c r="AC189" s="25"/>
      <c r="AD189" s="26"/>
      <c r="AE189" s="27"/>
      <c r="AF189" s="25"/>
      <c r="AG189" s="26"/>
      <c r="AH189" s="27"/>
      <c r="AI189" s="25"/>
      <c r="AJ189" s="26"/>
      <c r="AK189" s="27"/>
      <c r="AL189" s="25"/>
      <c r="AM189" s="26"/>
      <c r="AN189" s="27"/>
      <c r="AO189" s="13">
        <f t="shared" si="45"/>
        <v>0</v>
      </c>
      <c r="AP189" s="17">
        <f t="shared" si="45"/>
        <v>0</v>
      </c>
      <c r="AQ189" s="11">
        <f t="shared" si="45"/>
        <v>0</v>
      </c>
      <c r="AV189" s="139">
        <f t="shared" si="33"/>
        <v>0</v>
      </c>
      <c r="AW189" s="139">
        <f t="shared" si="34"/>
        <v>0</v>
      </c>
      <c r="AX189" s="139">
        <f t="shared" si="35"/>
        <v>0</v>
      </c>
      <c r="AY189" s="139">
        <f t="shared" si="36"/>
        <v>0</v>
      </c>
      <c r="AZ189" s="139">
        <f t="shared" si="37"/>
        <v>0</v>
      </c>
      <c r="BA189" s="139">
        <f t="shared" si="38"/>
        <v>0</v>
      </c>
      <c r="BB189" s="139">
        <f t="shared" si="39"/>
        <v>0</v>
      </c>
      <c r="BC189" s="139">
        <f t="shared" si="40"/>
        <v>0</v>
      </c>
      <c r="BD189" s="139">
        <f t="shared" si="41"/>
        <v>0</v>
      </c>
      <c r="BE189" s="139">
        <f t="shared" si="42"/>
        <v>0</v>
      </c>
      <c r="BF189" s="139">
        <f t="shared" si="43"/>
        <v>0</v>
      </c>
      <c r="BG189" s="139">
        <f t="shared" si="44"/>
        <v>0</v>
      </c>
      <c r="BH189" s="139">
        <f t="shared" si="32"/>
        <v>0</v>
      </c>
    </row>
    <row r="190" spans="1:60" ht="20.25" customHeight="1">
      <c r="A190" s="160">
        <v>173</v>
      </c>
      <c r="B190" s="377"/>
      <c r="C190" s="378"/>
      <c r="D190" s="37"/>
      <c r="E190" s="25"/>
      <c r="F190" s="26"/>
      <c r="G190" s="27"/>
      <c r="H190" s="25"/>
      <c r="I190" s="26"/>
      <c r="J190" s="27"/>
      <c r="K190" s="25"/>
      <c r="L190" s="26"/>
      <c r="M190" s="27"/>
      <c r="N190" s="25"/>
      <c r="O190" s="26"/>
      <c r="P190" s="27"/>
      <c r="Q190" s="25"/>
      <c r="R190" s="26"/>
      <c r="S190" s="27"/>
      <c r="T190" s="25"/>
      <c r="U190" s="26"/>
      <c r="V190" s="27"/>
      <c r="W190" s="25"/>
      <c r="X190" s="26"/>
      <c r="Y190" s="27"/>
      <c r="Z190" s="25"/>
      <c r="AA190" s="26"/>
      <c r="AB190" s="27"/>
      <c r="AC190" s="25"/>
      <c r="AD190" s="26"/>
      <c r="AE190" s="27"/>
      <c r="AF190" s="25"/>
      <c r="AG190" s="26"/>
      <c r="AH190" s="27"/>
      <c r="AI190" s="25"/>
      <c r="AJ190" s="26"/>
      <c r="AK190" s="27"/>
      <c r="AL190" s="25"/>
      <c r="AM190" s="26"/>
      <c r="AN190" s="27"/>
      <c r="AO190" s="13">
        <f t="shared" si="45"/>
        <v>0</v>
      </c>
      <c r="AP190" s="17">
        <f t="shared" si="45"/>
        <v>0</v>
      </c>
      <c r="AQ190" s="11">
        <f t="shared" si="45"/>
        <v>0</v>
      </c>
      <c r="AV190" s="139">
        <f t="shared" si="33"/>
        <v>0</v>
      </c>
      <c r="AW190" s="139">
        <f t="shared" si="34"/>
        <v>0</v>
      </c>
      <c r="AX190" s="139">
        <f t="shared" si="35"/>
        <v>0</v>
      </c>
      <c r="AY190" s="139">
        <f t="shared" si="36"/>
        <v>0</v>
      </c>
      <c r="AZ190" s="139">
        <f t="shared" si="37"/>
        <v>0</v>
      </c>
      <c r="BA190" s="139">
        <f t="shared" si="38"/>
        <v>0</v>
      </c>
      <c r="BB190" s="139">
        <f t="shared" si="39"/>
        <v>0</v>
      </c>
      <c r="BC190" s="139">
        <f t="shared" si="40"/>
        <v>0</v>
      </c>
      <c r="BD190" s="139">
        <f t="shared" si="41"/>
        <v>0</v>
      </c>
      <c r="BE190" s="139">
        <f t="shared" si="42"/>
        <v>0</v>
      </c>
      <c r="BF190" s="139">
        <f t="shared" si="43"/>
        <v>0</v>
      </c>
      <c r="BG190" s="139">
        <f t="shared" si="44"/>
        <v>0</v>
      </c>
      <c r="BH190" s="139">
        <f t="shared" si="32"/>
        <v>0</v>
      </c>
    </row>
    <row r="191" spans="1:60" ht="20.25" customHeight="1">
      <c r="A191" s="160">
        <v>174</v>
      </c>
      <c r="B191" s="377"/>
      <c r="C191" s="378"/>
      <c r="D191" s="37"/>
      <c r="E191" s="25"/>
      <c r="F191" s="26"/>
      <c r="G191" s="27"/>
      <c r="H191" s="25"/>
      <c r="I191" s="26"/>
      <c r="J191" s="27"/>
      <c r="K191" s="25"/>
      <c r="L191" s="26"/>
      <c r="M191" s="27"/>
      <c r="N191" s="25"/>
      <c r="O191" s="26"/>
      <c r="P191" s="27"/>
      <c r="Q191" s="25"/>
      <c r="R191" s="26"/>
      <c r="S191" s="27"/>
      <c r="T191" s="25"/>
      <c r="U191" s="26"/>
      <c r="V191" s="27"/>
      <c r="W191" s="25"/>
      <c r="X191" s="26"/>
      <c r="Y191" s="27"/>
      <c r="Z191" s="25"/>
      <c r="AA191" s="26"/>
      <c r="AB191" s="27"/>
      <c r="AC191" s="25"/>
      <c r="AD191" s="26"/>
      <c r="AE191" s="27"/>
      <c r="AF191" s="25"/>
      <c r="AG191" s="26"/>
      <c r="AH191" s="27"/>
      <c r="AI191" s="25"/>
      <c r="AJ191" s="26"/>
      <c r="AK191" s="27"/>
      <c r="AL191" s="25"/>
      <c r="AM191" s="26"/>
      <c r="AN191" s="27"/>
      <c r="AO191" s="13">
        <f t="shared" si="45"/>
        <v>0</v>
      </c>
      <c r="AP191" s="17">
        <f t="shared" si="45"/>
        <v>0</v>
      </c>
      <c r="AQ191" s="11">
        <f t="shared" si="45"/>
        <v>0</v>
      </c>
      <c r="AV191" s="139">
        <f t="shared" si="33"/>
        <v>0</v>
      </c>
      <c r="AW191" s="139">
        <f t="shared" si="34"/>
        <v>0</v>
      </c>
      <c r="AX191" s="139">
        <f t="shared" si="35"/>
        <v>0</v>
      </c>
      <c r="AY191" s="139">
        <f t="shared" si="36"/>
        <v>0</v>
      </c>
      <c r="AZ191" s="139">
        <f t="shared" si="37"/>
        <v>0</v>
      </c>
      <c r="BA191" s="139">
        <f t="shared" si="38"/>
        <v>0</v>
      </c>
      <c r="BB191" s="139">
        <f t="shared" si="39"/>
        <v>0</v>
      </c>
      <c r="BC191" s="139">
        <f t="shared" si="40"/>
        <v>0</v>
      </c>
      <c r="BD191" s="139">
        <f t="shared" si="41"/>
        <v>0</v>
      </c>
      <c r="BE191" s="139">
        <f t="shared" si="42"/>
        <v>0</v>
      </c>
      <c r="BF191" s="139">
        <f t="shared" si="43"/>
        <v>0</v>
      </c>
      <c r="BG191" s="139">
        <f t="shared" si="44"/>
        <v>0</v>
      </c>
      <c r="BH191" s="139">
        <f t="shared" si="32"/>
        <v>0</v>
      </c>
    </row>
    <row r="192" spans="1:60" ht="20.25" customHeight="1">
      <c r="A192" s="160">
        <v>175</v>
      </c>
      <c r="B192" s="377"/>
      <c r="C192" s="378"/>
      <c r="D192" s="37"/>
      <c r="E192" s="25"/>
      <c r="F192" s="26"/>
      <c r="G192" s="27"/>
      <c r="H192" s="25"/>
      <c r="I192" s="26"/>
      <c r="J192" s="27"/>
      <c r="K192" s="25"/>
      <c r="L192" s="26"/>
      <c r="M192" s="27"/>
      <c r="N192" s="25"/>
      <c r="O192" s="26"/>
      <c r="P192" s="27"/>
      <c r="Q192" s="25"/>
      <c r="R192" s="26"/>
      <c r="S192" s="27"/>
      <c r="T192" s="25"/>
      <c r="U192" s="26"/>
      <c r="V192" s="27"/>
      <c r="W192" s="25"/>
      <c r="X192" s="26"/>
      <c r="Y192" s="27"/>
      <c r="Z192" s="25"/>
      <c r="AA192" s="26"/>
      <c r="AB192" s="27"/>
      <c r="AC192" s="25"/>
      <c r="AD192" s="26"/>
      <c r="AE192" s="27"/>
      <c r="AF192" s="25"/>
      <c r="AG192" s="26"/>
      <c r="AH192" s="27"/>
      <c r="AI192" s="25"/>
      <c r="AJ192" s="26"/>
      <c r="AK192" s="27"/>
      <c r="AL192" s="25"/>
      <c r="AM192" s="26"/>
      <c r="AN192" s="27"/>
      <c r="AO192" s="13">
        <f t="shared" si="45"/>
        <v>0</v>
      </c>
      <c r="AP192" s="17">
        <f t="shared" si="45"/>
        <v>0</v>
      </c>
      <c r="AQ192" s="11">
        <f t="shared" si="45"/>
        <v>0</v>
      </c>
      <c r="AV192" s="139">
        <f t="shared" si="33"/>
        <v>0</v>
      </c>
      <c r="AW192" s="139">
        <f t="shared" si="34"/>
        <v>0</v>
      </c>
      <c r="AX192" s="139">
        <f t="shared" si="35"/>
        <v>0</v>
      </c>
      <c r="AY192" s="139">
        <f t="shared" si="36"/>
        <v>0</v>
      </c>
      <c r="AZ192" s="139">
        <f t="shared" si="37"/>
        <v>0</v>
      </c>
      <c r="BA192" s="139">
        <f t="shared" si="38"/>
        <v>0</v>
      </c>
      <c r="BB192" s="139">
        <f t="shared" si="39"/>
        <v>0</v>
      </c>
      <c r="BC192" s="139">
        <f t="shared" si="40"/>
        <v>0</v>
      </c>
      <c r="BD192" s="139">
        <f t="shared" si="41"/>
        <v>0</v>
      </c>
      <c r="BE192" s="139">
        <f t="shared" si="42"/>
        <v>0</v>
      </c>
      <c r="BF192" s="139">
        <f t="shared" si="43"/>
        <v>0</v>
      </c>
      <c r="BG192" s="139">
        <f t="shared" si="44"/>
        <v>0</v>
      </c>
      <c r="BH192" s="139">
        <f t="shared" si="32"/>
        <v>0</v>
      </c>
    </row>
    <row r="193" spans="1:60" ht="20.25" customHeight="1">
      <c r="A193" s="160">
        <v>176</v>
      </c>
      <c r="B193" s="377"/>
      <c r="C193" s="378"/>
      <c r="D193" s="37"/>
      <c r="E193" s="25"/>
      <c r="F193" s="26"/>
      <c r="G193" s="27"/>
      <c r="H193" s="25"/>
      <c r="I193" s="26"/>
      <c r="J193" s="27"/>
      <c r="K193" s="25"/>
      <c r="L193" s="26"/>
      <c r="M193" s="27"/>
      <c r="N193" s="25"/>
      <c r="O193" s="26"/>
      <c r="P193" s="27"/>
      <c r="Q193" s="25"/>
      <c r="R193" s="26"/>
      <c r="S193" s="27"/>
      <c r="T193" s="25"/>
      <c r="U193" s="26"/>
      <c r="V193" s="27"/>
      <c r="W193" s="25"/>
      <c r="X193" s="26"/>
      <c r="Y193" s="27"/>
      <c r="Z193" s="25"/>
      <c r="AA193" s="26"/>
      <c r="AB193" s="27"/>
      <c r="AC193" s="25"/>
      <c r="AD193" s="26"/>
      <c r="AE193" s="27"/>
      <c r="AF193" s="25"/>
      <c r="AG193" s="26"/>
      <c r="AH193" s="27"/>
      <c r="AI193" s="25"/>
      <c r="AJ193" s="26"/>
      <c r="AK193" s="27"/>
      <c r="AL193" s="25"/>
      <c r="AM193" s="26"/>
      <c r="AN193" s="27"/>
      <c r="AO193" s="13">
        <f t="shared" si="45"/>
        <v>0</v>
      </c>
      <c r="AP193" s="17">
        <f t="shared" si="45"/>
        <v>0</v>
      </c>
      <c r="AQ193" s="11">
        <f t="shared" si="45"/>
        <v>0</v>
      </c>
      <c r="AV193" s="139">
        <f t="shared" si="33"/>
        <v>0</v>
      </c>
      <c r="AW193" s="139">
        <f t="shared" si="34"/>
        <v>0</v>
      </c>
      <c r="AX193" s="139">
        <f t="shared" si="35"/>
        <v>0</v>
      </c>
      <c r="AY193" s="139">
        <f t="shared" si="36"/>
        <v>0</v>
      </c>
      <c r="AZ193" s="139">
        <f t="shared" si="37"/>
        <v>0</v>
      </c>
      <c r="BA193" s="139">
        <f t="shared" si="38"/>
        <v>0</v>
      </c>
      <c r="BB193" s="139">
        <f t="shared" si="39"/>
        <v>0</v>
      </c>
      <c r="BC193" s="139">
        <f t="shared" si="40"/>
        <v>0</v>
      </c>
      <c r="BD193" s="139">
        <f t="shared" si="41"/>
        <v>0</v>
      </c>
      <c r="BE193" s="139">
        <f t="shared" si="42"/>
        <v>0</v>
      </c>
      <c r="BF193" s="139">
        <f t="shared" si="43"/>
        <v>0</v>
      </c>
      <c r="BG193" s="139">
        <f t="shared" si="44"/>
        <v>0</v>
      </c>
      <c r="BH193" s="139">
        <f t="shared" si="32"/>
        <v>0</v>
      </c>
    </row>
    <row r="194" spans="1:60" ht="20.25" customHeight="1">
      <c r="A194" s="160">
        <v>177</v>
      </c>
      <c r="B194" s="377"/>
      <c r="C194" s="378"/>
      <c r="D194" s="37"/>
      <c r="E194" s="25"/>
      <c r="F194" s="26"/>
      <c r="G194" s="27"/>
      <c r="H194" s="25"/>
      <c r="I194" s="26"/>
      <c r="J194" s="27"/>
      <c r="K194" s="25"/>
      <c r="L194" s="26"/>
      <c r="M194" s="27"/>
      <c r="N194" s="25"/>
      <c r="O194" s="26"/>
      <c r="P194" s="27"/>
      <c r="Q194" s="25"/>
      <c r="R194" s="26"/>
      <c r="S194" s="27"/>
      <c r="T194" s="25"/>
      <c r="U194" s="26"/>
      <c r="V194" s="27"/>
      <c r="W194" s="25"/>
      <c r="X194" s="26"/>
      <c r="Y194" s="27"/>
      <c r="Z194" s="25"/>
      <c r="AA194" s="26"/>
      <c r="AB194" s="27"/>
      <c r="AC194" s="25"/>
      <c r="AD194" s="26"/>
      <c r="AE194" s="27"/>
      <c r="AF194" s="25"/>
      <c r="AG194" s="26"/>
      <c r="AH194" s="27"/>
      <c r="AI194" s="25"/>
      <c r="AJ194" s="26"/>
      <c r="AK194" s="27"/>
      <c r="AL194" s="25"/>
      <c r="AM194" s="26"/>
      <c r="AN194" s="27"/>
      <c r="AO194" s="13">
        <f t="shared" ref="AO194:AQ204" si="46">E194+H194+K194+N194+Q194+T194+W194+Z194+AC194+AF194+AI194+AL194</f>
        <v>0</v>
      </c>
      <c r="AP194" s="17">
        <f t="shared" si="46"/>
        <v>0</v>
      </c>
      <c r="AQ194" s="11">
        <f t="shared" si="46"/>
        <v>0</v>
      </c>
      <c r="AV194" s="139">
        <f t="shared" si="33"/>
        <v>0</v>
      </c>
      <c r="AW194" s="139">
        <f t="shared" si="34"/>
        <v>0</v>
      </c>
      <c r="AX194" s="139">
        <f t="shared" si="35"/>
        <v>0</v>
      </c>
      <c r="AY194" s="139">
        <f t="shared" si="36"/>
        <v>0</v>
      </c>
      <c r="AZ194" s="139">
        <f t="shared" si="37"/>
        <v>0</v>
      </c>
      <c r="BA194" s="139">
        <f t="shared" si="38"/>
        <v>0</v>
      </c>
      <c r="BB194" s="139">
        <f t="shared" si="39"/>
        <v>0</v>
      </c>
      <c r="BC194" s="139">
        <f t="shared" si="40"/>
        <v>0</v>
      </c>
      <c r="BD194" s="139">
        <f t="shared" si="41"/>
        <v>0</v>
      </c>
      <c r="BE194" s="139">
        <f t="shared" si="42"/>
        <v>0</v>
      </c>
      <c r="BF194" s="139">
        <f t="shared" si="43"/>
        <v>0</v>
      </c>
      <c r="BG194" s="139">
        <f t="shared" si="44"/>
        <v>0</v>
      </c>
      <c r="BH194" s="139">
        <f t="shared" si="32"/>
        <v>0</v>
      </c>
    </row>
    <row r="195" spans="1:60" ht="20.25" customHeight="1">
      <c r="A195" s="160">
        <v>178</v>
      </c>
      <c r="B195" s="377"/>
      <c r="C195" s="378"/>
      <c r="D195" s="37"/>
      <c r="E195" s="25"/>
      <c r="F195" s="26"/>
      <c r="G195" s="27"/>
      <c r="H195" s="25"/>
      <c r="I195" s="26"/>
      <c r="J195" s="27"/>
      <c r="K195" s="25"/>
      <c r="L195" s="26"/>
      <c r="M195" s="27"/>
      <c r="N195" s="25"/>
      <c r="O195" s="26"/>
      <c r="P195" s="27"/>
      <c r="Q195" s="25"/>
      <c r="R195" s="26"/>
      <c r="S195" s="27"/>
      <c r="T195" s="25"/>
      <c r="U195" s="26"/>
      <c r="V195" s="27"/>
      <c r="W195" s="25"/>
      <c r="X195" s="26"/>
      <c r="Y195" s="27"/>
      <c r="Z195" s="25"/>
      <c r="AA195" s="26"/>
      <c r="AB195" s="27"/>
      <c r="AC195" s="25"/>
      <c r="AD195" s="26"/>
      <c r="AE195" s="27"/>
      <c r="AF195" s="25"/>
      <c r="AG195" s="26"/>
      <c r="AH195" s="27"/>
      <c r="AI195" s="25"/>
      <c r="AJ195" s="26"/>
      <c r="AK195" s="27"/>
      <c r="AL195" s="25"/>
      <c r="AM195" s="26"/>
      <c r="AN195" s="27"/>
      <c r="AO195" s="13">
        <f t="shared" si="46"/>
        <v>0</v>
      </c>
      <c r="AP195" s="17">
        <f t="shared" si="46"/>
        <v>0</v>
      </c>
      <c r="AQ195" s="11">
        <f t="shared" si="46"/>
        <v>0</v>
      </c>
      <c r="AV195" s="139">
        <f t="shared" si="33"/>
        <v>0</v>
      </c>
      <c r="AW195" s="139">
        <f t="shared" si="34"/>
        <v>0</v>
      </c>
      <c r="AX195" s="139">
        <f t="shared" si="35"/>
        <v>0</v>
      </c>
      <c r="AY195" s="139">
        <f t="shared" si="36"/>
        <v>0</v>
      </c>
      <c r="AZ195" s="139">
        <f t="shared" si="37"/>
        <v>0</v>
      </c>
      <c r="BA195" s="139">
        <f t="shared" si="38"/>
        <v>0</v>
      </c>
      <c r="BB195" s="139">
        <f t="shared" si="39"/>
        <v>0</v>
      </c>
      <c r="BC195" s="139">
        <f t="shared" si="40"/>
        <v>0</v>
      </c>
      <c r="BD195" s="139">
        <f t="shared" si="41"/>
        <v>0</v>
      </c>
      <c r="BE195" s="139">
        <f t="shared" si="42"/>
        <v>0</v>
      </c>
      <c r="BF195" s="139">
        <f t="shared" si="43"/>
        <v>0</v>
      </c>
      <c r="BG195" s="139">
        <f t="shared" si="44"/>
        <v>0</v>
      </c>
      <c r="BH195" s="139">
        <f t="shared" si="32"/>
        <v>0</v>
      </c>
    </row>
    <row r="196" spans="1:60" ht="20.25" customHeight="1">
      <c r="A196" s="160">
        <v>179</v>
      </c>
      <c r="B196" s="377"/>
      <c r="C196" s="378"/>
      <c r="D196" s="37"/>
      <c r="E196" s="25"/>
      <c r="F196" s="26"/>
      <c r="G196" s="27"/>
      <c r="H196" s="25"/>
      <c r="I196" s="26"/>
      <c r="J196" s="27"/>
      <c r="K196" s="25"/>
      <c r="L196" s="26"/>
      <c r="M196" s="27"/>
      <c r="N196" s="25"/>
      <c r="O196" s="26"/>
      <c r="P196" s="27"/>
      <c r="Q196" s="25"/>
      <c r="R196" s="26"/>
      <c r="S196" s="27"/>
      <c r="T196" s="25"/>
      <c r="U196" s="26"/>
      <c r="V196" s="27"/>
      <c r="W196" s="25"/>
      <c r="X196" s="26"/>
      <c r="Y196" s="27"/>
      <c r="Z196" s="25"/>
      <c r="AA196" s="26"/>
      <c r="AB196" s="27"/>
      <c r="AC196" s="25"/>
      <c r="AD196" s="26"/>
      <c r="AE196" s="27"/>
      <c r="AF196" s="25"/>
      <c r="AG196" s="26"/>
      <c r="AH196" s="27"/>
      <c r="AI196" s="25"/>
      <c r="AJ196" s="26"/>
      <c r="AK196" s="27"/>
      <c r="AL196" s="25"/>
      <c r="AM196" s="26"/>
      <c r="AN196" s="27"/>
      <c r="AO196" s="13">
        <f>E196+H196+K196+N196+Q196+T196+W196+Z196+AC196+AF196+AI196+AL196</f>
        <v>0</v>
      </c>
      <c r="AP196" s="17">
        <f t="shared" si="46"/>
        <v>0</v>
      </c>
      <c r="AQ196" s="11">
        <f t="shared" si="46"/>
        <v>0</v>
      </c>
      <c r="AV196" s="139">
        <f t="shared" si="33"/>
        <v>0</v>
      </c>
      <c r="AW196" s="139">
        <f t="shared" si="34"/>
        <v>0</v>
      </c>
      <c r="AX196" s="139">
        <f t="shared" si="35"/>
        <v>0</v>
      </c>
      <c r="AY196" s="139">
        <f t="shared" si="36"/>
        <v>0</v>
      </c>
      <c r="AZ196" s="139">
        <f t="shared" si="37"/>
        <v>0</v>
      </c>
      <c r="BA196" s="139">
        <f t="shared" si="38"/>
        <v>0</v>
      </c>
      <c r="BB196" s="139">
        <f t="shared" si="39"/>
        <v>0</v>
      </c>
      <c r="BC196" s="139">
        <f t="shared" si="40"/>
        <v>0</v>
      </c>
      <c r="BD196" s="139">
        <f t="shared" si="41"/>
        <v>0</v>
      </c>
      <c r="BE196" s="139">
        <f t="shared" si="42"/>
        <v>0</v>
      </c>
      <c r="BF196" s="139">
        <f t="shared" si="43"/>
        <v>0</v>
      </c>
      <c r="BG196" s="139">
        <f t="shared" si="44"/>
        <v>0</v>
      </c>
      <c r="BH196" s="139">
        <f t="shared" si="32"/>
        <v>0</v>
      </c>
    </row>
    <row r="197" spans="1:60" ht="20.25" customHeight="1" thickBot="1">
      <c r="A197" s="160">
        <v>180</v>
      </c>
      <c r="B197" s="377"/>
      <c r="C197" s="378"/>
      <c r="D197" s="37"/>
      <c r="E197" s="25"/>
      <c r="F197" s="26"/>
      <c r="G197" s="27"/>
      <c r="H197" s="25"/>
      <c r="I197" s="26"/>
      <c r="J197" s="27"/>
      <c r="K197" s="25"/>
      <c r="L197" s="26"/>
      <c r="M197" s="27"/>
      <c r="N197" s="25"/>
      <c r="O197" s="26"/>
      <c r="P197" s="27"/>
      <c r="Q197" s="25"/>
      <c r="R197" s="26"/>
      <c r="S197" s="27"/>
      <c r="T197" s="25"/>
      <c r="U197" s="26"/>
      <c r="V197" s="27"/>
      <c r="W197" s="25"/>
      <c r="X197" s="26"/>
      <c r="Y197" s="27"/>
      <c r="Z197" s="25"/>
      <c r="AA197" s="26"/>
      <c r="AB197" s="27"/>
      <c r="AC197" s="25"/>
      <c r="AD197" s="26"/>
      <c r="AE197" s="27"/>
      <c r="AF197" s="25"/>
      <c r="AG197" s="26"/>
      <c r="AH197" s="27"/>
      <c r="AI197" s="25"/>
      <c r="AJ197" s="26"/>
      <c r="AK197" s="27"/>
      <c r="AL197" s="25"/>
      <c r="AM197" s="26"/>
      <c r="AN197" s="27"/>
      <c r="AO197" s="14">
        <f t="shared" si="46"/>
        <v>0</v>
      </c>
      <c r="AP197" s="38">
        <f t="shared" si="46"/>
        <v>0</v>
      </c>
      <c r="AQ197" s="12">
        <f t="shared" si="46"/>
        <v>0</v>
      </c>
      <c r="AV197" s="139">
        <f t="shared" si="33"/>
        <v>0</v>
      </c>
      <c r="AW197" s="139">
        <f t="shared" si="34"/>
        <v>0</v>
      </c>
      <c r="AX197" s="139">
        <f t="shared" si="35"/>
        <v>0</v>
      </c>
      <c r="AY197" s="139">
        <f t="shared" si="36"/>
        <v>0</v>
      </c>
      <c r="AZ197" s="139">
        <f t="shared" si="37"/>
        <v>0</v>
      </c>
      <c r="BA197" s="139">
        <f t="shared" si="38"/>
        <v>0</v>
      </c>
      <c r="BB197" s="139">
        <f t="shared" si="39"/>
        <v>0</v>
      </c>
      <c r="BC197" s="139">
        <f t="shared" si="40"/>
        <v>0</v>
      </c>
      <c r="BD197" s="139">
        <f t="shared" si="41"/>
        <v>0</v>
      </c>
      <c r="BE197" s="139">
        <f t="shared" si="42"/>
        <v>0</v>
      </c>
      <c r="BF197" s="139">
        <f t="shared" si="43"/>
        <v>0</v>
      </c>
      <c r="BG197" s="139">
        <f t="shared" si="44"/>
        <v>0</v>
      </c>
      <c r="BH197" s="139">
        <f t="shared" si="32"/>
        <v>0</v>
      </c>
    </row>
    <row r="198" spans="1:60" ht="20.25" customHeight="1">
      <c r="A198" s="160">
        <v>181</v>
      </c>
      <c r="B198" s="377"/>
      <c r="C198" s="378"/>
      <c r="D198" s="37"/>
      <c r="E198" s="25"/>
      <c r="F198" s="26"/>
      <c r="G198" s="27"/>
      <c r="H198" s="25"/>
      <c r="I198" s="26"/>
      <c r="J198" s="27"/>
      <c r="K198" s="25"/>
      <c r="L198" s="26"/>
      <c r="M198" s="27"/>
      <c r="N198" s="25"/>
      <c r="O198" s="26"/>
      <c r="P198" s="27"/>
      <c r="Q198" s="25"/>
      <c r="R198" s="26"/>
      <c r="S198" s="27"/>
      <c r="T198" s="25"/>
      <c r="U198" s="26"/>
      <c r="V198" s="27"/>
      <c r="W198" s="25"/>
      <c r="X198" s="26"/>
      <c r="Y198" s="27"/>
      <c r="Z198" s="25"/>
      <c r="AA198" s="26"/>
      <c r="AB198" s="27"/>
      <c r="AC198" s="25"/>
      <c r="AD198" s="26"/>
      <c r="AE198" s="27"/>
      <c r="AF198" s="25"/>
      <c r="AG198" s="26"/>
      <c r="AH198" s="27"/>
      <c r="AI198" s="25"/>
      <c r="AJ198" s="26"/>
      <c r="AK198" s="27"/>
      <c r="AL198" s="25"/>
      <c r="AM198" s="26"/>
      <c r="AN198" s="27"/>
      <c r="AO198" s="13">
        <f t="shared" si="46"/>
        <v>0</v>
      </c>
      <c r="AP198" s="17">
        <f t="shared" si="46"/>
        <v>0</v>
      </c>
      <c r="AQ198" s="11">
        <f t="shared" si="46"/>
        <v>0</v>
      </c>
      <c r="AV198" s="139">
        <f t="shared" si="33"/>
        <v>0</v>
      </c>
      <c r="AW198" s="139">
        <f t="shared" si="34"/>
        <v>0</v>
      </c>
      <c r="AX198" s="139">
        <f t="shared" si="35"/>
        <v>0</v>
      </c>
      <c r="AY198" s="139">
        <f t="shared" si="36"/>
        <v>0</v>
      </c>
      <c r="AZ198" s="139">
        <f t="shared" si="37"/>
        <v>0</v>
      </c>
      <c r="BA198" s="139">
        <f t="shared" si="38"/>
        <v>0</v>
      </c>
      <c r="BB198" s="139">
        <f t="shared" si="39"/>
        <v>0</v>
      </c>
      <c r="BC198" s="139">
        <f t="shared" si="40"/>
        <v>0</v>
      </c>
      <c r="BD198" s="139">
        <f t="shared" si="41"/>
        <v>0</v>
      </c>
      <c r="BE198" s="139">
        <f t="shared" si="42"/>
        <v>0</v>
      </c>
      <c r="BF198" s="139">
        <f t="shared" si="43"/>
        <v>0</v>
      </c>
      <c r="BG198" s="139">
        <f t="shared" si="44"/>
        <v>0</v>
      </c>
      <c r="BH198" s="139">
        <f t="shared" si="32"/>
        <v>0</v>
      </c>
    </row>
    <row r="199" spans="1:60" ht="20.25" customHeight="1">
      <c r="A199" s="160">
        <v>182</v>
      </c>
      <c r="B199" s="377"/>
      <c r="C199" s="378"/>
      <c r="D199" s="37"/>
      <c r="E199" s="25"/>
      <c r="F199" s="26"/>
      <c r="G199" s="27"/>
      <c r="H199" s="25"/>
      <c r="I199" s="26"/>
      <c r="J199" s="27"/>
      <c r="K199" s="25"/>
      <c r="L199" s="26"/>
      <c r="M199" s="27"/>
      <c r="N199" s="25"/>
      <c r="O199" s="26"/>
      <c r="P199" s="27"/>
      <c r="Q199" s="25"/>
      <c r="R199" s="26"/>
      <c r="S199" s="27"/>
      <c r="T199" s="25"/>
      <c r="U199" s="26"/>
      <c r="V199" s="27"/>
      <c r="W199" s="25"/>
      <c r="X199" s="26"/>
      <c r="Y199" s="27"/>
      <c r="Z199" s="25"/>
      <c r="AA199" s="26"/>
      <c r="AB199" s="27"/>
      <c r="AC199" s="25"/>
      <c r="AD199" s="26"/>
      <c r="AE199" s="27"/>
      <c r="AF199" s="25"/>
      <c r="AG199" s="26"/>
      <c r="AH199" s="27"/>
      <c r="AI199" s="25"/>
      <c r="AJ199" s="26"/>
      <c r="AK199" s="27"/>
      <c r="AL199" s="25"/>
      <c r="AM199" s="26"/>
      <c r="AN199" s="27"/>
      <c r="AO199" s="13">
        <f t="shared" si="46"/>
        <v>0</v>
      </c>
      <c r="AP199" s="17">
        <f t="shared" si="46"/>
        <v>0</v>
      </c>
      <c r="AQ199" s="11">
        <f t="shared" si="46"/>
        <v>0</v>
      </c>
    </row>
    <row r="200" spans="1:60" ht="20.25" customHeight="1">
      <c r="A200" s="160">
        <v>183</v>
      </c>
      <c r="B200" s="377"/>
      <c r="C200" s="378"/>
      <c r="D200" s="37"/>
      <c r="E200" s="25"/>
      <c r="F200" s="26"/>
      <c r="G200" s="27"/>
      <c r="H200" s="25"/>
      <c r="I200" s="26"/>
      <c r="J200" s="27"/>
      <c r="K200" s="25"/>
      <c r="L200" s="26"/>
      <c r="M200" s="27"/>
      <c r="N200" s="25"/>
      <c r="O200" s="26"/>
      <c r="P200" s="27"/>
      <c r="Q200" s="25"/>
      <c r="R200" s="26"/>
      <c r="S200" s="27"/>
      <c r="T200" s="25"/>
      <c r="U200" s="26"/>
      <c r="V200" s="27"/>
      <c r="W200" s="25"/>
      <c r="X200" s="26"/>
      <c r="Y200" s="27"/>
      <c r="Z200" s="25"/>
      <c r="AA200" s="26"/>
      <c r="AB200" s="27"/>
      <c r="AC200" s="25"/>
      <c r="AD200" s="26"/>
      <c r="AE200" s="27"/>
      <c r="AF200" s="25"/>
      <c r="AG200" s="26"/>
      <c r="AH200" s="27"/>
      <c r="AI200" s="25"/>
      <c r="AJ200" s="26"/>
      <c r="AK200" s="27"/>
      <c r="AL200" s="25"/>
      <c r="AM200" s="26"/>
      <c r="AN200" s="27"/>
      <c r="AO200" s="13">
        <f t="shared" si="46"/>
        <v>0</v>
      </c>
      <c r="AP200" s="17">
        <f t="shared" si="46"/>
        <v>0</v>
      </c>
      <c r="AQ200" s="11">
        <f t="shared" si="46"/>
        <v>0</v>
      </c>
    </row>
    <row r="201" spans="1:60" ht="20.25" customHeight="1">
      <c r="A201" s="160">
        <v>184</v>
      </c>
      <c r="B201" s="377"/>
      <c r="C201" s="378"/>
      <c r="D201" s="37"/>
      <c r="E201" s="25"/>
      <c r="F201" s="26"/>
      <c r="G201" s="27"/>
      <c r="H201" s="25"/>
      <c r="I201" s="26"/>
      <c r="J201" s="27"/>
      <c r="K201" s="25"/>
      <c r="L201" s="26"/>
      <c r="M201" s="27"/>
      <c r="N201" s="25"/>
      <c r="O201" s="26"/>
      <c r="P201" s="27"/>
      <c r="Q201" s="25"/>
      <c r="R201" s="26"/>
      <c r="S201" s="27"/>
      <c r="T201" s="25"/>
      <c r="U201" s="26"/>
      <c r="V201" s="27"/>
      <c r="W201" s="25"/>
      <c r="X201" s="26"/>
      <c r="Y201" s="27"/>
      <c r="Z201" s="25"/>
      <c r="AA201" s="26"/>
      <c r="AB201" s="27"/>
      <c r="AC201" s="25"/>
      <c r="AD201" s="26"/>
      <c r="AE201" s="27"/>
      <c r="AF201" s="25"/>
      <c r="AG201" s="26"/>
      <c r="AH201" s="27"/>
      <c r="AI201" s="25"/>
      <c r="AJ201" s="26"/>
      <c r="AK201" s="27"/>
      <c r="AL201" s="25"/>
      <c r="AM201" s="26"/>
      <c r="AN201" s="27"/>
      <c r="AO201" s="13">
        <f t="shared" si="46"/>
        <v>0</v>
      </c>
      <c r="AP201" s="17">
        <f t="shared" si="46"/>
        <v>0</v>
      </c>
      <c r="AQ201" s="11">
        <f t="shared" si="46"/>
        <v>0</v>
      </c>
    </row>
    <row r="202" spans="1:60" ht="20.25" customHeight="1">
      <c r="A202" s="160">
        <v>185</v>
      </c>
      <c r="B202" s="377"/>
      <c r="C202" s="378"/>
      <c r="D202" s="37"/>
      <c r="E202" s="25"/>
      <c r="F202" s="26"/>
      <c r="G202" s="27"/>
      <c r="H202" s="25"/>
      <c r="I202" s="26"/>
      <c r="J202" s="27"/>
      <c r="K202" s="25"/>
      <c r="L202" s="26"/>
      <c r="M202" s="27"/>
      <c r="N202" s="25"/>
      <c r="O202" s="26"/>
      <c r="P202" s="27"/>
      <c r="Q202" s="25"/>
      <c r="R202" s="26"/>
      <c r="S202" s="27"/>
      <c r="T202" s="25"/>
      <c r="U202" s="26"/>
      <c r="V202" s="27"/>
      <c r="W202" s="25"/>
      <c r="X202" s="26"/>
      <c r="Y202" s="27"/>
      <c r="Z202" s="25"/>
      <c r="AA202" s="26"/>
      <c r="AB202" s="27"/>
      <c r="AC202" s="25"/>
      <c r="AD202" s="26"/>
      <c r="AE202" s="27"/>
      <c r="AF202" s="25"/>
      <c r="AG202" s="26"/>
      <c r="AH202" s="27"/>
      <c r="AI202" s="25"/>
      <c r="AJ202" s="26"/>
      <c r="AK202" s="27"/>
      <c r="AL202" s="25"/>
      <c r="AM202" s="26"/>
      <c r="AN202" s="27"/>
      <c r="AO202" s="13">
        <f t="shared" si="46"/>
        <v>0</v>
      </c>
      <c r="AP202" s="17">
        <f t="shared" si="46"/>
        <v>0</v>
      </c>
      <c r="AQ202" s="11">
        <f t="shared" si="46"/>
        <v>0</v>
      </c>
    </row>
    <row r="203" spans="1:60" ht="20.25" customHeight="1">
      <c r="A203" s="160">
        <v>186</v>
      </c>
      <c r="B203" s="377"/>
      <c r="C203" s="378"/>
      <c r="D203" s="37"/>
      <c r="E203" s="25"/>
      <c r="F203" s="26"/>
      <c r="G203" s="27"/>
      <c r="H203" s="25"/>
      <c r="I203" s="26"/>
      <c r="J203" s="27"/>
      <c r="K203" s="25"/>
      <c r="L203" s="26"/>
      <c r="M203" s="27"/>
      <c r="N203" s="25"/>
      <c r="O203" s="26"/>
      <c r="P203" s="27"/>
      <c r="Q203" s="25"/>
      <c r="R203" s="26"/>
      <c r="S203" s="27"/>
      <c r="T203" s="25"/>
      <c r="U203" s="26"/>
      <c r="V203" s="27"/>
      <c r="W203" s="25"/>
      <c r="X203" s="26"/>
      <c r="Y203" s="27"/>
      <c r="Z203" s="25"/>
      <c r="AA203" s="26"/>
      <c r="AB203" s="27"/>
      <c r="AC203" s="25"/>
      <c r="AD203" s="26"/>
      <c r="AE203" s="27"/>
      <c r="AF203" s="25"/>
      <c r="AG203" s="26"/>
      <c r="AH203" s="27"/>
      <c r="AI203" s="25"/>
      <c r="AJ203" s="26"/>
      <c r="AK203" s="27"/>
      <c r="AL203" s="25"/>
      <c r="AM203" s="26"/>
      <c r="AN203" s="27"/>
      <c r="AO203" s="13">
        <f t="shared" si="46"/>
        <v>0</v>
      </c>
      <c r="AP203" s="17">
        <f t="shared" si="46"/>
        <v>0</v>
      </c>
      <c r="AQ203" s="11">
        <f t="shared" si="46"/>
        <v>0</v>
      </c>
    </row>
    <row r="204" spans="1:60" ht="20.25" customHeight="1">
      <c r="A204" s="160">
        <v>187</v>
      </c>
      <c r="B204" s="377"/>
      <c r="C204" s="378"/>
      <c r="D204" s="37"/>
      <c r="E204" s="25"/>
      <c r="F204" s="26"/>
      <c r="G204" s="27"/>
      <c r="H204" s="25"/>
      <c r="I204" s="26"/>
      <c r="J204" s="27"/>
      <c r="K204" s="25"/>
      <c r="L204" s="26"/>
      <c r="M204" s="27"/>
      <c r="N204" s="25"/>
      <c r="O204" s="26"/>
      <c r="P204" s="27"/>
      <c r="Q204" s="25"/>
      <c r="R204" s="26"/>
      <c r="S204" s="27"/>
      <c r="T204" s="25"/>
      <c r="U204" s="26"/>
      <c r="V204" s="27"/>
      <c r="W204" s="25"/>
      <c r="X204" s="26"/>
      <c r="Y204" s="27"/>
      <c r="Z204" s="25"/>
      <c r="AA204" s="26"/>
      <c r="AB204" s="27"/>
      <c r="AC204" s="25"/>
      <c r="AD204" s="26"/>
      <c r="AE204" s="27"/>
      <c r="AF204" s="25"/>
      <c r="AG204" s="26"/>
      <c r="AH204" s="27"/>
      <c r="AI204" s="25"/>
      <c r="AJ204" s="26"/>
      <c r="AK204" s="27"/>
      <c r="AL204" s="25"/>
      <c r="AM204" s="26"/>
      <c r="AN204" s="27"/>
      <c r="AO204" s="13">
        <f t="shared" si="46"/>
        <v>0</v>
      </c>
      <c r="AP204" s="17">
        <f t="shared" si="46"/>
        <v>0</v>
      </c>
      <c r="AQ204" s="11">
        <f t="shared" si="46"/>
        <v>0</v>
      </c>
    </row>
    <row r="205" spans="1:60" ht="20.25" customHeight="1">
      <c r="A205" s="160">
        <v>188</v>
      </c>
      <c r="B205" s="377"/>
      <c r="C205" s="378"/>
      <c r="D205" s="37"/>
      <c r="E205" s="25"/>
      <c r="F205" s="26"/>
      <c r="G205" s="27"/>
      <c r="H205" s="25"/>
      <c r="I205" s="26"/>
      <c r="J205" s="27"/>
      <c r="K205" s="25"/>
      <c r="L205" s="26"/>
      <c r="M205" s="27"/>
      <c r="N205" s="25"/>
      <c r="O205" s="26"/>
      <c r="P205" s="27"/>
      <c r="Q205" s="25"/>
      <c r="R205" s="26"/>
      <c r="S205" s="27"/>
      <c r="T205" s="25"/>
      <c r="U205" s="26"/>
      <c r="V205" s="27"/>
      <c r="W205" s="25"/>
      <c r="X205" s="26"/>
      <c r="Y205" s="27"/>
      <c r="Z205" s="25"/>
      <c r="AA205" s="26"/>
      <c r="AB205" s="27"/>
      <c r="AC205" s="25"/>
      <c r="AD205" s="26"/>
      <c r="AE205" s="27"/>
      <c r="AF205" s="25"/>
      <c r="AG205" s="26"/>
      <c r="AH205" s="27"/>
      <c r="AI205" s="25"/>
      <c r="AJ205" s="26"/>
      <c r="AK205" s="27"/>
      <c r="AL205" s="25"/>
      <c r="AM205" s="26"/>
      <c r="AN205" s="27"/>
      <c r="AO205" s="13">
        <f t="shared" ref="AO205:AO268" si="47">E205+H205+K205+N205+Q205+T205+W205+Z205+AC205+AF205+AI205+AL205</f>
        <v>0</v>
      </c>
      <c r="AP205" s="17">
        <f t="shared" ref="AP205:AP268" si="48">F205+I205+L205+O205+R205+U205+X205+AA205+AD205+AG205+AJ205+AM205</f>
        <v>0</v>
      </c>
      <c r="AQ205" s="11">
        <f t="shared" ref="AQ205:AQ268" si="49">G205+J205+M205+P205+S205+V205+Y205+AB205+AE205+AH205+AK205+AN205</f>
        <v>0</v>
      </c>
    </row>
    <row r="206" spans="1:60" ht="20.25" customHeight="1">
      <c r="A206" s="160">
        <v>189</v>
      </c>
      <c r="B206" s="377"/>
      <c r="C206" s="378"/>
      <c r="D206" s="37"/>
      <c r="E206" s="25"/>
      <c r="F206" s="26"/>
      <c r="G206" s="27"/>
      <c r="H206" s="25"/>
      <c r="I206" s="26"/>
      <c r="J206" s="27"/>
      <c r="K206" s="25"/>
      <c r="L206" s="26"/>
      <c r="M206" s="27"/>
      <c r="N206" s="25"/>
      <c r="O206" s="26"/>
      <c r="P206" s="27"/>
      <c r="Q206" s="25"/>
      <c r="R206" s="26"/>
      <c r="S206" s="27"/>
      <c r="T206" s="25"/>
      <c r="U206" s="26"/>
      <c r="V206" s="27"/>
      <c r="W206" s="25"/>
      <c r="X206" s="26"/>
      <c r="Y206" s="27"/>
      <c r="Z206" s="25"/>
      <c r="AA206" s="26"/>
      <c r="AB206" s="27"/>
      <c r="AC206" s="25"/>
      <c r="AD206" s="26"/>
      <c r="AE206" s="27"/>
      <c r="AF206" s="25"/>
      <c r="AG206" s="26"/>
      <c r="AH206" s="27"/>
      <c r="AI206" s="25"/>
      <c r="AJ206" s="26"/>
      <c r="AK206" s="27"/>
      <c r="AL206" s="25"/>
      <c r="AM206" s="26"/>
      <c r="AN206" s="27"/>
      <c r="AO206" s="13">
        <f t="shared" si="47"/>
        <v>0</v>
      </c>
      <c r="AP206" s="17">
        <f t="shared" si="48"/>
        <v>0</v>
      </c>
      <c r="AQ206" s="11">
        <f t="shared" si="49"/>
        <v>0</v>
      </c>
    </row>
    <row r="207" spans="1:60" ht="20.25" customHeight="1">
      <c r="A207" s="160">
        <v>190</v>
      </c>
      <c r="B207" s="377"/>
      <c r="C207" s="378"/>
      <c r="D207" s="37"/>
      <c r="E207" s="25"/>
      <c r="F207" s="26"/>
      <c r="G207" s="27"/>
      <c r="H207" s="25"/>
      <c r="I207" s="26"/>
      <c r="J207" s="27"/>
      <c r="K207" s="25"/>
      <c r="L207" s="26"/>
      <c r="M207" s="27"/>
      <c r="N207" s="25"/>
      <c r="O207" s="26"/>
      <c r="P207" s="27"/>
      <c r="Q207" s="25"/>
      <c r="R207" s="26"/>
      <c r="S207" s="27"/>
      <c r="T207" s="25"/>
      <c r="U207" s="26"/>
      <c r="V207" s="27"/>
      <c r="W207" s="25"/>
      <c r="X207" s="26"/>
      <c r="Y207" s="27"/>
      <c r="Z207" s="25"/>
      <c r="AA207" s="26"/>
      <c r="AB207" s="27"/>
      <c r="AC207" s="25"/>
      <c r="AD207" s="26"/>
      <c r="AE207" s="27"/>
      <c r="AF207" s="25"/>
      <c r="AG207" s="26"/>
      <c r="AH207" s="27"/>
      <c r="AI207" s="25"/>
      <c r="AJ207" s="26"/>
      <c r="AK207" s="27"/>
      <c r="AL207" s="25"/>
      <c r="AM207" s="26"/>
      <c r="AN207" s="27"/>
      <c r="AO207" s="13">
        <f t="shared" si="47"/>
        <v>0</v>
      </c>
      <c r="AP207" s="17">
        <f t="shared" si="48"/>
        <v>0</v>
      </c>
      <c r="AQ207" s="11">
        <f t="shared" si="49"/>
        <v>0</v>
      </c>
    </row>
    <row r="208" spans="1:60" ht="20.25" customHeight="1" thickBot="1">
      <c r="A208" s="160">
        <v>191</v>
      </c>
      <c r="B208" s="377"/>
      <c r="C208" s="378"/>
      <c r="D208" s="37"/>
      <c r="E208" s="25"/>
      <c r="F208" s="26"/>
      <c r="G208" s="27"/>
      <c r="H208" s="25"/>
      <c r="I208" s="26"/>
      <c r="J208" s="27"/>
      <c r="K208" s="25"/>
      <c r="L208" s="26"/>
      <c r="M208" s="27"/>
      <c r="N208" s="25"/>
      <c r="O208" s="26"/>
      <c r="P208" s="27"/>
      <c r="Q208" s="25"/>
      <c r="R208" s="26"/>
      <c r="S208" s="27"/>
      <c r="T208" s="25"/>
      <c r="U208" s="26"/>
      <c r="V208" s="27"/>
      <c r="W208" s="25"/>
      <c r="X208" s="26"/>
      <c r="Y208" s="27"/>
      <c r="Z208" s="25"/>
      <c r="AA208" s="26"/>
      <c r="AB208" s="27"/>
      <c r="AC208" s="25"/>
      <c r="AD208" s="26"/>
      <c r="AE208" s="27"/>
      <c r="AF208" s="25"/>
      <c r="AG208" s="26"/>
      <c r="AH208" s="27"/>
      <c r="AI208" s="25"/>
      <c r="AJ208" s="26"/>
      <c r="AK208" s="27"/>
      <c r="AL208" s="25"/>
      <c r="AM208" s="26"/>
      <c r="AN208" s="27"/>
      <c r="AO208" s="14">
        <f t="shared" si="47"/>
        <v>0</v>
      </c>
      <c r="AP208" s="38">
        <f t="shared" si="48"/>
        <v>0</v>
      </c>
      <c r="AQ208" s="12">
        <f t="shared" si="49"/>
        <v>0</v>
      </c>
    </row>
    <row r="209" spans="1:43" ht="20.25" customHeight="1">
      <c r="A209" s="160">
        <v>192</v>
      </c>
      <c r="B209" s="377"/>
      <c r="C209" s="378"/>
      <c r="D209" s="37"/>
      <c r="E209" s="25"/>
      <c r="F209" s="26"/>
      <c r="G209" s="27"/>
      <c r="H209" s="25"/>
      <c r="I209" s="26"/>
      <c r="J209" s="27"/>
      <c r="K209" s="25"/>
      <c r="L209" s="26"/>
      <c r="M209" s="27"/>
      <c r="N209" s="25"/>
      <c r="O209" s="26"/>
      <c r="P209" s="27"/>
      <c r="Q209" s="25"/>
      <c r="R209" s="26"/>
      <c r="S209" s="27"/>
      <c r="T209" s="25"/>
      <c r="U209" s="26"/>
      <c r="V209" s="27"/>
      <c r="W209" s="25"/>
      <c r="X209" s="26"/>
      <c r="Y209" s="27"/>
      <c r="Z209" s="25"/>
      <c r="AA209" s="26"/>
      <c r="AB209" s="27"/>
      <c r="AC209" s="25"/>
      <c r="AD209" s="26"/>
      <c r="AE209" s="27"/>
      <c r="AF209" s="25"/>
      <c r="AG209" s="26"/>
      <c r="AH209" s="27"/>
      <c r="AI209" s="25"/>
      <c r="AJ209" s="26"/>
      <c r="AK209" s="27"/>
      <c r="AL209" s="25"/>
      <c r="AM209" s="26"/>
      <c r="AN209" s="27"/>
      <c r="AO209" s="13">
        <f t="shared" si="47"/>
        <v>0</v>
      </c>
      <c r="AP209" s="17">
        <f t="shared" si="48"/>
        <v>0</v>
      </c>
      <c r="AQ209" s="11">
        <f t="shared" si="49"/>
        <v>0</v>
      </c>
    </row>
    <row r="210" spans="1:43" ht="20.25" customHeight="1">
      <c r="A210" s="160">
        <v>193</v>
      </c>
      <c r="B210" s="377"/>
      <c r="C210" s="378"/>
      <c r="D210" s="37"/>
      <c r="E210" s="25"/>
      <c r="F210" s="26"/>
      <c r="G210" s="27"/>
      <c r="H210" s="25"/>
      <c r="I210" s="26"/>
      <c r="J210" s="27"/>
      <c r="K210" s="25"/>
      <c r="L210" s="26"/>
      <c r="M210" s="27"/>
      <c r="N210" s="25"/>
      <c r="O210" s="26"/>
      <c r="P210" s="27"/>
      <c r="Q210" s="25"/>
      <c r="R210" s="26"/>
      <c r="S210" s="27"/>
      <c r="T210" s="25"/>
      <c r="U210" s="26"/>
      <c r="V210" s="27"/>
      <c r="W210" s="25"/>
      <c r="X210" s="26"/>
      <c r="Y210" s="27"/>
      <c r="Z210" s="25"/>
      <c r="AA210" s="26"/>
      <c r="AB210" s="27"/>
      <c r="AC210" s="25"/>
      <c r="AD210" s="26"/>
      <c r="AE210" s="27"/>
      <c r="AF210" s="25"/>
      <c r="AG210" s="26"/>
      <c r="AH210" s="27"/>
      <c r="AI210" s="25"/>
      <c r="AJ210" s="26"/>
      <c r="AK210" s="27"/>
      <c r="AL210" s="25"/>
      <c r="AM210" s="26"/>
      <c r="AN210" s="27"/>
      <c r="AO210" s="13">
        <f t="shared" si="47"/>
        <v>0</v>
      </c>
      <c r="AP210" s="17">
        <f t="shared" si="48"/>
        <v>0</v>
      </c>
      <c r="AQ210" s="11">
        <f t="shared" si="49"/>
        <v>0</v>
      </c>
    </row>
    <row r="211" spans="1:43" ht="20.25" customHeight="1">
      <c r="A211" s="160">
        <v>194</v>
      </c>
      <c r="B211" s="377"/>
      <c r="C211" s="378"/>
      <c r="D211" s="37"/>
      <c r="E211" s="25"/>
      <c r="F211" s="26"/>
      <c r="G211" s="27"/>
      <c r="H211" s="25"/>
      <c r="I211" s="26"/>
      <c r="J211" s="27"/>
      <c r="K211" s="25"/>
      <c r="L211" s="26"/>
      <c r="M211" s="27"/>
      <c r="N211" s="25"/>
      <c r="O211" s="26"/>
      <c r="P211" s="27"/>
      <c r="Q211" s="25"/>
      <c r="R211" s="26"/>
      <c r="S211" s="27"/>
      <c r="T211" s="25"/>
      <c r="U211" s="26"/>
      <c r="V211" s="27"/>
      <c r="W211" s="25"/>
      <c r="X211" s="26"/>
      <c r="Y211" s="27"/>
      <c r="Z211" s="25"/>
      <c r="AA211" s="26"/>
      <c r="AB211" s="27"/>
      <c r="AC211" s="25"/>
      <c r="AD211" s="26"/>
      <c r="AE211" s="27"/>
      <c r="AF211" s="25"/>
      <c r="AG211" s="26"/>
      <c r="AH211" s="27"/>
      <c r="AI211" s="25"/>
      <c r="AJ211" s="26"/>
      <c r="AK211" s="27"/>
      <c r="AL211" s="25"/>
      <c r="AM211" s="26"/>
      <c r="AN211" s="27"/>
      <c r="AO211" s="13">
        <f t="shared" si="47"/>
        <v>0</v>
      </c>
      <c r="AP211" s="17">
        <f t="shared" si="48"/>
        <v>0</v>
      </c>
      <c r="AQ211" s="11">
        <f t="shared" si="49"/>
        <v>0</v>
      </c>
    </row>
    <row r="212" spans="1:43" ht="20.25" customHeight="1">
      <c r="A212" s="160">
        <v>195</v>
      </c>
      <c r="B212" s="377"/>
      <c r="C212" s="378"/>
      <c r="D212" s="37"/>
      <c r="E212" s="25"/>
      <c r="F212" s="26"/>
      <c r="G212" s="27"/>
      <c r="H212" s="25"/>
      <c r="I212" s="26"/>
      <c r="J212" s="27"/>
      <c r="K212" s="25"/>
      <c r="L212" s="26"/>
      <c r="M212" s="27"/>
      <c r="N212" s="25"/>
      <c r="O212" s="26"/>
      <c r="P212" s="27"/>
      <c r="Q212" s="25"/>
      <c r="R212" s="26"/>
      <c r="S212" s="27"/>
      <c r="T212" s="25"/>
      <c r="U212" s="26"/>
      <c r="V212" s="27"/>
      <c r="W212" s="25"/>
      <c r="X212" s="26"/>
      <c r="Y212" s="27"/>
      <c r="Z212" s="25"/>
      <c r="AA212" s="26"/>
      <c r="AB212" s="27"/>
      <c r="AC212" s="25"/>
      <c r="AD212" s="26"/>
      <c r="AE212" s="27"/>
      <c r="AF212" s="25"/>
      <c r="AG212" s="26"/>
      <c r="AH212" s="27"/>
      <c r="AI212" s="25"/>
      <c r="AJ212" s="26"/>
      <c r="AK212" s="27"/>
      <c r="AL212" s="25"/>
      <c r="AM212" s="26"/>
      <c r="AN212" s="27"/>
      <c r="AO212" s="13">
        <f t="shared" si="47"/>
        <v>0</v>
      </c>
      <c r="AP212" s="17">
        <f t="shared" si="48"/>
        <v>0</v>
      </c>
      <c r="AQ212" s="11">
        <f t="shared" si="49"/>
        <v>0</v>
      </c>
    </row>
    <row r="213" spans="1:43" ht="20.25" customHeight="1">
      <c r="A213" s="160">
        <v>196</v>
      </c>
      <c r="B213" s="377"/>
      <c r="C213" s="378"/>
      <c r="D213" s="37"/>
      <c r="E213" s="25"/>
      <c r="F213" s="26"/>
      <c r="G213" s="27"/>
      <c r="H213" s="25"/>
      <c r="I213" s="26"/>
      <c r="J213" s="27"/>
      <c r="K213" s="25"/>
      <c r="L213" s="26"/>
      <c r="M213" s="27"/>
      <c r="N213" s="25"/>
      <c r="O213" s="26"/>
      <c r="P213" s="27"/>
      <c r="Q213" s="25"/>
      <c r="R213" s="26"/>
      <c r="S213" s="27"/>
      <c r="T213" s="25"/>
      <c r="U213" s="26"/>
      <c r="V213" s="27"/>
      <c r="W213" s="25"/>
      <c r="X213" s="26"/>
      <c r="Y213" s="27"/>
      <c r="Z213" s="25"/>
      <c r="AA213" s="26"/>
      <c r="AB213" s="27"/>
      <c r="AC213" s="25"/>
      <c r="AD213" s="26"/>
      <c r="AE213" s="27"/>
      <c r="AF213" s="25"/>
      <c r="AG213" s="26"/>
      <c r="AH213" s="27"/>
      <c r="AI213" s="25"/>
      <c r="AJ213" s="26"/>
      <c r="AK213" s="27"/>
      <c r="AL213" s="25"/>
      <c r="AM213" s="26"/>
      <c r="AN213" s="27"/>
      <c r="AO213" s="13">
        <f t="shared" si="47"/>
        <v>0</v>
      </c>
      <c r="AP213" s="17">
        <f t="shared" si="48"/>
        <v>0</v>
      </c>
      <c r="AQ213" s="11">
        <f t="shared" si="49"/>
        <v>0</v>
      </c>
    </row>
    <row r="214" spans="1:43" ht="20.25" customHeight="1">
      <c r="A214" s="160">
        <v>197</v>
      </c>
      <c r="B214" s="377"/>
      <c r="C214" s="378"/>
      <c r="D214" s="37"/>
      <c r="E214" s="25"/>
      <c r="F214" s="26"/>
      <c r="G214" s="27"/>
      <c r="H214" s="25"/>
      <c r="I214" s="26"/>
      <c r="J214" s="27"/>
      <c r="K214" s="25"/>
      <c r="L214" s="26"/>
      <c r="M214" s="27"/>
      <c r="N214" s="25"/>
      <c r="O214" s="26"/>
      <c r="P214" s="27"/>
      <c r="Q214" s="25"/>
      <c r="R214" s="26"/>
      <c r="S214" s="27"/>
      <c r="T214" s="25"/>
      <c r="U214" s="26"/>
      <c r="V214" s="27"/>
      <c r="W214" s="25"/>
      <c r="X214" s="26"/>
      <c r="Y214" s="27"/>
      <c r="Z214" s="25"/>
      <c r="AA214" s="26"/>
      <c r="AB214" s="27"/>
      <c r="AC214" s="25"/>
      <c r="AD214" s="26"/>
      <c r="AE214" s="27"/>
      <c r="AF214" s="25"/>
      <c r="AG214" s="26"/>
      <c r="AH214" s="27"/>
      <c r="AI214" s="25"/>
      <c r="AJ214" s="26"/>
      <c r="AK214" s="27"/>
      <c r="AL214" s="25"/>
      <c r="AM214" s="26"/>
      <c r="AN214" s="27"/>
      <c r="AO214" s="13">
        <f t="shared" si="47"/>
        <v>0</v>
      </c>
      <c r="AP214" s="17">
        <f t="shared" si="48"/>
        <v>0</v>
      </c>
      <c r="AQ214" s="11">
        <f t="shared" si="49"/>
        <v>0</v>
      </c>
    </row>
    <row r="215" spans="1:43" ht="20.25" customHeight="1">
      <c r="A215" s="160">
        <v>198</v>
      </c>
      <c r="B215" s="377"/>
      <c r="C215" s="378"/>
      <c r="D215" s="37"/>
      <c r="E215" s="25"/>
      <c r="F215" s="26"/>
      <c r="G215" s="27"/>
      <c r="H215" s="25"/>
      <c r="I215" s="26"/>
      <c r="J215" s="27"/>
      <c r="K215" s="25"/>
      <c r="L215" s="26"/>
      <c r="M215" s="27"/>
      <c r="N215" s="25"/>
      <c r="O215" s="26"/>
      <c r="P215" s="27"/>
      <c r="Q215" s="25"/>
      <c r="R215" s="26"/>
      <c r="S215" s="27"/>
      <c r="T215" s="25"/>
      <c r="U215" s="26"/>
      <c r="V215" s="27"/>
      <c r="W215" s="25"/>
      <c r="X215" s="26"/>
      <c r="Y215" s="27"/>
      <c r="Z215" s="25"/>
      <c r="AA215" s="26"/>
      <c r="AB215" s="27"/>
      <c r="AC215" s="25"/>
      <c r="AD215" s="26"/>
      <c r="AE215" s="27"/>
      <c r="AF215" s="25"/>
      <c r="AG215" s="26"/>
      <c r="AH215" s="27"/>
      <c r="AI215" s="25"/>
      <c r="AJ215" s="26"/>
      <c r="AK215" s="27"/>
      <c r="AL215" s="25"/>
      <c r="AM215" s="26"/>
      <c r="AN215" s="27"/>
      <c r="AO215" s="13">
        <f t="shared" si="47"/>
        <v>0</v>
      </c>
      <c r="AP215" s="17">
        <f t="shared" si="48"/>
        <v>0</v>
      </c>
      <c r="AQ215" s="11">
        <f t="shared" si="49"/>
        <v>0</v>
      </c>
    </row>
    <row r="216" spans="1:43" ht="20.25" customHeight="1">
      <c r="A216" s="160">
        <v>199</v>
      </c>
      <c r="B216" s="377"/>
      <c r="C216" s="378"/>
      <c r="D216" s="37"/>
      <c r="E216" s="25"/>
      <c r="F216" s="26"/>
      <c r="G216" s="27"/>
      <c r="H216" s="25"/>
      <c r="I216" s="26"/>
      <c r="J216" s="27"/>
      <c r="K216" s="25"/>
      <c r="L216" s="26"/>
      <c r="M216" s="27"/>
      <c r="N216" s="25"/>
      <c r="O216" s="26"/>
      <c r="P216" s="27"/>
      <c r="Q216" s="25"/>
      <c r="R216" s="26"/>
      <c r="S216" s="27"/>
      <c r="T216" s="25"/>
      <c r="U216" s="26"/>
      <c r="V216" s="27"/>
      <c r="W216" s="25"/>
      <c r="X216" s="26"/>
      <c r="Y216" s="27"/>
      <c r="Z216" s="25"/>
      <c r="AA216" s="26"/>
      <c r="AB216" s="27"/>
      <c r="AC216" s="25"/>
      <c r="AD216" s="26"/>
      <c r="AE216" s="27"/>
      <c r="AF216" s="25"/>
      <c r="AG216" s="26"/>
      <c r="AH216" s="27"/>
      <c r="AI216" s="25"/>
      <c r="AJ216" s="26"/>
      <c r="AK216" s="27"/>
      <c r="AL216" s="25"/>
      <c r="AM216" s="26"/>
      <c r="AN216" s="27"/>
      <c r="AO216" s="13">
        <f t="shared" si="47"/>
        <v>0</v>
      </c>
      <c r="AP216" s="17">
        <f t="shared" si="48"/>
        <v>0</v>
      </c>
      <c r="AQ216" s="11">
        <f t="shared" si="49"/>
        <v>0</v>
      </c>
    </row>
    <row r="217" spans="1:43" ht="20.25" customHeight="1">
      <c r="A217" s="160">
        <v>200</v>
      </c>
      <c r="B217" s="377"/>
      <c r="C217" s="378"/>
      <c r="D217" s="37"/>
      <c r="E217" s="25"/>
      <c r="F217" s="26"/>
      <c r="G217" s="27"/>
      <c r="H217" s="25"/>
      <c r="I217" s="26"/>
      <c r="J217" s="27"/>
      <c r="K217" s="25"/>
      <c r="L217" s="26"/>
      <c r="M217" s="27"/>
      <c r="N217" s="25"/>
      <c r="O217" s="26"/>
      <c r="P217" s="27"/>
      <c r="Q217" s="25"/>
      <c r="R217" s="26"/>
      <c r="S217" s="27"/>
      <c r="T217" s="25"/>
      <c r="U217" s="26"/>
      <c r="V217" s="27"/>
      <c r="W217" s="25"/>
      <c r="X217" s="26"/>
      <c r="Y217" s="27"/>
      <c r="Z217" s="25"/>
      <c r="AA217" s="26"/>
      <c r="AB217" s="27"/>
      <c r="AC217" s="25"/>
      <c r="AD217" s="26"/>
      <c r="AE217" s="27"/>
      <c r="AF217" s="25"/>
      <c r="AG217" s="26"/>
      <c r="AH217" s="27"/>
      <c r="AI217" s="25"/>
      <c r="AJ217" s="26"/>
      <c r="AK217" s="27"/>
      <c r="AL217" s="25"/>
      <c r="AM217" s="26"/>
      <c r="AN217" s="27"/>
      <c r="AO217" s="13">
        <f t="shared" si="47"/>
        <v>0</v>
      </c>
      <c r="AP217" s="17">
        <f t="shared" si="48"/>
        <v>0</v>
      </c>
      <c r="AQ217" s="11">
        <f t="shared" si="49"/>
        <v>0</v>
      </c>
    </row>
    <row r="218" spans="1:43" ht="20.25" customHeight="1">
      <c r="A218" s="160">
        <v>201</v>
      </c>
      <c r="B218" s="377"/>
      <c r="C218" s="378"/>
      <c r="D218" s="37"/>
      <c r="E218" s="25"/>
      <c r="F218" s="26"/>
      <c r="G218" s="27"/>
      <c r="H218" s="25"/>
      <c r="I218" s="26"/>
      <c r="J218" s="27"/>
      <c r="K218" s="25"/>
      <c r="L218" s="26"/>
      <c r="M218" s="27"/>
      <c r="N218" s="25"/>
      <c r="O218" s="26"/>
      <c r="P218" s="27"/>
      <c r="Q218" s="25"/>
      <c r="R218" s="26"/>
      <c r="S218" s="27"/>
      <c r="T218" s="25"/>
      <c r="U218" s="26"/>
      <c r="V218" s="27"/>
      <c r="W218" s="25"/>
      <c r="X218" s="26"/>
      <c r="Y218" s="27"/>
      <c r="Z218" s="25"/>
      <c r="AA218" s="26"/>
      <c r="AB218" s="27"/>
      <c r="AC218" s="25"/>
      <c r="AD218" s="26"/>
      <c r="AE218" s="27"/>
      <c r="AF218" s="25"/>
      <c r="AG218" s="26"/>
      <c r="AH218" s="27"/>
      <c r="AI218" s="25"/>
      <c r="AJ218" s="26"/>
      <c r="AK218" s="27"/>
      <c r="AL218" s="25"/>
      <c r="AM218" s="26"/>
      <c r="AN218" s="27"/>
      <c r="AO218" s="13">
        <f t="shared" si="47"/>
        <v>0</v>
      </c>
      <c r="AP218" s="17">
        <f t="shared" si="48"/>
        <v>0</v>
      </c>
      <c r="AQ218" s="11">
        <f t="shared" si="49"/>
        <v>0</v>
      </c>
    </row>
    <row r="219" spans="1:43" ht="20.25" customHeight="1" thickBot="1">
      <c r="A219" s="160">
        <v>202</v>
      </c>
      <c r="B219" s="377"/>
      <c r="C219" s="378"/>
      <c r="D219" s="37"/>
      <c r="E219" s="25"/>
      <c r="F219" s="26"/>
      <c r="G219" s="27"/>
      <c r="H219" s="25"/>
      <c r="I219" s="26"/>
      <c r="J219" s="27"/>
      <c r="K219" s="25"/>
      <c r="L219" s="26"/>
      <c r="M219" s="27"/>
      <c r="N219" s="25"/>
      <c r="O219" s="26"/>
      <c r="P219" s="27"/>
      <c r="Q219" s="25"/>
      <c r="R219" s="26"/>
      <c r="S219" s="27"/>
      <c r="T219" s="25"/>
      <c r="U219" s="26"/>
      <c r="V219" s="27"/>
      <c r="W219" s="25"/>
      <c r="X219" s="26"/>
      <c r="Y219" s="27"/>
      <c r="Z219" s="25"/>
      <c r="AA219" s="26"/>
      <c r="AB219" s="27"/>
      <c r="AC219" s="25"/>
      <c r="AD219" s="26"/>
      <c r="AE219" s="27"/>
      <c r="AF219" s="25"/>
      <c r="AG219" s="26"/>
      <c r="AH219" s="27"/>
      <c r="AI219" s="25"/>
      <c r="AJ219" s="26"/>
      <c r="AK219" s="27"/>
      <c r="AL219" s="25"/>
      <c r="AM219" s="26"/>
      <c r="AN219" s="27"/>
      <c r="AO219" s="14">
        <f t="shared" si="47"/>
        <v>0</v>
      </c>
      <c r="AP219" s="38">
        <f t="shared" si="48"/>
        <v>0</v>
      </c>
      <c r="AQ219" s="12">
        <f t="shared" si="49"/>
        <v>0</v>
      </c>
    </row>
    <row r="220" spans="1:43" ht="20.25" customHeight="1">
      <c r="A220" s="160">
        <v>203</v>
      </c>
      <c r="B220" s="377"/>
      <c r="C220" s="378"/>
      <c r="D220" s="37"/>
      <c r="E220" s="25"/>
      <c r="F220" s="26"/>
      <c r="G220" s="27"/>
      <c r="H220" s="25"/>
      <c r="I220" s="26"/>
      <c r="J220" s="27"/>
      <c r="K220" s="25"/>
      <c r="L220" s="26"/>
      <c r="M220" s="27"/>
      <c r="N220" s="25"/>
      <c r="O220" s="26"/>
      <c r="P220" s="27"/>
      <c r="Q220" s="25"/>
      <c r="R220" s="26"/>
      <c r="S220" s="27"/>
      <c r="T220" s="25"/>
      <c r="U220" s="26"/>
      <c r="V220" s="27"/>
      <c r="W220" s="25"/>
      <c r="X220" s="26"/>
      <c r="Y220" s="27"/>
      <c r="Z220" s="25"/>
      <c r="AA220" s="26"/>
      <c r="AB220" s="27"/>
      <c r="AC220" s="25"/>
      <c r="AD220" s="26"/>
      <c r="AE220" s="27"/>
      <c r="AF220" s="25"/>
      <c r="AG220" s="26"/>
      <c r="AH220" s="27"/>
      <c r="AI220" s="25"/>
      <c r="AJ220" s="26"/>
      <c r="AK220" s="27"/>
      <c r="AL220" s="25"/>
      <c r="AM220" s="26"/>
      <c r="AN220" s="27"/>
      <c r="AO220" s="13">
        <f t="shared" si="47"/>
        <v>0</v>
      </c>
      <c r="AP220" s="17">
        <f t="shared" si="48"/>
        <v>0</v>
      </c>
      <c r="AQ220" s="11">
        <f t="shared" si="49"/>
        <v>0</v>
      </c>
    </row>
    <row r="221" spans="1:43" ht="20.25" customHeight="1">
      <c r="A221" s="160">
        <v>204</v>
      </c>
      <c r="B221" s="377"/>
      <c r="C221" s="378"/>
      <c r="D221" s="37"/>
      <c r="E221" s="25"/>
      <c r="F221" s="26"/>
      <c r="G221" s="27"/>
      <c r="H221" s="25"/>
      <c r="I221" s="26"/>
      <c r="J221" s="27"/>
      <c r="K221" s="25"/>
      <c r="L221" s="26"/>
      <c r="M221" s="27"/>
      <c r="N221" s="25"/>
      <c r="O221" s="26"/>
      <c r="P221" s="27"/>
      <c r="Q221" s="25"/>
      <c r="R221" s="26"/>
      <c r="S221" s="27"/>
      <c r="T221" s="25"/>
      <c r="U221" s="26"/>
      <c r="V221" s="27"/>
      <c r="W221" s="25"/>
      <c r="X221" s="26"/>
      <c r="Y221" s="27"/>
      <c r="Z221" s="25"/>
      <c r="AA221" s="26"/>
      <c r="AB221" s="27"/>
      <c r="AC221" s="25"/>
      <c r="AD221" s="26"/>
      <c r="AE221" s="27"/>
      <c r="AF221" s="25"/>
      <c r="AG221" s="26"/>
      <c r="AH221" s="27"/>
      <c r="AI221" s="25"/>
      <c r="AJ221" s="26"/>
      <c r="AK221" s="27"/>
      <c r="AL221" s="25"/>
      <c r="AM221" s="26"/>
      <c r="AN221" s="27"/>
      <c r="AO221" s="13">
        <f t="shared" si="47"/>
        <v>0</v>
      </c>
      <c r="AP221" s="17">
        <f t="shared" si="48"/>
        <v>0</v>
      </c>
      <c r="AQ221" s="11">
        <f t="shared" si="49"/>
        <v>0</v>
      </c>
    </row>
    <row r="222" spans="1:43" ht="20.25" customHeight="1">
      <c r="A222" s="160">
        <v>205</v>
      </c>
      <c r="B222" s="377"/>
      <c r="C222" s="378"/>
      <c r="D222" s="37"/>
      <c r="E222" s="25"/>
      <c r="F222" s="26"/>
      <c r="G222" s="27"/>
      <c r="H222" s="25"/>
      <c r="I222" s="26"/>
      <c r="J222" s="27"/>
      <c r="K222" s="25"/>
      <c r="L222" s="26"/>
      <c r="M222" s="27"/>
      <c r="N222" s="25"/>
      <c r="O222" s="26"/>
      <c r="P222" s="27"/>
      <c r="Q222" s="25"/>
      <c r="R222" s="26"/>
      <c r="S222" s="27"/>
      <c r="T222" s="25"/>
      <c r="U222" s="26"/>
      <c r="V222" s="27"/>
      <c r="W222" s="25"/>
      <c r="X222" s="26"/>
      <c r="Y222" s="27"/>
      <c r="Z222" s="25"/>
      <c r="AA222" s="26"/>
      <c r="AB222" s="27"/>
      <c r="AC222" s="25"/>
      <c r="AD222" s="26"/>
      <c r="AE222" s="27"/>
      <c r="AF222" s="25"/>
      <c r="AG222" s="26"/>
      <c r="AH222" s="27"/>
      <c r="AI222" s="25"/>
      <c r="AJ222" s="26"/>
      <c r="AK222" s="27"/>
      <c r="AL222" s="25"/>
      <c r="AM222" s="26"/>
      <c r="AN222" s="27"/>
      <c r="AO222" s="13">
        <f t="shared" si="47"/>
        <v>0</v>
      </c>
      <c r="AP222" s="17">
        <f t="shared" si="48"/>
        <v>0</v>
      </c>
      <c r="AQ222" s="11">
        <f t="shared" si="49"/>
        <v>0</v>
      </c>
    </row>
    <row r="223" spans="1:43" ht="20.25" customHeight="1">
      <c r="A223" s="160">
        <v>206</v>
      </c>
      <c r="B223" s="377"/>
      <c r="C223" s="378"/>
      <c r="D223" s="37"/>
      <c r="E223" s="25"/>
      <c r="F223" s="26"/>
      <c r="G223" s="27"/>
      <c r="H223" s="25"/>
      <c r="I223" s="26"/>
      <c r="J223" s="27"/>
      <c r="K223" s="25"/>
      <c r="L223" s="26"/>
      <c r="M223" s="27"/>
      <c r="N223" s="25"/>
      <c r="O223" s="26"/>
      <c r="P223" s="27"/>
      <c r="Q223" s="25"/>
      <c r="R223" s="26"/>
      <c r="S223" s="27"/>
      <c r="T223" s="25"/>
      <c r="U223" s="26"/>
      <c r="V223" s="27"/>
      <c r="W223" s="25"/>
      <c r="X223" s="26"/>
      <c r="Y223" s="27"/>
      <c r="Z223" s="25"/>
      <c r="AA223" s="26"/>
      <c r="AB223" s="27"/>
      <c r="AC223" s="25"/>
      <c r="AD223" s="26"/>
      <c r="AE223" s="27"/>
      <c r="AF223" s="25"/>
      <c r="AG223" s="26"/>
      <c r="AH223" s="27"/>
      <c r="AI223" s="25"/>
      <c r="AJ223" s="26"/>
      <c r="AK223" s="27"/>
      <c r="AL223" s="25"/>
      <c r="AM223" s="26"/>
      <c r="AN223" s="27"/>
      <c r="AO223" s="13">
        <f t="shared" si="47"/>
        <v>0</v>
      </c>
      <c r="AP223" s="17">
        <f t="shared" si="48"/>
        <v>0</v>
      </c>
      <c r="AQ223" s="11">
        <f t="shared" si="49"/>
        <v>0</v>
      </c>
    </row>
    <row r="224" spans="1:43" ht="20.25" customHeight="1">
      <c r="A224" s="160">
        <v>207</v>
      </c>
      <c r="B224" s="377"/>
      <c r="C224" s="378"/>
      <c r="D224" s="37"/>
      <c r="E224" s="25"/>
      <c r="F224" s="26"/>
      <c r="G224" s="27"/>
      <c r="H224" s="25"/>
      <c r="I224" s="26"/>
      <c r="J224" s="27"/>
      <c r="K224" s="25"/>
      <c r="L224" s="26"/>
      <c r="M224" s="27"/>
      <c r="N224" s="25"/>
      <c r="O224" s="26"/>
      <c r="P224" s="27"/>
      <c r="Q224" s="25"/>
      <c r="R224" s="26"/>
      <c r="S224" s="27"/>
      <c r="T224" s="25"/>
      <c r="U224" s="26"/>
      <c r="V224" s="27"/>
      <c r="W224" s="25"/>
      <c r="X224" s="26"/>
      <c r="Y224" s="27"/>
      <c r="Z224" s="25"/>
      <c r="AA224" s="26"/>
      <c r="AB224" s="27"/>
      <c r="AC224" s="25"/>
      <c r="AD224" s="26"/>
      <c r="AE224" s="27"/>
      <c r="AF224" s="25"/>
      <c r="AG224" s="26"/>
      <c r="AH224" s="27"/>
      <c r="AI224" s="25"/>
      <c r="AJ224" s="26"/>
      <c r="AK224" s="27"/>
      <c r="AL224" s="25"/>
      <c r="AM224" s="26"/>
      <c r="AN224" s="27"/>
      <c r="AO224" s="13">
        <f t="shared" si="47"/>
        <v>0</v>
      </c>
      <c r="AP224" s="17">
        <f t="shared" si="48"/>
        <v>0</v>
      </c>
      <c r="AQ224" s="11">
        <f t="shared" si="49"/>
        <v>0</v>
      </c>
    </row>
    <row r="225" spans="1:43" ht="20.25" customHeight="1">
      <c r="A225" s="160">
        <v>208</v>
      </c>
      <c r="B225" s="377"/>
      <c r="C225" s="378"/>
      <c r="D225" s="37"/>
      <c r="E225" s="25"/>
      <c r="F225" s="26"/>
      <c r="G225" s="27"/>
      <c r="H225" s="25"/>
      <c r="I225" s="26"/>
      <c r="J225" s="27"/>
      <c r="K225" s="25"/>
      <c r="L225" s="26"/>
      <c r="M225" s="27"/>
      <c r="N225" s="25"/>
      <c r="O225" s="26"/>
      <c r="P225" s="27"/>
      <c r="Q225" s="25"/>
      <c r="R225" s="26"/>
      <c r="S225" s="27"/>
      <c r="T225" s="25"/>
      <c r="U225" s="26"/>
      <c r="V225" s="27"/>
      <c r="W225" s="25"/>
      <c r="X225" s="26"/>
      <c r="Y225" s="27"/>
      <c r="Z225" s="25"/>
      <c r="AA225" s="26"/>
      <c r="AB225" s="27"/>
      <c r="AC225" s="25"/>
      <c r="AD225" s="26"/>
      <c r="AE225" s="27"/>
      <c r="AF225" s="25"/>
      <c r="AG225" s="26"/>
      <c r="AH225" s="27"/>
      <c r="AI225" s="25"/>
      <c r="AJ225" s="26"/>
      <c r="AK225" s="27"/>
      <c r="AL225" s="25"/>
      <c r="AM225" s="26"/>
      <c r="AN225" s="27"/>
      <c r="AO225" s="13">
        <f t="shared" si="47"/>
        <v>0</v>
      </c>
      <c r="AP225" s="17">
        <f t="shared" si="48"/>
        <v>0</v>
      </c>
      <c r="AQ225" s="11">
        <f t="shared" si="49"/>
        <v>0</v>
      </c>
    </row>
    <row r="226" spans="1:43" ht="20.25" customHeight="1">
      <c r="A226" s="160">
        <v>209</v>
      </c>
      <c r="B226" s="377"/>
      <c r="C226" s="378"/>
      <c r="D226" s="37"/>
      <c r="E226" s="25"/>
      <c r="F226" s="26"/>
      <c r="G226" s="27"/>
      <c r="H226" s="25"/>
      <c r="I226" s="26"/>
      <c r="J226" s="27"/>
      <c r="K226" s="25"/>
      <c r="L226" s="26"/>
      <c r="M226" s="27"/>
      <c r="N226" s="25"/>
      <c r="O226" s="26"/>
      <c r="P226" s="27"/>
      <c r="Q226" s="25"/>
      <c r="R226" s="26"/>
      <c r="S226" s="27"/>
      <c r="T226" s="25"/>
      <c r="U226" s="26"/>
      <c r="V226" s="27"/>
      <c r="W226" s="25"/>
      <c r="X226" s="26"/>
      <c r="Y226" s="27"/>
      <c r="Z226" s="25"/>
      <c r="AA226" s="26"/>
      <c r="AB226" s="27"/>
      <c r="AC226" s="25"/>
      <c r="AD226" s="26"/>
      <c r="AE226" s="27"/>
      <c r="AF226" s="25"/>
      <c r="AG226" s="26"/>
      <c r="AH226" s="27"/>
      <c r="AI226" s="25"/>
      <c r="AJ226" s="26"/>
      <c r="AK226" s="27"/>
      <c r="AL226" s="25"/>
      <c r="AM226" s="26"/>
      <c r="AN226" s="27"/>
      <c r="AO226" s="13">
        <f t="shared" si="47"/>
        <v>0</v>
      </c>
      <c r="AP226" s="17">
        <f t="shared" si="48"/>
        <v>0</v>
      </c>
      <c r="AQ226" s="11">
        <f t="shared" si="49"/>
        <v>0</v>
      </c>
    </row>
    <row r="227" spans="1:43" ht="20.25" customHeight="1">
      <c r="A227" s="160">
        <v>210</v>
      </c>
      <c r="B227" s="377"/>
      <c r="C227" s="378"/>
      <c r="D227" s="37"/>
      <c r="E227" s="25"/>
      <c r="F227" s="26"/>
      <c r="G227" s="27"/>
      <c r="H227" s="25"/>
      <c r="I227" s="26"/>
      <c r="J227" s="27"/>
      <c r="K227" s="25"/>
      <c r="L227" s="26"/>
      <c r="M227" s="27"/>
      <c r="N227" s="25"/>
      <c r="O227" s="26"/>
      <c r="P227" s="27"/>
      <c r="Q227" s="25"/>
      <c r="R227" s="26"/>
      <c r="S227" s="27"/>
      <c r="T227" s="25"/>
      <c r="U227" s="26"/>
      <c r="V227" s="27"/>
      <c r="W227" s="25"/>
      <c r="X227" s="26"/>
      <c r="Y227" s="27"/>
      <c r="Z227" s="25"/>
      <c r="AA227" s="26"/>
      <c r="AB227" s="27"/>
      <c r="AC227" s="25"/>
      <c r="AD227" s="26"/>
      <c r="AE227" s="27"/>
      <c r="AF227" s="25"/>
      <c r="AG227" s="26"/>
      <c r="AH227" s="27"/>
      <c r="AI227" s="25"/>
      <c r="AJ227" s="26"/>
      <c r="AK227" s="27"/>
      <c r="AL227" s="25"/>
      <c r="AM227" s="26"/>
      <c r="AN227" s="27"/>
      <c r="AO227" s="13">
        <f t="shared" si="47"/>
        <v>0</v>
      </c>
      <c r="AP227" s="17">
        <f t="shared" si="48"/>
        <v>0</v>
      </c>
      <c r="AQ227" s="11">
        <f t="shared" si="49"/>
        <v>0</v>
      </c>
    </row>
    <row r="228" spans="1:43" ht="20.25" customHeight="1">
      <c r="A228" s="160">
        <v>211</v>
      </c>
      <c r="B228" s="377"/>
      <c r="C228" s="378"/>
      <c r="D228" s="37"/>
      <c r="E228" s="25"/>
      <c r="F228" s="26"/>
      <c r="G228" s="27"/>
      <c r="H228" s="25"/>
      <c r="I228" s="26"/>
      <c r="J228" s="27"/>
      <c r="K228" s="25"/>
      <c r="L228" s="26"/>
      <c r="M228" s="27"/>
      <c r="N228" s="25"/>
      <c r="O228" s="26"/>
      <c r="P228" s="27"/>
      <c r="Q228" s="25"/>
      <c r="R228" s="26"/>
      <c r="S228" s="27"/>
      <c r="T228" s="25"/>
      <c r="U228" s="26"/>
      <c r="V228" s="27"/>
      <c r="W228" s="25"/>
      <c r="X228" s="26"/>
      <c r="Y228" s="27"/>
      <c r="Z228" s="25"/>
      <c r="AA228" s="26"/>
      <c r="AB228" s="27"/>
      <c r="AC228" s="25"/>
      <c r="AD228" s="26"/>
      <c r="AE228" s="27"/>
      <c r="AF228" s="25"/>
      <c r="AG228" s="26"/>
      <c r="AH228" s="27"/>
      <c r="AI228" s="25"/>
      <c r="AJ228" s="26"/>
      <c r="AK228" s="27"/>
      <c r="AL228" s="25"/>
      <c r="AM228" s="26"/>
      <c r="AN228" s="27"/>
      <c r="AO228" s="13">
        <f t="shared" si="47"/>
        <v>0</v>
      </c>
      <c r="AP228" s="17">
        <f t="shared" si="48"/>
        <v>0</v>
      </c>
      <c r="AQ228" s="11">
        <f t="shared" si="49"/>
        <v>0</v>
      </c>
    </row>
    <row r="229" spans="1:43" ht="20.25" customHeight="1">
      <c r="A229" s="160">
        <v>212</v>
      </c>
      <c r="B229" s="377"/>
      <c r="C229" s="378"/>
      <c r="D229" s="37"/>
      <c r="E229" s="25"/>
      <c r="F229" s="26"/>
      <c r="G229" s="27"/>
      <c r="H229" s="25"/>
      <c r="I229" s="26"/>
      <c r="J229" s="27"/>
      <c r="K229" s="25"/>
      <c r="L229" s="26"/>
      <c r="M229" s="27"/>
      <c r="N229" s="25"/>
      <c r="O229" s="26"/>
      <c r="P229" s="27"/>
      <c r="Q229" s="25"/>
      <c r="R229" s="26"/>
      <c r="S229" s="27"/>
      <c r="T229" s="25"/>
      <c r="U229" s="26"/>
      <c r="V229" s="27"/>
      <c r="W229" s="25"/>
      <c r="X229" s="26"/>
      <c r="Y229" s="27"/>
      <c r="Z229" s="25"/>
      <c r="AA229" s="26"/>
      <c r="AB229" s="27"/>
      <c r="AC229" s="25"/>
      <c r="AD229" s="26"/>
      <c r="AE229" s="27"/>
      <c r="AF229" s="25"/>
      <c r="AG229" s="26"/>
      <c r="AH229" s="27"/>
      <c r="AI229" s="25"/>
      <c r="AJ229" s="26"/>
      <c r="AK229" s="27"/>
      <c r="AL229" s="25"/>
      <c r="AM229" s="26"/>
      <c r="AN229" s="27"/>
      <c r="AO229" s="13">
        <f t="shared" si="47"/>
        <v>0</v>
      </c>
      <c r="AP229" s="17">
        <f t="shared" si="48"/>
        <v>0</v>
      </c>
      <c r="AQ229" s="11">
        <f t="shared" si="49"/>
        <v>0</v>
      </c>
    </row>
    <row r="230" spans="1:43" ht="20.25" customHeight="1" thickBot="1">
      <c r="A230" s="160">
        <v>213</v>
      </c>
      <c r="B230" s="377"/>
      <c r="C230" s="378"/>
      <c r="D230" s="37"/>
      <c r="E230" s="25"/>
      <c r="F230" s="26"/>
      <c r="G230" s="27"/>
      <c r="H230" s="25"/>
      <c r="I230" s="26"/>
      <c r="J230" s="27"/>
      <c r="K230" s="25"/>
      <c r="L230" s="26"/>
      <c r="M230" s="27"/>
      <c r="N230" s="25"/>
      <c r="O230" s="26"/>
      <c r="P230" s="27"/>
      <c r="Q230" s="25"/>
      <c r="R230" s="26"/>
      <c r="S230" s="27"/>
      <c r="T230" s="25"/>
      <c r="U230" s="26"/>
      <c r="V230" s="27"/>
      <c r="W230" s="25"/>
      <c r="X230" s="26"/>
      <c r="Y230" s="27"/>
      <c r="Z230" s="25"/>
      <c r="AA230" s="26"/>
      <c r="AB230" s="27"/>
      <c r="AC230" s="25"/>
      <c r="AD230" s="26"/>
      <c r="AE230" s="27"/>
      <c r="AF230" s="25"/>
      <c r="AG230" s="26"/>
      <c r="AH230" s="27"/>
      <c r="AI230" s="25"/>
      <c r="AJ230" s="26"/>
      <c r="AK230" s="27"/>
      <c r="AL230" s="25"/>
      <c r="AM230" s="26"/>
      <c r="AN230" s="27"/>
      <c r="AO230" s="14">
        <f t="shared" si="47"/>
        <v>0</v>
      </c>
      <c r="AP230" s="38">
        <f t="shared" si="48"/>
        <v>0</v>
      </c>
      <c r="AQ230" s="12">
        <f t="shared" si="49"/>
        <v>0</v>
      </c>
    </row>
    <row r="231" spans="1:43" ht="20.25" customHeight="1">
      <c r="A231" s="160">
        <v>214</v>
      </c>
      <c r="B231" s="377"/>
      <c r="C231" s="378"/>
      <c r="D231" s="37"/>
      <c r="E231" s="25"/>
      <c r="F231" s="26"/>
      <c r="G231" s="27"/>
      <c r="H231" s="25"/>
      <c r="I231" s="26"/>
      <c r="J231" s="27"/>
      <c r="K231" s="25"/>
      <c r="L231" s="26"/>
      <c r="M231" s="27"/>
      <c r="N231" s="25"/>
      <c r="O231" s="26"/>
      <c r="P231" s="27"/>
      <c r="Q231" s="25"/>
      <c r="R231" s="26"/>
      <c r="S231" s="27"/>
      <c r="T231" s="25"/>
      <c r="U231" s="26"/>
      <c r="V231" s="27"/>
      <c r="W231" s="25"/>
      <c r="X231" s="26"/>
      <c r="Y231" s="27"/>
      <c r="Z231" s="25"/>
      <c r="AA231" s="26"/>
      <c r="AB231" s="27"/>
      <c r="AC231" s="25"/>
      <c r="AD231" s="26"/>
      <c r="AE231" s="27"/>
      <c r="AF231" s="25"/>
      <c r="AG231" s="26"/>
      <c r="AH231" s="27"/>
      <c r="AI231" s="25"/>
      <c r="AJ231" s="26"/>
      <c r="AK231" s="27"/>
      <c r="AL231" s="25"/>
      <c r="AM231" s="26"/>
      <c r="AN231" s="27"/>
      <c r="AO231" s="13">
        <f t="shared" si="47"/>
        <v>0</v>
      </c>
      <c r="AP231" s="17">
        <f t="shared" si="48"/>
        <v>0</v>
      </c>
      <c r="AQ231" s="11">
        <f t="shared" si="49"/>
        <v>0</v>
      </c>
    </row>
    <row r="232" spans="1:43" ht="20.25" customHeight="1">
      <c r="A232" s="160">
        <v>215</v>
      </c>
      <c r="B232" s="377"/>
      <c r="C232" s="378"/>
      <c r="D232" s="37"/>
      <c r="E232" s="25"/>
      <c r="F232" s="26"/>
      <c r="G232" s="27"/>
      <c r="H232" s="25"/>
      <c r="I232" s="26"/>
      <c r="J232" s="27"/>
      <c r="K232" s="25"/>
      <c r="L232" s="26"/>
      <c r="M232" s="27"/>
      <c r="N232" s="25"/>
      <c r="O232" s="26"/>
      <c r="P232" s="27"/>
      <c r="Q232" s="25"/>
      <c r="R232" s="26"/>
      <c r="S232" s="27"/>
      <c r="T232" s="25"/>
      <c r="U232" s="26"/>
      <c r="V232" s="27"/>
      <c r="W232" s="25"/>
      <c r="X232" s="26"/>
      <c r="Y232" s="27"/>
      <c r="Z232" s="25"/>
      <c r="AA232" s="26"/>
      <c r="AB232" s="27"/>
      <c r="AC232" s="25"/>
      <c r="AD232" s="26"/>
      <c r="AE232" s="27"/>
      <c r="AF232" s="25"/>
      <c r="AG232" s="26"/>
      <c r="AH232" s="27"/>
      <c r="AI232" s="25"/>
      <c r="AJ232" s="26"/>
      <c r="AK232" s="27"/>
      <c r="AL232" s="25"/>
      <c r="AM232" s="26"/>
      <c r="AN232" s="27"/>
      <c r="AO232" s="13">
        <f t="shared" si="47"/>
        <v>0</v>
      </c>
      <c r="AP232" s="17">
        <f t="shared" si="48"/>
        <v>0</v>
      </c>
      <c r="AQ232" s="11">
        <f t="shared" si="49"/>
        <v>0</v>
      </c>
    </row>
    <row r="233" spans="1:43" ht="20.25" customHeight="1">
      <c r="A233" s="160">
        <v>216</v>
      </c>
      <c r="B233" s="377"/>
      <c r="C233" s="378"/>
      <c r="D233" s="37"/>
      <c r="E233" s="25"/>
      <c r="F233" s="26"/>
      <c r="G233" s="27"/>
      <c r="H233" s="25"/>
      <c r="I233" s="26"/>
      <c r="J233" s="27"/>
      <c r="K233" s="25"/>
      <c r="L233" s="26"/>
      <c r="M233" s="27"/>
      <c r="N233" s="25"/>
      <c r="O233" s="26"/>
      <c r="P233" s="27"/>
      <c r="Q233" s="25"/>
      <c r="R233" s="26"/>
      <c r="S233" s="27"/>
      <c r="T233" s="25"/>
      <c r="U233" s="26"/>
      <c r="V233" s="27"/>
      <c r="W233" s="25"/>
      <c r="X233" s="26"/>
      <c r="Y233" s="27"/>
      <c r="Z233" s="25"/>
      <c r="AA233" s="26"/>
      <c r="AB233" s="27"/>
      <c r="AC233" s="25"/>
      <c r="AD233" s="26"/>
      <c r="AE233" s="27"/>
      <c r="AF233" s="25"/>
      <c r="AG233" s="26"/>
      <c r="AH233" s="27"/>
      <c r="AI233" s="25"/>
      <c r="AJ233" s="26"/>
      <c r="AK233" s="27"/>
      <c r="AL233" s="25"/>
      <c r="AM233" s="26"/>
      <c r="AN233" s="27"/>
      <c r="AO233" s="13">
        <f t="shared" si="47"/>
        <v>0</v>
      </c>
      <c r="AP233" s="17">
        <f t="shared" si="48"/>
        <v>0</v>
      </c>
      <c r="AQ233" s="11">
        <f t="shared" si="49"/>
        <v>0</v>
      </c>
    </row>
    <row r="234" spans="1:43" ht="20.25" customHeight="1">
      <c r="A234" s="160">
        <v>217</v>
      </c>
      <c r="B234" s="377"/>
      <c r="C234" s="378"/>
      <c r="D234" s="37"/>
      <c r="E234" s="25"/>
      <c r="F234" s="26"/>
      <c r="G234" s="27"/>
      <c r="H234" s="25"/>
      <c r="I234" s="26"/>
      <c r="J234" s="27"/>
      <c r="K234" s="25"/>
      <c r="L234" s="26"/>
      <c r="M234" s="27"/>
      <c r="N234" s="25"/>
      <c r="O234" s="26"/>
      <c r="P234" s="27"/>
      <c r="Q234" s="25"/>
      <c r="R234" s="26"/>
      <c r="S234" s="27"/>
      <c r="T234" s="25"/>
      <c r="U234" s="26"/>
      <c r="V234" s="27"/>
      <c r="W234" s="25"/>
      <c r="X234" s="26"/>
      <c r="Y234" s="27"/>
      <c r="Z234" s="25"/>
      <c r="AA234" s="26"/>
      <c r="AB234" s="27"/>
      <c r="AC234" s="25"/>
      <c r="AD234" s="26"/>
      <c r="AE234" s="27"/>
      <c r="AF234" s="25"/>
      <c r="AG234" s="26"/>
      <c r="AH234" s="27"/>
      <c r="AI234" s="25"/>
      <c r="AJ234" s="26"/>
      <c r="AK234" s="27"/>
      <c r="AL234" s="25"/>
      <c r="AM234" s="26"/>
      <c r="AN234" s="27"/>
      <c r="AO234" s="13">
        <f t="shared" si="47"/>
        <v>0</v>
      </c>
      <c r="AP234" s="17">
        <f t="shared" si="48"/>
        <v>0</v>
      </c>
      <c r="AQ234" s="11">
        <f t="shared" si="49"/>
        <v>0</v>
      </c>
    </row>
    <row r="235" spans="1:43" ht="20.25" customHeight="1">
      <c r="A235" s="160">
        <v>218</v>
      </c>
      <c r="B235" s="377"/>
      <c r="C235" s="378"/>
      <c r="D235" s="37"/>
      <c r="E235" s="25"/>
      <c r="F235" s="26"/>
      <c r="G235" s="27"/>
      <c r="H235" s="25"/>
      <c r="I235" s="26"/>
      <c r="J235" s="27"/>
      <c r="K235" s="25"/>
      <c r="L235" s="26"/>
      <c r="M235" s="27"/>
      <c r="N235" s="25"/>
      <c r="O235" s="26"/>
      <c r="P235" s="27"/>
      <c r="Q235" s="25"/>
      <c r="R235" s="26"/>
      <c r="S235" s="27"/>
      <c r="T235" s="25"/>
      <c r="U235" s="26"/>
      <c r="V235" s="27"/>
      <c r="W235" s="25"/>
      <c r="X235" s="26"/>
      <c r="Y235" s="27"/>
      <c r="Z235" s="25"/>
      <c r="AA235" s="26"/>
      <c r="AB235" s="27"/>
      <c r="AC235" s="25"/>
      <c r="AD235" s="26"/>
      <c r="AE235" s="27"/>
      <c r="AF235" s="25"/>
      <c r="AG235" s="26"/>
      <c r="AH235" s="27"/>
      <c r="AI235" s="25"/>
      <c r="AJ235" s="26"/>
      <c r="AK235" s="27"/>
      <c r="AL235" s="25"/>
      <c r="AM235" s="26"/>
      <c r="AN235" s="27"/>
      <c r="AO235" s="13">
        <f t="shared" si="47"/>
        <v>0</v>
      </c>
      <c r="AP235" s="17">
        <f t="shared" si="48"/>
        <v>0</v>
      </c>
      <c r="AQ235" s="11">
        <f t="shared" si="49"/>
        <v>0</v>
      </c>
    </row>
    <row r="236" spans="1:43" ht="20.25" customHeight="1">
      <c r="A236" s="160">
        <v>219</v>
      </c>
      <c r="B236" s="377"/>
      <c r="C236" s="378"/>
      <c r="D236" s="37"/>
      <c r="E236" s="25"/>
      <c r="F236" s="26"/>
      <c r="G236" s="27"/>
      <c r="H236" s="25"/>
      <c r="I236" s="26"/>
      <c r="J236" s="27"/>
      <c r="K236" s="25"/>
      <c r="L236" s="26"/>
      <c r="M236" s="27"/>
      <c r="N236" s="25"/>
      <c r="O236" s="26"/>
      <c r="P236" s="27"/>
      <c r="Q236" s="25"/>
      <c r="R236" s="26"/>
      <c r="S236" s="27"/>
      <c r="T236" s="25"/>
      <c r="U236" s="26"/>
      <c r="V236" s="27"/>
      <c r="W236" s="25"/>
      <c r="X236" s="26"/>
      <c r="Y236" s="27"/>
      <c r="Z236" s="25"/>
      <c r="AA236" s="26"/>
      <c r="AB236" s="27"/>
      <c r="AC236" s="25"/>
      <c r="AD236" s="26"/>
      <c r="AE236" s="27"/>
      <c r="AF236" s="25"/>
      <c r="AG236" s="26"/>
      <c r="AH236" s="27"/>
      <c r="AI236" s="25"/>
      <c r="AJ236" s="26"/>
      <c r="AK236" s="27"/>
      <c r="AL236" s="25"/>
      <c r="AM236" s="26"/>
      <c r="AN236" s="27"/>
      <c r="AO236" s="13">
        <f t="shared" si="47"/>
        <v>0</v>
      </c>
      <c r="AP236" s="17">
        <f t="shared" si="48"/>
        <v>0</v>
      </c>
      <c r="AQ236" s="11">
        <f t="shared" si="49"/>
        <v>0</v>
      </c>
    </row>
    <row r="237" spans="1:43" ht="20.25" customHeight="1">
      <c r="A237" s="160">
        <v>220</v>
      </c>
      <c r="B237" s="377"/>
      <c r="C237" s="378"/>
      <c r="D237" s="37"/>
      <c r="E237" s="25"/>
      <c r="F237" s="26"/>
      <c r="G237" s="27"/>
      <c r="H237" s="25"/>
      <c r="I237" s="26"/>
      <c r="J237" s="27"/>
      <c r="K237" s="25"/>
      <c r="L237" s="26"/>
      <c r="M237" s="27"/>
      <c r="N237" s="25"/>
      <c r="O237" s="26"/>
      <c r="P237" s="27"/>
      <c r="Q237" s="25"/>
      <c r="R237" s="26"/>
      <c r="S237" s="27"/>
      <c r="T237" s="25"/>
      <c r="U237" s="26"/>
      <c r="V237" s="27"/>
      <c r="W237" s="25"/>
      <c r="X237" s="26"/>
      <c r="Y237" s="27"/>
      <c r="Z237" s="25"/>
      <c r="AA237" s="26"/>
      <c r="AB237" s="27"/>
      <c r="AC237" s="25"/>
      <c r="AD237" s="26"/>
      <c r="AE237" s="27"/>
      <c r="AF237" s="25"/>
      <c r="AG237" s="26"/>
      <c r="AH237" s="27"/>
      <c r="AI237" s="25"/>
      <c r="AJ237" s="26"/>
      <c r="AK237" s="27"/>
      <c r="AL237" s="25"/>
      <c r="AM237" s="26"/>
      <c r="AN237" s="27"/>
      <c r="AO237" s="13">
        <f t="shared" si="47"/>
        <v>0</v>
      </c>
      <c r="AP237" s="17">
        <f t="shared" si="48"/>
        <v>0</v>
      </c>
      <c r="AQ237" s="11">
        <f t="shared" si="49"/>
        <v>0</v>
      </c>
    </row>
    <row r="238" spans="1:43" ht="20.25" customHeight="1">
      <c r="A238" s="160">
        <v>221</v>
      </c>
      <c r="B238" s="377"/>
      <c r="C238" s="378"/>
      <c r="D238" s="37"/>
      <c r="E238" s="25"/>
      <c r="F238" s="26"/>
      <c r="G238" s="27"/>
      <c r="H238" s="25"/>
      <c r="I238" s="26"/>
      <c r="J238" s="27"/>
      <c r="K238" s="25"/>
      <c r="L238" s="26"/>
      <c r="M238" s="27"/>
      <c r="N238" s="25"/>
      <c r="O238" s="26"/>
      <c r="P238" s="27"/>
      <c r="Q238" s="25"/>
      <c r="R238" s="26"/>
      <c r="S238" s="27"/>
      <c r="T238" s="25"/>
      <c r="U238" s="26"/>
      <c r="V238" s="27"/>
      <c r="W238" s="25"/>
      <c r="X238" s="26"/>
      <c r="Y238" s="27"/>
      <c r="Z238" s="25"/>
      <c r="AA238" s="26"/>
      <c r="AB238" s="27"/>
      <c r="AC238" s="25"/>
      <c r="AD238" s="26"/>
      <c r="AE238" s="27"/>
      <c r="AF238" s="25"/>
      <c r="AG238" s="26"/>
      <c r="AH238" s="27"/>
      <c r="AI238" s="25"/>
      <c r="AJ238" s="26"/>
      <c r="AK238" s="27"/>
      <c r="AL238" s="25"/>
      <c r="AM238" s="26"/>
      <c r="AN238" s="27"/>
      <c r="AO238" s="13">
        <f t="shared" si="47"/>
        <v>0</v>
      </c>
      <c r="AP238" s="17">
        <f t="shared" si="48"/>
        <v>0</v>
      </c>
      <c r="AQ238" s="11">
        <f t="shared" si="49"/>
        <v>0</v>
      </c>
    </row>
    <row r="239" spans="1:43" ht="20.25" customHeight="1">
      <c r="A239" s="160">
        <v>222</v>
      </c>
      <c r="B239" s="377"/>
      <c r="C239" s="378"/>
      <c r="D239" s="37"/>
      <c r="E239" s="25"/>
      <c r="F239" s="26"/>
      <c r="G239" s="27"/>
      <c r="H239" s="25"/>
      <c r="I239" s="26"/>
      <c r="J239" s="27"/>
      <c r="K239" s="25"/>
      <c r="L239" s="26"/>
      <c r="M239" s="27"/>
      <c r="N239" s="25"/>
      <c r="O239" s="26"/>
      <c r="P239" s="27"/>
      <c r="Q239" s="25"/>
      <c r="R239" s="26"/>
      <c r="S239" s="27"/>
      <c r="T239" s="25"/>
      <c r="U239" s="26"/>
      <c r="V239" s="27"/>
      <c r="W239" s="25"/>
      <c r="X239" s="26"/>
      <c r="Y239" s="27"/>
      <c r="Z239" s="25"/>
      <c r="AA239" s="26"/>
      <c r="AB239" s="27"/>
      <c r="AC239" s="25"/>
      <c r="AD239" s="26"/>
      <c r="AE239" s="27"/>
      <c r="AF239" s="25"/>
      <c r="AG239" s="26"/>
      <c r="AH239" s="27"/>
      <c r="AI239" s="25"/>
      <c r="AJ239" s="26"/>
      <c r="AK239" s="27"/>
      <c r="AL239" s="25"/>
      <c r="AM239" s="26"/>
      <c r="AN239" s="27"/>
      <c r="AO239" s="13">
        <f t="shared" si="47"/>
        <v>0</v>
      </c>
      <c r="AP239" s="17">
        <f t="shared" si="48"/>
        <v>0</v>
      </c>
      <c r="AQ239" s="11">
        <f t="shared" si="49"/>
        <v>0</v>
      </c>
    </row>
    <row r="240" spans="1:43" ht="20.25" customHeight="1">
      <c r="A240" s="160">
        <v>223</v>
      </c>
      <c r="B240" s="377"/>
      <c r="C240" s="378"/>
      <c r="D240" s="37"/>
      <c r="E240" s="25"/>
      <c r="F240" s="26"/>
      <c r="G240" s="27"/>
      <c r="H240" s="25"/>
      <c r="I240" s="26"/>
      <c r="J240" s="27"/>
      <c r="K240" s="25"/>
      <c r="L240" s="26"/>
      <c r="M240" s="27"/>
      <c r="N240" s="25"/>
      <c r="O240" s="26"/>
      <c r="P240" s="27"/>
      <c r="Q240" s="25"/>
      <c r="R240" s="26"/>
      <c r="S240" s="27"/>
      <c r="T240" s="25"/>
      <c r="U240" s="26"/>
      <c r="V240" s="27"/>
      <c r="W240" s="25"/>
      <c r="X240" s="26"/>
      <c r="Y240" s="27"/>
      <c r="Z240" s="25"/>
      <c r="AA240" s="26"/>
      <c r="AB240" s="27"/>
      <c r="AC240" s="25"/>
      <c r="AD240" s="26"/>
      <c r="AE240" s="27"/>
      <c r="AF240" s="25"/>
      <c r="AG240" s="26"/>
      <c r="AH240" s="27"/>
      <c r="AI240" s="25"/>
      <c r="AJ240" s="26"/>
      <c r="AK240" s="27"/>
      <c r="AL240" s="25"/>
      <c r="AM240" s="26"/>
      <c r="AN240" s="27"/>
      <c r="AO240" s="13">
        <f t="shared" si="47"/>
        <v>0</v>
      </c>
      <c r="AP240" s="17">
        <f t="shared" si="48"/>
        <v>0</v>
      </c>
      <c r="AQ240" s="11">
        <f t="shared" si="49"/>
        <v>0</v>
      </c>
    </row>
    <row r="241" spans="1:43" ht="20.25" customHeight="1" thickBot="1">
      <c r="A241" s="160">
        <v>224</v>
      </c>
      <c r="B241" s="377"/>
      <c r="C241" s="378"/>
      <c r="D241" s="37"/>
      <c r="E241" s="25"/>
      <c r="F241" s="26"/>
      <c r="G241" s="27"/>
      <c r="H241" s="25"/>
      <c r="I241" s="26"/>
      <c r="J241" s="27"/>
      <c r="K241" s="25"/>
      <c r="L241" s="26"/>
      <c r="M241" s="27"/>
      <c r="N241" s="25"/>
      <c r="O241" s="26"/>
      <c r="P241" s="27"/>
      <c r="Q241" s="25"/>
      <c r="R241" s="26"/>
      <c r="S241" s="27"/>
      <c r="T241" s="25"/>
      <c r="U241" s="26"/>
      <c r="V241" s="27"/>
      <c r="W241" s="25"/>
      <c r="X241" s="26"/>
      <c r="Y241" s="27"/>
      <c r="Z241" s="25"/>
      <c r="AA241" s="26"/>
      <c r="AB241" s="27"/>
      <c r="AC241" s="25"/>
      <c r="AD241" s="26"/>
      <c r="AE241" s="27"/>
      <c r="AF241" s="25"/>
      <c r="AG241" s="26"/>
      <c r="AH241" s="27"/>
      <c r="AI241" s="25"/>
      <c r="AJ241" s="26"/>
      <c r="AK241" s="27"/>
      <c r="AL241" s="25"/>
      <c r="AM241" s="26"/>
      <c r="AN241" s="27"/>
      <c r="AO241" s="14">
        <f t="shared" si="47"/>
        <v>0</v>
      </c>
      <c r="AP241" s="38">
        <f t="shared" si="48"/>
        <v>0</v>
      </c>
      <c r="AQ241" s="12">
        <f t="shared" si="49"/>
        <v>0</v>
      </c>
    </row>
    <row r="242" spans="1:43" ht="20.25" customHeight="1">
      <c r="A242" s="160">
        <v>225</v>
      </c>
      <c r="B242" s="377"/>
      <c r="C242" s="378"/>
      <c r="D242" s="37"/>
      <c r="E242" s="25"/>
      <c r="F242" s="26"/>
      <c r="G242" s="27"/>
      <c r="H242" s="25"/>
      <c r="I242" s="26"/>
      <c r="J242" s="27"/>
      <c r="K242" s="25"/>
      <c r="L242" s="26"/>
      <c r="M242" s="27"/>
      <c r="N242" s="25"/>
      <c r="O242" s="26"/>
      <c r="P242" s="27"/>
      <c r="Q242" s="25"/>
      <c r="R242" s="26"/>
      <c r="S242" s="27"/>
      <c r="T242" s="25"/>
      <c r="U242" s="26"/>
      <c r="V242" s="27"/>
      <c r="W242" s="25"/>
      <c r="X242" s="26"/>
      <c r="Y242" s="27"/>
      <c r="Z242" s="25"/>
      <c r="AA242" s="26"/>
      <c r="AB242" s="27"/>
      <c r="AC242" s="25"/>
      <c r="AD242" s="26"/>
      <c r="AE242" s="27"/>
      <c r="AF242" s="25"/>
      <c r="AG242" s="26"/>
      <c r="AH242" s="27"/>
      <c r="AI242" s="25"/>
      <c r="AJ242" s="26"/>
      <c r="AK242" s="27"/>
      <c r="AL242" s="25"/>
      <c r="AM242" s="26"/>
      <c r="AN242" s="27"/>
      <c r="AO242" s="13">
        <f t="shared" si="47"/>
        <v>0</v>
      </c>
      <c r="AP242" s="17">
        <f t="shared" si="48"/>
        <v>0</v>
      </c>
      <c r="AQ242" s="11">
        <f t="shared" si="49"/>
        <v>0</v>
      </c>
    </row>
    <row r="243" spans="1:43" ht="20.25" customHeight="1">
      <c r="A243" s="160">
        <v>226</v>
      </c>
      <c r="B243" s="377"/>
      <c r="C243" s="378"/>
      <c r="D243" s="37"/>
      <c r="E243" s="25"/>
      <c r="F243" s="26"/>
      <c r="G243" s="27"/>
      <c r="H243" s="25"/>
      <c r="I243" s="26"/>
      <c r="J243" s="27"/>
      <c r="K243" s="25"/>
      <c r="L243" s="26"/>
      <c r="M243" s="27"/>
      <c r="N243" s="25"/>
      <c r="O243" s="26"/>
      <c r="P243" s="27"/>
      <c r="Q243" s="25"/>
      <c r="R243" s="26"/>
      <c r="S243" s="27"/>
      <c r="T243" s="25"/>
      <c r="U243" s="26"/>
      <c r="V243" s="27"/>
      <c r="W243" s="25"/>
      <c r="X243" s="26"/>
      <c r="Y243" s="27"/>
      <c r="Z243" s="25"/>
      <c r="AA243" s="26"/>
      <c r="AB243" s="27"/>
      <c r="AC243" s="25"/>
      <c r="AD243" s="26"/>
      <c r="AE243" s="27"/>
      <c r="AF243" s="25"/>
      <c r="AG243" s="26"/>
      <c r="AH243" s="27"/>
      <c r="AI243" s="25"/>
      <c r="AJ243" s="26"/>
      <c r="AK243" s="27"/>
      <c r="AL243" s="25"/>
      <c r="AM243" s="26"/>
      <c r="AN243" s="27"/>
      <c r="AO243" s="13">
        <f t="shared" si="47"/>
        <v>0</v>
      </c>
      <c r="AP243" s="17">
        <f t="shared" si="48"/>
        <v>0</v>
      </c>
      <c r="AQ243" s="11">
        <f t="shared" si="49"/>
        <v>0</v>
      </c>
    </row>
    <row r="244" spans="1:43" ht="20.25" customHeight="1">
      <c r="A244" s="160">
        <v>227</v>
      </c>
      <c r="B244" s="377"/>
      <c r="C244" s="378"/>
      <c r="D244" s="37"/>
      <c r="E244" s="25"/>
      <c r="F244" s="26"/>
      <c r="G244" s="27"/>
      <c r="H244" s="25"/>
      <c r="I244" s="26"/>
      <c r="J244" s="27"/>
      <c r="K244" s="25"/>
      <c r="L244" s="26"/>
      <c r="M244" s="27"/>
      <c r="N244" s="25"/>
      <c r="O244" s="26"/>
      <c r="P244" s="27"/>
      <c r="Q244" s="25"/>
      <c r="R244" s="26"/>
      <c r="S244" s="27"/>
      <c r="T244" s="25"/>
      <c r="U244" s="26"/>
      <c r="V244" s="27"/>
      <c r="W244" s="25"/>
      <c r="X244" s="26"/>
      <c r="Y244" s="27"/>
      <c r="Z244" s="25"/>
      <c r="AA244" s="26"/>
      <c r="AB244" s="27"/>
      <c r="AC244" s="25"/>
      <c r="AD244" s="26"/>
      <c r="AE244" s="27"/>
      <c r="AF244" s="25"/>
      <c r="AG244" s="26"/>
      <c r="AH244" s="27"/>
      <c r="AI244" s="25"/>
      <c r="AJ244" s="26"/>
      <c r="AK244" s="27"/>
      <c r="AL244" s="25"/>
      <c r="AM244" s="26"/>
      <c r="AN244" s="27"/>
      <c r="AO244" s="13">
        <f t="shared" si="47"/>
        <v>0</v>
      </c>
      <c r="AP244" s="17">
        <f t="shared" si="48"/>
        <v>0</v>
      </c>
      <c r="AQ244" s="11">
        <f t="shared" si="49"/>
        <v>0</v>
      </c>
    </row>
    <row r="245" spans="1:43" ht="20.25" customHeight="1">
      <c r="A245" s="160">
        <v>228</v>
      </c>
      <c r="B245" s="377"/>
      <c r="C245" s="378"/>
      <c r="D245" s="37"/>
      <c r="E245" s="25"/>
      <c r="F245" s="26"/>
      <c r="G245" s="27"/>
      <c r="H245" s="25"/>
      <c r="I245" s="26"/>
      <c r="J245" s="27"/>
      <c r="K245" s="25"/>
      <c r="L245" s="26"/>
      <c r="M245" s="27"/>
      <c r="N245" s="25"/>
      <c r="O245" s="26"/>
      <c r="P245" s="27"/>
      <c r="Q245" s="25"/>
      <c r="R245" s="26"/>
      <c r="S245" s="27"/>
      <c r="T245" s="25"/>
      <c r="U245" s="26"/>
      <c r="V245" s="27"/>
      <c r="W245" s="25"/>
      <c r="X245" s="26"/>
      <c r="Y245" s="27"/>
      <c r="Z245" s="25"/>
      <c r="AA245" s="26"/>
      <c r="AB245" s="27"/>
      <c r="AC245" s="25"/>
      <c r="AD245" s="26"/>
      <c r="AE245" s="27"/>
      <c r="AF245" s="25"/>
      <c r="AG245" s="26"/>
      <c r="AH245" s="27"/>
      <c r="AI245" s="25"/>
      <c r="AJ245" s="26"/>
      <c r="AK245" s="27"/>
      <c r="AL245" s="25"/>
      <c r="AM245" s="26"/>
      <c r="AN245" s="27"/>
      <c r="AO245" s="13">
        <f t="shared" si="47"/>
        <v>0</v>
      </c>
      <c r="AP245" s="17">
        <f t="shared" si="48"/>
        <v>0</v>
      </c>
      <c r="AQ245" s="11">
        <f t="shared" si="49"/>
        <v>0</v>
      </c>
    </row>
    <row r="246" spans="1:43" ht="20.25" customHeight="1">
      <c r="A246" s="160">
        <v>229</v>
      </c>
      <c r="B246" s="377"/>
      <c r="C246" s="378"/>
      <c r="D246" s="37"/>
      <c r="E246" s="25"/>
      <c r="F246" s="26"/>
      <c r="G246" s="27"/>
      <c r="H246" s="25"/>
      <c r="I246" s="26"/>
      <c r="J246" s="27"/>
      <c r="K246" s="25"/>
      <c r="L246" s="26"/>
      <c r="M246" s="27"/>
      <c r="N246" s="25"/>
      <c r="O246" s="26"/>
      <c r="P246" s="27"/>
      <c r="Q246" s="25"/>
      <c r="R246" s="26"/>
      <c r="S246" s="27"/>
      <c r="T246" s="25"/>
      <c r="U246" s="26"/>
      <c r="V246" s="27"/>
      <c r="W246" s="25"/>
      <c r="X246" s="26"/>
      <c r="Y246" s="27"/>
      <c r="Z246" s="25"/>
      <c r="AA246" s="26"/>
      <c r="AB246" s="27"/>
      <c r="AC246" s="25"/>
      <c r="AD246" s="26"/>
      <c r="AE246" s="27"/>
      <c r="AF246" s="25"/>
      <c r="AG246" s="26"/>
      <c r="AH246" s="27"/>
      <c r="AI246" s="25"/>
      <c r="AJ246" s="26"/>
      <c r="AK246" s="27"/>
      <c r="AL246" s="25"/>
      <c r="AM246" s="26"/>
      <c r="AN246" s="27"/>
      <c r="AO246" s="13">
        <f t="shared" si="47"/>
        <v>0</v>
      </c>
      <c r="AP246" s="17">
        <f t="shared" si="48"/>
        <v>0</v>
      </c>
      <c r="AQ246" s="11">
        <f t="shared" si="49"/>
        <v>0</v>
      </c>
    </row>
    <row r="247" spans="1:43" ht="20.25" customHeight="1">
      <c r="A247" s="160">
        <v>230</v>
      </c>
      <c r="B247" s="377"/>
      <c r="C247" s="378"/>
      <c r="D247" s="37"/>
      <c r="E247" s="25"/>
      <c r="F247" s="26"/>
      <c r="G247" s="27"/>
      <c r="H247" s="25"/>
      <c r="I247" s="26"/>
      <c r="J247" s="27"/>
      <c r="K247" s="25"/>
      <c r="L247" s="26"/>
      <c r="M247" s="27"/>
      <c r="N247" s="25"/>
      <c r="O247" s="26"/>
      <c r="P247" s="27"/>
      <c r="Q247" s="25"/>
      <c r="R247" s="26"/>
      <c r="S247" s="27"/>
      <c r="T247" s="25"/>
      <c r="U247" s="26"/>
      <c r="V247" s="27"/>
      <c r="W247" s="25"/>
      <c r="X247" s="26"/>
      <c r="Y247" s="27"/>
      <c r="Z247" s="25"/>
      <c r="AA247" s="26"/>
      <c r="AB247" s="27"/>
      <c r="AC247" s="25"/>
      <c r="AD247" s="26"/>
      <c r="AE247" s="27"/>
      <c r="AF247" s="25"/>
      <c r="AG247" s="26"/>
      <c r="AH247" s="27"/>
      <c r="AI247" s="25"/>
      <c r="AJ247" s="26"/>
      <c r="AK247" s="27"/>
      <c r="AL247" s="25"/>
      <c r="AM247" s="26"/>
      <c r="AN247" s="27"/>
      <c r="AO247" s="13">
        <f t="shared" si="47"/>
        <v>0</v>
      </c>
      <c r="AP247" s="17">
        <f t="shared" si="48"/>
        <v>0</v>
      </c>
      <c r="AQ247" s="11">
        <f t="shared" si="49"/>
        <v>0</v>
      </c>
    </row>
    <row r="248" spans="1:43" ht="20.25" customHeight="1">
      <c r="A248" s="160">
        <v>231</v>
      </c>
      <c r="B248" s="377"/>
      <c r="C248" s="378"/>
      <c r="D248" s="37"/>
      <c r="E248" s="25"/>
      <c r="F248" s="26"/>
      <c r="G248" s="27"/>
      <c r="H248" s="25"/>
      <c r="I248" s="26"/>
      <c r="J248" s="27"/>
      <c r="K248" s="25"/>
      <c r="L248" s="26"/>
      <c r="M248" s="27"/>
      <c r="N248" s="25"/>
      <c r="O248" s="26"/>
      <c r="P248" s="27"/>
      <c r="Q248" s="25"/>
      <c r="R248" s="26"/>
      <c r="S248" s="27"/>
      <c r="T248" s="25"/>
      <c r="U248" s="26"/>
      <c r="V248" s="27"/>
      <c r="W248" s="25"/>
      <c r="X248" s="26"/>
      <c r="Y248" s="27"/>
      <c r="Z248" s="25"/>
      <c r="AA248" s="26"/>
      <c r="AB248" s="27"/>
      <c r="AC248" s="25"/>
      <c r="AD248" s="26"/>
      <c r="AE248" s="27"/>
      <c r="AF248" s="25"/>
      <c r="AG248" s="26"/>
      <c r="AH248" s="27"/>
      <c r="AI248" s="25"/>
      <c r="AJ248" s="26"/>
      <c r="AK248" s="27"/>
      <c r="AL248" s="25"/>
      <c r="AM248" s="26"/>
      <c r="AN248" s="27"/>
      <c r="AO248" s="13">
        <f t="shared" si="47"/>
        <v>0</v>
      </c>
      <c r="AP248" s="17">
        <f t="shared" si="48"/>
        <v>0</v>
      </c>
      <c r="AQ248" s="11">
        <f t="shared" si="49"/>
        <v>0</v>
      </c>
    </row>
    <row r="249" spans="1:43" ht="20.25" customHeight="1">
      <c r="A249" s="160">
        <v>232</v>
      </c>
      <c r="B249" s="377"/>
      <c r="C249" s="378"/>
      <c r="D249" s="37"/>
      <c r="E249" s="25"/>
      <c r="F249" s="26"/>
      <c r="G249" s="27"/>
      <c r="H249" s="25"/>
      <c r="I249" s="26"/>
      <c r="J249" s="27"/>
      <c r="K249" s="25"/>
      <c r="L249" s="26"/>
      <c r="M249" s="27"/>
      <c r="N249" s="25"/>
      <c r="O249" s="26"/>
      <c r="P249" s="27"/>
      <c r="Q249" s="25"/>
      <c r="R249" s="26"/>
      <c r="S249" s="27"/>
      <c r="T249" s="25"/>
      <c r="U249" s="26"/>
      <c r="V249" s="27"/>
      <c r="W249" s="25"/>
      <c r="X249" s="26"/>
      <c r="Y249" s="27"/>
      <c r="Z249" s="25"/>
      <c r="AA249" s="26"/>
      <c r="AB249" s="27"/>
      <c r="AC249" s="25"/>
      <c r="AD249" s="26"/>
      <c r="AE249" s="27"/>
      <c r="AF249" s="25"/>
      <c r="AG249" s="26"/>
      <c r="AH249" s="27"/>
      <c r="AI249" s="25"/>
      <c r="AJ249" s="26"/>
      <c r="AK249" s="27"/>
      <c r="AL249" s="25"/>
      <c r="AM249" s="26"/>
      <c r="AN249" s="27"/>
      <c r="AO249" s="13">
        <f t="shared" si="47"/>
        <v>0</v>
      </c>
      <c r="AP249" s="17">
        <f t="shared" si="48"/>
        <v>0</v>
      </c>
      <c r="AQ249" s="11">
        <f t="shared" si="49"/>
        <v>0</v>
      </c>
    </row>
    <row r="250" spans="1:43" ht="20.25" customHeight="1">
      <c r="A250" s="160">
        <v>233</v>
      </c>
      <c r="B250" s="377"/>
      <c r="C250" s="378"/>
      <c r="D250" s="37"/>
      <c r="E250" s="25"/>
      <c r="F250" s="26"/>
      <c r="G250" s="27"/>
      <c r="H250" s="25"/>
      <c r="I250" s="26"/>
      <c r="J250" s="27"/>
      <c r="K250" s="25"/>
      <c r="L250" s="26"/>
      <c r="M250" s="27"/>
      <c r="N250" s="25"/>
      <c r="O250" s="26"/>
      <c r="P250" s="27"/>
      <c r="Q250" s="25"/>
      <c r="R250" s="26"/>
      <c r="S250" s="27"/>
      <c r="T250" s="25"/>
      <c r="U250" s="26"/>
      <c r="V250" s="27"/>
      <c r="W250" s="25"/>
      <c r="X250" s="26"/>
      <c r="Y250" s="27"/>
      <c r="Z250" s="25"/>
      <c r="AA250" s="26"/>
      <c r="AB250" s="27"/>
      <c r="AC250" s="25"/>
      <c r="AD250" s="26"/>
      <c r="AE250" s="27"/>
      <c r="AF250" s="25"/>
      <c r="AG250" s="26"/>
      <c r="AH250" s="27"/>
      <c r="AI250" s="25"/>
      <c r="AJ250" s="26"/>
      <c r="AK250" s="27"/>
      <c r="AL250" s="25"/>
      <c r="AM250" s="26"/>
      <c r="AN250" s="27"/>
      <c r="AO250" s="13">
        <f t="shared" si="47"/>
        <v>0</v>
      </c>
      <c r="AP250" s="17">
        <f t="shared" si="48"/>
        <v>0</v>
      </c>
      <c r="AQ250" s="11">
        <f t="shared" si="49"/>
        <v>0</v>
      </c>
    </row>
    <row r="251" spans="1:43" ht="20.25" customHeight="1">
      <c r="A251" s="160">
        <v>234</v>
      </c>
      <c r="B251" s="377"/>
      <c r="C251" s="378"/>
      <c r="D251" s="37"/>
      <c r="E251" s="25"/>
      <c r="F251" s="26"/>
      <c r="G251" s="27"/>
      <c r="H251" s="25"/>
      <c r="I251" s="26"/>
      <c r="J251" s="27"/>
      <c r="K251" s="25"/>
      <c r="L251" s="26"/>
      <c r="M251" s="27"/>
      <c r="N251" s="25"/>
      <c r="O251" s="26"/>
      <c r="P251" s="27"/>
      <c r="Q251" s="25"/>
      <c r="R251" s="26"/>
      <c r="S251" s="27"/>
      <c r="T251" s="25"/>
      <c r="U251" s="26"/>
      <c r="V251" s="27"/>
      <c r="W251" s="25"/>
      <c r="X251" s="26"/>
      <c r="Y251" s="27"/>
      <c r="Z251" s="25"/>
      <c r="AA251" s="26"/>
      <c r="AB251" s="27"/>
      <c r="AC251" s="25"/>
      <c r="AD251" s="26"/>
      <c r="AE251" s="27"/>
      <c r="AF251" s="25"/>
      <c r="AG251" s="26"/>
      <c r="AH251" s="27"/>
      <c r="AI251" s="25"/>
      <c r="AJ251" s="26"/>
      <c r="AK251" s="27"/>
      <c r="AL251" s="25"/>
      <c r="AM251" s="26"/>
      <c r="AN251" s="27"/>
      <c r="AO251" s="13">
        <f t="shared" si="47"/>
        <v>0</v>
      </c>
      <c r="AP251" s="17">
        <f t="shared" si="48"/>
        <v>0</v>
      </c>
      <c r="AQ251" s="11">
        <f t="shared" si="49"/>
        <v>0</v>
      </c>
    </row>
    <row r="252" spans="1:43" ht="20.25" customHeight="1" thickBot="1">
      <c r="A252" s="160">
        <v>235</v>
      </c>
      <c r="B252" s="377"/>
      <c r="C252" s="378"/>
      <c r="D252" s="37"/>
      <c r="E252" s="25"/>
      <c r="F252" s="26"/>
      <c r="G252" s="27"/>
      <c r="H252" s="25"/>
      <c r="I252" s="26"/>
      <c r="J252" s="27"/>
      <c r="K252" s="25"/>
      <c r="L252" s="26"/>
      <c r="M252" s="27"/>
      <c r="N252" s="25"/>
      <c r="O252" s="26"/>
      <c r="P252" s="27"/>
      <c r="Q252" s="25"/>
      <c r="R252" s="26"/>
      <c r="S252" s="27"/>
      <c r="T252" s="25"/>
      <c r="U252" s="26"/>
      <c r="V252" s="27"/>
      <c r="W252" s="25"/>
      <c r="X252" s="26"/>
      <c r="Y252" s="27"/>
      <c r="Z252" s="25"/>
      <c r="AA252" s="26"/>
      <c r="AB252" s="27"/>
      <c r="AC252" s="25"/>
      <c r="AD252" s="26"/>
      <c r="AE252" s="27"/>
      <c r="AF252" s="25"/>
      <c r="AG252" s="26"/>
      <c r="AH252" s="27"/>
      <c r="AI252" s="25"/>
      <c r="AJ252" s="26"/>
      <c r="AK252" s="27"/>
      <c r="AL252" s="25"/>
      <c r="AM252" s="26"/>
      <c r="AN252" s="27"/>
      <c r="AO252" s="14">
        <f t="shared" si="47"/>
        <v>0</v>
      </c>
      <c r="AP252" s="38">
        <f t="shared" si="48"/>
        <v>0</v>
      </c>
      <c r="AQ252" s="12">
        <f t="shared" si="49"/>
        <v>0</v>
      </c>
    </row>
    <row r="253" spans="1:43" ht="20.25" customHeight="1">
      <c r="A253" s="160">
        <v>236</v>
      </c>
      <c r="B253" s="377"/>
      <c r="C253" s="378"/>
      <c r="D253" s="37"/>
      <c r="E253" s="25"/>
      <c r="F253" s="26"/>
      <c r="G253" s="27"/>
      <c r="H253" s="25"/>
      <c r="I253" s="26"/>
      <c r="J253" s="27"/>
      <c r="K253" s="25"/>
      <c r="L253" s="26"/>
      <c r="M253" s="27"/>
      <c r="N253" s="25"/>
      <c r="O253" s="26"/>
      <c r="P253" s="27"/>
      <c r="Q253" s="25"/>
      <c r="R253" s="26"/>
      <c r="S253" s="27"/>
      <c r="T253" s="25"/>
      <c r="U253" s="26"/>
      <c r="V253" s="27"/>
      <c r="W253" s="25"/>
      <c r="X253" s="26"/>
      <c r="Y253" s="27"/>
      <c r="Z253" s="25"/>
      <c r="AA253" s="26"/>
      <c r="AB253" s="27"/>
      <c r="AC253" s="25"/>
      <c r="AD253" s="26"/>
      <c r="AE253" s="27"/>
      <c r="AF253" s="25"/>
      <c r="AG253" s="26"/>
      <c r="AH253" s="27"/>
      <c r="AI253" s="25"/>
      <c r="AJ253" s="26"/>
      <c r="AK253" s="27"/>
      <c r="AL253" s="25"/>
      <c r="AM253" s="26"/>
      <c r="AN253" s="27"/>
      <c r="AO253" s="13">
        <f t="shared" si="47"/>
        <v>0</v>
      </c>
      <c r="AP253" s="17">
        <f t="shared" si="48"/>
        <v>0</v>
      </c>
      <c r="AQ253" s="11">
        <f t="shared" si="49"/>
        <v>0</v>
      </c>
    </row>
    <row r="254" spans="1:43" ht="20.25" customHeight="1">
      <c r="A254" s="160">
        <v>237</v>
      </c>
      <c r="B254" s="377"/>
      <c r="C254" s="378"/>
      <c r="D254" s="37"/>
      <c r="E254" s="25"/>
      <c r="F254" s="26"/>
      <c r="G254" s="27"/>
      <c r="H254" s="25"/>
      <c r="I254" s="26"/>
      <c r="J254" s="27"/>
      <c r="K254" s="25"/>
      <c r="L254" s="26"/>
      <c r="M254" s="27"/>
      <c r="N254" s="25"/>
      <c r="O254" s="26"/>
      <c r="P254" s="27"/>
      <c r="Q254" s="25"/>
      <c r="R254" s="26"/>
      <c r="S254" s="27"/>
      <c r="T254" s="25"/>
      <c r="U254" s="26"/>
      <c r="V254" s="27"/>
      <c r="W254" s="25"/>
      <c r="X254" s="26"/>
      <c r="Y254" s="27"/>
      <c r="Z254" s="25"/>
      <c r="AA254" s="26"/>
      <c r="AB254" s="27"/>
      <c r="AC254" s="25"/>
      <c r="AD254" s="26"/>
      <c r="AE254" s="27"/>
      <c r="AF254" s="25"/>
      <c r="AG254" s="26"/>
      <c r="AH254" s="27"/>
      <c r="AI254" s="25"/>
      <c r="AJ254" s="26"/>
      <c r="AK254" s="27"/>
      <c r="AL254" s="25"/>
      <c r="AM254" s="26"/>
      <c r="AN254" s="27"/>
      <c r="AO254" s="13">
        <f t="shared" si="47"/>
        <v>0</v>
      </c>
      <c r="AP254" s="17">
        <f t="shared" si="48"/>
        <v>0</v>
      </c>
      <c r="AQ254" s="11">
        <f t="shared" si="49"/>
        <v>0</v>
      </c>
    </row>
    <row r="255" spans="1:43" ht="20.25" customHeight="1">
      <c r="A255" s="160">
        <v>238</v>
      </c>
      <c r="B255" s="377"/>
      <c r="C255" s="378"/>
      <c r="D255" s="37"/>
      <c r="E255" s="25"/>
      <c r="F255" s="26"/>
      <c r="G255" s="27"/>
      <c r="H255" s="25"/>
      <c r="I255" s="26"/>
      <c r="J255" s="27"/>
      <c r="K255" s="25"/>
      <c r="L255" s="26"/>
      <c r="M255" s="27"/>
      <c r="N255" s="25"/>
      <c r="O255" s="26"/>
      <c r="P255" s="27"/>
      <c r="Q255" s="25"/>
      <c r="R255" s="26"/>
      <c r="S255" s="27"/>
      <c r="T255" s="25"/>
      <c r="U255" s="26"/>
      <c r="V255" s="27"/>
      <c r="W255" s="25"/>
      <c r="X255" s="26"/>
      <c r="Y255" s="27"/>
      <c r="Z255" s="25"/>
      <c r="AA255" s="26"/>
      <c r="AB255" s="27"/>
      <c r="AC255" s="25"/>
      <c r="AD255" s="26"/>
      <c r="AE255" s="27"/>
      <c r="AF255" s="25"/>
      <c r="AG255" s="26"/>
      <c r="AH255" s="27"/>
      <c r="AI255" s="25"/>
      <c r="AJ255" s="26"/>
      <c r="AK255" s="27"/>
      <c r="AL255" s="25"/>
      <c r="AM255" s="26"/>
      <c r="AN255" s="27"/>
      <c r="AO255" s="13">
        <f t="shared" si="47"/>
        <v>0</v>
      </c>
      <c r="AP255" s="17">
        <f t="shared" si="48"/>
        <v>0</v>
      </c>
      <c r="AQ255" s="11">
        <f t="shared" si="49"/>
        <v>0</v>
      </c>
    </row>
    <row r="256" spans="1:43" ht="20.25" customHeight="1">
      <c r="A256" s="160">
        <v>239</v>
      </c>
      <c r="B256" s="377"/>
      <c r="C256" s="378"/>
      <c r="D256" s="37"/>
      <c r="E256" s="25"/>
      <c r="F256" s="26"/>
      <c r="G256" s="27"/>
      <c r="H256" s="25"/>
      <c r="I256" s="26"/>
      <c r="J256" s="27"/>
      <c r="K256" s="25"/>
      <c r="L256" s="26"/>
      <c r="M256" s="27"/>
      <c r="N256" s="25"/>
      <c r="O256" s="26"/>
      <c r="P256" s="27"/>
      <c r="Q256" s="25"/>
      <c r="R256" s="26"/>
      <c r="S256" s="27"/>
      <c r="T256" s="25"/>
      <c r="U256" s="26"/>
      <c r="V256" s="27"/>
      <c r="W256" s="25"/>
      <c r="X256" s="26"/>
      <c r="Y256" s="27"/>
      <c r="Z256" s="25"/>
      <c r="AA256" s="26"/>
      <c r="AB256" s="27"/>
      <c r="AC256" s="25"/>
      <c r="AD256" s="26"/>
      <c r="AE256" s="27"/>
      <c r="AF256" s="25"/>
      <c r="AG256" s="26"/>
      <c r="AH256" s="27"/>
      <c r="AI256" s="25"/>
      <c r="AJ256" s="26"/>
      <c r="AK256" s="27"/>
      <c r="AL256" s="25"/>
      <c r="AM256" s="26"/>
      <c r="AN256" s="27"/>
      <c r="AO256" s="13">
        <f t="shared" si="47"/>
        <v>0</v>
      </c>
      <c r="AP256" s="17">
        <f t="shared" si="48"/>
        <v>0</v>
      </c>
      <c r="AQ256" s="11">
        <f t="shared" si="49"/>
        <v>0</v>
      </c>
    </row>
    <row r="257" spans="1:43" ht="20.25" customHeight="1">
      <c r="A257" s="160">
        <v>240</v>
      </c>
      <c r="B257" s="377"/>
      <c r="C257" s="378"/>
      <c r="D257" s="37"/>
      <c r="E257" s="25"/>
      <c r="F257" s="26"/>
      <c r="G257" s="27"/>
      <c r="H257" s="25"/>
      <c r="I257" s="26"/>
      <c r="J257" s="27"/>
      <c r="K257" s="25"/>
      <c r="L257" s="26"/>
      <c r="M257" s="27"/>
      <c r="N257" s="25"/>
      <c r="O257" s="26"/>
      <c r="P257" s="27"/>
      <c r="Q257" s="25"/>
      <c r="R257" s="26"/>
      <c r="S257" s="27"/>
      <c r="T257" s="25"/>
      <c r="U257" s="26"/>
      <c r="V257" s="27"/>
      <c r="W257" s="25"/>
      <c r="X257" s="26"/>
      <c r="Y257" s="27"/>
      <c r="Z257" s="25"/>
      <c r="AA257" s="26"/>
      <c r="AB257" s="27"/>
      <c r="AC257" s="25"/>
      <c r="AD257" s="26"/>
      <c r="AE257" s="27"/>
      <c r="AF257" s="25"/>
      <c r="AG257" s="26"/>
      <c r="AH257" s="27"/>
      <c r="AI257" s="25"/>
      <c r="AJ257" s="26"/>
      <c r="AK257" s="27"/>
      <c r="AL257" s="25"/>
      <c r="AM257" s="26"/>
      <c r="AN257" s="27"/>
      <c r="AO257" s="13">
        <f t="shared" si="47"/>
        <v>0</v>
      </c>
      <c r="AP257" s="17">
        <f t="shared" si="48"/>
        <v>0</v>
      </c>
      <c r="AQ257" s="11">
        <f t="shared" si="49"/>
        <v>0</v>
      </c>
    </row>
    <row r="258" spans="1:43" ht="20.25" customHeight="1">
      <c r="A258" s="160">
        <v>241</v>
      </c>
      <c r="B258" s="377"/>
      <c r="C258" s="378"/>
      <c r="D258" s="37"/>
      <c r="E258" s="25"/>
      <c r="F258" s="26"/>
      <c r="G258" s="27"/>
      <c r="H258" s="25"/>
      <c r="I258" s="26"/>
      <c r="J258" s="27"/>
      <c r="K258" s="25"/>
      <c r="L258" s="26"/>
      <c r="M258" s="27"/>
      <c r="N258" s="25"/>
      <c r="O258" s="26"/>
      <c r="P258" s="27"/>
      <c r="Q258" s="25"/>
      <c r="R258" s="26"/>
      <c r="S258" s="27"/>
      <c r="T258" s="25"/>
      <c r="U258" s="26"/>
      <c r="V258" s="27"/>
      <c r="W258" s="25"/>
      <c r="X258" s="26"/>
      <c r="Y258" s="27"/>
      <c r="Z258" s="25"/>
      <c r="AA258" s="26"/>
      <c r="AB258" s="27"/>
      <c r="AC258" s="25"/>
      <c r="AD258" s="26"/>
      <c r="AE258" s="27"/>
      <c r="AF258" s="25"/>
      <c r="AG258" s="26"/>
      <c r="AH258" s="27"/>
      <c r="AI258" s="25"/>
      <c r="AJ258" s="26"/>
      <c r="AK258" s="27"/>
      <c r="AL258" s="25"/>
      <c r="AM258" s="26"/>
      <c r="AN258" s="27"/>
      <c r="AO258" s="13">
        <f t="shared" si="47"/>
        <v>0</v>
      </c>
      <c r="AP258" s="17">
        <f t="shared" si="48"/>
        <v>0</v>
      </c>
      <c r="AQ258" s="11">
        <f t="shared" si="49"/>
        <v>0</v>
      </c>
    </row>
    <row r="259" spans="1:43" ht="20.25" customHeight="1">
      <c r="A259" s="160">
        <v>242</v>
      </c>
      <c r="B259" s="377"/>
      <c r="C259" s="378"/>
      <c r="D259" s="37"/>
      <c r="E259" s="25"/>
      <c r="F259" s="26"/>
      <c r="G259" s="27"/>
      <c r="H259" s="25"/>
      <c r="I259" s="26"/>
      <c r="J259" s="27"/>
      <c r="K259" s="25"/>
      <c r="L259" s="26"/>
      <c r="M259" s="27"/>
      <c r="N259" s="25"/>
      <c r="O259" s="26"/>
      <c r="P259" s="27"/>
      <c r="Q259" s="25"/>
      <c r="R259" s="26"/>
      <c r="S259" s="27"/>
      <c r="T259" s="25"/>
      <c r="U259" s="26"/>
      <c r="V259" s="27"/>
      <c r="W259" s="25"/>
      <c r="X259" s="26"/>
      <c r="Y259" s="27"/>
      <c r="Z259" s="25"/>
      <c r="AA259" s="26"/>
      <c r="AB259" s="27"/>
      <c r="AC259" s="25"/>
      <c r="AD259" s="26"/>
      <c r="AE259" s="27"/>
      <c r="AF259" s="25"/>
      <c r="AG259" s="26"/>
      <c r="AH259" s="27"/>
      <c r="AI259" s="25"/>
      <c r="AJ259" s="26"/>
      <c r="AK259" s="27"/>
      <c r="AL259" s="25"/>
      <c r="AM259" s="26"/>
      <c r="AN259" s="27"/>
      <c r="AO259" s="13">
        <f t="shared" si="47"/>
        <v>0</v>
      </c>
      <c r="AP259" s="17">
        <f t="shared" si="48"/>
        <v>0</v>
      </c>
      <c r="AQ259" s="11">
        <f t="shared" si="49"/>
        <v>0</v>
      </c>
    </row>
    <row r="260" spans="1:43" ht="20.25" customHeight="1">
      <c r="A260" s="160">
        <v>243</v>
      </c>
      <c r="B260" s="377"/>
      <c r="C260" s="378"/>
      <c r="D260" s="37"/>
      <c r="E260" s="25"/>
      <c r="F260" s="26"/>
      <c r="G260" s="27"/>
      <c r="H260" s="25"/>
      <c r="I260" s="26"/>
      <c r="J260" s="27"/>
      <c r="K260" s="25"/>
      <c r="L260" s="26"/>
      <c r="M260" s="27"/>
      <c r="N260" s="25"/>
      <c r="O260" s="26"/>
      <c r="P260" s="27"/>
      <c r="Q260" s="25"/>
      <c r="R260" s="26"/>
      <c r="S260" s="27"/>
      <c r="T260" s="25"/>
      <c r="U260" s="26"/>
      <c r="V260" s="27"/>
      <c r="W260" s="25"/>
      <c r="X260" s="26"/>
      <c r="Y260" s="27"/>
      <c r="Z260" s="25"/>
      <c r="AA260" s="26"/>
      <c r="AB260" s="27"/>
      <c r="AC260" s="25"/>
      <c r="AD260" s="26"/>
      <c r="AE260" s="27"/>
      <c r="AF260" s="25"/>
      <c r="AG260" s="26"/>
      <c r="AH260" s="27"/>
      <c r="AI260" s="25"/>
      <c r="AJ260" s="26"/>
      <c r="AK260" s="27"/>
      <c r="AL260" s="25"/>
      <c r="AM260" s="26"/>
      <c r="AN260" s="27"/>
      <c r="AO260" s="13">
        <f t="shared" si="47"/>
        <v>0</v>
      </c>
      <c r="AP260" s="17">
        <f t="shared" si="48"/>
        <v>0</v>
      </c>
      <c r="AQ260" s="11">
        <f t="shared" si="49"/>
        <v>0</v>
      </c>
    </row>
    <row r="261" spans="1:43" ht="20.25" customHeight="1">
      <c r="A261" s="160">
        <v>244</v>
      </c>
      <c r="B261" s="377"/>
      <c r="C261" s="378"/>
      <c r="D261" s="37"/>
      <c r="E261" s="25"/>
      <c r="F261" s="26"/>
      <c r="G261" s="27"/>
      <c r="H261" s="25"/>
      <c r="I261" s="26"/>
      <c r="J261" s="27"/>
      <c r="K261" s="25"/>
      <c r="L261" s="26"/>
      <c r="M261" s="27"/>
      <c r="N261" s="25"/>
      <c r="O261" s="26"/>
      <c r="P261" s="27"/>
      <c r="Q261" s="25"/>
      <c r="R261" s="26"/>
      <c r="S261" s="27"/>
      <c r="T261" s="25"/>
      <c r="U261" s="26"/>
      <c r="V261" s="27"/>
      <c r="W261" s="25"/>
      <c r="X261" s="26"/>
      <c r="Y261" s="27"/>
      <c r="Z261" s="25"/>
      <c r="AA261" s="26"/>
      <c r="AB261" s="27"/>
      <c r="AC261" s="25"/>
      <c r="AD261" s="26"/>
      <c r="AE261" s="27"/>
      <c r="AF261" s="25"/>
      <c r="AG261" s="26"/>
      <c r="AH261" s="27"/>
      <c r="AI261" s="25"/>
      <c r="AJ261" s="26"/>
      <c r="AK261" s="27"/>
      <c r="AL261" s="25"/>
      <c r="AM261" s="26"/>
      <c r="AN261" s="27"/>
      <c r="AO261" s="13">
        <f t="shared" si="47"/>
        <v>0</v>
      </c>
      <c r="AP261" s="17">
        <f t="shared" si="48"/>
        <v>0</v>
      </c>
      <c r="AQ261" s="11">
        <f t="shared" si="49"/>
        <v>0</v>
      </c>
    </row>
    <row r="262" spans="1:43" ht="20.25" customHeight="1">
      <c r="A262" s="160">
        <v>245</v>
      </c>
      <c r="B262" s="377"/>
      <c r="C262" s="378"/>
      <c r="D262" s="37"/>
      <c r="E262" s="25"/>
      <c r="F262" s="26"/>
      <c r="G262" s="27"/>
      <c r="H262" s="25"/>
      <c r="I262" s="26"/>
      <c r="J262" s="27"/>
      <c r="K262" s="25"/>
      <c r="L262" s="26"/>
      <c r="M262" s="27"/>
      <c r="N262" s="25"/>
      <c r="O262" s="26"/>
      <c r="P262" s="27"/>
      <c r="Q262" s="25"/>
      <c r="R262" s="26"/>
      <c r="S262" s="27"/>
      <c r="T262" s="25"/>
      <c r="U262" s="26"/>
      <c r="V262" s="27"/>
      <c r="W262" s="25"/>
      <c r="X262" s="26"/>
      <c r="Y262" s="27"/>
      <c r="Z262" s="25"/>
      <c r="AA262" s="26"/>
      <c r="AB262" s="27"/>
      <c r="AC262" s="25"/>
      <c r="AD262" s="26"/>
      <c r="AE262" s="27"/>
      <c r="AF262" s="25"/>
      <c r="AG262" s="26"/>
      <c r="AH262" s="27"/>
      <c r="AI262" s="25"/>
      <c r="AJ262" s="26"/>
      <c r="AK262" s="27"/>
      <c r="AL262" s="25"/>
      <c r="AM262" s="26"/>
      <c r="AN262" s="27"/>
      <c r="AO262" s="13">
        <f t="shared" si="47"/>
        <v>0</v>
      </c>
      <c r="AP262" s="17">
        <f t="shared" si="48"/>
        <v>0</v>
      </c>
      <c r="AQ262" s="11">
        <f t="shared" si="49"/>
        <v>0</v>
      </c>
    </row>
    <row r="263" spans="1:43" ht="20.25" customHeight="1" thickBot="1">
      <c r="A263" s="160">
        <v>246</v>
      </c>
      <c r="B263" s="377"/>
      <c r="C263" s="378"/>
      <c r="D263" s="37"/>
      <c r="E263" s="25"/>
      <c r="F263" s="26"/>
      <c r="G263" s="27"/>
      <c r="H263" s="25"/>
      <c r="I263" s="26"/>
      <c r="J263" s="27"/>
      <c r="K263" s="25"/>
      <c r="L263" s="26"/>
      <c r="M263" s="27"/>
      <c r="N263" s="25"/>
      <c r="O263" s="26"/>
      <c r="P263" s="27"/>
      <c r="Q263" s="25"/>
      <c r="R263" s="26"/>
      <c r="S263" s="27"/>
      <c r="T263" s="25"/>
      <c r="U263" s="26"/>
      <c r="V263" s="27"/>
      <c r="W263" s="25"/>
      <c r="X263" s="26"/>
      <c r="Y263" s="27"/>
      <c r="Z263" s="25"/>
      <c r="AA263" s="26"/>
      <c r="AB263" s="27"/>
      <c r="AC263" s="25"/>
      <c r="AD263" s="26"/>
      <c r="AE263" s="27"/>
      <c r="AF263" s="25"/>
      <c r="AG263" s="26"/>
      <c r="AH263" s="27"/>
      <c r="AI263" s="25"/>
      <c r="AJ263" s="26"/>
      <c r="AK263" s="27"/>
      <c r="AL263" s="25"/>
      <c r="AM263" s="26"/>
      <c r="AN263" s="27"/>
      <c r="AO263" s="14">
        <f t="shared" si="47"/>
        <v>0</v>
      </c>
      <c r="AP263" s="38">
        <f t="shared" si="48"/>
        <v>0</v>
      </c>
      <c r="AQ263" s="12">
        <f t="shared" si="49"/>
        <v>0</v>
      </c>
    </row>
    <row r="264" spans="1:43" ht="20.25" customHeight="1">
      <c r="A264" s="160">
        <v>247</v>
      </c>
      <c r="B264" s="377"/>
      <c r="C264" s="378"/>
      <c r="D264" s="37"/>
      <c r="E264" s="25"/>
      <c r="F264" s="26"/>
      <c r="G264" s="27"/>
      <c r="H264" s="25"/>
      <c r="I264" s="26"/>
      <c r="J264" s="27"/>
      <c r="K264" s="25"/>
      <c r="L264" s="26"/>
      <c r="M264" s="27"/>
      <c r="N264" s="25"/>
      <c r="O264" s="26"/>
      <c r="P264" s="27"/>
      <c r="Q264" s="25"/>
      <c r="R264" s="26"/>
      <c r="S264" s="27"/>
      <c r="T264" s="25"/>
      <c r="U264" s="26"/>
      <c r="V264" s="27"/>
      <c r="W264" s="25"/>
      <c r="X264" s="26"/>
      <c r="Y264" s="27"/>
      <c r="Z264" s="25"/>
      <c r="AA264" s="26"/>
      <c r="AB264" s="27"/>
      <c r="AC264" s="25"/>
      <c r="AD264" s="26"/>
      <c r="AE264" s="27"/>
      <c r="AF264" s="25"/>
      <c r="AG264" s="26"/>
      <c r="AH264" s="27"/>
      <c r="AI264" s="25"/>
      <c r="AJ264" s="26"/>
      <c r="AK264" s="27"/>
      <c r="AL264" s="25"/>
      <c r="AM264" s="26"/>
      <c r="AN264" s="27"/>
      <c r="AO264" s="13">
        <f t="shared" si="47"/>
        <v>0</v>
      </c>
      <c r="AP264" s="17">
        <f t="shared" si="48"/>
        <v>0</v>
      </c>
      <c r="AQ264" s="11">
        <f t="shared" si="49"/>
        <v>0</v>
      </c>
    </row>
    <row r="265" spans="1:43" ht="20.25" customHeight="1">
      <c r="A265" s="160">
        <v>248</v>
      </c>
      <c r="B265" s="377"/>
      <c r="C265" s="378"/>
      <c r="D265" s="37"/>
      <c r="E265" s="25"/>
      <c r="F265" s="26"/>
      <c r="G265" s="27"/>
      <c r="H265" s="25"/>
      <c r="I265" s="26"/>
      <c r="J265" s="27"/>
      <c r="K265" s="25"/>
      <c r="L265" s="26"/>
      <c r="M265" s="27"/>
      <c r="N265" s="25"/>
      <c r="O265" s="26"/>
      <c r="P265" s="27"/>
      <c r="Q265" s="25"/>
      <c r="R265" s="26"/>
      <c r="S265" s="27"/>
      <c r="T265" s="25"/>
      <c r="U265" s="26"/>
      <c r="V265" s="27"/>
      <c r="W265" s="25"/>
      <c r="X265" s="26"/>
      <c r="Y265" s="27"/>
      <c r="Z265" s="25"/>
      <c r="AA265" s="26"/>
      <c r="AB265" s="27"/>
      <c r="AC265" s="25"/>
      <c r="AD265" s="26"/>
      <c r="AE265" s="27"/>
      <c r="AF265" s="25"/>
      <c r="AG265" s="26"/>
      <c r="AH265" s="27"/>
      <c r="AI265" s="25"/>
      <c r="AJ265" s="26"/>
      <c r="AK265" s="27"/>
      <c r="AL265" s="25"/>
      <c r="AM265" s="26"/>
      <c r="AN265" s="27"/>
      <c r="AO265" s="13">
        <f t="shared" si="47"/>
        <v>0</v>
      </c>
      <c r="AP265" s="17">
        <f t="shared" si="48"/>
        <v>0</v>
      </c>
      <c r="AQ265" s="11">
        <f t="shared" si="49"/>
        <v>0</v>
      </c>
    </row>
    <row r="266" spans="1:43" ht="20.25" customHeight="1">
      <c r="A266" s="160">
        <v>249</v>
      </c>
      <c r="B266" s="377"/>
      <c r="C266" s="378"/>
      <c r="D266" s="37"/>
      <c r="E266" s="25"/>
      <c r="F266" s="26"/>
      <c r="G266" s="27"/>
      <c r="H266" s="25"/>
      <c r="I266" s="26"/>
      <c r="J266" s="27"/>
      <c r="K266" s="25"/>
      <c r="L266" s="26"/>
      <c r="M266" s="27"/>
      <c r="N266" s="25"/>
      <c r="O266" s="26"/>
      <c r="P266" s="27"/>
      <c r="Q266" s="25"/>
      <c r="R266" s="26"/>
      <c r="S266" s="27"/>
      <c r="T266" s="25"/>
      <c r="U266" s="26"/>
      <c r="V266" s="27"/>
      <c r="W266" s="25"/>
      <c r="X266" s="26"/>
      <c r="Y266" s="27"/>
      <c r="Z266" s="25"/>
      <c r="AA266" s="26"/>
      <c r="AB266" s="27"/>
      <c r="AC266" s="25"/>
      <c r="AD266" s="26"/>
      <c r="AE266" s="27"/>
      <c r="AF266" s="25"/>
      <c r="AG266" s="26"/>
      <c r="AH266" s="27"/>
      <c r="AI266" s="25"/>
      <c r="AJ266" s="26"/>
      <c r="AK266" s="27"/>
      <c r="AL266" s="25"/>
      <c r="AM266" s="26"/>
      <c r="AN266" s="27"/>
      <c r="AO266" s="13">
        <f t="shared" si="47"/>
        <v>0</v>
      </c>
      <c r="AP266" s="17">
        <f t="shared" si="48"/>
        <v>0</v>
      </c>
      <c r="AQ266" s="11">
        <f t="shared" si="49"/>
        <v>0</v>
      </c>
    </row>
    <row r="267" spans="1:43" ht="20.25" customHeight="1">
      <c r="A267" s="160">
        <v>250</v>
      </c>
      <c r="B267" s="377"/>
      <c r="C267" s="378"/>
      <c r="D267" s="37"/>
      <c r="E267" s="25"/>
      <c r="F267" s="26"/>
      <c r="G267" s="27"/>
      <c r="H267" s="25"/>
      <c r="I267" s="26"/>
      <c r="J267" s="27"/>
      <c r="K267" s="25"/>
      <c r="L267" s="26"/>
      <c r="M267" s="27"/>
      <c r="N267" s="25"/>
      <c r="O267" s="26"/>
      <c r="P267" s="27"/>
      <c r="Q267" s="25"/>
      <c r="R267" s="26"/>
      <c r="S267" s="27"/>
      <c r="T267" s="25"/>
      <c r="U267" s="26"/>
      <c r="V267" s="27"/>
      <c r="W267" s="25"/>
      <c r="X267" s="26"/>
      <c r="Y267" s="27"/>
      <c r="Z267" s="25"/>
      <c r="AA267" s="26"/>
      <c r="AB267" s="27"/>
      <c r="AC267" s="25"/>
      <c r="AD267" s="26"/>
      <c r="AE267" s="27"/>
      <c r="AF267" s="25"/>
      <c r="AG267" s="26"/>
      <c r="AH267" s="27"/>
      <c r="AI267" s="25"/>
      <c r="AJ267" s="26"/>
      <c r="AK267" s="27"/>
      <c r="AL267" s="25"/>
      <c r="AM267" s="26"/>
      <c r="AN267" s="27"/>
      <c r="AO267" s="13">
        <f t="shared" si="47"/>
        <v>0</v>
      </c>
      <c r="AP267" s="17">
        <f t="shared" si="48"/>
        <v>0</v>
      </c>
      <c r="AQ267" s="11">
        <f t="shared" si="49"/>
        <v>0</v>
      </c>
    </row>
    <row r="268" spans="1:43" ht="20.25" customHeight="1">
      <c r="A268" s="160">
        <v>251</v>
      </c>
      <c r="B268" s="377"/>
      <c r="C268" s="378"/>
      <c r="D268" s="37"/>
      <c r="E268" s="25"/>
      <c r="F268" s="26"/>
      <c r="G268" s="27"/>
      <c r="H268" s="25"/>
      <c r="I268" s="26"/>
      <c r="J268" s="27"/>
      <c r="K268" s="25"/>
      <c r="L268" s="26"/>
      <c r="M268" s="27"/>
      <c r="N268" s="25"/>
      <c r="O268" s="26"/>
      <c r="P268" s="27"/>
      <c r="Q268" s="25"/>
      <c r="R268" s="26"/>
      <c r="S268" s="27"/>
      <c r="T268" s="25"/>
      <c r="U268" s="26"/>
      <c r="V268" s="27"/>
      <c r="W268" s="25"/>
      <c r="X268" s="26"/>
      <c r="Y268" s="27"/>
      <c r="Z268" s="25"/>
      <c r="AA268" s="26"/>
      <c r="AB268" s="27"/>
      <c r="AC268" s="25"/>
      <c r="AD268" s="26"/>
      <c r="AE268" s="27"/>
      <c r="AF268" s="25"/>
      <c r="AG268" s="26"/>
      <c r="AH268" s="27"/>
      <c r="AI268" s="25"/>
      <c r="AJ268" s="26"/>
      <c r="AK268" s="27"/>
      <c r="AL268" s="25"/>
      <c r="AM268" s="26"/>
      <c r="AN268" s="27"/>
      <c r="AO268" s="13">
        <f t="shared" si="47"/>
        <v>0</v>
      </c>
      <c r="AP268" s="17">
        <f t="shared" si="48"/>
        <v>0</v>
      </c>
      <c r="AQ268" s="11">
        <f t="shared" si="49"/>
        <v>0</v>
      </c>
    </row>
    <row r="269" spans="1:43" ht="20.25" customHeight="1">
      <c r="A269" s="160">
        <v>252</v>
      </c>
      <c r="B269" s="377"/>
      <c r="C269" s="378"/>
      <c r="D269" s="37"/>
      <c r="E269" s="25"/>
      <c r="F269" s="26"/>
      <c r="G269" s="27"/>
      <c r="H269" s="25"/>
      <c r="I269" s="26"/>
      <c r="J269" s="27"/>
      <c r="K269" s="25"/>
      <c r="L269" s="26"/>
      <c r="M269" s="27"/>
      <c r="N269" s="25"/>
      <c r="O269" s="26"/>
      <c r="P269" s="27"/>
      <c r="Q269" s="25"/>
      <c r="R269" s="26"/>
      <c r="S269" s="27"/>
      <c r="T269" s="25"/>
      <c r="U269" s="26"/>
      <c r="V269" s="27"/>
      <c r="W269" s="25"/>
      <c r="X269" s="26"/>
      <c r="Y269" s="27"/>
      <c r="Z269" s="25"/>
      <c r="AA269" s="26"/>
      <c r="AB269" s="27"/>
      <c r="AC269" s="25"/>
      <c r="AD269" s="26"/>
      <c r="AE269" s="27"/>
      <c r="AF269" s="25"/>
      <c r="AG269" s="26"/>
      <c r="AH269" s="27"/>
      <c r="AI269" s="25"/>
      <c r="AJ269" s="26"/>
      <c r="AK269" s="27"/>
      <c r="AL269" s="25"/>
      <c r="AM269" s="26"/>
      <c r="AN269" s="27"/>
      <c r="AO269" s="13">
        <f t="shared" ref="AO269:AO332" si="50">E269+H269+K269+N269+Q269+T269+W269+Z269+AC269+AF269+AI269+AL269</f>
        <v>0</v>
      </c>
      <c r="AP269" s="17">
        <f t="shared" ref="AP269:AP332" si="51">F269+I269+L269+O269+R269+U269+X269+AA269+AD269+AG269+AJ269+AM269</f>
        <v>0</v>
      </c>
      <c r="AQ269" s="11">
        <f t="shared" ref="AQ269:AQ332" si="52">G269+J269+M269+P269+S269+V269+Y269+AB269+AE269+AH269+AK269+AN269</f>
        <v>0</v>
      </c>
    </row>
    <row r="270" spans="1:43" ht="20.25" customHeight="1">
      <c r="A270" s="160">
        <v>253</v>
      </c>
      <c r="B270" s="377"/>
      <c r="C270" s="378"/>
      <c r="D270" s="37"/>
      <c r="E270" s="25"/>
      <c r="F270" s="26"/>
      <c r="G270" s="27"/>
      <c r="H270" s="25"/>
      <c r="I270" s="26"/>
      <c r="J270" s="27"/>
      <c r="K270" s="25"/>
      <c r="L270" s="26"/>
      <c r="M270" s="27"/>
      <c r="N270" s="25"/>
      <c r="O270" s="26"/>
      <c r="P270" s="27"/>
      <c r="Q270" s="25"/>
      <c r="R270" s="26"/>
      <c r="S270" s="27"/>
      <c r="T270" s="25"/>
      <c r="U270" s="26"/>
      <c r="V270" s="27"/>
      <c r="W270" s="25"/>
      <c r="X270" s="26"/>
      <c r="Y270" s="27"/>
      <c r="Z270" s="25"/>
      <c r="AA270" s="26"/>
      <c r="AB270" s="27"/>
      <c r="AC270" s="25"/>
      <c r="AD270" s="26"/>
      <c r="AE270" s="27"/>
      <c r="AF270" s="25"/>
      <c r="AG270" s="26"/>
      <c r="AH270" s="27"/>
      <c r="AI270" s="25"/>
      <c r="AJ270" s="26"/>
      <c r="AK270" s="27"/>
      <c r="AL270" s="25"/>
      <c r="AM270" s="26"/>
      <c r="AN270" s="27"/>
      <c r="AO270" s="13">
        <f t="shared" si="50"/>
        <v>0</v>
      </c>
      <c r="AP270" s="17">
        <f t="shared" si="51"/>
        <v>0</v>
      </c>
      <c r="AQ270" s="11">
        <f t="shared" si="52"/>
        <v>0</v>
      </c>
    </row>
    <row r="271" spans="1:43" ht="20.25" customHeight="1">
      <c r="A271" s="160">
        <v>254</v>
      </c>
      <c r="B271" s="377"/>
      <c r="C271" s="378"/>
      <c r="D271" s="37"/>
      <c r="E271" s="25"/>
      <c r="F271" s="26"/>
      <c r="G271" s="27"/>
      <c r="H271" s="25"/>
      <c r="I271" s="26"/>
      <c r="J271" s="27"/>
      <c r="K271" s="25"/>
      <c r="L271" s="26"/>
      <c r="M271" s="27"/>
      <c r="N271" s="25"/>
      <c r="O271" s="26"/>
      <c r="P271" s="27"/>
      <c r="Q271" s="25"/>
      <c r="R271" s="26"/>
      <c r="S271" s="27"/>
      <c r="T271" s="25"/>
      <c r="U271" s="26"/>
      <c r="V271" s="27"/>
      <c r="W271" s="25"/>
      <c r="X271" s="26"/>
      <c r="Y271" s="27"/>
      <c r="Z271" s="25"/>
      <c r="AA271" s="26"/>
      <c r="AB271" s="27"/>
      <c r="AC271" s="25"/>
      <c r="AD271" s="26"/>
      <c r="AE271" s="27"/>
      <c r="AF271" s="25"/>
      <c r="AG271" s="26"/>
      <c r="AH271" s="27"/>
      <c r="AI271" s="25"/>
      <c r="AJ271" s="26"/>
      <c r="AK271" s="27"/>
      <c r="AL271" s="25"/>
      <c r="AM271" s="26"/>
      <c r="AN271" s="27"/>
      <c r="AO271" s="13">
        <f t="shared" si="50"/>
        <v>0</v>
      </c>
      <c r="AP271" s="17">
        <f t="shared" si="51"/>
        <v>0</v>
      </c>
      <c r="AQ271" s="11">
        <f t="shared" si="52"/>
        <v>0</v>
      </c>
    </row>
    <row r="272" spans="1:43" ht="20.25" customHeight="1">
      <c r="A272" s="160">
        <v>255</v>
      </c>
      <c r="B272" s="377"/>
      <c r="C272" s="378"/>
      <c r="D272" s="37"/>
      <c r="E272" s="25"/>
      <c r="F272" s="26"/>
      <c r="G272" s="27"/>
      <c r="H272" s="25"/>
      <c r="I272" s="26"/>
      <c r="J272" s="27"/>
      <c r="K272" s="25"/>
      <c r="L272" s="26"/>
      <c r="M272" s="27"/>
      <c r="N272" s="25"/>
      <c r="O272" s="26"/>
      <c r="P272" s="27"/>
      <c r="Q272" s="25"/>
      <c r="R272" s="26"/>
      <c r="S272" s="27"/>
      <c r="T272" s="25"/>
      <c r="U272" s="26"/>
      <c r="V272" s="27"/>
      <c r="W272" s="25"/>
      <c r="X272" s="26"/>
      <c r="Y272" s="27"/>
      <c r="Z272" s="25"/>
      <c r="AA272" s="26"/>
      <c r="AB272" s="27"/>
      <c r="AC272" s="25"/>
      <c r="AD272" s="26"/>
      <c r="AE272" s="27"/>
      <c r="AF272" s="25"/>
      <c r="AG272" s="26"/>
      <c r="AH272" s="27"/>
      <c r="AI272" s="25"/>
      <c r="AJ272" s="26"/>
      <c r="AK272" s="27"/>
      <c r="AL272" s="25"/>
      <c r="AM272" s="26"/>
      <c r="AN272" s="27"/>
      <c r="AO272" s="13">
        <f t="shared" si="50"/>
        <v>0</v>
      </c>
      <c r="AP272" s="17">
        <f t="shared" si="51"/>
        <v>0</v>
      </c>
      <c r="AQ272" s="11">
        <f t="shared" si="52"/>
        <v>0</v>
      </c>
    </row>
    <row r="273" spans="1:43" ht="20.25" customHeight="1">
      <c r="A273" s="160">
        <v>256</v>
      </c>
      <c r="B273" s="377"/>
      <c r="C273" s="378"/>
      <c r="D273" s="37"/>
      <c r="E273" s="25"/>
      <c r="F273" s="26"/>
      <c r="G273" s="27"/>
      <c r="H273" s="25"/>
      <c r="I273" s="26"/>
      <c r="J273" s="27"/>
      <c r="K273" s="25"/>
      <c r="L273" s="26"/>
      <c r="M273" s="27"/>
      <c r="N273" s="25"/>
      <c r="O273" s="26"/>
      <c r="P273" s="27"/>
      <c r="Q273" s="25"/>
      <c r="R273" s="26"/>
      <c r="S273" s="27"/>
      <c r="T273" s="25"/>
      <c r="U273" s="26"/>
      <c r="V273" s="27"/>
      <c r="W273" s="25"/>
      <c r="X273" s="26"/>
      <c r="Y273" s="27"/>
      <c r="Z273" s="25"/>
      <c r="AA273" s="26"/>
      <c r="AB273" s="27"/>
      <c r="AC273" s="25"/>
      <c r="AD273" s="26"/>
      <c r="AE273" s="27"/>
      <c r="AF273" s="25"/>
      <c r="AG273" s="26"/>
      <c r="AH273" s="27"/>
      <c r="AI273" s="25"/>
      <c r="AJ273" s="26"/>
      <c r="AK273" s="27"/>
      <c r="AL273" s="25"/>
      <c r="AM273" s="26"/>
      <c r="AN273" s="27"/>
      <c r="AO273" s="13">
        <f t="shared" si="50"/>
        <v>0</v>
      </c>
      <c r="AP273" s="17">
        <f t="shared" si="51"/>
        <v>0</v>
      </c>
      <c r="AQ273" s="11">
        <f t="shared" si="52"/>
        <v>0</v>
      </c>
    </row>
    <row r="274" spans="1:43" ht="20.25" customHeight="1" thickBot="1">
      <c r="A274" s="160">
        <v>257</v>
      </c>
      <c r="B274" s="377"/>
      <c r="C274" s="378"/>
      <c r="D274" s="37"/>
      <c r="E274" s="25"/>
      <c r="F274" s="26"/>
      <c r="G274" s="27"/>
      <c r="H274" s="25"/>
      <c r="I274" s="26"/>
      <c r="J274" s="27"/>
      <c r="K274" s="25"/>
      <c r="L274" s="26"/>
      <c r="M274" s="27"/>
      <c r="N274" s="25"/>
      <c r="O274" s="26"/>
      <c r="P274" s="27"/>
      <c r="Q274" s="25"/>
      <c r="R274" s="26"/>
      <c r="S274" s="27"/>
      <c r="T274" s="25"/>
      <c r="U274" s="26"/>
      <c r="V274" s="27"/>
      <c r="W274" s="25"/>
      <c r="X274" s="26"/>
      <c r="Y274" s="27"/>
      <c r="Z274" s="25"/>
      <c r="AA274" s="26"/>
      <c r="AB274" s="27"/>
      <c r="AC274" s="25"/>
      <c r="AD274" s="26"/>
      <c r="AE274" s="27"/>
      <c r="AF274" s="25"/>
      <c r="AG274" s="26"/>
      <c r="AH274" s="27"/>
      <c r="AI274" s="25"/>
      <c r="AJ274" s="26"/>
      <c r="AK274" s="27"/>
      <c r="AL274" s="25"/>
      <c r="AM274" s="26"/>
      <c r="AN274" s="27"/>
      <c r="AO274" s="14">
        <f t="shared" si="50"/>
        <v>0</v>
      </c>
      <c r="AP274" s="38">
        <f t="shared" si="51"/>
        <v>0</v>
      </c>
      <c r="AQ274" s="12">
        <f t="shared" si="52"/>
        <v>0</v>
      </c>
    </row>
    <row r="275" spans="1:43" ht="20.25" customHeight="1">
      <c r="A275" s="160">
        <v>258</v>
      </c>
      <c r="B275" s="377"/>
      <c r="C275" s="378"/>
      <c r="D275" s="37"/>
      <c r="E275" s="25"/>
      <c r="F275" s="26"/>
      <c r="G275" s="27"/>
      <c r="H275" s="25"/>
      <c r="I275" s="26"/>
      <c r="J275" s="27"/>
      <c r="K275" s="25"/>
      <c r="L275" s="26"/>
      <c r="M275" s="27"/>
      <c r="N275" s="25"/>
      <c r="O275" s="26"/>
      <c r="P275" s="27"/>
      <c r="Q275" s="25"/>
      <c r="R275" s="26"/>
      <c r="S275" s="27"/>
      <c r="T275" s="25"/>
      <c r="U275" s="26"/>
      <c r="V275" s="27"/>
      <c r="W275" s="25"/>
      <c r="X275" s="26"/>
      <c r="Y275" s="27"/>
      <c r="Z275" s="25"/>
      <c r="AA275" s="26"/>
      <c r="AB275" s="27"/>
      <c r="AC275" s="25"/>
      <c r="AD275" s="26"/>
      <c r="AE275" s="27"/>
      <c r="AF275" s="25"/>
      <c r="AG275" s="26"/>
      <c r="AH275" s="27"/>
      <c r="AI275" s="25"/>
      <c r="AJ275" s="26"/>
      <c r="AK275" s="27"/>
      <c r="AL275" s="25"/>
      <c r="AM275" s="26"/>
      <c r="AN275" s="27"/>
      <c r="AO275" s="13">
        <f t="shared" si="50"/>
        <v>0</v>
      </c>
      <c r="AP275" s="17">
        <f t="shared" si="51"/>
        <v>0</v>
      </c>
      <c r="AQ275" s="11">
        <f t="shared" si="52"/>
        <v>0</v>
      </c>
    </row>
    <row r="276" spans="1:43" ht="20.25" customHeight="1">
      <c r="A276" s="160">
        <v>259</v>
      </c>
      <c r="B276" s="377"/>
      <c r="C276" s="378"/>
      <c r="D276" s="37"/>
      <c r="E276" s="25"/>
      <c r="F276" s="26"/>
      <c r="G276" s="27"/>
      <c r="H276" s="25"/>
      <c r="I276" s="26"/>
      <c r="J276" s="27"/>
      <c r="K276" s="25"/>
      <c r="L276" s="26"/>
      <c r="M276" s="27"/>
      <c r="N276" s="25"/>
      <c r="O276" s="26"/>
      <c r="P276" s="27"/>
      <c r="Q276" s="25"/>
      <c r="R276" s="26"/>
      <c r="S276" s="27"/>
      <c r="T276" s="25"/>
      <c r="U276" s="26"/>
      <c r="V276" s="27"/>
      <c r="W276" s="25"/>
      <c r="X276" s="26"/>
      <c r="Y276" s="27"/>
      <c r="Z276" s="25"/>
      <c r="AA276" s="26"/>
      <c r="AB276" s="27"/>
      <c r="AC276" s="25"/>
      <c r="AD276" s="26"/>
      <c r="AE276" s="27"/>
      <c r="AF276" s="25"/>
      <c r="AG276" s="26"/>
      <c r="AH276" s="27"/>
      <c r="AI276" s="25"/>
      <c r="AJ276" s="26"/>
      <c r="AK276" s="27"/>
      <c r="AL276" s="25"/>
      <c r="AM276" s="26"/>
      <c r="AN276" s="27"/>
      <c r="AO276" s="13">
        <f t="shared" si="50"/>
        <v>0</v>
      </c>
      <c r="AP276" s="17">
        <f t="shared" si="51"/>
        <v>0</v>
      </c>
      <c r="AQ276" s="11">
        <f t="shared" si="52"/>
        <v>0</v>
      </c>
    </row>
    <row r="277" spans="1:43" ht="20.25" customHeight="1">
      <c r="A277" s="160">
        <v>260</v>
      </c>
      <c r="B277" s="377"/>
      <c r="C277" s="378"/>
      <c r="D277" s="37"/>
      <c r="E277" s="25"/>
      <c r="F277" s="26"/>
      <c r="G277" s="27"/>
      <c r="H277" s="25"/>
      <c r="I277" s="26"/>
      <c r="J277" s="27"/>
      <c r="K277" s="25"/>
      <c r="L277" s="26"/>
      <c r="M277" s="27"/>
      <c r="N277" s="25"/>
      <c r="O277" s="26"/>
      <c r="P277" s="27"/>
      <c r="Q277" s="25"/>
      <c r="R277" s="26"/>
      <c r="S277" s="27"/>
      <c r="T277" s="25"/>
      <c r="U277" s="26"/>
      <c r="V277" s="27"/>
      <c r="W277" s="25"/>
      <c r="X277" s="26"/>
      <c r="Y277" s="27"/>
      <c r="Z277" s="25"/>
      <c r="AA277" s="26"/>
      <c r="AB277" s="27"/>
      <c r="AC277" s="25"/>
      <c r="AD277" s="26"/>
      <c r="AE277" s="27"/>
      <c r="AF277" s="25"/>
      <c r="AG277" s="26"/>
      <c r="AH277" s="27"/>
      <c r="AI277" s="25"/>
      <c r="AJ277" s="26"/>
      <c r="AK277" s="27"/>
      <c r="AL277" s="25"/>
      <c r="AM277" s="26"/>
      <c r="AN277" s="27"/>
      <c r="AO277" s="13">
        <f t="shared" si="50"/>
        <v>0</v>
      </c>
      <c r="AP277" s="17">
        <f t="shared" si="51"/>
        <v>0</v>
      </c>
      <c r="AQ277" s="11">
        <f t="shared" si="52"/>
        <v>0</v>
      </c>
    </row>
    <row r="278" spans="1:43" ht="20.25" customHeight="1">
      <c r="A278" s="160">
        <v>261</v>
      </c>
      <c r="B278" s="377"/>
      <c r="C278" s="378"/>
      <c r="D278" s="37"/>
      <c r="E278" s="25"/>
      <c r="F278" s="26"/>
      <c r="G278" s="27"/>
      <c r="H278" s="25"/>
      <c r="I278" s="26"/>
      <c r="J278" s="27"/>
      <c r="K278" s="25"/>
      <c r="L278" s="26"/>
      <c r="M278" s="27"/>
      <c r="N278" s="25"/>
      <c r="O278" s="26"/>
      <c r="P278" s="27"/>
      <c r="Q278" s="25"/>
      <c r="R278" s="26"/>
      <c r="S278" s="27"/>
      <c r="T278" s="25"/>
      <c r="U278" s="26"/>
      <c r="V278" s="27"/>
      <c r="W278" s="25"/>
      <c r="X278" s="26"/>
      <c r="Y278" s="27"/>
      <c r="Z278" s="25"/>
      <c r="AA278" s="26"/>
      <c r="AB278" s="27"/>
      <c r="AC278" s="25"/>
      <c r="AD278" s="26"/>
      <c r="AE278" s="27"/>
      <c r="AF278" s="25"/>
      <c r="AG278" s="26"/>
      <c r="AH278" s="27"/>
      <c r="AI278" s="25"/>
      <c r="AJ278" s="26"/>
      <c r="AK278" s="27"/>
      <c r="AL278" s="25"/>
      <c r="AM278" s="26"/>
      <c r="AN278" s="27"/>
      <c r="AO278" s="13">
        <f t="shared" si="50"/>
        <v>0</v>
      </c>
      <c r="AP278" s="17">
        <f t="shared" si="51"/>
        <v>0</v>
      </c>
      <c r="AQ278" s="11">
        <f t="shared" si="52"/>
        <v>0</v>
      </c>
    </row>
    <row r="279" spans="1:43" ht="20.25" customHeight="1">
      <c r="A279" s="160">
        <v>262</v>
      </c>
      <c r="B279" s="377"/>
      <c r="C279" s="378"/>
      <c r="D279" s="37"/>
      <c r="E279" s="25"/>
      <c r="F279" s="26"/>
      <c r="G279" s="27"/>
      <c r="H279" s="25"/>
      <c r="I279" s="26"/>
      <c r="J279" s="27"/>
      <c r="K279" s="25"/>
      <c r="L279" s="26"/>
      <c r="M279" s="27"/>
      <c r="N279" s="25"/>
      <c r="O279" s="26"/>
      <c r="P279" s="27"/>
      <c r="Q279" s="25"/>
      <c r="R279" s="26"/>
      <c r="S279" s="27"/>
      <c r="T279" s="25"/>
      <c r="U279" s="26"/>
      <c r="V279" s="27"/>
      <c r="W279" s="25"/>
      <c r="X279" s="26"/>
      <c r="Y279" s="27"/>
      <c r="Z279" s="25"/>
      <c r="AA279" s="26"/>
      <c r="AB279" s="27"/>
      <c r="AC279" s="25"/>
      <c r="AD279" s="26"/>
      <c r="AE279" s="27"/>
      <c r="AF279" s="25"/>
      <c r="AG279" s="26"/>
      <c r="AH279" s="27"/>
      <c r="AI279" s="25"/>
      <c r="AJ279" s="26"/>
      <c r="AK279" s="27"/>
      <c r="AL279" s="25"/>
      <c r="AM279" s="26"/>
      <c r="AN279" s="27"/>
      <c r="AO279" s="13">
        <f t="shared" si="50"/>
        <v>0</v>
      </c>
      <c r="AP279" s="17">
        <f t="shared" si="51"/>
        <v>0</v>
      </c>
      <c r="AQ279" s="11">
        <f t="shared" si="52"/>
        <v>0</v>
      </c>
    </row>
    <row r="280" spans="1:43" ht="20.25" customHeight="1">
      <c r="A280" s="160">
        <v>263</v>
      </c>
      <c r="B280" s="377"/>
      <c r="C280" s="378"/>
      <c r="D280" s="37"/>
      <c r="E280" s="25"/>
      <c r="F280" s="26"/>
      <c r="G280" s="27"/>
      <c r="H280" s="25"/>
      <c r="I280" s="26"/>
      <c r="J280" s="27"/>
      <c r="K280" s="25"/>
      <c r="L280" s="26"/>
      <c r="M280" s="27"/>
      <c r="N280" s="25"/>
      <c r="O280" s="26"/>
      <c r="P280" s="27"/>
      <c r="Q280" s="25"/>
      <c r="R280" s="26"/>
      <c r="S280" s="27"/>
      <c r="T280" s="25"/>
      <c r="U280" s="26"/>
      <c r="V280" s="27"/>
      <c r="W280" s="25"/>
      <c r="X280" s="26"/>
      <c r="Y280" s="27"/>
      <c r="Z280" s="25"/>
      <c r="AA280" s="26"/>
      <c r="AB280" s="27"/>
      <c r="AC280" s="25"/>
      <c r="AD280" s="26"/>
      <c r="AE280" s="27"/>
      <c r="AF280" s="25"/>
      <c r="AG280" s="26"/>
      <c r="AH280" s="27"/>
      <c r="AI280" s="25"/>
      <c r="AJ280" s="26"/>
      <c r="AK280" s="27"/>
      <c r="AL280" s="25"/>
      <c r="AM280" s="26"/>
      <c r="AN280" s="27"/>
      <c r="AO280" s="13">
        <f t="shared" si="50"/>
        <v>0</v>
      </c>
      <c r="AP280" s="17">
        <f t="shared" si="51"/>
        <v>0</v>
      </c>
      <c r="AQ280" s="11">
        <f t="shared" si="52"/>
        <v>0</v>
      </c>
    </row>
    <row r="281" spans="1:43" ht="20.25" customHeight="1">
      <c r="A281" s="160">
        <v>264</v>
      </c>
      <c r="B281" s="377"/>
      <c r="C281" s="378"/>
      <c r="D281" s="37"/>
      <c r="E281" s="25"/>
      <c r="F281" s="26"/>
      <c r="G281" s="27"/>
      <c r="H281" s="25"/>
      <c r="I281" s="26"/>
      <c r="J281" s="27"/>
      <c r="K281" s="25"/>
      <c r="L281" s="26"/>
      <c r="M281" s="27"/>
      <c r="N281" s="25"/>
      <c r="O281" s="26"/>
      <c r="P281" s="27"/>
      <c r="Q281" s="25"/>
      <c r="R281" s="26"/>
      <c r="S281" s="27"/>
      <c r="T281" s="25"/>
      <c r="U281" s="26"/>
      <c r="V281" s="27"/>
      <c r="W281" s="25"/>
      <c r="X281" s="26"/>
      <c r="Y281" s="27"/>
      <c r="Z281" s="25"/>
      <c r="AA281" s="26"/>
      <c r="AB281" s="27"/>
      <c r="AC281" s="25"/>
      <c r="AD281" s="26"/>
      <c r="AE281" s="27"/>
      <c r="AF281" s="25"/>
      <c r="AG281" s="26"/>
      <c r="AH281" s="27"/>
      <c r="AI281" s="25"/>
      <c r="AJ281" s="26"/>
      <c r="AK281" s="27"/>
      <c r="AL281" s="25"/>
      <c r="AM281" s="26"/>
      <c r="AN281" s="27"/>
      <c r="AO281" s="13">
        <f t="shared" si="50"/>
        <v>0</v>
      </c>
      <c r="AP281" s="17">
        <f t="shared" si="51"/>
        <v>0</v>
      </c>
      <c r="AQ281" s="11">
        <f t="shared" si="52"/>
        <v>0</v>
      </c>
    </row>
    <row r="282" spans="1:43" ht="20.25" customHeight="1">
      <c r="A282" s="160">
        <v>265</v>
      </c>
      <c r="B282" s="377"/>
      <c r="C282" s="378"/>
      <c r="D282" s="37"/>
      <c r="E282" s="25"/>
      <c r="F282" s="26"/>
      <c r="G282" s="27"/>
      <c r="H282" s="25"/>
      <c r="I282" s="26"/>
      <c r="J282" s="27"/>
      <c r="K282" s="25"/>
      <c r="L282" s="26"/>
      <c r="M282" s="27"/>
      <c r="N282" s="25"/>
      <c r="O282" s="26"/>
      <c r="P282" s="27"/>
      <c r="Q282" s="25"/>
      <c r="R282" s="26"/>
      <c r="S282" s="27"/>
      <c r="T282" s="25"/>
      <c r="U282" s="26"/>
      <c r="V282" s="27"/>
      <c r="W282" s="25"/>
      <c r="X282" s="26"/>
      <c r="Y282" s="27"/>
      <c r="Z282" s="25"/>
      <c r="AA282" s="26"/>
      <c r="AB282" s="27"/>
      <c r="AC282" s="25"/>
      <c r="AD282" s="26"/>
      <c r="AE282" s="27"/>
      <c r="AF282" s="25"/>
      <c r="AG282" s="26"/>
      <c r="AH282" s="27"/>
      <c r="AI282" s="25"/>
      <c r="AJ282" s="26"/>
      <c r="AK282" s="27"/>
      <c r="AL282" s="25"/>
      <c r="AM282" s="26"/>
      <c r="AN282" s="27"/>
      <c r="AO282" s="13">
        <f t="shared" si="50"/>
        <v>0</v>
      </c>
      <c r="AP282" s="17">
        <f t="shared" si="51"/>
        <v>0</v>
      </c>
      <c r="AQ282" s="11">
        <f t="shared" si="52"/>
        <v>0</v>
      </c>
    </row>
    <row r="283" spans="1:43" ht="20.25" customHeight="1">
      <c r="A283" s="160">
        <v>266</v>
      </c>
      <c r="B283" s="377"/>
      <c r="C283" s="378"/>
      <c r="D283" s="37"/>
      <c r="E283" s="25"/>
      <c r="F283" s="26"/>
      <c r="G283" s="27"/>
      <c r="H283" s="25"/>
      <c r="I283" s="26"/>
      <c r="J283" s="27"/>
      <c r="K283" s="25"/>
      <c r="L283" s="26"/>
      <c r="M283" s="27"/>
      <c r="N283" s="25"/>
      <c r="O283" s="26"/>
      <c r="P283" s="27"/>
      <c r="Q283" s="25"/>
      <c r="R283" s="26"/>
      <c r="S283" s="27"/>
      <c r="T283" s="25"/>
      <c r="U283" s="26"/>
      <c r="V283" s="27"/>
      <c r="W283" s="25"/>
      <c r="X283" s="26"/>
      <c r="Y283" s="27"/>
      <c r="Z283" s="25"/>
      <c r="AA283" s="26"/>
      <c r="AB283" s="27"/>
      <c r="AC283" s="25"/>
      <c r="AD283" s="26"/>
      <c r="AE283" s="27"/>
      <c r="AF283" s="25"/>
      <c r="AG283" s="26"/>
      <c r="AH283" s="27"/>
      <c r="AI283" s="25"/>
      <c r="AJ283" s="26"/>
      <c r="AK283" s="27"/>
      <c r="AL283" s="25"/>
      <c r="AM283" s="26"/>
      <c r="AN283" s="27"/>
      <c r="AO283" s="13">
        <f t="shared" si="50"/>
        <v>0</v>
      </c>
      <c r="AP283" s="17">
        <f t="shared" si="51"/>
        <v>0</v>
      </c>
      <c r="AQ283" s="11">
        <f t="shared" si="52"/>
        <v>0</v>
      </c>
    </row>
    <row r="284" spans="1:43" ht="20.25" customHeight="1">
      <c r="A284" s="160">
        <v>267</v>
      </c>
      <c r="B284" s="377"/>
      <c r="C284" s="378"/>
      <c r="D284" s="37"/>
      <c r="E284" s="25"/>
      <c r="F284" s="26"/>
      <c r="G284" s="27"/>
      <c r="H284" s="25"/>
      <c r="I284" s="26"/>
      <c r="J284" s="27"/>
      <c r="K284" s="25"/>
      <c r="L284" s="26"/>
      <c r="M284" s="27"/>
      <c r="N284" s="25"/>
      <c r="O284" s="26"/>
      <c r="P284" s="27"/>
      <c r="Q284" s="25"/>
      <c r="R284" s="26"/>
      <c r="S284" s="27"/>
      <c r="T284" s="25"/>
      <c r="U284" s="26"/>
      <c r="V284" s="27"/>
      <c r="W284" s="25"/>
      <c r="X284" s="26"/>
      <c r="Y284" s="27"/>
      <c r="Z284" s="25"/>
      <c r="AA284" s="26"/>
      <c r="AB284" s="27"/>
      <c r="AC284" s="25"/>
      <c r="AD284" s="26"/>
      <c r="AE284" s="27"/>
      <c r="AF284" s="25"/>
      <c r="AG284" s="26"/>
      <c r="AH284" s="27"/>
      <c r="AI284" s="25"/>
      <c r="AJ284" s="26"/>
      <c r="AK284" s="27"/>
      <c r="AL284" s="25"/>
      <c r="AM284" s="26"/>
      <c r="AN284" s="27"/>
      <c r="AO284" s="13">
        <f t="shared" si="50"/>
        <v>0</v>
      </c>
      <c r="AP284" s="17">
        <f t="shared" si="51"/>
        <v>0</v>
      </c>
      <c r="AQ284" s="11">
        <f t="shared" si="52"/>
        <v>0</v>
      </c>
    </row>
    <row r="285" spans="1:43" ht="20.25" customHeight="1" thickBot="1">
      <c r="A285" s="160">
        <v>268</v>
      </c>
      <c r="B285" s="377"/>
      <c r="C285" s="378"/>
      <c r="D285" s="37"/>
      <c r="E285" s="25"/>
      <c r="F285" s="26"/>
      <c r="G285" s="27"/>
      <c r="H285" s="25"/>
      <c r="I285" s="26"/>
      <c r="J285" s="27"/>
      <c r="K285" s="25"/>
      <c r="L285" s="26"/>
      <c r="M285" s="27"/>
      <c r="N285" s="25"/>
      <c r="O285" s="26"/>
      <c r="P285" s="27"/>
      <c r="Q285" s="25"/>
      <c r="R285" s="26"/>
      <c r="S285" s="27"/>
      <c r="T285" s="25"/>
      <c r="U285" s="26"/>
      <c r="V285" s="27"/>
      <c r="W285" s="25"/>
      <c r="X285" s="26"/>
      <c r="Y285" s="27"/>
      <c r="Z285" s="25"/>
      <c r="AA285" s="26"/>
      <c r="AB285" s="27"/>
      <c r="AC285" s="25"/>
      <c r="AD285" s="26"/>
      <c r="AE285" s="27"/>
      <c r="AF285" s="25"/>
      <c r="AG285" s="26"/>
      <c r="AH285" s="27"/>
      <c r="AI285" s="25"/>
      <c r="AJ285" s="26"/>
      <c r="AK285" s="27"/>
      <c r="AL285" s="25"/>
      <c r="AM285" s="26"/>
      <c r="AN285" s="27"/>
      <c r="AO285" s="14">
        <f t="shared" si="50"/>
        <v>0</v>
      </c>
      <c r="AP285" s="38">
        <f t="shared" si="51"/>
        <v>0</v>
      </c>
      <c r="AQ285" s="12">
        <f t="shared" si="52"/>
        <v>0</v>
      </c>
    </row>
    <row r="286" spans="1:43" ht="20.25" customHeight="1">
      <c r="A286" s="160">
        <v>269</v>
      </c>
      <c r="B286" s="377"/>
      <c r="C286" s="378"/>
      <c r="D286" s="37"/>
      <c r="E286" s="25"/>
      <c r="F286" s="26"/>
      <c r="G286" s="27"/>
      <c r="H286" s="25"/>
      <c r="I286" s="26"/>
      <c r="J286" s="27"/>
      <c r="K286" s="25"/>
      <c r="L286" s="26"/>
      <c r="M286" s="27"/>
      <c r="N286" s="25"/>
      <c r="O286" s="26"/>
      <c r="P286" s="27"/>
      <c r="Q286" s="25"/>
      <c r="R286" s="26"/>
      <c r="S286" s="27"/>
      <c r="T286" s="25"/>
      <c r="U286" s="26"/>
      <c r="V286" s="27"/>
      <c r="W286" s="25"/>
      <c r="X286" s="26"/>
      <c r="Y286" s="27"/>
      <c r="Z286" s="25"/>
      <c r="AA286" s="26"/>
      <c r="AB286" s="27"/>
      <c r="AC286" s="25"/>
      <c r="AD286" s="26"/>
      <c r="AE286" s="27"/>
      <c r="AF286" s="25"/>
      <c r="AG286" s="26"/>
      <c r="AH286" s="27"/>
      <c r="AI286" s="25"/>
      <c r="AJ286" s="26"/>
      <c r="AK286" s="27"/>
      <c r="AL286" s="25"/>
      <c r="AM286" s="26"/>
      <c r="AN286" s="27"/>
      <c r="AO286" s="13">
        <f t="shared" si="50"/>
        <v>0</v>
      </c>
      <c r="AP286" s="17">
        <f t="shared" si="51"/>
        <v>0</v>
      </c>
      <c r="AQ286" s="11">
        <f t="shared" si="52"/>
        <v>0</v>
      </c>
    </row>
    <row r="287" spans="1:43" ht="20.25" customHeight="1">
      <c r="A287" s="160">
        <v>270</v>
      </c>
      <c r="B287" s="377"/>
      <c r="C287" s="378"/>
      <c r="D287" s="37"/>
      <c r="E287" s="25"/>
      <c r="F287" s="26"/>
      <c r="G287" s="27"/>
      <c r="H287" s="25"/>
      <c r="I287" s="26"/>
      <c r="J287" s="27"/>
      <c r="K287" s="25"/>
      <c r="L287" s="26"/>
      <c r="M287" s="27"/>
      <c r="N287" s="25"/>
      <c r="O287" s="26"/>
      <c r="P287" s="27"/>
      <c r="Q287" s="25"/>
      <c r="R287" s="26"/>
      <c r="S287" s="27"/>
      <c r="T287" s="25"/>
      <c r="U287" s="26"/>
      <c r="V287" s="27"/>
      <c r="W287" s="25"/>
      <c r="X287" s="26"/>
      <c r="Y287" s="27"/>
      <c r="Z287" s="25"/>
      <c r="AA287" s="26"/>
      <c r="AB287" s="27"/>
      <c r="AC287" s="25"/>
      <c r="AD287" s="26"/>
      <c r="AE287" s="27"/>
      <c r="AF287" s="25"/>
      <c r="AG287" s="26"/>
      <c r="AH287" s="27"/>
      <c r="AI287" s="25"/>
      <c r="AJ287" s="26"/>
      <c r="AK287" s="27"/>
      <c r="AL287" s="25"/>
      <c r="AM287" s="26"/>
      <c r="AN287" s="27"/>
      <c r="AO287" s="13">
        <f t="shared" si="50"/>
        <v>0</v>
      </c>
      <c r="AP287" s="17">
        <f t="shared" si="51"/>
        <v>0</v>
      </c>
      <c r="AQ287" s="11">
        <f t="shared" si="52"/>
        <v>0</v>
      </c>
    </row>
    <row r="288" spans="1:43" ht="20.25" customHeight="1">
      <c r="A288" s="160">
        <v>271</v>
      </c>
      <c r="B288" s="377"/>
      <c r="C288" s="378"/>
      <c r="D288" s="37"/>
      <c r="E288" s="25"/>
      <c r="F288" s="26"/>
      <c r="G288" s="27"/>
      <c r="H288" s="25"/>
      <c r="I288" s="26"/>
      <c r="J288" s="27"/>
      <c r="K288" s="25"/>
      <c r="L288" s="26"/>
      <c r="M288" s="27"/>
      <c r="N288" s="25"/>
      <c r="O288" s="26"/>
      <c r="P288" s="27"/>
      <c r="Q288" s="25"/>
      <c r="R288" s="26"/>
      <c r="S288" s="27"/>
      <c r="T288" s="25"/>
      <c r="U288" s="26"/>
      <c r="V288" s="27"/>
      <c r="W288" s="25"/>
      <c r="X288" s="26"/>
      <c r="Y288" s="27"/>
      <c r="Z288" s="25"/>
      <c r="AA288" s="26"/>
      <c r="AB288" s="27"/>
      <c r="AC288" s="25"/>
      <c r="AD288" s="26"/>
      <c r="AE288" s="27"/>
      <c r="AF288" s="25"/>
      <c r="AG288" s="26"/>
      <c r="AH288" s="27"/>
      <c r="AI288" s="25"/>
      <c r="AJ288" s="26"/>
      <c r="AK288" s="27"/>
      <c r="AL288" s="25"/>
      <c r="AM288" s="26"/>
      <c r="AN288" s="27"/>
      <c r="AO288" s="13">
        <f t="shared" si="50"/>
        <v>0</v>
      </c>
      <c r="AP288" s="17">
        <f t="shared" si="51"/>
        <v>0</v>
      </c>
      <c r="AQ288" s="11">
        <f t="shared" si="52"/>
        <v>0</v>
      </c>
    </row>
    <row r="289" spans="1:43" ht="20.25" customHeight="1">
      <c r="A289" s="160">
        <v>272</v>
      </c>
      <c r="B289" s="377"/>
      <c r="C289" s="378"/>
      <c r="D289" s="37"/>
      <c r="E289" s="25"/>
      <c r="F289" s="26"/>
      <c r="G289" s="27"/>
      <c r="H289" s="25"/>
      <c r="I289" s="26"/>
      <c r="J289" s="27"/>
      <c r="K289" s="25"/>
      <c r="L289" s="26"/>
      <c r="M289" s="27"/>
      <c r="N289" s="25"/>
      <c r="O289" s="26"/>
      <c r="P289" s="27"/>
      <c r="Q289" s="25"/>
      <c r="R289" s="26"/>
      <c r="S289" s="27"/>
      <c r="T289" s="25"/>
      <c r="U289" s="26"/>
      <c r="V289" s="27"/>
      <c r="W289" s="25"/>
      <c r="X289" s="26"/>
      <c r="Y289" s="27"/>
      <c r="Z289" s="25"/>
      <c r="AA289" s="26"/>
      <c r="AB289" s="27"/>
      <c r="AC289" s="25"/>
      <c r="AD289" s="26"/>
      <c r="AE289" s="27"/>
      <c r="AF289" s="25"/>
      <c r="AG289" s="26"/>
      <c r="AH289" s="27"/>
      <c r="AI289" s="25"/>
      <c r="AJ289" s="26"/>
      <c r="AK289" s="27"/>
      <c r="AL289" s="25"/>
      <c r="AM289" s="26"/>
      <c r="AN289" s="27"/>
      <c r="AO289" s="13">
        <f t="shared" si="50"/>
        <v>0</v>
      </c>
      <c r="AP289" s="17">
        <f t="shared" si="51"/>
        <v>0</v>
      </c>
      <c r="AQ289" s="11">
        <f t="shared" si="52"/>
        <v>0</v>
      </c>
    </row>
    <row r="290" spans="1:43" ht="20.25" customHeight="1">
      <c r="A290" s="160">
        <v>273</v>
      </c>
      <c r="B290" s="377"/>
      <c r="C290" s="378"/>
      <c r="D290" s="37"/>
      <c r="E290" s="25"/>
      <c r="F290" s="26"/>
      <c r="G290" s="27"/>
      <c r="H290" s="25"/>
      <c r="I290" s="26"/>
      <c r="J290" s="27"/>
      <c r="K290" s="25"/>
      <c r="L290" s="26"/>
      <c r="M290" s="27"/>
      <c r="N290" s="25"/>
      <c r="O290" s="26"/>
      <c r="P290" s="27"/>
      <c r="Q290" s="25"/>
      <c r="R290" s="26"/>
      <c r="S290" s="27"/>
      <c r="T290" s="25"/>
      <c r="U290" s="26"/>
      <c r="V290" s="27"/>
      <c r="W290" s="25"/>
      <c r="X290" s="26"/>
      <c r="Y290" s="27"/>
      <c r="Z290" s="25"/>
      <c r="AA290" s="26"/>
      <c r="AB290" s="27"/>
      <c r="AC290" s="25"/>
      <c r="AD290" s="26"/>
      <c r="AE290" s="27"/>
      <c r="AF290" s="25"/>
      <c r="AG290" s="26"/>
      <c r="AH290" s="27"/>
      <c r="AI290" s="25"/>
      <c r="AJ290" s="26"/>
      <c r="AK290" s="27"/>
      <c r="AL290" s="25"/>
      <c r="AM290" s="26"/>
      <c r="AN290" s="27"/>
      <c r="AO290" s="13">
        <f t="shared" si="50"/>
        <v>0</v>
      </c>
      <c r="AP290" s="17">
        <f t="shared" si="51"/>
        <v>0</v>
      </c>
      <c r="AQ290" s="11">
        <f t="shared" si="52"/>
        <v>0</v>
      </c>
    </row>
    <row r="291" spans="1:43" ht="20.25" customHeight="1">
      <c r="A291" s="160">
        <v>274</v>
      </c>
      <c r="B291" s="377"/>
      <c r="C291" s="378"/>
      <c r="D291" s="37"/>
      <c r="E291" s="25"/>
      <c r="F291" s="26"/>
      <c r="G291" s="27"/>
      <c r="H291" s="25"/>
      <c r="I291" s="26"/>
      <c r="J291" s="27"/>
      <c r="K291" s="25"/>
      <c r="L291" s="26"/>
      <c r="M291" s="27"/>
      <c r="N291" s="25"/>
      <c r="O291" s="26"/>
      <c r="P291" s="27"/>
      <c r="Q291" s="25"/>
      <c r="R291" s="26"/>
      <c r="S291" s="27"/>
      <c r="T291" s="25"/>
      <c r="U291" s="26"/>
      <c r="V291" s="27"/>
      <c r="W291" s="25"/>
      <c r="X291" s="26"/>
      <c r="Y291" s="27"/>
      <c r="Z291" s="25"/>
      <c r="AA291" s="26"/>
      <c r="AB291" s="27"/>
      <c r="AC291" s="25"/>
      <c r="AD291" s="26"/>
      <c r="AE291" s="27"/>
      <c r="AF291" s="25"/>
      <c r="AG291" s="26"/>
      <c r="AH291" s="27"/>
      <c r="AI291" s="25"/>
      <c r="AJ291" s="26"/>
      <c r="AK291" s="27"/>
      <c r="AL291" s="25"/>
      <c r="AM291" s="26"/>
      <c r="AN291" s="27"/>
      <c r="AO291" s="13">
        <f t="shared" si="50"/>
        <v>0</v>
      </c>
      <c r="AP291" s="17">
        <f t="shared" si="51"/>
        <v>0</v>
      </c>
      <c r="AQ291" s="11">
        <f t="shared" si="52"/>
        <v>0</v>
      </c>
    </row>
    <row r="292" spans="1:43" ht="20.25" customHeight="1">
      <c r="A292" s="160">
        <v>275</v>
      </c>
      <c r="B292" s="377"/>
      <c r="C292" s="378"/>
      <c r="D292" s="37"/>
      <c r="E292" s="25"/>
      <c r="F292" s="26"/>
      <c r="G292" s="27"/>
      <c r="H292" s="25"/>
      <c r="I292" s="26"/>
      <c r="J292" s="27"/>
      <c r="K292" s="25"/>
      <c r="L292" s="26"/>
      <c r="M292" s="27"/>
      <c r="N292" s="25"/>
      <c r="O292" s="26"/>
      <c r="P292" s="27"/>
      <c r="Q292" s="25"/>
      <c r="R292" s="26"/>
      <c r="S292" s="27"/>
      <c r="T292" s="25"/>
      <c r="U292" s="26"/>
      <c r="V292" s="27"/>
      <c r="W292" s="25"/>
      <c r="X292" s="26"/>
      <c r="Y292" s="27"/>
      <c r="Z292" s="25"/>
      <c r="AA292" s="26"/>
      <c r="AB292" s="27"/>
      <c r="AC292" s="25"/>
      <c r="AD292" s="26"/>
      <c r="AE292" s="27"/>
      <c r="AF292" s="25"/>
      <c r="AG292" s="26"/>
      <c r="AH292" s="27"/>
      <c r="AI292" s="25"/>
      <c r="AJ292" s="26"/>
      <c r="AK292" s="27"/>
      <c r="AL292" s="25"/>
      <c r="AM292" s="26"/>
      <c r="AN292" s="27"/>
      <c r="AO292" s="13">
        <f t="shared" si="50"/>
        <v>0</v>
      </c>
      <c r="AP292" s="17">
        <f t="shared" si="51"/>
        <v>0</v>
      </c>
      <c r="AQ292" s="11">
        <f t="shared" si="52"/>
        <v>0</v>
      </c>
    </row>
    <row r="293" spans="1:43" ht="20.25" customHeight="1">
      <c r="A293" s="160">
        <v>276</v>
      </c>
      <c r="B293" s="377"/>
      <c r="C293" s="378"/>
      <c r="D293" s="37"/>
      <c r="E293" s="25"/>
      <c r="F293" s="26"/>
      <c r="G293" s="27"/>
      <c r="H293" s="25"/>
      <c r="I293" s="26"/>
      <c r="J293" s="27"/>
      <c r="K293" s="25"/>
      <c r="L293" s="26"/>
      <c r="M293" s="27"/>
      <c r="N293" s="25"/>
      <c r="O293" s="26"/>
      <c r="P293" s="27"/>
      <c r="Q293" s="25"/>
      <c r="R293" s="26"/>
      <c r="S293" s="27"/>
      <c r="T293" s="25"/>
      <c r="U293" s="26"/>
      <c r="V293" s="27"/>
      <c r="W293" s="25"/>
      <c r="X293" s="26"/>
      <c r="Y293" s="27"/>
      <c r="Z293" s="25"/>
      <c r="AA293" s="26"/>
      <c r="AB293" s="27"/>
      <c r="AC293" s="25"/>
      <c r="AD293" s="26"/>
      <c r="AE293" s="27"/>
      <c r="AF293" s="25"/>
      <c r="AG293" s="26"/>
      <c r="AH293" s="27"/>
      <c r="AI293" s="25"/>
      <c r="AJ293" s="26"/>
      <c r="AK293" s="27"/>
      <c r="AL293" s="25"/>
      <c r="AM293" s="26"/>
      <c r="AN293" s="27"/>
      <c r="AO293" s="13">
        <f t="shared" si="50"/>
        <v>0</v>
      </c>
      <c r="AP293" s="17">
        <f t="shared" si="51"/>
        <v>0</v>
      </c>
      <c r="AQ293" s="11">
        <f t="shared" si="52"/>
        <v>0</v>
      </c>
    </row>
    <row r="294" spans="1:43" ht="20.25" customHeight="1">
      <c r="A294" s="160">
        <v>277</v>
      </c>
      <c r="B294" s="377"/>
      <c r="C294" s="378"/>
      <c r="D294" s="37"/>
      <c r="E294" s="25"/>
      <c r="F294" s="26"/>
      <c r="G294" s="27"/>
      <c r="H294" s="25"/>
      <c r="I294" s="26"/>
      <c r="J294" s="27"/>
      <c r="K294" s="25"/>
      <c r="L294" s="26"/>
      <c r="M294" s="27"/>
      <c r="N294" s="25"/>
      <c r="O294" s="26"/>
      <c r="P294" s="27"/>
      <c r="Q294" s="25"/>
      <c r="R294" s="26"/>
      <c r="S294" s="27"/>
      <c r="T294" s="25"/>
      <c r="U294" s="26"/>
      <c r="V294" s="27"/>
      <c r="W294" s="25"/>
      <c r="X294" s="26"/>
      <c r="Y294" s="27"/>
      <c r="Z294" s="25"/>
      <c r="AA294" s="26"/>
      <c r="AB294" s="27"/>
      <c r="AC294" s="25"/>
      <c r="AD294" s="26"/>
      <c r="AE294" s="27"/>
      <c r="AF294" s="25"/>
      <c r="AG294" s="26"/>
      <c r="AH294" s="27"/>
      <c r="AI294" s="25"/>
      <c r="AJ294" s="26"/>
      <c r="AK294" s="27"/>
      <c r="AL294" s="25"/>
      <c r="AM294" s="26"/>
      <c r="AN294" s="27"/>
      <c r="AO294" s="13">
        <f t="shared" si="50"/>
        <v>0</v>
      </c>
      <c r="AP294" s="17">
        <f t="shared" si="51"/>
        <v>0</v>
      </c>
      <c r="AQ294" s="11">
        <f t="shared" si="52"/>
        <v>0</v>
      </c>
    </row>
    <row r="295" spans="1:43" ht="20.25" customHeight="1">
      <c r="A295" s="160">
        <v>278</v>
      </c>
      <c r="B295" s="377"/>
      <c r="C295" s="378"/>
      <c r="D295" s="37"/>
      <c r="E295" s="25"/>
      <c r="F295" s="26"/>
      <c r="G295" s="27"/>
      <c r="H295" s="25"/>
      <c r="I295" s="26"/>
      <c r="J295" s="27"/>
      <c r="K295" s="25"/>
      <c r="L295" s="26"/>
      <c r="M295" s="27"/>
      <c r="N295" s="25"/>
      <c r="O295" s="26"/>
      <c r="P295" s="27"/>
      <c r="Q295" s="25"/>
      <c r="R295" s="26"/>
      <c r="S295" s="27"/>
      <c r="T295" s="25"/>
      <c r="U295" s="26"/>
      <c r="V295" s="27"/>
      <c r="W295" s="25"/>
      <c r="X295" s="26"/>
      <c r="Y295" s="27"/>
      <c r="Z295" s="25"/>
      <c r="AA295" s="26"/>
      <c r="AB295" s="27"/>
      <c r="AC295" s="25"/>
      <c r="AD295" s="26"/>
      <c r="AE295" s="27"/>
      <c r="AF295" s="25"/>
      <c r="AG295" s="26"/>
      <c r="AH295" s="27"/>
      <c r="AI295" s="25"/>
      <c r="AJ295" s="26"/>
      <c r="AK295" s="27"/>
      <c r="AL295" s="25"/>
      <c r="AM295" s="26"/>
      <c r="AN295" s="27"/>
      <c r="AO295" s="13">
        <f t="shared" si="50"/>
        <v>0</v>
      </c>
      <c r="AP295" s="17">
        <f t="shared" si="51"/>
        <v>0</v>
      </c>
      <c r="AQ295" s="11">
        <f t="shared" si="52"/>
        <v>0</v>
      </c>
    </row>
    <row r="296" spans="1:43" ht="20.25" customHeight="1" thickBot="1">
      <c r="A296" s="160">
        <v>279</v>
      </c>
      <c r="B296" s="377"/>
      <c r="C296" s="378"/>
      <c r="D296" s="37"/>
      <c r="E296" s="25"/>
      <c r="F296" s="26"/>
      <c r="G296" s="27"/>
      <c r="H296" s="25"/>
      <c r="I296" s="26"/>
      <c r="J296" s="27"/>
      <c r="K296" s="25"/>
      <c r="L296" s="26"/>
      <c r="M296" s="27"/>
      <c r="N296" s="25"/>
      <c r="O296" s="26"/>
      <c r="P296" s="27"/>
      <c r="Q296" s="25"/>
      <c r="R296" s="26"/>
      <c r="S296" s="27"/>
      <c r="T296" s="25"/>
      <c r="U296" s="26"/>
      <c r="V296" s="27"/>
      <c r="W296" s="25"/>
      <c r="X296" s="26"/>
      <c r="Y296" s="27"/>
      <c r="Z296" s="25"/>
      <c r="AA296" s="26"/>
      <c r="AB296" s="27"/>
      <c r="AC296" s="25"/>
      <c r="AD296" s="26"/>
      <c r="AE296" s="27"/>
      <c r="AF296" s="25"/>
      <c r="AG296" s="26"/>
      <c r="AH296" s="27"/>
      <c r="AI296" s="25"/>
      <c r="AJ296" s="26"/>
      <c r="AK296" s="27"/>
      <c r="AL296" s="25"/>
      <c r="AM296" s="26"/>
      <c r="AN296" s="27"/>
      <c r="AO296" s="14">
        <f t="shared" si="50"/>
        <v>0</v>
      </c>
      <c r="AP296" s="38">
        <f t="shared" si="51"/>
        <v>0</v>
      </c>
      <c r="AQ296" s="12">
        <f t="shared" si="52"/>
        <v>0</v>
      </c>
    </row>
    <row r="297" spans="1:43" ht="20.25" customHeight="1">
      <c r="A297" s="160">
        <v>280</v>
      </c>
      <c r="B297" s="377"/>
      <c r="C297" s="378"/>
      <c r="D297" s="37"/>
      <c r="E297" s="25"/>
      <c r="F297" s="26"/>
      <c r="G297" s="27"/>
      <c r="H297" s="25"/>
      <c r="I297" s="26"/>
      <c r="J297" s="27"/>
      <c r="K297" s="25"/>
      <c r="L297" s="26"/>
      <c r="M297" s="27"/>
      <c r="N297" s="25"/>
      <c r="O297" s="26"/>
      <c r="P297" s="27"/>
      <c r="Q297" s="25"/>
      <c r="R297" s="26"/>
      <c r="S297" s="27"/>
      <c r="T297" s="25"/>
      <c r="U297" s="26"/>
      <c r="V297" s="27"/>
      <c r="W297" s="25"/>
      <c r="X297" s="26"/>
      <c r="Y297" s="27"/>
      <c r="Z297" s="25"/>
      <c r="AA297" s="26"/>
      <c r="AB297" s="27"/>
      <c r="AC297" s="25"/>
      <c r="AD297" s="26"/>
      <c r="AE297" s="27"/>
      <c r="AF297" s="25"/>
      <c r="AG297" s="26"/>
      <c r="AH297" s="27"/>
      <c r="AI297" s="25"/>
      <c r="AJ297" s="26"/>
      <c r="AK297" s="27"/>
      <c r="AL297" s="25"/>
      <c r="AM297" s="26"/>
      <c r="AN297" s="27"/>
      <c r="AO297" s="13">
        <f t="shared" si="50"/>
        <v>0</v>
      </c>
      <c r="AP297" s="17">
        <f t="shared" si="51"/>
        <v>0</v>
      </c>
      <c r="AQ297" s="11">
        <f t="shared" si="52"/>
        <v>0</v>
      </c>
    </row>
    <row r="298" spans="1:43" ht="20.25" customHeight="1">
      <c r="A298" s="160">
        <v>281</v>
      </c>
      <c r="B298" s="377"/>
      <c r="C298" s="378"/>
      <c r="D298" s="37"/>
      <c r="E298" s="25"/>
      <c r="F298" s="26"/>
      <c r="G298" s="27"/>
      <c r="H298" s="25"/>
      <c r="I298" s="26"/>
      <c r="J298" s="27"/>
      <c r="K298" s="25"/>
      <c r="L298" s="26"/>
      <c r="M298" s="27"/>
      <c r="N298" s="25"/>
      <c r="O298" s="26"/>
      <c r="P298" s="27"/>
      <c r="Q298" s="25"/>
      <c r="R298" s="26"/>
      <c r="S298" s="27"/>
      <c r="T298" s="25"/>
      <c r="U298" s="26"/>
      <c r="V298" s="27"/>
      <c r="W298" s="25"/>
      <c r="X298" s="26"/>
      <c r="Y298" s="27"/>
      <c r="Z298" s="25"/>
      <c r="AA298" s="26"/>
      <c r="AB298" s="27"/>
      <c r="AC298" s="25"/>
      <c r="AD298" s="26"/>
      <c r="AE298" s="27"/>
      <c r="AF298" s="25"/>
      <c r="AG298" s="26"/>
      <c r="AH298" s="27"/>
      <c r="AI298" s="25"/>
      <c r="AJ298" s="26"/>
      <c r="AK298" s="27"/>
      <c r="AL298" s="25"/>
      <c r="AM298" s="26"/>
      <c r="AN298" s="27"/>
      <c r="AO298" s="13">
        <f t="shared" si="50"/>
        <v>0</v>
      </c>
      <c r="AP298" s="17">
        <f t="shared" si="51"/>
        <v>0</v>
      </c>
      <c r="AQ298" s="11">
        <f t="shared" si="52"/>
        <v>0</v>
      </c>
    </row>
    <row r="299" spans="1:43" ht="20.25" customHeight="1">
      <c r="A299" s="160">
        <v>282</v>
      </c>
      <c r="B299" s="377"/>
      <c r="C299" s="378"/>
      <c r="D299" s="37"/>
      <c r="E299" s="25"/>
      <c r="F299" s="26"/>
      <c r="G299" s="27"/>
      <c r="H299" s="25"/>
      <c r="I299" s="26"/>
      <c r="J299" s="27"/>
      <c r="K299" s="25"/>
      <c r="L299" s="26"/>
      <c r="M299" s="27"/>
      <c r="N299" s="25"/>
      <c r="O299" s="26"/>
      <c r="P299" s="27"/>
      <c r="Q299" s="25"/>
      <c r="R299" s="26"/>
      <c r="S299" s="27"/>
      <c r="T299" s="25"/>
      <c r="U299" s="26"/>
      <c r="V299" s="27"/>
      <c r="W299" s="25"/>
      <c r="X299" s="26"/>
      <c r="Y299" s="27"/>
      <c r="Z299" s="25"/>
      <c r="AA299" s="26"/>
      <c r="AB299" s="27"/>
      <c r="AC299" s="25"/>
      <c r="AD299" s="26"/>
      <c r="AE299" s="27"/>
      <c r="AF299" s="25"/>
      <c r="AG299" s="26"/>
      <c r="AH299" s="27"/>
      <c r="AI299" s="25"/>
      <c r="AJ299" s="26"/>
      <c r="AK299" s="27"/>
      <c r="AL299" s="25"/>
      <c r="AM299" s="26"/>
      <c r="AN299" s="27"/>
      <c r="AO299" s="13">
        <f t="shared" si="50"/>
        <v>0</v>
      </c>
      <c r="AP299" s="17">
        <f t="shared" si="51"/>
        <v>0</v>
      </c>
      <c r="AQ299" s="11">
        <f t="shared" si="52"/>
        <v>0</v>
      </c>
    </row>
    <row r="300" spans="1:43" ht="20.25" customHeight="1">
      <c r="A300" s="160">
        <v>283</v>
      </c>
      <c r="B300" s="377"/>
      <c r="C300" s="378"/>
      <c r="D300" s="37"/>
      <c r="E300" s="25"/>
      <c r="F300" s="26"/>
      <c r="G300" s="27"/>
      <c r="H300" s="25"/>
      <c r="I300" s="26"/>
      <c r="J300" s="27"/>
      <c r="K300" s="25"/>
      <c r="L300" s="26"/>
      <c r="M300" s="27"/>
      <c r="N300" s="25"/>
      <c r="O300" s="26"/>
      <c r="P300" s="27"/>
      <c r="Q300" s="25"/>
      <c r="R300" s="26"/>
      <c r="S300" s="27"/>
      <c r="T300" s="25"/>
      <c r="U300" s="26"/>
      <c r="V300" s="27"/>
      <c r="W300" s="25"/>
      <c r="X300" s="26"/>
      <c r="Y300" s="27"/>
      <c r="Z300" s="25"/>
      <c r="AA300" s="26"/>
      <c r="AB300" s="27"/>
      <c r="AC300" s="25"/>
      <c r="AD300" s="26"/>
      <c r="AE300" s="27"/>
      <c r="AF300" s="25"/>
      <c r="AG300" s="26"/>
      <c r="AH300" s="27"/>
      <c r="AI300" s="25"/>
      <c r="AJ300" s="26"/>
      <c r="AK300" s="27"/>
      <c r="AL300" s="25"/>
      <c r="AM300" s="26"/>
      <c r="AN300" s="27"/>
      <c r="AO300" s="13">
        <f t="shared" si="50"/>
        <v>0</v>
      </c>
      <c r="AP300" s="17">
        <f t="shared" si="51"/>
        <v>0</v>
      </c>
      <c r="AQ300" s="11">
        <f t="shared" si="52"/>
        <v>0</v>
      </c>
    </row>
    <row r="301" spans="1:43" ht="20.25" customHeight="1">
      <c r="A301" s="160">
        <v>284</v>
      </c>
      <c r="B301" s="377"/>
      <c r="C301" s="378"/>
      <c r="D301" s="37"/>
      <c r="E301" s="25"/>
      <c r="F301" s="26"/>
      <c r="G301" s="27"/>
      <c r="H301" s="25"/>
      <c r="I301" s="26"/>
      <c r="J301" s="27"/>
      <c r="K301" s="25"/>
      <c r="L301" s="26"/>
      <c r="M301" s="27"/>
      <c r="N301" s="25"/>
      <c r="O301" s="26"/>
      <c r="P301" s="27"/>
      <c r="Q301" s="25"/>
      <c r="R301" s="26"/>
      <c r="S301" s="27"/>
      <c r="T301" s="25"/>
      <c r="U301" s="26"/>
      <c r="V301" s="27"/>
      <c r="W301" s="25"/>
      <c r="X301" s="26"/>
      <c r="Y301" s="27"/>
      <c r="Z301" s="25"/>
      <c r="AA301" s="26"/>
      <c r="AB301" s="27"/>
      <c r="AC301" s="25"/>
      <c r="AD301" s="26"/>
      <c r="AE301" s="27"/>
      <c r="AF301" s="25"/>
      <c r="AG301" s="26"/>
      <c r="AH301" s="27"/>
      <c r="AI301" s="25"/>
      <c r="AJ301" s="26"/>
      <c r="AK301" s="27"/>
      <c r="AL301" s="25"/>
      <c r="AM301" s="26"/>
      <c r="AN301" s="27"/>
      <c r="AO301" s="13">
        <f t="shared" si="50"/>
        <v>0</v>
      </c>
      <c r="AP301" s="17">
        <f t="shared" si="51"/>
        <v>0</v>
      </c>
      <c r="AQ301" s="11">
        <f t="shared" si="52"/>
        <v>0</v>
      </c>
    </row>
    <row r="302" spans="1:43" ht="20.25" customHeight="1">
      <c r="A302" s="160">
        <v>285</v>
      </c>
      <c r="B302" s="377"/>
      <c r="C302" s="378"/>
      <c r="D302" s="37"/>
      <c r="E302" s="25"/>
      <c r="F302" s="26"/>
      <c r="G302" s="27"/>
      <c r="H302" s="25"/>
      <c r="I302" s="26"/>
      <c r="J302" s="27"/>
      <c r="K302" s="25"/>
      <c r="L302" s="26"/>
      <c r="M302" s="27"/>
      <c r="N302" s="25"/>
      <c r="O302" s="26"/>
      <c r="P302" s="27"/>
      <c r="Q302" s="25"/>
      <c r="R302" s="26"/>
      <c r="S302" s="27"/>
      <c r="T302" s="25"/>
      <c r="U302" s="26"/>
      <c r="V302" s="27"/>
      <c r="W302" s="25"/>
      <c r="X302" s="26"/>
      <c r="Y302" s="27"/>
      <c r="Z302" s="25"/>
      <c r="AA302" s="26"/>
      <c r="AB302" s="27"/>
      <c r="AC302" s="25"/>
      <c r="AD302" s="26"/>
      <c r="AE302" s="27"/>
      <c r="AF302" s="25"/>
      <c r="AG302" s="26"/>
      <c r="AH302" s="27"/>
      <c r="AI302" s="25"/>
      <c r="AJ302" s="26"/>
      <c r="AK302" s="27"/>
      <c r="AL302" s="25"/>
      <c r="AM302" s="26"/>
      <c r="AN302" s="27"/>
      <c r="AO302" s="13">
        <f t="shared" si="50"/>
        <v>0</v>
      </c>
      <c r="AP302" s="17">
        <f t="shared" si="51"/>
        <v>0</v>
      </c>
      <c r="AQ302" s="11">
        <f t="shared" si="52"/>
        <v>0</v>
      </c>
    </row>
    <row r="303" spans="1:43" ht="20.25" customHeight="1">
      <c r="A303" s="160">
        <v>286</v>
      </c>
      <c r="B303" s="377"/>
      <c r="C303" s="378"/>
      <c r="D303" s="37"/>
      <c r="E303" s="25"/>
      <c r="F303" s="26"/>
      <c r="G303" s="27"/>
      <c r="H303" s="25"/>
      <c r="I303" s="26"/>
      <c r="J303" s="27"/>
      <c r="K303" s="25"/>
      <c r="L303" s="26"/>
      <c r="M303" s="27"/>
      <c r="N303" s="25"/>
      <c r="O303" s="26"/>
      <c r="P303" s="27"/>
      <c r="Q303" s="25"/>
      <c r="R303" s="26"/>
      <c r="S303" s="27"/>
      <c r="T303" s="25"/>
      <c r="U303" s="26"/>
      <c r="V303" s="27"/>
      <c r="W303" s="25"/>
      <c r="X303" s="26"/>
      <c r="Y303" s="27"/>
      <c r="Z303" s="25"/>
      <c r="AA303" s="26"/>
      <c r="AB303" s="27"/>
      <c r="AC303" s="25"/>
      <c r="AD303" s="26"/>
      <c r="AE303" s="27"/>
      <c r="AF303" s="25"/>
      <c r="AG303" s="26"/>
      <c r="AH303" s="27"/>
      <c r="AI303" s="25"/>
      <c r="AJ303" s="26"/>
      <c r="AK303" s="27"/>
      <c r="AL303" s="25"/>
      <c r="AM303" s="26"/>
      <c r="AN303" s="27"/>
      <c r="AO303" s="13">
        <f t="shared" si="50"/>
        <v>0</v>
      </c>
      <c r="AP303" s="17">
        <f t="shared" si="51"/>
        <v>0</v>
      </c>
      <c r="AQ303" s="11">
        <f t="shared" si="52"/>
        <v>0</v>
      </c>
    </row>
    <row r="304" spans="1:43" ht="20.25" customHeight="1">
      <c r="A304" s="160">
        <v>287</v>
      </c>
      <c r="B304" s="377"/>
      <c r="C304" s="378"/>
      <c r="D304" s="37"/>
      <c r="E304" s="25"/>
      <c r="F304" s="26"/>
      <c r="G304" s="27"/>
      <c r="H304" s="25"/>
      <c r="I304" s="26"/>
      <c r="J304" s="27"/>
      <c r="K304" s="25"/>
      <c r="L304" s="26"/>
      <c r="M304" s="27"/>
      <c r="N304" s="25"/>
      <c r="O304" s="26"/>
      <c r="P304" s="27"/>
      <c r="Q304" s="25"/>
      <c r="R304" s="26"/>
      <c r="S304" s="27"/>
      <c r="T304" s="25"/>
      <c r="U304" s="26"/>
      <c r="V304" s="27"/>
      <c r="W304" s="25"/>
      <c r="X304" s="26"/>
      <c r="Y304" s="27"/>
      <c r="Z304" s="25"/>
      <c r="AA304" s="26"/>
      <c r="AB304" s="27"/>
      <c r="AC304" s="25"/>
      <c r="AD304" s="26"/>
      <c r="AE304" s="27"/>
      <c r="AF304" s="25"/>
      <c r="AG304" s="26"/>
      <c r="AH304" s="27"/>
      <c r="AI304" s="25"/>
      <c r="AJ304" s="26"/>
      <c r="AK304" s="27"/>
      <c r="AL304" s="25"/>
      <c r="AM304" s="26"/>
      <c r="AN304" s="27"/>
      <c r="AO304" s="13">
        <f t="shared" si="50"/>
        <v>0</v>
      </c>
      <c r="AP304" s="17">
        <f t="shared" si="51"/>
        <v>0</v>
      </c>
      <c r="AQ304" s="11">
        <f t="shared" si="52"/>
        <v>0</v>
      </c>
    </row>
    <row r="305" spans="1:43" ht="20.25" customHeight="1">
      <c r="A305" s="160">
        <v>288</v>
      </c>
      <c r="B305" s="377"/>
      <c r="C305" s="378"/>
      <c r="D305" s="37"/>
      <c r="E305" s="25"/>
      <c r="F305" s="26"/>
      <c r="G305" s="27"/>
      <c r="H305" s="25"/>
      <c r="I305" s="26"/>
      <c r="J305" s="27"/>
      <c r="K305" s="25"/>
      <c r="L305" s="26"/>
      <c r="M305" s="27"/>
      <c r="N305" s="25"/>
      <c r="O305" s="26"/>
      <c r="P305" s="27"/>
      <c r="Q305" s="25"/>
      <c r="R305" s="26"/>
      <c r="S305" s="27"/>
      <c r="T305" s="25"/>
      <c r="U305" s="26"/>
      <c r="V305" s="27"/>
      <c r="W305" s="25"/>
      <c r="X305" s="26"/>
      <c r="Y305" s="27"/>
      <c r="Z305" s="25"/>
      <c r="AA305" s="26"/>
      <c r="AB305" s="27"/>
      <c r="AC305" s="25"/>
      <c r="AD305" s="26"/>
      <c r="AE305" s="27"/>
      <c r="AF305" s="25"/>
      <c r="AG305" s="26"/>
      <c r="AH305" s="27"/>
      <c r="AI305" s="25"/>
      <c r="AJ305" s="26"/>
      <c r="AK305" s="27"/>
      <c r="AL305" s="25"/>
      <c r="AM305" s="26"/>
      <c r="AN305" s="27"/>
      <c r="AO305" s="13">
        <f t="shared" si="50"/>
        <v>0</v>
      </c>
      <c r="AP305" s="17">
        <f t="shared" si="51"/>
        <v>0</v>
      </c>
      <c r="AQ305" s="11">
        <f t="shared" si="52"/>
        <v>0</v>
      </c>
    </row>
    <row r="306" spans="1:43" ht="20.25" customHeight="1">
      <c r="A306" s="160">
        <v>289</v>
      </c>
      <c r="B306" s="377"/>
      <c r="C306" s="378"/>
      <c r="D306" s="37"/>
      <c r="E306" s="25"/>
      <c r="F306" s="26"/>
      <c r="G306" s="27"/>
      <c r="H306" s="25"/>
      <c r="I306" s="26"/>
      <c r="J306" s="27"/>
      <c r="K306" s="25"/>
      <c r="L306" s="26"/>
      <c r="M306" s="27"/>
      <c r="N306" s="25"/>
      <c r="O306" s="26"/>
      <c r="P306" s="27"/>
      <c r="Q306" s="25"/>
      <c r="R306" s="26"/>
      <c r="S306" s="27"/>
      <c r="T306" s="25"/>
      <c r="U306" s="26"/>
      <c r="V306" s="27"/>
      <c r="W306" s="25"/>
      <c r="X306" s="26"/>
      <c r="Y306" s="27"/>
      <c r="Z306" s="25"/>
      <c r="AA306" s="26"/>
      <c r="AB306" s="27"/>
      <c r="AC306" s="25"/>
      <c r="AD306" s="26"/>
      <c r="AE306" s="27"/>
      <c r="AF306" s="25"/>
      <c r="AG306" s="26"/>
      <c r="AH306" s="27"/>
      <c r="AI306" s="25"/>
      <c r="AJ306" s="26"/>
      <c r="AK306" s="27"/>
      <c r="AL306" s="25"/>
      <c r="AM306" s="26"/>
      <c r="AN306" s="27"/>
      <c r="AO306" s="13">
        <f t="shared" si="50"/>
        <v>0</v>
      </c>
      <c r="AP306" s="17">
        <f t="shared" si="51"/>
        <v>0</v>
      </c>
      <c r="AQ306" s="11">
        <f t="shared" si="52"/>
        <v>0</v>
      </c>
    </row>
    <row r="307" spans="1:43" ht="20.25" customHeight="1" thickBot="1">
      <c r="A307" s="160">
        <v>290</v>
      </c>
      <c r="B307" s="377"/>
      <c r="C307" s="378"/>
      <c r="D307" s="37"/>
      <c r="E307" s="25"/>
      <c r="F307" s="26"/>
      <c r="G307" s="27"/>
      <c r="H307" s="25"/>
      <c r="I307" s="26"/>
      <c r="J307" s="27"/>
      <c r="K307" s="25"/>
      <c r="L307" s="26"/>
      <c r="M307" s="27"/>
      <c r="N307" s="25"/>
      <c r="O307" s="26"/>
      <c r="P307" s="27"/>
      <c r="Q307" s="25"/>
      <c r="R307" s="26"/>
      <c r="S307" s="27"/>
      <c r="T307" s="25"/>
      <c r="U307" s="26"/>
      <c r="V307" s="27"/>
      <c r="W307" s="25"/>
      <c r="X307" s="26"/>
      <c r="Y307" s="27"/>
      <c r="Z307" s="25"/>
      <c r="AA307" s="26"/>
      <c r="AB307" s="27"/>
      <c r="AC307" s="25"/>
      <c r="AD307" s="26"/>
      <c r="AE307" s="27"/>
      <c r="AF307" s="25"/>
      <c r="AG307" s="26"/>
      <c r="AH307" s="27"/>
      <c r="AI307" s="25"/>
      <c r="AJ307" s="26"/>
      <c r="AK307" s="27"/>
      <c r="AL307" s="25"/>
      <c r="AM307" s="26"/>
      <c r="AN307" s="27"/>
      <c r="AO307" s="14">
        <f t="shared" si="50"/>
        <v>0</v>
      </c>
      <c r="AP307" s="38">
        <f t="shared" si="51"/>
        <v>0</v>
      </c>
      <c r="AQ307" s="12">
        <f t="shared" si="52"/>
        <v>0</v>
      </c>
    </row>
    <row r="308" spans="1:43" ht="20.25" customHeight="1">
      <c r="A308" s="160">
        <v>291</v>
      </c>
      <c r="B308" s="377"/>
      <c r="C308" s="378"/>
      <c r="D308" s="37"/>
      <c r="E308" s="25"/>
      <c r="F308" s="26"/>
      <c r="G308" s="27"/>
      <c r="H308" s="25"/>
      <c r="I308" s="26"/>
      <c r="J308" s="27"/>
      <c r="K308" s="25"/>
      <c r="L308" s="26"/>
      <c r="M308" s="27"/>
      <c r="N308" s="25"/>
      <c r="O308" s="26"/>
      <c r="P308" s="27"/>
      <c r="Q308" s="25"/>
      <c r="R308" s="26"/>
      <c r="S308" s="27"/>
      <c r="T308" s="25"/>
      <c r="U308" s="26"/>
      <c r="V308" s="27"/>
      <c r="W308" s="25"/>
      <c r="X308" s="26"/>
      <c r="Y308" s="27"/>
      <c r="Z308" s="25"/>
      <c r="AA308" s="26"/>
      <c r="AB308" s="27"/>
      <c r="AC308" s="25"/>
      <c r="AD308" s="26"/>
      <c r="AE308" s="27"/>
      <c r="AF308" s="25"/>
      <c r="AG308" s="26"/>
      <c r="AH308" s="27"/>
      <c r="AI308" s="25"/>
      <c r="AJ308" s="26"/>
      <c r="AK308" s="27"/>
      <c r="AL308" s="25"/>
      <c r="AM308" s="26"/>
      <c r="AN308" s="27"/>
      <c r="AO308" s="13">
        <f t="shared" si="50"/>
        <v>0</v>
      </c>
      <c r="AP308" s="17">
        <f t="shared" si="51"/>
        <v>0</v>
      </c>
      <c r="AQ308" s="11">
        <f t="shared" si="52"/>
        <v>0</v>
      </c>
    </row>
    <row r="309" spans="1:43" ht="20.25" customHeight="1">
      <c r="A309" s="160">
        <v>292</v>
      </c>
      <c r="B309" s="377"/>
      <c r="C309" s="378"/>
      <c r="D309" s="37"/>
      <c r="E309" s="25"/>
      <c r="F309" s="26"/>
      <c r="G309" s="27"/>
      <c r="H309" s="25"/>
      <c r="I309" s="26"/>
      <c r="J309" s="27"/>
      <c r="K309" s="25"/>
      <c r="L309" s="26"/>
      <c r="M309" s="27"/>
      <c r="N309" s="25"/>
      <c r="O309" s="26"/>
      <c r="P309" s="27"/>
      <c r="Q309" s="25"/>
      <c r="R309" s="26"/>
      <c r="S309" s="27"/>
      <c r="T309" s="25"/>
      <c r="U309" s="26"/>
      <c r="V309" s="27"/>
      <c r="W309" s="25"/>
      <c r="X309" s="26"/>
      <c r="Y309" s="27"/>
      <c r="Z309" s="25"/>
      <c r="AA309" s="26"/>
      <c r="AB309" s="27"/>
      <c r="AC309" s="25"/>
      <c r="AD309" s="26"/>
      <c r="AE309" s="27"/>
      <c r="AF309" s="25"/>
      <c r="AG309" s="26"/>
      <c r="AH309" s="27"/>
      <c r="AI309" s="25"/>
      <c r="AJ309" s="26"/>
      <c r="AK309" s="27"/>
      <c r="AL309" s="25"/>
      <c r="AM309" s="26"/>
      <c r="AN309" s="27"/>
      <c r="AO309" s="13">
        <f t="shared" si="50"/>
        <v>0</v>
      </c>
      <c r="AP309" s="17">
        <f t="shared" si="51"/>
        <v>0</v>
      </c>
      <c r="AQ309" s="11">
        <f t="shared" si="52"/>
        <v>0</v>
      </c>
    </row>
    <row r="310" spans="1:43" ht="20.25" customHeight="1">
      <c r="A310" s="160">
        <v>293</v>
      </c>
      <c r="B310" s="377"/>
      <c r="C310" s="378"/>
      <c r="D310" s="37"/>
      <c r="E310" s="25"/>
      <c r="F310" s="26"/>
      <c r="G310" s="27"/>
      <c r="H310" s="25"/>
      <c r="I310" s="26"/>
      <c r="J310" s="27"/>
      <c r="K310" s="25"/>
      <c r="L310" s="26"/>
      <c r="M310" s="27"/>
      <c r="N310" s="25"/>
      <c r="O310" s="26"/>
      <c r="P310" s="27"/>
      <c r="Q310" s="25"/>
      <c r="R310" s="26"/>
      <c r="S310" s="27"/>
      <c r="T310" s="25"/>
      <c r="U310" s="26"/>
      <c r="V310" s="27"/>
      <c r="W310" s="25"/>
      <c r="X310" s="26"/>
      <c r="Y310" s="27"/>
      <c r="Z310" s="25"/>
      <c r="AA310" s="26"/>
      <c r="AB310" s="27"/>
      <c r="AC310" s="25"/>
      <c r="AD310" s="26"/>
      <c r="AE310" s="27"/>
      <c r="AF310" s="25"/>
      <c r="AG310" s="26"/>
      <c r="AH310" s="27"/>
      <c r="AI310" s="25"/>
      <c r="AJ310" s="26"/>
      <c r="AK310" s="27"/>
      <c r="AL310" s="25"/>
      <c r="AM310" s="26"/>
      <c r="AN310" s="27"/>
      <c r="AO310" s="13">
        <f t="shared" si="50"/>
        <v>0</v>
      </c>
      <c r="AP310" s="17">
        <f t="shared" si="51"/>
        <v>0</v>
      </c>
      <c r="AQ310" s="11">
        <f t="shared" si="52"/>
        <v>0</v>
      </c>
    </row>
    <row r="311" spans="1:43" ht="20.25" customHeight="1">
      <c r="A311" s="160">
        <v>294</v>
      </c>
      <c r="B311" s="377"/>
      <c r="C311" s="378"/>
      <c r="D311" s="37"/>
      <c r="E311" s="25"/>
      <c r="F311" s="26"/>
      <c r="G311" s="27"/>
      <c r="H311" s="25"/>
      <c r="I311" s="26"/>
      <c r="J311" s="27"/>
      <c r="K311" s="25"/>
      <c r="L311" s="26"/>
      <c r="M311" s="27"/>
      <c r="N311" s="25"/>
      <c r="O311" s="26"/>
      <c r="P311" s="27"/>
      <c r="Q311" s="25"/>
      <c r="R311" s="26"/>
      <c r="S311" s="27"/>
      <c r="T311" s="25"/>
      <c r="U311" s="26"/>
      <c r="V311" s="27"/>
      <c r="W311" s="25"/>
      <c r="X311" s="26"/>
      <c r="Y311" s="27"/>
      <c r="Z311" s="25"/>
      <c r="AA311" s="26"/>
      <c r="AB311" s="27"/>
      <c r="AC311" s="25"/>
      <c r="AD311" s="26"/>
      <c r="AE311" s="27"/>
      <c r="AF311" s="25"/>
      <c r="AG311" s="26"/>
      <c r="AH311" s="27"/>
      <c r="AI311" s="25"/>
      <c r="AJ311" s="26"/>
      <c r="AK311" s="27"/>
      <c r="AL311" s="25"/>
      <c r="AM311" s="26"/>
      <c r="AN311" s="27"/>
      <c r="AO311" s="13">
        <f t="shared" si="50"/>
        <v>0</v>
      </c>
      <c r="AP311" s="17">
        <f t="shared" si="51"/>
        <v>0</v>
      </c>
      <c r="AQ311" s="11">
        <f t="shared" si="52"/>
        <v>0</v>
      </c>
    </row>
    <row r="312" spans="1:43" ht="20.25" customHeight="1">
      <c r="A312" s="160">
        <v>295</v>
      </c>
      <c r="B312" s="377"/>
      <c r="C312" s="378"/>
      <c r="D312" s="37"/>
      <c r="E312" s="25"/>
      <c r="F312" s="26"/>
      <c r="G312" s="27"/>
      <c r="H312" s="25"/>
      <c r="I312" s="26"/>
      <c r="J312" s="27"/>
      <c r="K312" s="25"/>
      <c r="L312" s="26"/>
      <c r="M312" s="27"/>
      <c r="N312" s="25"/>
      <c r="O312" s="26"/>
      <c r="P312" s="27"/>
      <c r="Q312" s="25"/>
      <c r="R312" s="26"/>
      <c r="S312" s="27"/>
      <c r="T312" s="25"/>
      <c r="U312" s="26"/>
      <c r="V312" s="27"/>
      <c r="W312" s="25"/>
      <c r="X312" s="26"/>
      <c r="Y312" s="27"/>
      <c r="Z312" s="25"/>
      <c r="AA312" s="26"/>
      <c r="AB312" s="27"/>
      <c r="AC312" s="25"/>
      <c r="AD312" s="26"/>
      <c r="AE312" s="27"/>
      <c r="AF312" s="25"/>
      <c r="AG312" s="26"/>
      <c r="AH312" s="27"/>
      <c r="AI312" s="25"/>
      <c r="AJ312" s="26"/>
      <c r="AK312" s="27"/>
      <c r="AL312" s="25"/>
      <c r="AM312" s="26"/>
      <c r="AN312" s="27"/>
      <c r="AO312" s="13">
        <f t="shared" si="50"/>
        <v>0</v>
      </c>
      <c r="AP312" s="17">
        <f t="shared" si="51"/>
        <v>0</v>
      </c>
      <c r="AQ312" s="11">
        <f t="shared" si="52"/>
        <v>0</v>
      </c>
    </row>
    <row r="313" spans="1:43" ht="20.25" customHeight="1">
      <c r="A313" s="160">
        <v>296</v>
      </c>
      <c r="B313" s="377"/>
      <c r="C313" s="378"/>
      <c r="D313" s="37"/>
      <c r="E313" s="25"/>
      <c r="F313" s="26"/>
      <c r="G313" s="27"/>
      <c r="H313" s="25"/>
      <c r="I313" s="26"/>
      <c r="J313" s="27"/>
      <c r="K313" s="25"/>
      <c r="L313" s="26"/>
      <c r="M313" s="27"/>
      <c r="N313" s="25"/>
      <c r="O313" s="26"/>
      <c r="P313" s="27"/>
      <c r="Q313" s="25"/>
      <c r="R313" s="26"/>
      <c r="S313" s="27"/>
      <c r="T313" s="25"/>
      <c r="U313" s="26"/>
      <c r="V313" s="27"/>
      <c r="W313" s="25"/>
      <c r="X313" s="26"/>
      <c r="Y313" s="27"/>
      <c r="Z313" s="25"/>
      <c r="AA313" s="26"/>
      <c r="AB313" s="27"/>
      <c r="AC313" s="25"/>
      <c r="AD313" s="26"/>
      <c r="AE313" s="27"/>
      <c r="AF313" s="25"/>
      <c r="AG313" s="26"/>
      <c r="AH313" s="27"/>
      <c r="AI313" s="25"/>
      <c r="AJ313" s="26"/>
      <c r="AK313" s="27"/>
      <c r="AL313" s="25"/>
      <c r="AM313" s="26"/>
      <c r="AN313" s="27"/>
      <c r="AO313" s="13">
        <f t="shared" si="50"/>
        <v>0</v>
      </c>
      <c r="AP313" s="17">
        <f t="shared" si="51"/>
        <v>0</v>
      </c>
      <c r="AQ313" s="11">
        <f t="shared" si="52"/>
        <v>0</v>
      </c>
    </row>
    <row r="314" spans="1:43" ht="20.25" customHeight="1">
      <c r="A314" s="160">
        <v>297</v>
      </c>
      <c r="B314" s="377"/>
      <c r="C314" s="378"/>
      <c r="D314" s="37"/>
      <c r="E314" s="25"/>
      <c r="F314" s="26"/>
      <c r="G314" s="27"/>
      <c r="H314" s="25"/>
      <c r="I314" s="26"/>
      <c r="J314" s="27"/>
      <c r="K314" s="25"/>
      <c r="L314" s="26"/>
      <c r="M314" s="27"/>
      <c r="N314" s="25"/>
      <c r="O314" s="26"/>
      <c r="P314" s="27"/>
      <c r="Q314" s="25"/>
      <c r="R314" s="26"/>
      <c r="S314" s="27"/>
      <c r="T314" s="25"/>
      <c r="U314" s="26"/>
      <c r="V314" s="27"/>
      <c r="W314" s="25"/>
      <c r="X314" s="26"/>
      <c r="Y314" s="27"/>
      <c r="Z314" s="25"/>
      <c r="AA314" s="26"/>
      <c r="AB314" s="27"/>
      <c r="AC314" s="25"/>
      <c r="AD314" s="26"/>
      <c r="AE314" s="27"/>
      <c r="AF314" s="25"/>
      <c r="AG314" s="26"/>
      <c r="AH314" s="27"/>
      <c r="AI314" s="25"/>
      <c r="AJ314" s="26"/>
      <c r="AK314" s="27"/>
      <c r="AL314" s="25"/>
      <c r="AM314" s="26"/>
      <c r="AN314" s="27"/>
      <c r="AO314" s="13">
        <f t="shared" si="50"/>
        <v>0</v>
      </c>
      <c r="AP314" s="17">
        <f t="shared" si="51"/>
        <v>0</v>
      </c>
      <c r="AQ314" s="11">
        <f t="shared" si="52"/>
        <v>0</v>
      </c>
    </row>
    <row r="315" spans="1:43" ht="20.25" customHeight="1">
      <c r="A315" s="160">
        <v>298</v>
      </c>
      <c r="B315" s="377"/>
      <c r="C315" s="378"/>
      <c r="D315" s="37"/>
      <c r="E315" s="25"/>
      <c r="F315" s="26"/>
      <c r="G315" s="27"/>
      <c r="H315" s="25"/>
      <c r="I315" s="26"/>
      <c r="J315" s="27"/>
      <c r="K315" s="25"/>
      <c r="L315" s="26"/>
      <c r="M315" s="27"/>
      <c r="N315" s="25"/>
      <c r="O315" s="26"/>
      <c r="P315" s="27"/>
      <c r="Q315" s="25"/>
      <c r="R315" s="26"/>
      <c r="S315" s="27"/>
      <c r="T315" s="25"/>
      <c r="U315" s="26"/>
      <c r="V315" s="27"/>
      <c r="W315" s="25"/>
      <c r="X315" s="26"/>
      <c r="Y315" s="27"/>
      <c r="Z315" s="25"/>
      <c r="AA315" s="26"/>
      <c r="AB315" s="27"/>
      <c r="AC315" s="25"/>
      <c r="AD315" s="26"/>
      <c r="AE315" s="27"/>
      <c r="AF315" s="25"/>
      <c r="AG315" s="26"/>
      <c r="AH315" s="27"/>
      <c r="AI315" s="25"/>
      <c r="AJ315" s="26"/>
      <c r="AK315" s="27"/>
      <c r="AL315" s="25"/>
      <c r="AM315" s="26"/>
      <c r="AN315" s="27"/>
      <c r="AO315" s="13">
        <f t="shared" si="50"/>
        <v>0</v>
      </c>
      <c r="AP315" s="17">
        <f t="shared" si="51"/>
        <v>0</v>
      </c>
      <c r="AQ315" s="11">
        <f t="shared" si="52"/>
        <v>0</v>
      </c>
    </row>
    <row r="316" spans="1:43" ht="20.25" customHeight="1">
      <c r="A316" s="160">
        <v>299</v>
      </c>
      <c r="B316" s="377"/>
      <c r="C316" s="378"/>
      <c r="D316" s="37"/>
      <c r="E316" s="25"/>
      <c r="F316" s="26"/>
      <c r="G316" s="27"/>
      <c r="H316" s="25"/>
      <c r="I316" s="26"/>
      <c r="J316" s="27"/>
      <c r="K316" s="25"/>
      <c r="L316" s="26"/>
      <c r="M316" s="27"/>
      <c r="N316" s="25"/>
      <c r="O316" s="26"/>
      <c r="P316" s="27"/>
      <c r="Q316" s="25"/>
      <c r="R316" s="26"/>
      <c r="S316" s="27"/>
      <c r="T316" s="25"/>
      <c r="U316" s="26"/>
      <c r="V316" s="27"/>
      <c r="W316" s="25"/>
      <c r="X316" s="26"/>
      <c r="Y316" s="27"/>
      <c r="Z316" s="25"/>
      <c r="AA316" s="26"/>
      <c r="AB316" s="27"/>
      <c r="AC316" s="25"/>
      <c r="AD316" s="26"/>
      <c r="AE316" s="27"/>
      <c r="AF316" s="25"/>
      <c r="AG316" s="26"/>
      <c r="AH316" s="27"/>
      <c r="AI316" s="25"/>
      <c r="AJ316" s="26"/>
      <c r="AK316" s="27"/>
      <c r="AL316" s="25"/>
      <c r="AM316" s="26"/>
      <c r="AN316" s="27"/>
      <c r="AO316" s="13">
        <f t="shared" si="50"/>
        <v>0</v>
      </c>
      <c r="AP316" s="17">
        <f t="shared" si="51"/>
        <v>0</v>
      </c>
      <c r="AQ316" s="11">
        <f t="shared" si="52"/>
        <v>0</v>
      </c>
    </row>
    <row r="317" spans="1:43" ht="20.25" customHeight="1">
      <c r="A317" s="160">
        <v>300</v>
      </c>
      <c r="B317" s="377"/>
      <c r="C317" s="378"/>
      <c r="D317" s="37"/>
      <c r="E317" s="25"/>
      <c r="F317" s="26"/>
      <c r="G317" s="27"/>
      <c r="H317" s="25"/>
      <c r="I317" s="26"/>
      <c r="J317" s="27"/>
      <c r="K317" s="25"/>
      <c r="L317" s="26"/>
      <c r="M317" s="27"/>
      <c r="N317" s="25"/>
      <c r="O317" s="26"/>
      <c r="P317" s="27"/>
      <c r="Q317" s="25"/>
      <c r="R317" s="26"/>
      <c r="S317" s="27"/>
      <c r="T317" s="25"/>
      <c r="U317" s="26"/>
      <c r="V317" s="27"/>
      <c r="W317" s="25"/>
      <c r="X317" s="26"/>
      <c r="Y317" s="27"/>
      <c r="Z317" s="25"/>
      <c r="AA317" s="26"/>
      <c r="AB317" s="27"/>
      <c r="AC317" s="25"/>
      <c r="AD317" s="26"/>
      <c r="AE317" s="27"/>
      <c r="AF317" s="25"/>
      <c r="AG317" s="26"/>
      <c r="AH317" s="27"/>
      <c r="AI317" s="25"/>
      <c r="AJ317" s="26"/>
      <c r="AK317" s="27"/>
      <c r="AL317" s="25"/>
      <c r="AM317" s="26"/>
      <c r="AN317" s="27"/>
      <c r="AO317" s="13">
        <f t="shared" si="50"/>
        <v>0</v>
      </c>
      <c r="AP317" s="17">
        <f t="shared" si="51"/>
        <v>0</v>
      </c>
      <c r="AQ317" s="11">
        <f t="shared" si="52"/>
        <v>0</v>
      </c>
    </row>
    <row r="318" spans="1:43" ht="20.25" customHeight="1" thickBot="1">
      <c r="A318" s="160">
        <v>301</v>
      </c>
      <c r="B318" s="377"/>
      <c r="C318" s="378"/>
      <c r="D318" s="37"/>
      <c r="E318" s="25"/>
      <c r="F318" s="26"/>
      <c r="G318" s="27"/>
      <c r="H318" s="25"/>
      <c r="I318" s="26"/>
      <c r="J318" s="27"/>
      <c r="K318" s="25"/>
      <c r="L318" s="26"/>
      <c r="M318" s="27"/>
      <c r="N318" s="25"/>
      <c r="O318" s="26"/>
      <c r="P318" s="27"/>
      <c r="Q318" s="25"/>
      <c r="R318" s="26"/>
      <c r="S318" s="27"/>
      <c r="T318" s="25"/>
      <c r="U318" s="26"/>
      <c r="V318" s="27"/>
      <c r="W318" s="25"/>
      <c r="X318" s="26"/>
      <c r="Y318" s="27"/>
      <c r="Z318" s="25"/>
      <c r="AA318" s="26"/>
      <c r="AB318" s="27"/>
      <c r="AC318" s="25"/>
      <c r="AD318" s="26"/>
      <c r="AE318" s="27"/>
      <c r="AF318" s="25"/>
      <c r="AG318" s="26"/>
      <c r="AH318" s="27"/>
      <c r="AI318" s="25"/>
      <c r="AJ318" s="26"/>
      <c r="AK318" s="27"/>
      <c r="AL318" s="25"/>
      <c r="AM318" s="26"/>
      <c r="AN318" s="27"/>
      <c r="AO318" s="14">
        <f t="shared" si="50"/>
        <v>0</v>
      </c>
      <c r="AP318" s="38">
        <f t="shared" si="51"/>
        <v>0</v>
      </c>
      <c r="AQ318" s="12">
        <f t="shared" si="52"/>
        <v>0</v>
      </c>
    </row>
    <row r="319" spans="1:43" ht="20.25" customHeight="1">
      <c r="A319" s="160">
        <v>302</v>
      </c>
      <c r="B319" s="377"/>
      <c r="C319" s="378"/>
      <c r="D319" s="37"/>
      <c r="E319" s="25"/>
      <c r="F319" s="26"/>
      <c r="G319" s="27"/>
      <c r="H319" s="25"/>
      <c r="I319" s="26"/>
      <c r="J319" s="27"/>
      <c r="K319" s="25"/>
      <c r="L319" s="26"/>
      <c r="M319" s="27"/>
      <c r="N319" s="25"/>
      <c r="O319" s="26"/>
      <c r="P319" s="27"/>
      <c r="Q319" s="25"/>
      <c r="R319" s="26"/>
      <c r="S319" s="27"/>
      <c r="T319" s="25"/>
      <c r="U319" s="26"/>
      <c r="V319" s="27"/>
      <c r="W319" s="25"/>
      <c r="X319" s="26"/>
      <c r="Y319" s="27"/>
      <c r="Z319" s="25"/>
      <c r="AA319" s="26"/>
      <c r="AB319" s="27"/>
      <c r="AC319" s="25"/>
      <c r="AD319" s="26"/>
      <c r="AE319" s="27"/>
      <c r="AF319" s="25"/>
      <c r="AG319" s="26"/>
      <c r="AH319" s="27"/>
      <c r="AI319" s="25"/>
      <c r="AJ319" s="26"/>
      <c r="AK319" s="27"/>
      <c r="AL319" s="25"/>
      <c r="AM319" s="26"/>
      <c r="AN319" s="27"/>
      <c r="AO319" s="13">
        <f t="shared" si="50"/>
        <v>0</v>
      </c>
      <c r="AP319" s="17">
        <f t="shared" si="51"/>
        <v>0</v>
      </c>
      <c r="AQ319" s="11">
        <f t="shared" si="52"/>
        <v>0</v>
      </c>
    </row>
    <row r="320" spans="1:43" ht="20.25" customHeight="1">
      <c r="A320" s="160">
        <v>303</v>
      </c>
      <c r="B320" s="377"/>
      <c r="C320" s="378"/>
      <c r="D320" s="37"/>
      <c r="E320" s="25"/>
      <c r="F320" s="26"/>
      <c r="G320" s="27"/>
      <c r="H320" s="25"/>
      <c r="I320" s="26"/>
      <c r="J320" s="27"/>
      <c r="K320" s="25"/>
      <c r="L320" s="26"/>
      <c r="M320" s="27"/>
      <c r="N320" s="25"/>
      <c r="O320" s="26"/>
      <c r="P320" s="27"/>
      <c r="Q320" s="25"/>
      <c r="R320" s="26"/>
      <c r="S320" s="27"/>
      <c r="T320" s="25"/>
      <c r="U320" s="26"/>
      <c r="V320" s="27"/>
      <c r="W320" s="25"/>
      <c r="X320" s="26"/>
      <c r="Y320" s="27"/>
      <c r="Z320" s="25"/>
      <c r="AA320" s="26"/>
      <c r="AB320" s="27"/>
      <c r="AC320" s="25"/>
      <c r="AD320" s="26"/>
      <c r="AE320" s="27"/>
      <c r="AF320" s="25"/>
      <c r="AG320" s="26"/>
      <c r="AH320" s="27"/>
      <c r="AI320" s="25"/>
      <c r="AJ320" s="26"/>
      <c r="AK320" s="27"/>
      <c r="AL320" s="25"/>
      <c r="AM320" s="26"/>
      <c r="AN320" s="27"/>
      <c r="AO320" s="13">
        <f t="shared" si="50"/>
        <v>0</v>
      </c>
      <c r="AP320" s="17">
        <f t="shared" si="51"/>
        <v>0</v>
      </c>
      <c r="AQ320" s="11">
        <f t="shared" si="52"/>
        <v>0</v>
      </c>
    </row>
    <row r="321" spans="1:43" ht="20.25" customHeight="1">
      <c r="A321" s="160">
        <v>304</v>
      </c>
      <c r="B321" s="377"/>
      <c r="C321" s="378"/>
      <c r="D321" s="37"/>
      <c r="E321" s="25"/>
      <c r="F321" s="26"/>
      <c r="G321" s="27"/>
      <c r="H321" s="25"/>
      <c r="I321" s="26"/>
      <c r="J321" s="27"/>
      <c r="K321" s="25"/>
      <c r="L321" s="26"/>
      <c r="M321" s="27"/>
      <c r="N321" s="25"/>
      <c r="O321" s="26"/>
      <c r="P321" s="27"/>
      <c r="Q321" s="25"/>
      <c r="R321" s="26"/>
      <c r="S321" s="27"/>
      <c r="T321" s="25"/>
      <c r="U321" s="26"/>
      <c r="V321" s="27"/>
      <c r="W321" s="25"/>
      <c r="X321" s="26"/>
      <c r="Y321" s="27"/>
      <c r="Z321" s="25"/>
      <c r="AA321" s="26"/>
      <c r="AB321" s="27"/>
      <c r="AC321" s="25"/>
      <c r="AD321" s="26"/>
      <c r="AE321" s="27"/>
      <c r="AF321" s="25"/>
      <c r="AG321" s="26"/>
      <c r="AH321" s="27"/>
      <c r="AI321" s="25"/>
      <c r="AJ321" s="26"/>
      <c r="AK321" s="27"/>
      <c r="AL321" s="25"/>
      <c r="AM321" s="26"/>
      <c r="AN321" s="27"/>
      <c r="AO321" s="13">
        <f t="shared" si="50"/>
        <v>0</v>
      </c>
      <c r="AP321" s="17">
        <f t="shared" si="51"/>
        <v>0</v>
      </c>
      <c r="AQ321" s="11">
        <f t="shared" si="52"/>
        <v>0</v>
      </c>
    </row>
    <row r="322" spans="1:43" ht="20.25" customHeight="1">
      <c r="A322" s="160">
        <v>305</v>
      </c>
      <c r="B322" s="377"/>
      <c r="C322" s="378"/>
      <c r="D322" s="37"/>
      <c r="E322" s="25"/>
      <c r="F322" s="26"/>
      <c r="G322" s="27"/>
      <c r="H322" s="25"/>
      <c r="I322" s="26"/>
      <c r="J322" s="27"/>
      <c r="K322" s="25"/>
      <c r="L322" s="26"/>
      <c r="M322" s="27"/>
      <c r="N322" s="25"/>
      <c r="O322" s="26"/>
      <c r="P322" s="27"/>
      <c r="Q322" s="25"/>
      <c r="R322" s="26"/>
      <c r="S322" s="27"/>
      <c r="T322" s="25"/>
      <c r="U322" s="26"/>
      <c r="V322" s="27"/>
      <c r="W322" s="25"/>
      <c r="X322" s="26"/>
      <c r="Y322" s="27"/>
      <c r="Z322" s="25"/>
      <c r="AA322" s="26"/>
      <c r="AB322" s="27"/>
      <c r="AC322" s="25"/>
      <c r="AD322" s="26"/>
      <c r="AE322" s="27"/>
      <c r="AF322" s="25"/>
      <c r="AG322" s="26"/>
      <c r="AH322" s="27"/>
      <c r="AI322" s="25"/>
      <c r="AJ322" s="26"/>
      <c r="AK322" s="27"/>
      <c r="AL322" s="25"/>
      <c r="AM322" s="26"/>
      <c r="AN322" s="27"/>
      <c r="AO322" s="13">
        <f t="shared" si="50"/>
        <v>0</v>
      </c>
      <c r="AP322" s="17">
        <f t="shared" si="51"/>
        <v>0</v>
      </c>
      <c r="AQ322" s="11">
        <f t="shared" si="52"/>
        <v>0</v>
      </c>
    </row>
    <row r="323" spans="1:43" ht="20.25" customHeight="1">
      <c r="A323" s="160">
        <v>306</v>
      </c>
      <c r="B323" s="377"/>
      <c r="C323" s="378"/>
      <c r="D323" s="37"/>
      <c r="E323" s="25"/>
      <c r="F323" s="26"/>
      <c r="G323" s="27"/>
      <c r="H323" s="25"/>
      <c r="I323" s="26"/>
      <c r="J323" s="27"/>
      <c r="K323" s="25"/>
      <c r="L323" s="26"/>
      <c r="M323" s="27"/>
      <c r="N323" s="25"/>
      <c r="O323" s="26"/>
      <c r="P323" s="27"/>
      <c r="Q323" s="25"/>
      <c r="R323" s="26"/>
      <c r="S323" s="27"/>
      <c r="T323" s="25"/>
      <c r="U323" s="26"/>
      <c r="V323" s="27"/>
      <c r="W323" s="25"/>
      <c r="X323" s="26"/>
      <c r="Y323" s="27"/>
      <c r="Z323" s="25"/>
      <c r="AA323" s="26"/>
      <c r="AB323" s="27"/>
      <c r="AC323" s="25"/>
      <c r="AD323" s="26"/>
      <c r="AE323" s="27"/>
      <c r="AF323" s="25"/>
      <c r="AG323" s="26"/>
      <c r="AH323" s="27"/>
      <c r="AI323" s="25"/>
      <c r="AJ323" s="26"/>
      <c r="AK323" s="27"/>
      <c r="AL323" s="25"/>
      <c r="AM323" s="26"/>
      <c r="AN323" s="27"/>
      <c r="AO323" s="13">
        <f t="shared" si="50"/>
        <v>0</v>
      </c>
      <c r="AP323" s="17">
        <f t="shared" si="51"/>
        <v>0</v>
      </c>
      <c r="AQ323" s="11">
        <f t="shared" si="52"/>
        <v>0</v>
      </c>
    </row>
    <row r="324" spans="1:43" ht="20.25" customHeight="1">
      <c r="A324" s="160">
        <v>307</v>
      </c>
      <c r="B324" s="377"/>
      <c r="C324" s="378"/>
      <c r="D324" s="37"/>
      <c r="E324" s="25"/>
      <c r="F324" s="26"/>
      <c r="G324" s="27"/>
      <c r="H324" s="25"/>
      <c r="I324" s="26"/>
      <c r="J324" s="27"/>
      <c r="K324" s="25"/>
      <c r="L324" s="26"/>
      <c r="M324" s="27"/>
      <c r="N324" s="25"/>
      <c r="O324" s="26"/>
      <c r="P324" s="27"/>
      <c r="Q324" s="25"/>
      <c r="R324" s="26"/>
      <c r="S324" s="27"/>
      <c r="T324" s="25"/>
      <c r="U324" s="26"/>
      <c r="V324" s="27"/>
      <c r="W324" s="25"/>
      <c r="X324" s="26"/>
      <c r="Y324" s="27"/>
      <c r="Z324" s="25"/>
      <c r="AA324" s="26"/>
      <c r="AB324" s="27"/>
      <c r="AC324" s="25"/>
      <c r="AD324" s="26"/>
      <c r="AE324" s="27"/>
      <c r="AF324" s="25"/>
      <c r="AG324" s="26"/>
      <c r="AH324" s="27"/>
      <c r="AI324" s="25"/>
      <c r="AJ324" s="26"/>
      <c r="AK324" s="27"/>
      <c r="AL324" s="25"/>
      <c r="AM324" s="26"/>
      <c r="AN324" s="27"/>
      <c r="AO324" s="13">
        <f t="shared" si="50"/>
        <v>0</v>
      </c>
      <c r="AP324" s="17">
        <f t="shared" si="51"/>
        <v>0</v>
      </c>
      <c r="AQ324" s="11">
        <f t="shared" si="52"/>
        <v>0</v>
      </c>
    </row>
    <row r="325" spans="1:43" ht="20.25" customHeight="1">
      <c r="A325" s="160">
        <v>308</v>
      </c>
      <c r="B325" s="377"/>
      <c r="C325" s="378"/>
      <c r="D325" s="37"/>
      <c r="E325" s="25"/>
      <c r="F325" s="26"/>
      <c r="G325" s="27"/>
      <c r="H325" s="25"/>
      <c r="I325" s="26"/>
      <c r="J325" s="27"/>
      <c r="K325" s="25"/>
      <c r="L325" s="26"/>
      <c r="M325" s="27"/>
      <c r="N325" s="25"/>
      <c r="O325" s="26"/>
      <c r="P325" s="27"/>
      <c r="Q325" s="25"/>
      <c r="R325" s="26"/>
      <c r="S325" s="27"/>
      <c r="T325" s="25"/>
      <c r="U325" s="26"/>
      <c r="V325" s="27"/>
      <c r="W325" s="25"/>
      <c r="X325" s="26"/>
      <c r="Y325" s="27"/>
      <c r="Z325" s="25"/>
      <c r="AA325" s="26"/>
      <c r="AB325" s="27"/>
      <c r="AC325" s="25"/>
      <c r="AD325" s="26"/>
      <c r="AE325" s="27"/>
      <c r="AF325" s="25"/>
      <c r="AG325" s="26"/>
      <c r="AH325" s="27"/>
      <c r="AI325" s="25"/>
      <c r="AJ325" s="26"/>
      <c r="AK325" s="27"/>
      <c r="AL325" s="25"/>
      <c r="AM325" s="26"/>
      <c r="AN325" s="27"/>
      <c r="AO325" s="13">
        <f t="shared" si="50"/>
        <v>0</v>
      </c>
      <c r="AP325" s="17">
        <f t="shared" si="51"/>
        <v>0</v>
      </c>
      <c r="AQ325" s="11">
        <f t="shared" si="52"/>
        <v>0</v>
      </c>
    </row>
    <row r="326" spans="1:43" ht="20.25" customHeight="1">
      <c r="A326" s="160">
        <v>309</v>
      </c>
      <c r="B326" s="377"/>
      <c r="C326" s="378"/>
      <c r="D326" s="37"/>
      <c r="E326" s="25"/>
      <c r="F326" s="26"/>
      <c r="G326" s="27"/>
      <c r="H326" s="25"/>
      <c r="I326" s="26"/>
      <c r="J326" s="27"/>
      <c r="K326" s="25"/>
      <c r="L326" s="26"/>
      <c r="M326" s="27"/>
      <c r="N326" s="25"/>
      <c r="O326" s="26"/>
      <c r="P326" s="27"/>
      <c r="Q326" s="25"/>
      <c r="R326" s="26"/>
      <c r="S326" s="27"/>
      <c r="T326" s="25"/>
      <c r="U326" s="26"/>
      <c r="V326" s="27"/>
      <c r="W326" s="25"/>
      <c r="X326" s="26"/>
      <c r="Y326" s="27"/>
      <c r="Z326" s="25"/>
      <c r="AA326" s="26"/>
      <c r="AB326" s="27"/>
      <c r="AC326" s="25"/>
      <c r="AD326" s="26"/>
      <c r="AE326" s="27"/>
      <c r="AF326" s="25"/>
      <c r="AG326" s="26"/>
      <c r="AH326" s="27"/>
      <c r="AI326" s="25"/>
      <c r="AJ326" s="26"/>
      <c r="AK326" s="27"/>
      <c r="AL326" s="25"/>
      <c r="AM326" s="26"/>
      <c r="AN326" s="27"/>
      <c r="AO326" s="13">
        <f t="shared" si="50"/>
        <v>0</v>
      </c>
      <c r="AP326" s="17">
        <f t="shared" si="51"/>
        <v>0</v>
      </c>
      <c r="AQ326" s="11">
        <f t="shared" si="52"/>
        <v>0</v>
      </c>
    </row>
    <row r="327" spans="1:43" ht="20.25" customHeight="1">
      <c r="A327" s="160">
        <v>310</v>
      </c>
      <c r="B327" s="377"/>
      <c r="C327" s="378"/>
      <c r="D327" s="37"/>
      <c r="E327" s="25"/>
      <c r="F327" s="26"/>
      <c r="G327" s="27"/>
      <c r="H327" s="25"/>
      <c r="I327" s="26"/>
      <c r="J327" s="27"/>
      <c r="K327" s="25"/>
      <c r="L327" s="26"/>
      <c r="M327" s="27"/>
      <c r="N327" s="25"/>
      <c r="O327" s="26"/>
      <c r="P327" s="27"/>
      <c r="Q327" s="25"/>
      <c r="R327" s="26"/>
      <c r="S327" s="27"/>
      <c r="T327" s="25"/>
      <c r="U327" s="26"/>
      <c r="V327" s="27"/>
      <c r="W327" s="25"/>
      <c r="X327" s="26"/>
      <c r="Y327" s="27"/>
      <c r="Z327" s="25"/>
      <c r="AA327" s="26"/>
      <c r="AB327" s="27"/>
      <c r="AC327" s="25"/>
      <c r="AD327" s="26"/>
      <c r="AE327" s="27"/>
      <c r="AF327" s="25"/>
      <c r="AG327" s="26"/>
      <c r="AH327" s="27"/>
      <c r="AI327" s="25"/>
      <c r="AJ327" s="26"/>
      <c r="AK327" s="27"/>
      <c r="AL327" s="25"/>
      <c r="AM327" s="26"/>
      <c r="AN327" s="27"/>
      <c r="AO327" s="13">
        <f t="shared" si="50"/>
        <v>0</v>
      </c>
      <c r="AP327" s="17">
        <f t="shared" si="51"/>
        <v>0</v>
      </c>
      <c r="AQ327" s="11">
        <f t="shared" si="52"/>
        <v>0</v>
      </c>
    </row>
    <row r="328" spans="1:43" ht="20.25" customHeight="1">
      <c r="A328" s="160">
        <v>311</v>
      </c>
      <c r="B328" s="377"/>
      <c r="C328" s="378"/>
      <c r="D328" s="37"/>
      <c r="E328" s="25"/>
      <c r="F328" s="26"/>
      <c r="G328" s="27"/>
      <c r="H328" s="25"/>
      <c r="I328" s="26"/>
      <c r="J328" s="27"/>
      <c r="K328" s="25"/>
      <c r="L328" s="26"/>
      <c r="M328" s="27"/>
      <c r="N328" s="25"/>
      <c r="O328" s="26"/>
      <c r="P328" s="27"/>
      <c r="Q328" s="25"/>
      <c r="R328" s="26"/>
      <c r="S328" s="27"/>
      <c r="T328" s="25"/>
      <c r="U328" s="26"/>
      <c r="V328" s="27"/>
      <c r="W328" s="25"/>
      <c r="X328" s="26"/>
      <c r="Y328" s="27"/>
      <c r="Z328" s="25"/>
      <c r="AA328" s="26"/>
      <c r="AB328" s="27"/>
      <c r="AC328" s="25"/>
      <c r="AD328" s="26"/>
      <c r="AE328" s="27"/>
      <c r="AF328" s="25"/>
      <c r="AG328" s="26"/>
      <c r="AH328" s="27"/>
      <c r="AI328" s="25"/>
      <c r="AJ328" s="26"/>
      <c r="AK328" s="27"/>
      <c r="AL328" s="25"/>
      <c r="AM328" s="26"/>
      <c r="AN328" s="27"/>
      <c r="AO328" s="13">
        <f t="shared" si="50"/>
        <v>0</v>
      </c>
      <c r="AP328" s="17">
        <f t="shared" si="51"/>
        <v>0</v>
      </c>
      <c r="AQ328" s="11">
        <f t="shared" si="52"/>
        <v>0</v>
      </c>
    </row>
    <row r="329" spans="1:43" ht="20.25" customHeight="1" thickBot="1">
      <c r="A329" s="160">
        <v>312</v>
      </c>
      <c r="B329" s="377"/>
      <c r="C329" s="378"/>
      <c r="D329" s="37"/>
      <c r="E329" s="25"/>
      <c r="F329" s="26"/>
      <c r="G329" s="27"/>
      <c r="H329" s="25"/>
      <c r="I329" s="26"/>
      <c r="J329" s="27"/>
      <c r="K329" s="25"/>
      <c r="L329" s="26"/>
      <c r="M329" s="27"/>
      <c r="N329" s="25"/>
      <c r="O329" s="26"/>
      <c r="P329" s="27"/>
      <c r="Q329" s="25"/>
      <c r="R329" s="26"/>
      <c r="S329" s="27"/>
      <c r="T329" s="25"/>
      <c r="U329" s="26"/>
      <c r="V329" s="27"/>
      <c r="W329" s="25"/>
      <c r="X329" s="26"/>
      <c r="Y329" s="27"/>
      <c r="Z329" s="25"/>
      <c r="AA329" s="26"/>
      <c r="AB329" s="27"/>
      <c r="AC329" s="25"/>
      <c r="AD329" s="26"/>
      <c r="AE329" s="27"/>
      <c r="AF329" s="25"/>
      <c r="AG329" s="26"/>
      <c r="AH329" s="27"/>
      <c r="AI329" s="25"/>
      <c r="AJ329" s="26"/>
      <c r="AK329" s="27"/>
      <c r="AL329" s="25"/>
      <c r="AM329" s="26"/>
      <c r="AN329" s="27"/>
      <c r="AO329" s="14">
        <f t="shared" si="50"/>
        <v>0</v>
      </c>
      <c r="AP329" s="38">
        <f t="shared" si="51"/>
        <v>0</v>
      </c>
      <c r="AQ329" s="12">
        <f t="shared" si="52"/>
        <v>0</v>
      </c>
    </row>
    <row r="330" spans="1:43" ht="20.25" customHeight="1">
      <c r="A330" s="160">
        <v>313</v>
      </c>
      <c r="B330" s="377"/>
      <c r="C330" s="378"/>
      <c r="D330" s="37"/>
      <c r="E330" s="25"/>
      <c r="F330" s="26"/>
      <c r="G330" s="27"/>
      <c r="H330" s="25"/>
      <c r="I330" s="26"/>
      <c r="J330" s="27"/>
      <c r="K330" s="25"/>
      <c r="L330" s="26"/>
      <c r="M330" s="27"/>
      <c r="N330" s="25"/>
      <c r="O330" s="26"/>
      <c r="P330" s="27"/>
      <c r="Q330" s="25"/>
      <c r="R330" s="26"/>
      <c r="S330" s="27"/>
      <c r="T330" s="25"/>
      <c r="U330" s="26"/>
      <c r="V330" s="27"/>
      <c r="W330" s="25"/>
      <c r="X330" s="26"/>
      <c r="Y330" s="27"/>
      <c r="Z330" s="25"/>
      <c r="AA330" s="26"/>
      <c r="AB330" s="27"/>
      <c r="AC330" s="25"/>
      <c r="AD330" s="26"/>
      <c r="AE330" s="27"/>
      <c r="AF330" s="25"/>
      <c r="AG330" s="26"/>
      <c r="AH330" s="27"/>
      <c r="AI330" s="25"/>
      <c r="AJ330" s="26"/>
      <c r="AK330" s="27"/>
      <c r="AL330" s="25"/>
      <c r="AM330" s="26"/>
      <c r="AN330" s="27"/>
      <c r="AO330" s="13">
        <f t="shared" si="50"/>
        <v>0</v>
      </c>
      <c r="AP330" s="17">
        <f t="shared" si="51"/>
        <v>0</v>
      </c>
      <c r="AQ330" s="11">
        <f t="shared" si="52"/>
        <v>0</v>
      </c>
    </row>
    <row r="331" spans="1:43" ht="20.25" customHeight="1">
      <c r="A331" s="160">
        <v>314</v>
      </c>
      <c r="B331" s="377"/>
      <c r="C331" s="378"/>
      <c r="D331" s="37"/>
      <c r="E331" s="25"/>
      <c r="F331" s="26"/>
      <c r="G331" s="27"/>
      <c r="H331" s="25"/>
      <c r="I331" s="26"/>
      <c r="J331" s="27"/>
      <c r="K331" s="25"/>
      <c r="L331" s="26"/>
      <c r="M331" s="27"/>
      <c r="N331" s="25"/>
      <c r="O331" s="26"/>
      <c r="P331" s="27"/>
      <c r="Q331" s="25"/>
      <c r="R331" s="26"/>
      <c r="S331" s="27"/>
      <c r="T331" s="25"/>
      <c r="U331" s="26"/>
      <c r="V331" s="27"/>
      <c r="W331" s="25"/>
      <c r="X331" s="26"/>
      <c r="Y331" s="27"/>
      <c r="Z331" s="25"/>
      <c r="AA331" s="26"/>
      <c r="AB331" s="27"/>
      <c r="AC331" s="25"/>
      <c r="AD331" s="26"/>
      <c r="AE331" s="27"/>
      <c r="AF331" s="25"/>
      <c r="AG331" s="26"/>
      <c r="AH331" s="27"/>
      <c r="AI331" s="25"/>
      <c r="AJ331" s="26"/>
      <c r="AK331" s="27"/>
      <c r="AL331" s="25"/>
      <c r="AM331" s="26"/>
      <c r="AN331" s="27"/>
      <c r="AO331" s="13">
        <f t="shared" si="50"/>
        <v>0</v>
      </c>
      <c r="AP331" s="17">
        <f t="shared" si="51"/>
        <v>0</v>
      </c>
      <c r="AQ331" s="11">
        <f t="shared" si="52"/>
        <v>0</v>
      </c>
    </row>
    <row r="332" spans="1:43" ht="20.25" customHeight="1">
      <c r="A332" s="160">
        <v>315</v>
      </c>
      <c r="B332" s="377"/>
      <c r="C332" s="378"/>
      <c r="D332" s="37"/>
      <c r="E332" s="25"/>
      <c r="F332" s="26"/>
      <c r="G332" s="27"/>
      <c r="H332" s="25"/>
      <c r="I332" s="26"/>
      <c r="J332" s="27"/>
      <c r="K332" s="25"/>
      <c r="L332" s="26"/>
      <c r="M332" s="27"/>
      <c r="N332" s="25"/>
      <c r="O332" s="26"/>
      <c r="P332" s="27"/>
      <c r="Q332" s="25"/>
      <c r="R332" s="26"/>
      <c r="S332" s="27"/>
      <c r="T332" s="25"/>
      <c r="U332" s="26"/>
      <c r="V332" s="27"/>
      <c r="W332" s="25"/>
      <c r="X332" s="26"/>
      <c r="Y332" s="27"/>
      <c r="Z332" s="25"/>
      <c r="AA332" s="26"/>
      <c r="AB332" s="27"/>
      <c r="AC332" s="25"/>
      <c r="AD332" s="26"/>
      <c r="AE332" s="27"/>
      <c r="AF332" s="25"/>
      <c r="AG332" s="26"/>
      <c r="AH332" s="27"/>
      <c r="AI332" s="25"/>
      <c r="AJ332" s="26"/>
      <c r="AK332" s="27"/>
      <c r="AL332" s="25"/>
      <c r="AM332" s="26"/>
      <c r="AN332" s="27"/>
      <c r="AO332" s="13">
        <f t="shared" si="50"/>
        <v>0</v>
      </c>
      <c r="AP332" s="17">
        <f t="shared" si="51"/>
        <v>0</v>
      </c>
      <c r="AQ332" s="11">
        <f t="shared" si="52"/>
        <v>0</v>
      </c>
    </row>
    <row r="333" spans="1:43" ht="20.25" customHeight="1">
      <c r="A333" s="160">
        <v>316</v>
      </c>
      <c r="B333" s="377"/>
      <c r="C333" s="378"/>
      <c r="D333" s="37"/>
      <c r="E333" s="25"/>
      <c r="F333" s="26"/>
      <c r="G333" s="27"/>
      <c r="H333" s="25"/>
      <c r="I333" s="26"/>
      <c r="J333" s="27"/>
      <c r="K333" s="25"/>
      <c r="L333" s="26"/>
      <c r="M333" s="27"/>
      <c r="N333" s="25"/>
      <c r="O333" s="26"/>
      <c r="P333" s="27"/>
      <c r="Q333" s="25"/>
      <c r="R333" s="26"/>
      <c r="S333" s="27"/>
      <c r="T333" s="25"/>
      <c r="U333" s="26"/>
      <c r="V333" s="27"/>
      <c r="W333" s="25"/>
      <c r="X333" s="26"/>
      <c r="Y333" s="27"/>
      <c r="Z333" s="25"/>
      <c r="AA333" s="26"/>
      <c r="AB333" s="27"/>
      <c r="AC333" s="25"/>
      <c r="AD333" s="26"/>
      <c r="AE333" s="27"/>
      <c r="AF333" s="25"/>
      <c r="AG333" s="26"/>
      <c r="AH333" s="27"/>
      <c r="AI333" s="25"/>
      <c r="AJ333" s="26"/>
      <c r="AK333" s="27"/>
      <c r="AL333" s="25"/>
      <c r="AM333" s="26"/>
      <c r="AN333" s="27"/>
      <c r="AO333" s="13">
        <f t="shared" ref="AO333:AO396" si="53">E333+H333+K333+N333+Q333+T333+W333+Z333+AC333+AF333+AI333+AL333</f>
        <v>0</v>
      </c>
      <c r="AP333" s="17">
        <f t="shared" ref="AP333:AP396" si="54">F333+I333+L333+O333+R333+U333+X333+AA333+AD333+AG333+AJ333+AM333</f>
        <v>0</v>
      </c>
      <c r="AQ333" s="11">
        <f t="shared" ref="AQ333:AQ396" si="55">G333+J333+M333+P333+S333+V333+Y333+AB333+AE333+AH333+AK333+AN333</f>
        <v>0</v>
      </c>
    </row>
    <row r="334" spans="1:43" ht="20.25" customHeight="1">
      <c r="A334" s="160">
        <v>317</v>
      </c>
      <c r="B334" s="377"/>
      <c r="C334" s="378"/>
      <c r="D334" s="37"/>
      <c r="E334" s="25"/>
      <c r="F334" s="26"/>
      <c r="G334" s="27"/>
      <c r="H334" s="25"/>
      <c r="I334" s="26"/>
      <c r="J334" s="27"/>
      <c r="K334" s="25"/>
      <c r="L334" s="26"/>
      <c r="M334" s="27"/>
      <c r="N334" s="25"/>
      <c r="O334" s="26"/>
      <c r="P334" s="27"/>
      <c r="Q334" s="25"/>
      <c r="R334" s="26"/>
      <c r="S334" s="27"/>
      <c r="T334" s="25"/>
      <c r="U334" s="26"/>
      <c r="V334" s="27"/>
      <c r="W334" s="25"/>
      <c r="X334" s="26"/>
      <c r="Y334" s="27"/>
      <c r="Z334" s="25"/>
      <c r="AA334" s="26"/>
      <c r="AB334" s="27"/>
      <c r="AC334" s="25"/>
      <c r="AD334" s="26"/>
      <c r="AE334" s="27"/>
      <c r="AF334" s="25"/>
      <c r="AG334" s="26"/>
      <c r="AH334" s="27"/>
      <c r="AI334" s="25"/>
      <c r="AJ334" s="26"/>
      <c r="AK334" s="27"/>
      <c r="AL334" s="25"/>
      <c r="AM334" s="26"/>
      <c r="AN334" s="27"/>
      <c r="AO334" s="13">
        <f t="shared" si="53"/>
        <v>0</v>
      </c>
      <c r="AP334" s="17">
        <f t="shared" si="54"/>
        <v>0</v>
      </c>
      <c r="AQ334" s="11">
        <f t="shared" si="55"/>
        <v>0</v>
      </c>
    </row>
    <row r="335" spans="1:43" ht="20.25" customHeight="1">
      <c r="A335" s="160">
        <v>318</v>
      </c>
      <c r="B335" s="377"/>
      <c r="C335" s="378"/>
      <c r="D335" s="37"/>
      <c r="E335" s="25"/>
      <c r="F335" s="26"/>
      <c r="G335" s="27"/>
      <c r="H335" s="25"/>
      <c r="I335" s="26"/>
      <c r="J335" s="27"/>
      <c r="K335" s="25"/>
      <c r="L335" s="26"/>
      <c r="M335" s="27"/>
      <c r="N335" s="25"/>
      <c r="O335" s="26"/>
      <c r="P335" s="27"/>
      <c r="Q335" s="25"/>
      <c r="R335" s="26"/>
      <c r="S335" s="27"/>
      <c r="T335" s="25"/>
      <c r="U335" s="26"/>
      <c r="V335" s="27"/>
      <c r="W335" s="25"/>
      <c r="X335" s="26"/>
      <c r="Y335" s="27"/>
      <c r="Z335" s="25"/>
      <c r="AA335" s="26"/>
      <c r="AB335" s="27"/>
      <c r="AC335" s="25"/>
      <c r="AD335" s="26"/>
      <c r="AE335" s="27"/>
      <c r="AF335" s="25"/>
      <c r="AG335" s="26"/>
      <c r="AH335" s="27"/>
      <c r="AI335" s="25"/>
      <c r="AJ335" s="26"/>
      <c r="AK335" s="27"/>
      <c r="AL335" s="25"/>
      <c r="AM335" s="26"/>
      <c r="AN335" s="27"/>
      <c r="AO335" s="13">
        <f t="shared" si="53"/>
        <v>0</v>
      </c>
      <c r="AP335" s="17">
        <f t="shared" si="54"/>
        <v>0</v>
      </c>
      <c r="AQ335" s="11">
        <f t="shared" si="55"/>
        <v>0</v>
      </c>
    </row>
    <row r="336" spans="1:43" ht="20.25" customHeight="1">
      <c r="A336" s="160">
        <v>319</v>
      </c>
      <c r="B336" s="377"/>
      <c r="C336" s="378"/>
      <c r="D336" s="37"/>
      <c r="E336" s="25"/>
      <c r="F336" s="26"/>
      <c r="G336" s="27"/>
      <c r="H336" s="25"/>
      <c r="I336" s="26"/>
      <c r="J336" s="27"/>
      <c r="K336" s="25"/>
      <c r="L336" s="26"/>
      <c r="M336" s="27"/>
      <c r="N336" s="25"/>
      <c r="O336" s="26"/>
      <c r="P336" s="27"/>
      <c r="Q336" s="25"/>
      <c r="R336" s="26"/>
      <c r="S336" s="27"/>
      <c r="T336" s="25"/>
      <c r="U336" s="26"/>
      <c r="V336" s="27"/>
      <c r="W336" s="25"/>
      <c r="X336" s="26"/>
      <c r="Y336" s="27"/>
      <c r="Z336" s="25"/>
      <c r="AA336" s="26"/>
      <c r="AB336" s="27"/>
      <c r="AC336" s="25"/>
      <c r="AD336" s="26"/>
      <c r="AE336" s="27"/>
      <c r="AF336" s="25"/>
      <c r="AG336" s="26"/>
      <c r="AH336" s="27"/>
      <c r="AI336" s="25"/>
      <c r="AJ336" s="26"/>
      <c r="AK336" s="27"/>
      <c r="AL336" s="25"/>
      <c r="AM336" s="26"/>
      <c r="AN336" s="27"/>
      <c r="AO336" s="13">
        <f t="shared" si="53"/>
        <v>0</v>
      </c>
      <c r="AP336" s="17">
        <f t="shared" si="54"/>
        <v>0</v>
      </c>
      <c r="AQ336" s="11">
        <f t="shared" si="55"/>
        <v>0</v>
      </c>
    </row>
    <row r="337" spans="1:43" ht="20.25" customHeight="1">
      <c r="A337" s="160">
        <v>320</v>
      </c>
      <c r="B337" s="377"/>
      <c r="C337" s="378"/>
      <c r="D337" s="37"/>
      <c r="E337" s="25"/>
      <c r="F337" s="26"/>
      <c r="G337" s="27"/>
      <c r="H337" s="25"/>
      <c r="I337" s="26"/>
      <c r="J337" s="27"/>
      <c r="K337" s="25"/>
      <c r="L337" s="26"/>
      <c r="M337" s="27"/>
      <c r="N337" s="25"/>
      <c r="O337" s="26"/>
      <c r="P337" s="27"/>
      <c r="Q337" s="25"/>
      <c r="R337" s="26"/>
      <c r="S337" s="27"/>
      <c r="T337" s="25"/>
      <c r="U337" s="26"/>
      <c r="V337" s="27"/>
      <c r="W337" s="25"/>
      <c r="X337" s="26"/>
      <c r="Y337" s="27"/>
      <c r="Z337" s="25"/>
      <c r="AA337" s="26"/>
      <c r="AB337" s="27"/>
      <c r="AC337" s="25"/>
      <c r="AD337" s="26"/>
      <c r="AE337" s="27"/>
      <c r="AF337" s="25"/>
      <c r="AG337" s="26"/>
      <c r="AH337" s="27"/>
      <c r="AI337" s="25"/>
      <c r="AJ337" s="26"/>
      <c r="AK337" s="27"/>
      <c r="AL337" s="25"/>
      <c r="AM337" s="26"/>
      <c r="AN337" s="27"/>
      <c r="AO337" s="13">
        <f t="shared" si="53"/>
        <v>0</v>
      </c>
      <c r="AP337" s="17">
        <f t="shared" si="54"/>
        <v>0</v>
      </c>
      <c r="AQ337" s="11">
        <f t="shared" si="55"/>
        <v>0</v>
      </c>
    </row>
    <row r="338" spans="1:43" ht="20.25" customHeight="1">
      <c r="A338" s="160">
        <v>321</v>
      </c>
      <c r="B338" s="377"/>
      <c r="C338" s="378"/>
      <c r="D338" s="37"/>
      <c r="E338" s="25"/>
      <c r="F338" s="26"/>
      <c r="G338" s="27"/>
      <c r="H338" s="25"/>
      <c r="I338" s="26"/>
      <c r="J338" s="27"/>
      <c r="K338" s="25"/>
      <c r="L338" s="26"/>
      <c r="M338" s="27"/>
      <c r="N338" s="25"/>
      <c r="O338" s="26"/>
      <c r="P338" s="27"/>
      <c r="Q338" s="25"/>
      <c r="R338" s="26"/>
      <c r="S338" s="27"/>
      <c r="T338" s="25"/>
      <c r="U338" s="26"/>
      <c r="V338" s="27"/>
      <c r="W338" s="25"/>
      <c r="X338" s="26"/>
      <c r="Y338" s="27"/>
      <c r="Z338" s="25"/>
      <c r="AA338" s="26"/>
      <c r="AB338" s="27"/>
      <c r="AC338" s="25"/>
      <c r="AD338" s="26"/>
      <c r="AE338" s="27"/>
      <c r="AF338" s="25"/>
      <c r="AG338" s="26"/>
      <c r="AH338" s="27"/>
      <c r="AI338" s="25"/>
      <c r="AJ338" s="26"/>
      <c r="AK338" s="27"/>
      <c r="AL338" s="25"/>
      <c r="AM338" s="26"/>
      <c r="AN338" s="27"/>
      <c r="AO338" s="13">
        <f t="shared" si="53"/>
        <v>0</v>
      </c>
      <c r="AP338" s="17">
        <f t="shared" si="54"/>
        <v>0</v>
      </c>
      <c r="AQ338" s="11">
        <f t="shared" si="55"/>
        <v>0</v>
      </c>
    </row>
    <row r="339" spans="1:43" ht="20.25" customHeight="1">
      <c r="A339" s="160">
        <v>322</v>
      </c>
      <c r="B339" s="377"/>
      <c r="C339" s="378"/>
      <c r="D339" s="37"/>
      <c r="E339" s="25"/>
      <c r="F339" s="26"/>
      <c r="G339" s="27"/>
      <c r="H339" s="25"/>
      <c r="I339" s="26"/>
      <c r="J339" s="27"/>
      <c r="K339" s="25"/>
      <c r="L339" s="26"/>
      <c r="M339" s="27"/>
      <c r="N339" s="25"/>
      <c r="O339" s="26"/>
      <c r="P339" s="27"/>
      <c r="Q339" s="25"/>
      <c r="R339" s="26"/>
      <c r="S339" s="27"/>
      <c r="T339" s="25"/>
      <c r="U339" s="26"/>
      <c r="V339" s="27"/>
      <c r="W339" s="25"/>
      <c r="X339" s="26"/>
      <c r="Y339" s="27"/>
      <c r="Z339" s="25"/>
      <c r="AA339" s="26"/>
      <c r="AB339" s="27"/>
      <c r="AC339" s="25"/>
      <c r="AD339" s="26"/>
      <c r="AE339" s="27"/>
      <c r="AF339" s="25"/>
      <c r="AG339" s="26"/>
      <c r="AH339" s="27"/>
      <c r="AI339" s="25"/>
      <c r="AJ339" s="26"/>
      <c r="AK339" s="27"/>
      <c r="AL339" s="25"/>
      <c r="AM339" s="26"/>
      <c r="AN339" s="27"/>
      <c r="AO339" s="13">
        <f t="shared" si="53"/>
        <v>0</v>
      </c>
      <c r="AP339" s="17">
        <f t="shared" si="54"/>
        <v>0</v>
      </c>
      <c r="AQ339" s="11">
        <f t="shared" si="55"/>
        <v>0</v>
      </c>
    </row>
    <row r="340" spans="1:43" ht="20.25" customHeight="1" thickBot="1">
      <c r="A340" s="160">
        <v>323</v>
      </c>
      <c r="B340" s="377"/>
      <c r="C340" s="378"/>
      <c r="D340" s="37"/>
      <c r="E340" s="25"/>
      <c r="F340" s="26"/>
      <c r="G340" s="27"/>
      <c r="H340" s="25"/>
      <c r="I340" s="26"/>
      <c r="J340" s="27"/>
      <c r="K340" s="25"/>
      <c r="L340" s="26"/>
      <c r="M340" s="27"/>
      <c r="N340" s="25"/>
      <c r="O340" s="26"/>
      <c r="P340" s="27"/>
      <c r="Q340" s="25"/>
      <c r="R340" s="26"/>
      <c r="S340" s="27"/>
      <c r="T340" s="25"/>
      <c r="U340" s="26"/>
      <c r="V340" s="27"/>
      <c r="W340" s="25"/>
      <c r="X340" s="26"/>
      <c r="Y340" s="27"/>
      <c r="Z340" s="25"/>
      <c r="AA340" s="26"/>
      <c r="AB340" s="27"/>
      <c r="AC340" s="25"/>
      <c r="AD340" s="26"/>
      <c r="AE340" s="27"/>
      <c r="AF340" s="25"/>
      <c r="AG340" s="26"/>
      <c r="AH340" s="27"/>
      <c r="AI340" s="25"/>
      <c r="AJ340" s="26"/>
      <c r="AK340" s="27"/>
      <c r="AL340" s="25"/>
      <c r="AM340" s="26"/>
      <c r="AN340" s="27"/>
      <c r="AO340" s="14">
        <f t="shared" si="53"/>
        <v>0</v>
      </c>
      <c r="AP340" s="38">
        <f t="shared" si="54"/>
        <v>0</v>
      </c>
      <c r="AQ340" s="12">
        <f t="shared" si="55"/>
        <v>0</v>
      </c>
    </row>
    <row r="341" spans="1:43" ht="20.25" customHeight="1">
      <c r="A341" s="160">
        <v>324</v>
      </c>
      <c r="B341" s="377"/>
      <c r="C341" s="378"/>
      <c r="D341" s="37"/>
      <c r="E341" s="25"/>
      <c r="F341" s="26"/>
      <c r="G341" s="27"/>
      <c r="H341" s="25"/>
      <c r="I341" s="26"/>
      <c r="J341" s="27"/>
      <c r="K341" s="25"/>
      <c r="L341" s="26"/>
      <c r="M341" s="27"/>
      <c r="N341" s="25"/>
      <c r="O341" s="26"/>
      <c r="P341" s="27"/>
      <c r="Q341" s="25"/>
      <c r="R341" s="26"/>
      <c r="S341" s="27"/>
      <c r="T341" s="25"/>
      <c r="U341" s="26"/>
      <c r="V341" s="27"/>
      <c r="W341" s="25"/>
      <c r="X341" s="26"/>
      <c r="Y341" s="27"/>
      <c r="Z341" s="25"/>
      <c r="AA341" s="26"/>
      <c r="AB341" s="27"/>
      <c r="AC341" s="25"/>
      <c r="AD341" s="26"/>
      <c r="AE341" s="27"/>
      <c r="AF341" s="25"/>
      <c r="AG341" s="26"/>
      <c r="AH341" s="27"/>
      <c r="AI341" s="25"/>
      <c r="AJ341" s="26"/>
      <c r="AK341" s="27"/>
      <c r="AL341" s="25"/>
      <c r="AM341" s="26"/>
      <c r="AN341" s="27"/>
      <c r="AO341" s="13">
        <f t="shared" si="53"/>
        <v>0</v>
      </c>
      <c r="AP341" s="17">
        <f t="shared" si="54"/>
        <v>0</v>
      </c>
      <c r="AQ341" s="11">
        <f t="shared" si="55"/>
        <v>0</v>
      </c>
    </row>
    <row r="342" spans="1:43" ht="20.25" customHeight="1">
      <c r="A342" s="160">
        <v>325</v>
      </c>
      <c r="B342" s="377"/>
      <c r="C342" s="378"/>
      <c r="D342" s="37"/>
      <c r="E342" s="25"/>
      <c r="F342" s="26"/>
      <c r="G342" s="27"/>
      <c r="H342" s="25"/>
      <c r="I342" s="26"/>
      <c r="J342" s="27"/>
      <c r="K342" s="25"/>
      <c r="L342" s="26"/>
      <c r="M342" s="27"/>
      <c r="N342" s="25"/>
      <c r="O342" s="26"/>
      <c r="P342" s="27"/>
      <c r="Q342" s="25"/>
      <c r="R342" s="26"/>
      <c r="S342" s="27"/>
      <c r="T342" s="25"/>
      <c r="U342" s="26"/>
      <c r="V342" s="27"/>
      <c r="W342" s="25"/>
      <c r="X342" s="26"/>
      <c r="Y342" s="27"/>
      <c r="Z342" s="25"/>
      <c r="AA342" s="26"/>
      <c r="AB342" s="27"/>
      <c r="AC342" s="25"/>
      <c r="AD342" s="26"/>
      <c r="AE342" s="27"/>
      <c r="AF342" s="25"/>
      <c r="AG342" s="26"/>
      <c r="AH342" s="27"/>
      <c r="AI342" s="25"/>
      <c r="AJ342" s="26"/>
      <c r="AK342" s="27"/>
      <c r="AL342" s="25"/>
      <c r="AM342" s="26"/>
      <c r="AN342" s="27"/>
      <c r="AO342" s="13">
        <f t="shared" si="53"/>
        <v>0</v>
      </c>
      <c r="AP342" s="17">
        <f t="shared" si="54"/>
        <v>0</v>
      </c>
      <c r="AQ342" s="11">
        <f t="shared" si="55"/>
        <v>0</v>
      </c>
    </row>
    <row r="343" spans="1:43" ht="20.25" customHeight="1">
      <c r="A343" s="160">
        <v>326</v>
      </c>
      <c r="B343" s="377"/>
      <c r="C343" s="378"/>
      <c r="D343" s="37"/>
      <c r="E343" s="25"/>
      <c r="F343" s="26"/>
      <c r="G343" s="27"/>
      <c r="H343" s="25"/>
      <c r="I343" s="26"/>
      <c r="J343" s="27"/>
      <c r="K343" s="25"/>
      <c r="L343" s="26"/>
      <c r="M343" s="27"/>
      <c r="N343" s="25"/>
      <c r="O343" s="26"/>
      <c r="P343" s="27"/>
      <c r="Q343" s="25"/>
      <c r="R343" s="26"/>
      <c r="S343" s="27"/>
      <c r="T343" s="25"/>
      <c r="U343" s="26"/>
      <c r="V343" s="27"/>
      <c r="W343" s="25"/>
      <c r="X343" s="26"/>
      <c r="Y343" s="27"/>
      <c r="Z343" s="25"/>
      <c r="AA343" s="26"/>
      <c r="AB343" s="27"/>
      <c r="AC343" s="25"/>
      <c r="AD343" s="26"/>
      <c r="AE343" s="27"/>
      <c r="AF343" s="25"/>
      <c r="AG343" s="26"/>
      <c r="AH343" s="27"/>
      <c r="AI343" s="25"/>
      <c r="AJ343" s="26"/>
      <c r="AK343" s="27"/>
      <c r="AL343" s="25"/>
      <c r="AM343" s="26"/>
      <c r="AN343" s="27"/>
      <c r="AO343" s="13">
        <f t="shared" si="53"/>
        <v>0</v>
      </c>
      <c r="AP343" s="17">
        <f t="shared" si="54"/>
        <v>0</v>
      </c>
      <c r="AQ343" s="11">
        <f t="shared" si="55"/>
        <v>0</v>
      </c>
    </row>
    <row r="344" spans="1:43" ht="20.25" customHeight="1">
      <c r="A344" s="160">
        <v>327</v>
      </c>
      <c r="B344" s="377"/>
      <c r="C344" s="378"/>
      <c r="D344" s="37"/>
      <c r="E344" s="25"/>
      <c r="F344" s="26"/>
      <c r="G344" s="27"/>
      <c r="H344" s="25"/>
      <c r="I344" s="26"/>
      <c r="J344" s="27"/>
      <c r="K344" s="25"/>
      <c r="L344" s="26"/>
      <c r="M344" s="27"/>
      <c r="N344" s="25"/>
      <c r="O344" s="26"/>
      <c r="P344" s="27"/>
      <c r="Q344" s="25"/>
      <c r="R344" s="26"/>
      <c r="S344" s="27"/>
      <c r="T344" s="25"/>
      <c r="U344" s="26"/>
      <c r="V344" s="27"/>
      <c r="W344" s="25"/>
      <c r="X344" s="26"/>
      <c r="Y344" s="27"/>
      <c r="Z344" s="25"/>
      <c r="AA344" s="26"/>
      <c r="AB344" s="27"/>
      <c r="AC344" s="25"/>
      <c r="AD344" s="26"/>
      <c r="AE344" s="27"/>
      <c r="AF344" s="25"/>
      <c r="AG344" s="26"/>
      <c r="AH344" s="27"/>
      <c r="AI344" s="25"/>
      <c r="AJ344" s="26"/>
      <c r="AK344" s="27"/>
      <c r="AL344" s="25"/>
      <c r="AM344" s="26"/>
      <c r="AN344" s="27"/>
      <c r="AO344" s="13">
        <f t="shared" si="53"/>
        <v>0</v>
      </c>
      <c r="AP344" s="17">
        <f t="shared" si="54"/>
        <v>0</v>
      </c>
      <c r="AQ344" s="11">
        <f t="shared" si="55"/>
        <v>0</v>
      </c>
    </row>
    <row r="345" spans="1:43" ht="20.25" customHeight="1">
      <c r="A345" s="160">
        <v>328</v>
      </c>
      <c r="B345" s="377"/>
      <c r="C345" s="378"/>
      <c r="D345" s="37"/>
      <c r="E345" s="25"/>
      <c r="F345" s="26"/>
      <c r="G345" s="27"/>
      <c r="H345" s="25"/>
      <c r="I345" s="26"/>
      <c r="J345" s="27"/>
      <c r="K345" s="25"/>
      <c r="L345" s="26"/>
      <c r="M345" s="27"/>
      <c r="N345" s="25"/>
      <c r="O345" s="26"/>
      <c r="P345" s="27"/>
      <c r="Q345" s="25"/>
      <c r="R345" s="26"/>
      <c r="S345" s="27"/>
      <c r="T345" s="25"/>
      <c r="U345" s="26"/>
      <c r="V345" s="27"/>
      <c r="W345" s="25"/>
      <c r="X345" s="26"/>
      <c r="Y345" s="27"/>
      <c r="Z345" s="25"/>
      <c r="AA345" s="26"/>
      <c r="AB345" s="27"/>
      <c r="AC345" s="25"/>
      <c r="AD345" s="26"/>
      <c r="AE345" s="27"/>
      <c r="AF345" s="25"/>
      <c r="AG345" s="26"/>
      <c r="AH345" s="27"/>
      <c r="AI345" s="25"/>
      <c r="AJ345" s="26"/>
      <c r="AK345" s="27"/>
      <c r="AL345" s="25"/>
      <c r="AM345" s="26"/>
      <c r="AN345" s="27"/>
      <c r="AO345" s="13">
        <f t="shared" si="53"/>
        <v>0</v>
      </c>
      <c r="AP345" s="17">
        <f t="shared" si="54"/>
        <v>0</v>
      </c>
      <c r="AQ345" s="11">
        <f t="shared" si="55"/>
        <v>0</v>
      </c>
    </row>
    <row r="346" spans="1:43" ht="20.25" customHeight="1">
      <c r="A346" s="160">
        <v>329</v>
      </c>
      <c r="B346" s="377"/>
      <c r="C346" s="378"/>
      <c r="D346" s="37"/>
      <c r="E346" s="25"/>
      <c r="F346" s="26"/>
      <c r="G346" s="27"/>
      <c r="H346" s="25"/>
      <c r="I346" s="26"/>
      <c r="J346" s="27"/>
      <c r="K346" s="25"/>
      <c r="L346" s="26"/>
      <c r="M346" s="27"/>
      <c r="N346" s="25"/>
      <c r="O346" s="26"/>
      <c r="P346" s="27"/>
      <c r="Q346" s="25"/>
      <c r="R346" s="26"/>
      <c r="S346" s="27"/>
      <c r="T346" s="25"/>
      <c r="U346" s="26"/>
      <c r="V346" s="27"/>
      <c r="W346" s="25"/>
      <c r="X346" s="26"/>
      <c r="Y346" s="27"/>
      <c r="Z346" s="25"/>
      <c r="AA346" s="26"/>
      <c r="AB346" s="27"/>
      <c r="AC346" s="25"/>
      <c r="AD346" s="26"/>
      <c r="AE346" s="27"/>
      <c r="AF346" s="25"/>
      <c r="AG346" s="26"/>
      <c r="AH346" s="27"/>
      <c r="AI346" s="25"/>
      <c r="AJ346" s="26"/>
      <c r="AK346" s="27"/>
      <c r="AL346" s="25"/>
      <c r="AM346" s="26"/>
      <c r="AN346" s="27"/>
      <c r="AO346" s="13">
        <f t="shared" si="53"/>
        <v>0</v>
      </c>
      <c r="AP346" s="17">
        <f t="shared" si="54"/>
        <v>0</v>
      </c>
      <c r="AQ346" s="11">
        <f t="shared" si="55"/>
        <v>0</v>
      </c>
    </row>
    <row r="347" spans="1:43" ht="20.25" customHeight="1">
      <c r="A347" s="160">
        <v>330</v>
      </c>
      <c r="B347" s="377"/>
      <c r="C347" s="378"/>
      <c r="D347" s="37"/>
      <c r="E347" s="25"/>
      <c r="F347" s="26"/>
      <c r="G347" s="27"/>
      <c r="H347" s="25"/>
      <c r="I347" s="26"/>
      <c r="J347" s="27"/>
      <c r="K347" s="25"/>
      <c r="L347" s="26"/>
      <c r="M347" s="27"/>
      <c r="N347" s="25"/>
      <c r="O347" s="26"/>
      <c r="P347" s="27"/>
      <c r="Q347" s="25"/>
      <c r="R347" s="26"/>
      <c r="S347" s="27"/>
      <c r="T347" s="25"/>
      <c r="U347" s="26"/>
      <c r="V347" s="27"/>
      <c r="W347" s="25"/>
      <c r="X347" s="26"/>
      <c r="Y347" s="27"/>
      <c r="Z347" s="25"/>
      <c r="AA347" s="26"/>
      <c r="AB347" s="27"/>
      <c r="AC347" s="25"/>
      <c r="AD347" s="26"/>
      <c r="AE347" s="27"/>
      <c r="AF347" s="25"/>
      <c r="AG347" s="26"/>
      <c r="AH347" s="27"/>
      <c r="AI347" s="25"/>
      <c r="AJ347" s="26"/>
      <c r="AK347" s="27"/>
      <c r="AL347" s="25"/>
      <c r="AM347" s="26"/>
      <c r="AN347" s="27"/>
      <c r="AO347" s="13">
        <f t="shared" si="53"/>
        <v>0</v>
      </c>
      <c r="AP347" s="17">
        <f t="shared" si="54"/>
        <v>0</v>
      </c>
      <c r="AQ347" s="11">
        <f t="shared" si="55"/>
        <v>0</v>
      </c>
    </row>
    <row r="348" spans="1:43" ht="20.25" customHeight="1">
      <c r="A348" s="160">
        <v>331</v>
      </c>
      <c r="B348" s="377"/>
      <c r="C348" s="378"/>
      <c r="D348" s="37"/>
      <c r="E348" s="25"/>
      <c r="F348" s="26"/>
      <c r="G348" s="27"/>
      <c r="H348" s="25"/>
      <c r="I348" s="26"/>
      <c r="J348" s="27"/>
      <c r="K348" s="25"/>
      <c r="L348" s="26"/>
      <c r="M348" s="27"/>
      <c r="N348" s="25"/>
      <c r="O348" s="26"/>
      <c r="P348" s="27"/>
      <c r="Q348" s="25"/>
      <c r="R348" s="26"/>
      <c r="S348" s="27"/>
      <c r="T348" s="25"/>
      <c r="U348" s="26"/>
      <c r="V348" s="27"/>
      <c r="W348" s="25"/>
      <c r="X348" s="26"/>
      <c r="Y348" s="27"/>
      <c r="Z348" s="25"/>
      <c r="AA348" s="26"/>
      <c r="AB348" s="27"/>
      <c r="AC348" s="25"/>
      <c r="AD348" s="26"/>
      <c r="AE348" s="27"/>
      <c r="AF348" s="25"/>
      <c r="AG348" s="26"/>
      <c r="AH348" s="27"/>
      <c r="AI348" s="25"/>
      <c r="AJ348" s="26"/>
      <c r="AK348" s="27"/>
      <c r="AL348" s="25"/>
      <c r="AM348" s="26"/>
      <c r="AN348" s="27"/>
      <c r="AO348" s="13">
        <f t="shared" si="53"/>
        <v>0</v>
      </c>
      <c r="AP348" s="17">
        <f t="shared" si="54"/>
        <v>0</v>
      </c>
      <c r="AQ348" s="11">
        <f t="shared" si="55"/>
        <v>0</v>
      </c>
    </row>
    <row r="349" spans="1:43" ht="20.25" customHeight="1">
      <c r="A349" s="160">
        <v>332</v>
      </c>
      <c r="B349" s="377"/>
      <c r="C349" s="378"/>
      <c r="D349" s="37"/>
      <c r="E349" s="25"/>
      <c r="F349" s="26"/>
      <c r="G349" s="27"/>
      <c r="H349" s="25"/>
      <c r="I349" s="26"/>
      <c r="J349" s="27"/>
      <c r="K349" s="25"/>
      <c r="L349" s="26"/>
      <c r="M349" s="27"/>
      <c r="N349" s="25"/>
      <c r="O349" s="26"/>
      <c r="P349" s="27"/>
      <c r="Q349" s="25"/>
      <c r="R349" s="26"/>
      <c r="S349" s="27"/>
      <c r="T349" s="25"/>
      <c r="U349" s="26"/>
      <c r="V349" s="27"/>
      <c r="W349" s="25"/>
      <c r="X349" s="26"/>
      <c r="Y349" s="27"/>
      <c r="Z349" s="25"/>
      <c r="AA349" s="26"/>
      <c r="AB349" s="27"/>
      <c r="AC349" s="25"/>
      <c r="AD349" s="26"/>
      <c r="AE349" s="27"/>
      <c r="AF349" s="25"/>
      <c r="AG349" s="26"/>
      <c r="AH349" s="27"/>
      <c r="AI349" s="25"/>
      <c r="AJ349" s="26"/>
      <c r="AK349" s="27"/>
      <c r="AL349" s="25"/>
      <c r="AM349" s="26"/>
      <c r="AN349" s="27"/>
      <c r="AO349" s="13">
        <f t="shared" si="53"/>
        <v>0</v>
      </c>
      <c r="AP349" s="17">
        <f t="shared" si="54"/>
        <v>0</v>
      </c>
      <c r="AQ349" s="11">
        <f t="shared" si="55"/>
        <v>0</v>
      </c>
    </row>
    <row r="350" spans="1:43" ht="20.25" customHeight="1">
      <c r="A350" s="160">
        <v>333</v>
      </c>
      <c r="B350" s="377"/>
      <c r="C350" s="378"/>
      <c r="D350" s="37"/>
      <c r="E350" s="25"/>
      <c r="F350" s="26"/>
      <c r="G350" s="27"/>
      <c r="H350" s="25"/>
      <c r="I350" s="26"/>
      <c r="J350" s="27"/>
      <c r="K350" s="25"/>
      <c r="L350" s="26"/>
      <c r="M350" s="27"/>
      <c r="N350" s="25"/>
      <c r="O350" s="26"/>
      <c r="P350" s="27"/>
      <c r="Q350" s="25"/>
      <c r="R350" s="26"/>
      <c r="S350" s="27"/>
      <c r="T350" s="25"/>
      <c r="U350" s="26"/>
      <c r="V350" s="27"/>
      <c r="W350" s="25"/>
      <c r="X350" s="26"/>
      <c r="Y350" s="27"/>
      <c r="Z350" s="25"/>
      <c r="AA350" s="26"/>
      <c r="AB350" s="27"/>
      <c r="AC350" s="25"/>
      <c r="AD350" s="26"/>
      <c r="AE350" s="27"/>
      <c r="AF350" s="25"/>
      <c r="AG350" s="26"/>
      <c r="AH350" s="27"/>
      <c r="AI350" s="25"/>
      <c r="AJ350" s="26"/>
      <c r="AK350" s="27"/>
      <c r="AL350" s="25"/>
      <c r="AM350" s="26"/>
      <c r="AN350" s="27"/>
      <c r="AO350" s="13">
        <f t="shared" si="53"/>
        <v>0</v>
      </c>
      <c r="AP350" s="17">
        <f t="shared" si="54"/>
        <v>0</v>
      </c>
      <c r="AQ350" s="11">
        <f t="shared" si="55"/>
        <v>0</v>
      </c>
    </row>
    <row r="351" spans="1:43" ht="20.25" customHeight="1" thickBot="1">
      <c r="A351" s="160">
        <v>334</v>
      </c>
      <c r="B351" s="377"/>
      <c r="C351" s="378"/>
      <c r="D351" s="37"/>
      <c r="E351" s="25"/>
      <c r="F351" s="26"/>
      <c r="G351" s="27"/>
      <c r="H351" s="25"/>
      <c r="I351" s="26"/>
      <c r="J351" s="27"/>
      <c r="K351" s="25"/>
      <c r="L351" s="26"/>
      <c r="M351" s="27"/>
      <c r="N351" s="25"/>
      <c r="O351" s="26"/>
      <c r="P351" s="27"/>
      <c r="Q351" s="25"/>
      <c r="R351" s="26"/>
      <c r="S351" s="27"/>
      <c r="T351" s="25"/>
      <c r="U351" s="26"/>
      <c r="V351" s="27"/>
      <c r="W351" s="25"/>
      <c r="X351" s="26"/>
      <c r="Y351" s="27"/>
      <c r="Z351" s="25"/>
      <c r="AA351" s="26"/>
      <c r="AB351" s="27"/>
      <c r="AC351" s="25"/>
      <c r="AD351" s="26"/>
      <c r="AE351" s="27"/>
      <c r="AF351" s="25"/>
      <c r="AG351" s="26"/>
      <c r="AH351" s="27"/>
      <c r="AI351" s="25"/>
      <c r="AJ351" s="26"/>
      <c r="AK351" s="27"/>
      <c r="AL351" s="25"/>
      <c r="AM351" s="26"/>
      <c r="AN351" s="27"/>
      <c r="AO351" s="14">
        <f t="shared" si="53"/>
        <v>0</v>
      </c>
      <c r="AP351" s="38">
        <f t="shared" si="54"/>
        <v>0</v>
      </c>
      <c r="AQ351" s="12">
        <f t="shared" si="55"/>
        <v>0</v>
      </c>
    </row>
    <row r="352" spans="1:43" ht="20.25" customHeight="1">
      <c r="A352" s="160">
        <v>335</v>
      </c>
      <c r="B352" s="377"/>
      <c r="C352" s="378"/>
      <c r="D352" s="37"/>
      <c r="E352" s="25"/>
      <c r="F352" s="26"/>
      <c r="G352" s="27"/>
      <c r="H352" s="25"/>
      <c r="I352" s="26"/>
      <c r="J352" s="27"/>
      <c r="K352" s="25"/>
      <c r="L352" s="26"/>
      <c r="M352" s="27"/>
      <c r="N352" s="25"/>
      <c r="O352" s="26"/>
      <c r="P352" s="27"/>
      <c r="Q352" s="25"/>
      <c r="R352" s="26"/>
      <c r="S352" s="27"/>
      <c r="T352" s="25"/>
      <c r="U352" s="26"/>
      <c r="V352" s="27"/>
      <c r="W352" s="25"/>
      <c r="X352" s="26"/>
      <c r="Y352" s="27"/>
      <c r="Z352" s="25"/>
      <c r="AA352" s="26"/>
      <c r="AB352" s="27"/>
      <c r="AC352" s="25"/>
      <c r="AD352" s="26"/>
      <c r="AE352" s="27"/>
      <c r="AF352" s="25"/>
      <c r="AG352" s="26"/>
      <c r="AH352" s="27"/>
      <c r="AI352" s="25"/>
      <c r="AJ352" s="26"/>
      <c r="AK352" s="27"/>
      <c r="AL352" s="25"/>
      <c r="AM352" s="26"/>
      <c r="AN352" s="27"/>
      <c r="AO352" s="13">
        <f t="shared" si="53"/>
        <v>0</v>
      </c>
      <c r="AP352" s="17">
        <f t="shared" si="54"/>
        <v>0</v>
      </c>
      <c r="AQ352" s="11">
        <f t="shared" si="55"/>
        <v>0</v>
      </c>
    </row>
    <row r="353" spans="1:43" ht="20.25" customHeight="1">
      <c r="A353" s="160">
        <v>336</v>
      </c>
      <c r="B353" s="377"/>
      <c r="C353" s="378"/>
      <c r="D353" s="37"/>
      <c r="E353" s="25"/>
      <c r="F353" s="26"/>
      <c r="G353" s="27"/>
      <c r="H353" s="25"/>
      <c r="I353" s="26"/>
      <c r="J353" s="27"/>
      <c r="K353" s="25"/>
      <c r="L353" s="26"/>
      <c r="M353" s="27"/>
      <c r="N353" s="25"/>
      <c r="O353" s="26"/>
      <c r="P353" s="27"/>
      <c r="Q353" s="25"/>
      <c r="R353" s="26"/>
      <c r="S353" s="27"/>
      <c r="T353" s="25"/>
      <c r="U353" s="26"/>
      <c r="V353" s="27"/>
      <c r="W353" s="25"/>
      <c r="X353" s="26"/>
      <c r="Y353" s="27"/>
      <c r="Z353" s="25"/>
      <c r="AA353" s="26"/>
      <c r="AB353" s="27"/>
      <c r="AC353" s="25"/>
      <c r="AD353" s="26"/>
      <c r="AE353" s="27"/>
      <c r="AF353" s="25"/>
      <c r="AG353" s="26"/>
      <c r="AH353" s="27"/>
      <c r="AI353" s="25"/>
      <c r="AJ353" s="26"/>
      <c r="AK353" s="27"/>
      <c r="AL353" s="25"/>
      <c r="AM353" s="26"/>
      <c r="AN353" s="27"/>
      <c r="AO353" s="13">
        <f t="shared" si="53"/>
        <v>0</v>
      </c>
      <c r="AP353" s="17">
        <f t="shared" si="54"/>
        <v>0</v>
      </c>
      <c r="AQ353" s="11">
        <f t="shared" si="55"/>
        <v>0</v>
      </c>
    </row>
    <row r="354" spans="1:43" ht="20.25" customHeight="1">
      <c r="A354" s="160">
        <v>337</v>
      </c>
      <c r="B354" s="377"/>
      <c r="C354" s="378"/>
      <c r="D354" s="37"/>
      <c r="E354" s="25"/>
      <c r="F354" s="26"/>
      <c r="G354" s="27"/>
      <c r="H354" s="25"/>
      <c r="I354" s="26"/>
      <c r="J354" s="27"/>
      <c r="K354" s="25"/>
      <c r="L354" s="26"/>
      <c r="M354" s="27"/>
      <c r="N354" s="25"/>
      <c r="O354" s="26"/>
      <c r="P354" s="27"/>
      <c r="Q354" s="25"/>
      <c r="R354" s="26"/>
      <c r="S354" s="27"/>
      <c r="T354" s="25"/>
      <c r="U354" s="26"/>
      <c r="V354" s="27"/>
      <c r="W354" s="25"/>
      <c r="X354" s="26"/>
      <c r="Y354" s="27"/>
      <c r="Z354" s="25"/>
      <c r="AA354" s="26"/>
      <c r="AB354" s="27"/>
      <c r="AC354" s="25"/>
      <c r="AD354" s="26"/>
      <c r="AE354" s="27"/>
      <c r="AF354" s="25"/>
      <c r="AG354" s="26"/>
      <c r="AH354" s="27"/>
      <c r="AI354" s="25"/>
      <c r="AJ354" s="26"/>
      <c r="AK354" s="27"/>
      <c r="AL354" s="25"/>
      <c r="AM354" s="26"/>
      <c r="AN354" s="27"/>
      <c r="AO354" s="13">
        <f t="shared" si="53"/>
        <v>0</v>
      </c>
      <c r="AP354" s="17">
        <f t="shared" si="54"/>
        <v>0</v>
      </c>
      <c r="AQ354" s="11">
        <f t="shared" si="55"/>
        <v>0</v>
      </c>
    </row>
    <row r="355" spans="1:43" ht="20.25" customHeight="1">
      <c r="A355" s="160">
        <v>338</v>
      </c>
      <c r="B355" s="377"/>
      <c r="C355" s="378"/>
      <c r="D355" s="37"/>
      <c r="E355" s="25"/>
      <c r="F355" s="26"/>
      <c r="G355" s="27"/>
      <c r="H355" s="25"/>
      <c r="I355" s="26"/>
      <c r="J355" s="27"/>
      <c r="K355" s="25"/>
      <c r="L355" s="26"/>
      <c r="M355" s="27"/>
      <c r="N355" s="25"/>
      <c r="O355" s="26"/>
      <c r="P355" s="27"/>
      <c r="Q355" s="25"/>
      <c r="R355" s="26"/>
      <c r="S355" s="27"/>
      <c r="T355" s="25"/>
      <c r="U355" s="26"/>
      <c r="V355" s="27"/>
      <c r="W355" s="25"/>
      <c r="X355" s="26"/>
      <c r="Y355" s="27"/>
      <c r="Z355" s="25"/>
      <c r="AA355" s="26"/>
      <c r="AB355" s="27"/>
      <c r="AC355" s="25"/>
      <c r="AD355" s="26"/>
      <c r="AE355" s="27"/>
      <c r="AF355" s="25"/>
      <c r="AG355" s="26"/>
      <c r="AH355" s="27"/>
      <c r="AI355" s="25"/>
      <c r="AJ355" s="26"/>
      <c r="AK355" s="27"/>
      <c r="AL355" s="25"/>
      <c r="AM355" s="26"/>
      <c r="AN355" s="27"/>
      <c r="AO355" s="13">
        <f t="shared" si="53"/>
        <v>0</v>
      </c>
      <c r="AP355" s="17">
        <f t="shared" si="54"/>
        <v>0</v>
      </c>
      <c r="AQ355" s="11">
        <f t="shared" si="55"/>
        <v>0</v>
      </c>
    </row>
    <row r="356" spans="1:43" ht="20.25" customHeight="1">
      <c r="A356" s="160">
        <v>339</v>
      </c>
      <c r="B356" s="377"/>
      <c r="C356" s="378"/>
      <c r="D356" s="37"/>
      <c r="E356" s="25"/>
      <c r="F356" s="26"/>
      <c r="G356" s="27"/>
      <c r="H356" s="25"/>
      <c r="I356" s="26"/>
      <c r="J356" s="27"/>
      <c r="K356" s="25"/>
      <c r="L356" s="26"/>
      <c r="M356" s="27"/>
      <c r="N356" s="25"/>
      <c r="O356" s="26"/>
      <c r="P356" s="27"/>
      <c r="Q356" s="25"/>
      <c r="R356" s="26"/>
      <c r="S356" s="27"/>
      <c r="T356" s="25"/>
      <c r="U356" s="26"/>
      <c r="V356" s="27"/>
      <c r="W356" s="25"/>
      <c r="X356" s="26"/>
      <c r="Y356" s="27"/>
      <c r="Z356" s="25"/>
      <c r="AA356" s="26"/>
      <c r="AB356" s="27"/>
      <c r="AC356" s="25"/>
      <c r="AD356" s="26"/>
      <c r="AE356" s="27"/>
      <c r="AF356" s="25"/>
      <c r="AG356" s="26"/>
      <c r="AH356" s="27"/>
      <c r="AI356" s="25"/>
      <c r="AJ356" s="26"/>
      <c r="AK356" s="27"/>
      <c r="AL356" s="25"/>
      <c r="AM356" s="26"/>
      <c r="AN356" s="27"/>
      <c r="AO356" s="13">
        <f t="shared" si="53"/>
        <v>0</v>
      </c>
      <c r="AP356" s="17">
        <f t="shared" si="54"/>
        <v>0</v>
      </c>
      <c r="AQ356" s="11">
        <f t="shared" si="55"/>
        <v>0</v>
      </c>
    </row>
    <row r="357" spans="1:43" ht="20.25" customHeight="1">
      <c r="A357" s="160">
        <v>340</v>
      </c>
      <c r="B357" s="377"/>
      <c r="C357" s="378"/>
      <c r="D357" s="37"/>
      <c r="E357" s="25"/>
      <c r="F357" s="26"/>
      <c r="G357" s="27"/>
      <c r="H357" s="25"/>
      <c r="I357" s="26"/>
      <c r="J357" s="27"/>
      <c r="K357" s="25"/>
      <c r="L357" s="26"/>
      <c r="M357" s="27"/>
      <c r="N357" s="25"/>
      <c r="O357" s="26"/>
      <c r="P357" s="27"/>
      <c r="Q357" s="25"/>
      <c r="R357" s="26"/>
      <c r="S357" s="27"/>
      <c r="T357" s="25"/>
      <c r="U357" s="26"/>
      <c r="V357" s="27"/>
      <c r="W357" s="25"/>
      <c r="X357" s="26"/>
      <c r="Y357" s="27"/>
      <c r="Z357" s="25"/>
      <c r="AA357" s="26"/>
      <c r="AB357" s="27"/>
      <c r="AC357" s="25"/>
      <c r="AD357" s="26"/>
      <c r="AE357" s="27"/>
      <c r="AF357" s="25"/>
      <c r="AG357" s="26"/>
      <c r="AH357" s="27"/>
      <c r="AI357" s="25"/>
      <c r="AJ357" s="26"/>
      <c r="AK357" s="27"/>
      <c r="AL357" s="25"/>
      <c r="AM357" s="26"/>
      <c r="AN357" s="27"/>
      <c r="AO357" s="13">
        <f t="shared" si="53"/>
        <v>0</v>
      </c>
      <c r="AP357" s="17">
        <f t="shared" si="54"/>
        <v>0</v>
      </c>
      <c r="AQ357" s="11">
        <f t="shared" si="55"/>
        <v>0</v>
      </c>
    </row>
    <row r="358" spans="1:43" ht="20.25" customHeight="1">
      <c r="A358" s="160">
        <v>341</v>
      </c>
      <c r="B358" s="377"/>
      <c r="C358" s="378"/>
      <c r="D358" s="37"/>
      <c r="E358" s="25"/>
      <c r="F358" s="26"/>
      <c r="G358" s="27"/>
      <c r="H358" s="25"/>
      <c r="I358" s="26"/>
      <c r="J358" s="27"/>
      <c r="K358" s="25"/>
      <c r="L358" s="26"/>
      <c r="M358" s="27"/>
      <c r="N358" s="25"/>
      <c r="O358" s="26"/>
      <c r="P358" s="27"/>
      <c r="Q358" s="25"/>
      <c r="R358" s="26"/>
      <c r="S358" s="27"/>
      <c r="T358" s="25"/>
      <c r="U358" s="26"/>
      <c r="V358" s="27"/>
      <c r="W358" s="25"/>
      <c r="X358" s="26"/>
      <c r="Y358" s="27"/>
      <c r="Z358" s="25"/>
      <c r="AA358" s="26"/>
      <c r="AB358" s="27"/>
      <c r="AC358" s="25"/>
      <c r="AD358" s="26"/>
      <c r="AE358" s="27"/>
      <c r="AF358" s="25"/>
      <c r="AG358" s="26"/>
      <c r="AH358" s="27"/>
      <c r="AI358" s="25"/>
      <c r="AJ358" s="26"/>
      <c r="AK358" s="27"/>
      <c r="AL358" s="25"/>
      <c r="AM358" s="26"/>
      <c r="AN358" s="27"/>
      <c r="AO358" s="13">
        <f t="shared" si="53"/>
        <v>0</v>
      </c>
      <c r="AP358" s="17">
        <f t="shared" si="54"/>
        <v>0</v>
      </c>
      <c r="AQ358" s="11">
        <f t="shared" si="55"/>
        <v>0</v>
      </c>
    </row>
    <row r="359" spans="1:43" ht="20.25" customHeight="1">
      <c r="A359" s="160">
        <v>342</v>
      </c>
      <c r="B359" s="377"/>
      <c r="C359" s="378"/>
      <c r="D359" s="37"/>
      <c r="E359" s="25"/>
      <c r="F359" s="26"/>
      <c r="G359" s="27"/>
      <c r="H359" s="25"/>
      <c r="I359" s="26"/>
      <c r="J359" s="27"/>
      <c r="K359" s="25"/>
      <c r="L359" s="26"/>
      <c r="M359" s="27"/>
      <c r="N359" s="25"/>
      <c r="O359" s="26"/>
      <c r="P359" s="27"/>
      <c r="Q359" s="25"/>
      <c r="R359" s="26"/>
      <c r="S359" s="27"/>
      <c r="T359" s="25"/>
      <c r="U359" s="26"/>
      <c r="V359" s="27"/>
      <c r="W359" s="25"/>
      <c r="X359" s="26"/>
      <c r="Y359" s="27"/>
      <c r="Z359" s="25"/>
      <c r="AA359" s="26"/>
      <c r="AB359" s="27"/>
      <c r="AC359" s="25"/>
      <c r="AD359" s="26"/>
      <c r="AE359" s="27"/>
      <c r="AF359" s="25"/>
      <c r="AG359" s="26"/>
      <c r="AH359" s="27"/>
      <c r="AI359" s="25"/>
      <c r="AJ359" s="26"/>
      <c r="AK359" s="27"/>
      <c r="AL359" s="25"/>
      <c r="AM359" s="26"/>
      <c r="AN359" s="27"/>
      <c r="AO359" s="13">
        <f t="shared" si="53"/>
        <v>0</v>
      </c>
      <c r="AP359" s="17">
        <f t="shared" si="54"/>
        <v>0</v>
      </c>
      <c r="AQ359" s="11">
        <f t="shared" si="55"/>
        <v>0</v>
      </c>
    </row>
    <row r="360" spans="1:43" ht="20.25" customHeight="1">
      <c r="A360" s="160">
        <v>343</v>
      </c>
      <c r="B360" s="377"/>
      <c r="C360" s="378"/>
      <c r="D360" s="37"/>
      <c r="E360" s="25"/>
      <c r="F360" s="26"/>
      <c r="G360" s="27"/>
      <c r="H360" s="25"/>
      <c r="I360" s="26"/>
      <c r="J360" s="27"/>
      <c r="K360" s="25"/>
      <c r="L360" s="26"/>
      <c r="M360" s="27"/>
      <c r="N360" s="25"/>
      <c r="O360" s="26"/>
      <c r="P360" s="27"/>
      <c r="Q360" s="25"/>
      <c r="R360" s="26"/>
      <c r="S360" s="27"/>
      <c r="T360" s="25"/>
      <c r="U360" s="26"/>
      <c r="V360" s="27"/>
      <c r="W360" s="25"/>
      <c r="X360" s="26"/>
      <c r="Y360" s="27"/>
      <c r="Z360" s="25"/>
      <c r="AA360" s="26"/>
      <c r="AB360" s="27"/>
      <c r="AC360" s="25"/>
      <c r="AD360" s="26"/>
      <c r="AE360" s="27"/>
      <c r="AF360" s="25"/>
      <c r="AG360" s="26"/>
      <c r="AH360" s="27"/>
      <c r="AI360" s="25"/>
      <c r="AJ360" s="26"/>
      <c r="AK360" s="27"/>
      <c r="AL360" s="25"/>
      <c r="AM360" s="26"/>
      <c r="AN360" s="27"/>
      <c r="AO360" s="13">
        <f t="shared" si="53"/>
        <v>0</v>
      </c>
      <c r="AP360" s="17">
        <f t="shared" si="54"/>
        <v>0</v>
      </c>
      <c r="AQ360" s="11">
        <f t="shared" si="55"/>
        <v>0</v>
      </c>
    </row>
    <row r="361" spans="1:43" ht="20.25" customHeight="1">
      <c r="A361" s="160">
        <v>344</v>
      </c>
      <c r="B361" s="377"/>
      <c r="C361" s="378"/>
      <c r="D361" s="37"/>
      <c r="E361" s="25"/>
      <c r="F361" s="26"/>
      <c r="G361" s="27"/>
      <c r="H361" s="25"/>
      <c r="I361" s="26"/>
      <c r="J361" s="27"/>
      <c r="K361" s="25"/>
      <c r="L361" s="26"/>
      <c r="M361" s="27"/>
      <c r="N361" s="25"/>
      <c r="O361" s="26"/>
      <c r="P361" s="27"/>
      <c r="Q361" s="25"/>
      <c r="R361" s="26"/>
      <c r="S361" s="27"/>
      <c r="T361" s="25"/>
      <c r="U361" s="26"/>
      <c r="V361" s="27"/>
      <c r="W361" s="25"/>
      <c r="X361" s="26"/>
      <c r="Y361" s="27"/>
      <c r="Z361" s="25"/>
      <c r="AA361" s="26"/>
      <c r="AB361" s="27"/>
      <c r="AC361" s="25"/>
      <c r="AD361" s="26"/>
      <c r="AE361" s="27"/>
      <c r="AF361" s="25"/>
      <c r="AG361" s="26"/>
      <c r="AH361" s="27"/>
      <c r="AI361" s="25"/>
      <c r="AJ361" s="26"/>
      <c r="AK361" s="27"/>
      <c r="AL361" s="25"/>
      <c r="AM361" s="26"/>
      <c r="AN361" s="27"/>
      <c r="AO361" s="13">
        <f t="shared" si="53"/>
        <v>0</v>
      </c>
      <c r="AP361" s="17">
        <f t="shared" si="54"/>
        <v>0</v>
      </c>
      <c r="AQ361" s="11">
        <f t="shared" si="55"/>
        <v>0</v>
      </c>
    </row>
    <row r="362" spans="1:43" ht="20.25" customHeight="1" thickBot="1">
      <c r="A362" s="160">
        <v>345</v>
      </c>
      <c r="B362" s="377"/>
      <c r="C362" s="378"/>
      <c r="D362" s="37"/>
      <c r="E362" s="25"/>
      <c r="F362" s="26"/>
      <c r="G362" s="27"/>
      <c r="H362" s="25"/>
      <c r="I362" s="26"/>
      <c r="J362" s="27"/>
      <c r="K362" s="25"/>
      <c r="L362" s="26"/>
      <c r="M362" s="27"/>
      <c r="N362" s="25"/>
      <c r="O362" s="26"/>
      <c r="P362" s="27"/>
      <c r="Q362" s="25"/>
      <c r="R362" s="26"/>
      <c r="S362" s="27"/>
      <c r="T362" s="25"/>
      <c r="U362" s="26"/>
      <c r="V362" s="27"/>
      <c r="W362" s="25"/>
      <c r="X362" s="26"/>
      <c r="Y362" s="27"/>
      <c r="Z362" s="25"/>
      <c r="AA362" s="26"/>
      <c r="AB362" s="27"/>
      <c r="AC362" s="25"/>
      <c r="AD362" s="26"/>
      <c r="AE362" s="27"/>
      <c r="AF362" s="25"/>
      <c r="AG362" s="26"/>
      <c r="AH362" s="27"/>
      <c r="AI362" s="25"/>
      <c r="AJ362" s="26"/>
      <c r="AK362" s="27"/>
      <c r="AL362" s="25"/>
      <c r="AM362" s="26"/>
      <c r="AN362" s="27"/>
      <c r="AO362" s="14">
        <f t="shared" si="53"/>
        <v>0</v>
      </c>
      <c r="AP362" s="38">
        <f t="shared" si="54"/>
        <v>0</v>
      </c>
      <c r="AQ362" s="12">
        <f t="shared" si="55"/>
        <v>0</v>
      </c>
    </row>
    <row r="363" spans="1:43" ht="20.25" customHeight="1">
      <c r="A363" s="160">
        <v>346</v>
      </c>
      <c r="B363" s="377"/>
      <c r="C363" s="378"/>
      <c r="D363" s="37"/>
      <c r="E363" s="25"/>
      <c r="F363" s="26"/>
      <c r="G363" s="27"/>
      <c r="H363" s="25"/>
      <c r="I363" s="26"/>
      <c r="J363" s="27"/>
      <c r="K363" s="25"/>
      <c r="L363" s="26"/>
      <c r="M363" s="27"/>
      <c r="N363" s="25"/>
      <c r="O363" s="26"/>
      <c r="P363" s="27"/>
      <c r="Q363" s="25"/>
      <c r="R363" s="26"/>
      <c r="S363" s="27"/>
      <c r="T363" s="25"/>
      <c r="U363" s="26"/>
      <c r="V363" s="27"/>
      <c r="W363" s="25"/>
      <c r="X363" s="26"/>
      <c r="Y363" s="27"/>
      <c r="Z363" s="25"/>
      <c r="AA363" s="26"/>
      <c r="AB363" s="27"/>
      <c r="AC363" s="25"/>
      <c r="AD363" s="26"/>
      <c r="AE363" s="27"/>
      <c r="AF363" s="25"/>
      <c r="AG363" s="26"/>
      <c r="AH363" s="27"/>
      <c r="AI363" s="25"/>
      <c r="AJ363" s="26"/>
      <c r="AK363" s="27"/>
      <c r="AL363" s="25"/>
      <c r="AM363" s="26"/>
      <c r="AN363" s="27"/>
      <c r="AO363" s="13">
        <f t="shared" si="53"/>
        <v>0</v>
      </c>
      <c r="AP363" s="17">
        <f t="shared" si="54"/>
        <v>0</v>
      </c>
      <c r="AQ363" s="11">
        <f t="shared" si="55"/>
        <v>0</v>
      </c>
    </row>
    <row r="364" spans="1:43" ht="20.25" customHeight="1">
      <c r="A364" s="160">
        <v>347</v>
      </c>
      <c r="B364" s="377"/>
      <c r="C364" s="378"/>
      <c r="D364" s="37"/>
      <c r="E364" s="25"/>
      <c r="F364" s="26"/>
      <c r="G364" s="27"/>
      <c r="H364" s="25"/>
      <c r="I364" s="26"/>
      <c r="J364" s="27"/>
      <c r="K364" s="25"/>
      <c r="L364" s="26"/>
      <c r="M364" s="27"/>
      <c r="N364" s="25"/>
      <c r="O364" s="26"/>
      <c r="P364" s="27"/>
      <c r="Q364" s="25"/>
      <c r="R364" s="26"/>
      <c r="S364" s="27"/>
      <c r="T364" s="25"/>
      <c r="U364" s="26"/>
      <c r="V364" s="27"/>
      <c r="W364" s="25"/>
      <c r="X364" s="26"/>
      <c r="Y364" s="27"/>
      <c r="Z364" s="25"/>
      <c r="AA364" s="26"/>
      <c r="AB364" s="27"/>
      <c r="AC364" s="25"/>
      <c r="AD364" s="26"/>
      <c r="AE364" s="27"/>
      <c r="AF364" s="25"/>
      <c r="AG364" s="26"/>
      <c r="AH364" s="27"/>
      <c r="AI364" s="25"/>
      <c r="AJ364" s="26"/>
      <c r="AK364" s="27"/>
      <c r="AL364" s="25"/>
      <c r="AM364" s="26"/>
      <c r="AN364" s="27"/>
      <c r="AO364" s="13">
        <f t="shared" si="53"/>
        <v>0</v>
      </c>
      <c r="AP364" s="17">
        <f t="shared" si="54"/>
        <v>0</v>
      </c>
      <c r="AQ364" s="11">
        <f t="shared" si="55"/>
        <v>0</v>
      </c>
    </row>
    <row r="365" spans="1:43" ht="20.25" customHeight="1">
      <c r="A365" s="160">
        <v>348</v>
      </c>
      <c r="B365" s="377"/>
      <c r="C365" s="378"/>
      <c r="D365" s="37"/>
      <c r="E365" s="25"/>
      <c r="F365" s="26"/>
      <c r="G365" s="27"/>
      <c r="H365" s="25"/>
      <c r="I365" s="26"/>
      <c r="J365" s="27"/>
      <c r="K365" s="25"/>
      <c r="L365" s="26"/>
      <c r="M365" s="27"/>
      <c r="N365" s="25"/>
      <c r="O365" s="26"/>
      <c r="P365" s="27"/>
      <c r="Q365" s="25"/>
      <c r="R365" s="26"/>
      <c r="S365" s="27"/>
      <c r="T365" s="25"/>
      <c r="U365" s="26"/>
      <c r="V365" s="27"/>
      <c r="W365" s="25"/>
      <c r="X365" s="26"/>
      <c r="Y365" s="27"/>
      <c r="Z365" s="25"/>
      <c r="AA365" s="26"/>
      <c r="AB365" s="27"/>
      <c r="AC365" s="25"/>
      <c r="AD365" s="26"/>
      <c r="AE365" s="27"/>
      <c r="AF365" s="25"/>
      <c r="AG365" s="26"/>
      <c r="AH365" s="27"/>
      <c r="AI365" s="25"/>
      <c r="AJ365" s="26"/>
      <c r="AK365" s="27"/>
      <c r="AL365" s="25"/>
      <c r="AM365" s="26"/>
      <c r="AN365" s="27"/>
      <c r="AO365" s="13">
        <f t="shared" si="53"/>
        <v>0</v>
      </c>
      <c r="AP365" s="17">
        <f t="shared" si="54"/>
        <v>0</v>
      </c>
      <c r="AQ365" s="11">
        <f t="shared" si="55"/>
        <v>0</v>
      </c>
    </row>
    <row r="366" spans="1:43" ht="20.25" customHeight="1">
      <c r="A366" s="160">
        <v>349</v>
      </c>
      <c r="B366" s="377"/>
      <c r="C366" s="378"/>
      <c r="D366" s="37"/>
      <c r="E366" s="25"/>
      <c r="F366" s="26"/>
      <c r="G366" s="27"/>
      <c r="H366" s="25"/>
      <c r="I366" s="26"/>
      <c r="J366" s="27"/>
      <c r="K366" s="25"/>
      <c r="L366" s="26"/>
      <c r="M366" s="27"/>
      <c r="N366" s="25"/>
      <c r="O366" s="26"/>
      <c r="P366" s="27"/>
      <c r="Q366" s="25"/>
      <c r="R366" s="26"/>
      <c r="S366" s="27"/>
      <c r="T366" s="25"/>
      <c r="U366" s="26"/>
      <c r="V366" s="27"/>
      <c r="W366" s="25"/>
      <c r="X366" s="26"/>
      <c r="Y366" s="27"/>
      <c r="Z366" s="25"/>
      <c r="AA366" s="26"/>
      <c r="AB366" s="27"/>
      <c r="AC366" s="25"/>
      <c r="AD366" s="26"/>
      <c r="AE366" s="27"/>
      <c r="AF366" s="25"/>
      <c r="AG366" s="26"/>
      <c r="AH366" s="27"/>
      <c r="AI366" s="25"/>
      <c r="AJ366" s="26"/>
      <c r="AK366" s="27"/>
      <c r="AL366" s="25"/>
      <c r="AM366" s="26"/>
      <c r="AN366" s="27"/>
      <c r="AO366" s="13">
        <f t="shared" si="53"/>
        <v>0</v>
      </c>
      <c r="AP366" s="17">
        <f t="shared" si="54"/>
        <v>0</v>
      </c>
      <c r="AQ366" s="11">
        <f t="shared" si="55"/>
        <v>0</v>
      </c>
    </row>
    <row r="367" spans="1:43" ht="20.25" customHeight="1">
      <c r="A367" s="160">
        <v>350</v>
      </c>
      <c r="B367" s="377"/>
      <c r="C367" s="378"/>
      <c r="D367" s="37"/>
      <c r="E367" s="25"/>
      <c r="F367" s="26"/>
      <c r="G367" s="27"/>
      <c r="H367" s="25"/>
      <c r="I367" s="26"/>
      <c r="J367" s="27"/>
      <c r="K367" s="25"/>
      <c r="L367" s="26"/>
      <c r="M367" s="27"/>
      <c r="N367" s="25"/>
      <c r="O367" s="26"/>
      <c r="P367" s="27"/>
      <c r="Q367" s="25"/>
      <c r="R367" s="26"/>
      <c r="S367" s="27"/>
      <c r="T367" s="25"/>
      <c r="U367" s="26"/>
      <c r="V367" s="27"/>
      <c r="W367" s="25"/>
      <c r="X367" s="26"/>
      <c r="Y367" s="27"/>
      <c r="Z367" s="25"/>
      <c r="AA367" s="26"/>
      <c r="AB367" s="27"/>
      <c r="AC367" s="25"/>
      <c r="AD367" s="26"/>
      <c r="AE367" s="27"/>
      <c r="AF367" s="25"/>
      <c r="AG367" s="26"/>
      <c r="AH367" s="27"/>
      <c r="AI367" s="25"/>
      <c r="AJ367" s="26"/>
      <c r="AK367" s="27"/>
      <c r="AL367" s="25"/>
      <c r="AM367" s="26"/>
      <c r="AN367" s="27"/>
      <c r="AO367" s="13">
        <f t="shared" si="53"/>
        <v>0</v>
      </c>
      <c r="AP367" s="17">
        <f t="shared" si="54"/>
        <v>0</v>
      </c>
      <c r="AQ367" s="11">
        <f t="shared" si="55"/>
        <v>0</v>
      </c>
    </row>
    <row r="368" spans="1:43" ht="20.25" customHeight="1">
      <c r="A368" s="160">
        <v>351</v>
      </c>
      <c r="B368" s="377"/>
      <c r="C368" s="378"/>
      <c r="D368" s="37"/>
      <c r="E368" s="25"/>
      <c r="F368" s="26"/>
      <c r="G368" s="27"/>
      <c r="H368" s="25"/>
      <c r="I368" s="26"/>
      <c r="J368" s="27"/>
      <c r="K368" s="25"/>
      <c r="L368" s="26"/>
      <c r="M368" s="27"/>
      <c r="N368" s="25"/>
      <c r="O368" s="26"/>
      <c r="P368" s="27"/>
      <c r="Q368" s="25"/>
      <c r="R368" s="26"/>
      <c r="S368" s="27"/>
      <c r="T368" s="25"/>
      <c r="U368" s="26"/>
      <c r="V368" s="27"/>
      <c r="W368" s="25"/>
      <c r="X368" s="26"/>
      <c r="Y368" s="27"/>
      <c r="Z368" s="25"/>
      <c r="AA368" s="26"/>
      <c r="AB368" s="27"/>
      <c r="AC368" s="25"/>
      <c r="AD368" s="26"/>
      <c r="AE368" s="27"/>
      <c r="AF368" s="25"/>
      <c r="AG368" s="26"/>
      <c r="AH368" s="27"/>
      <c r="AI368" s="25"/>
      <c r="AJ368" s="26"/>
      <c r="AK368" s="27"/>
      <c r="AL368" s="25"/>
      <c r="AM368" s="26"/>
      <c r="AN368" s="27"/>
      <c r="AO368" s="13">
        <f t="shared" si="53"/>
        <v>0</v>
      </c>
      <c r="AP368" s="17">
        <f t="shared" si="54"/>
        <v>0</v>
      </c>
      <c r="AQ368" s="11">
        <f t="shared" si="55"/>
        <v>0</v>
      </c>
    </row>
    <row r="369" spans="1:43" ht="20.25" customHeight="1">
      <c r="A369" s="160">
        <v>352</v>
      </c>
      <c r="B369" s="377"/>
      <c r="C369" s="378"/>
      <c r="D369" s="37"/>
      <c r="E369" s="25"/>
      <c r="F369" s="26"/>
      <c r="G369" s="27"/>
      <c r="H369" s="25"/>
      <c r="I369" s="26"/>
      <c r="J369" s="27"/>
      <c r="K369" s="25"/>
      <c r="L369" s="26"/>
      <c r="M369" s="27"/>
      <c r="N369" s="25"/>
      <c r="O369" s="26"/>
      <c r="P369" s="27"/>
      <c r="Q369" s="25"/>
      <c r="R369" s="26"/>
      <c r="S369" s="27"/>
      <c r="T369" s="25"/>
      <c r="U369" s="26"/>
      <c r="V369" s="27"/>
      <c r="W369" s="25"/>
      <c r="X369" s="26"/>
      <c r="Y369" s="27"/>
      <c r="Z369" s="25"/>
      <c r="AA369" s="26"/>
      <c r="AB369" s="27"/>
      <c r="AC369" s="25"/>
      <c r="AD369" s="26"/>
      <c r="AE369" s="27"/>
      <c r="AF369" s="25"/>
      <c r="AG369" s="26"/>
      <c r="AH369" s="27"/>
      <c r="AI369" s="25"/>
      <c r="AJ369" s="26"/>
      <c r="AK369" s="27"/>
      <c r="AL369" s="25"/>
      <c r="AM369" s="26"/>
      <c r="AN369" s="27"/>
      <c r="AO369" s="13">
        <f t="shared" si="53"/>
        <v>0</v>
      </c>
      <c r="AP369" s="17">
        <f t="shared" si="54"/>
        <v>0</v>
      </c>
      <c r="AQ369" s="11">
        <f t="shared" si="55"/>
        <v>0</v>
      </c>
    </row>
    <row r="370" spans="1:43" ht="20.25" customHeight="1">
      <c r="A370" s="160">
        <v>353</v>
      </c>
      <c r="B370" s="377"/>
      <c r="C370" s="378"/>
      <c r="D370" s="37"/>
      <c r="E370" s="25"/>
      <c r="F370" s="26"/>
      <c r="G370" s="27"/>
      <c r="H370" s="25"/>
      <c r="I370" s="26"/>
      <c r="J370" s="27"/>
      <c r="K370" s="25"/>
      <c r="L370" s="26"/>
      <c r="M370" s="27"/>
      <c r="N370" s="25"/>
      <c r="O370" s="26"/>
      <c r="P370" s="27"/>
      <c r="Q370" s="25"/>
      <c r="R370" s="26"/>
      <c r="S370" s="27"/>
      <c r="T370" s="25"/>
      <c r="U370" s="26"/>
      <c r="V370" s="27"/>
      <c r="W370" s="25"/>
      <c r="X370" s="26"/>
      <c r="Y370" s="27"/>
      <c r="Z370" s="25"/>
      <c r="AA370" s="26"/>
      <c r="AB370" s="27"/>
      <c r="AC370" s="25"/>
      <c r="AD370" s="26"/>
      <c r="AE370" s="27"/>
      <c r="AF370" s="25"/>
      <c r="AG370" s="26"/>
      <c r="AH370" s="27"/>
      <c r="AI370" s="25"/>
      <c r="AJ370" s="26"/>
      <c r="AK370" s="27"/>
      <c r="AL370" s="25"/>
      <c r="AM370" s="26"/>
      <c r="AN370" s="27"/>
      <c r="AO370" s="13">
        <f t="shared" si="53"/>
        <v>0</v>
      </c>
      <c r="AP370" s="17">
        <f t="shared" si="54"/>
        <v>0</v>
      </c>
      <c r="AQ370" s="11">
        <f t="shared" si="55"/>
        <v>0</v>
      </c>
    </row>
    <row r="371" spans="1:43" ht="20.25" customHeight="1">
      <c r="A371" s="160">
        <v>354</v>
      </c>
      <c r="B371" s="377"/>
      <c r="C371" s="378"/>
      <c r="D371" s="37"/>
      <c r="E371" s="25"/>
      <c r="F371" s="26"/>
      <c r="G371" s="27"/>
      <c r="H371" s="25"/>
      <c r="I371" s="26"/>
      <c r="J371" s="27"/>
      <c r="K371" s="25"/>
      <c r="L371" s="26"/>
      <c r="M371" s="27"/>
      <c r="N371" s="25"/>
      <c r="O371" s="26"/>
      <c r="P371" s="27"/>
      <c r="Q371" s="25"/>
      <c r="R371" s="26"/>
      <c r="S371" s="27"/>
      <c r="T371" s="25"/>
      <c r="U371" s="26"/>
      <c r="V371" s="27"/>
      <c r="W371" s="25"/>
      <c r="X371" s="26"/>
      <c r="Y371" s="27"/>
      <c r="Z371" s="25"/>
      <c r="AA371" s="26"/>
      <c r="AB371" s="27"/>
      <c r="AC371" s="25"/>
      <c r="AD371" s="26"/>
      <c r="AE371" s="27"/>
      <c r="AF371" s="25"/>
      <c r="AG371" s="26"/>
      <c r="AH371" s="27"/>
      <c r="AI371" s="25"/>
      <c r="AJ371" s="26"/>
      <c r="AK371" s="27"/>
      <c r="AL371" s="25"/>
      <c r="AM371" s="26"/>
      <c r="AN371" s="27"/>
      <c r="AO371" s="13">
        <f t="shared" si="53"/>
        <v>0</v>
      </c>
      <c r="AP371" s="17">
        <f t="shared" si="54"/>
        <v>0</v>
      </c>
      <c r="AQ371" s="11">
        <f t="shared" si="55"/>
        <v>0</v>
      </c>
    </row>
    <row r="372" spans="1:43" ht="20.25" customHeight="1">
      <c r="A372" s="160">
        <v>355</v>
      </c>
      <c r="B372" s="377"/>
      <c r="C372" s="378"/>
      <c r="D372" s="37"/>
      <c r="E372" s="25"/>
      <c r="F372" s="26"/>
      <c r="G372" s="27"/>
      <c r="H372" s="25"/>
      <c r="I372" s="26"/>
      <c r="J372" s="27"/>
      <c r="K372" s="25"/>
      <c r="L372" s="26"/>
      <c r="M372" s="27"/>
      <c r="N372" s="25"/>
      <c r="O372" s="26"/>
      <c r="P372" s="27"/>
      <c r="Q372" s="25"/>
      <c r="R372" s="26"/>
      <c r="S372" s="27"/>
      <c r="T372" s="25"/>
      <c r="U372" s="26"/>
      <c r="V372" s="27"/>
      <c r="W372" s="25"/>
      <c r="X372" s="26"/>
      <c r="Y372" s="27"/>
      <c r="Z372" s="25"/>
      <c r="AA372" s="26"/>
      <c r="AB372" s="27"/>
      <c r="AC372" s="25"/>
      <c r="AD372" s="26"/>
      <c r="AE372" s="27"/>
      <c r="AF372" s="25"/>
      <c r="AG372" s="26"/>
      <c r="AH372" s="27"/>
      <c r="AI372" s="25"/>
      <c r="AJ372" s="26"/>
      <c r="AK372" s="27"/>
      <c r="AL372" s="25"/>
      <c r="AM372" s="26"/>
      <c r="AN372" s="27"/>
      <c r="AO372" s="13">
        <f t="shared" si="53"/>
        <v>0</v>
      </c>
      <c r="AP372" s="17">
        <f t="shared" si="54"/>
        <v>0</v>
      </c>
      <c r="AQ372" s="11">
        <f t="shared" si="55"/>
        <v>0</v>
      </c>
    </row>
    <row r="373" spans="1:43" ht="20.25" customHeight="1" thickBot="1">
      <c r="A373" s="160">
        <v>356</v>
      </c>
      <c r="B373" s="377"/>
      <c r="C373" s="378"/>
      <c r="D373" s="37"/>
      <c r="E373" s="25"/>
      <c r="F373" s="26"/>
      <c r="G373" s="27"/>
      <c r="H373" s="25"/>
      <c r="I373" s="26"/>
      <c r="J373" s="27"/>
      <c r="K373" s="25"/>
      <c r="L373" s="26"/>
      <c r="M373" s="27"/>
      <c r="N373" s="25"/>
      <c r="O373" s="26"/>
      <c r="P373" s="27"/>
      <c r="Q373" s="25"/>
      <c r="R373" s="26"/>
      <c r="S373" s="27"/>
      <c r="T373" s="25"/>
      <c r="U373" s="26"/>
      <c r="V373" s="27"/>
      <c r="W373" s="25"/>
      <c r="X373" s="26"/>
      <c r="Y373" s="27"/>
      <c r="Z373" s="25"/>
      <c r="AA373" s="26"/>
      <c r="AB373" s="27"/>
      <c r="AC373" s="25"/>
      <c r="AD373" s="26"/>
      <c r="AE373" s="27"/>
      <c r="AF373" s="25"/>
      <c r="AG373" s="26"/>
      <c r="AH373" s="27"/>
      <c r="AI373" s="25"/>
      <c r="AJ373" s="26"/>
      <c r="AK373" s="27"/>
      <c r="AL373" s="25"/>
      <c r="AM373" s="26"/>
      <c r="AN373" s="27"/>
      <c r="AO373" s="14">
        <f t="shared" si="53"/>
        <v>0</v>
      </c>
      <c r="AP373" s="38">
        <f t="shared" si="54"/>
        <v>0</v>
      </c>
      <c r="AQ373" s="12">
        <f t="shared" si="55"/>
        <v>0</v>
      </c>
    </row>
    <row r="374" spans="1:43" ht="20.25" customHeight="1">
      <c r="A374" s="160">
        <v>357</v>
      </c>
      <c r="B374" s="377"/>
      <c r="C374" s="378"/>
      <c r="D374" s="37"/>
      <c r="E374" s="25"/>
      <c r="F374" s="26"/>
      <c r="G374" s="27"/>
      <c r="H374" s="25"/>
      <c r="I374" s="26"/>
      <c r="J374" s="27"/>
      <c r="K374" s="25"/>
      <c r="L374" s="26"/>
      <c r="M374" s="27"/>
      <c r="N374" s="25"/>
      <c r="O374" s="26"/>
      <c r="P374" s="27"/>
      <c r="Q374" s="25"/>
      <c r="R374" s="26"/>
      <c r="S374" s="27"/>
      <c r="T374" s="25"/>
      <c r="U374" s="26"/>
      <c r="V374" s="27"/>
      <c r="W374" s="25"/>
      <c r="X374" s="26"/>
      <c r="Y374" s="27"/>
      <c r="Z374" s="25"/>
      <c r="AA374" s="26"/>
      <c r="AB374" s="27"/>
      <c r="AC374" s="25"/>
      <c r="AD374" s="26"/>
      <c r="AE374" s="27"/>
      <c r="AF374" s="25"/>
      <c r="AG374" s="26"/>
      <c r="AH374" s="27"/>
      <c r="AI374" s="25"/>
      <c r="AJ374" s="26"/>
      <c r="AK374" s="27"/>
      <c r="AL374" s="25"/>
      <c r="AM374" s="26"/>
      <c r="AN374" s="27"/>
      <c r="AO374" s="13">
        <f t="shared" si="53"/>
        <v>0</v>
      </c>
      <c r="AP374" s="17">
        <f t="shared" si="54"/>
        <v>0</v>
      </c>
      <c r="AQ374" s="11">
        <f t="shared" si="55"/>
        <v>0</v>
      </c>
    </row>
    <row r="375" spans="1:43" ht="20.25" customHeight="1">
      <c r="A375" s="160">
        <v>358</v>
      </c>
      <c r="B375" s="377"/>
      <c r="C375" s="378"/>
      <c r="D375" s="37"/>
      <c r="E375" s="25"/>
      <c r="F375" s="26"/>
      <c r="G375" s="27"/>
      <c r="H375" s="25"/>
      <c r="I375" s="26"/>
      <c r="J375" s="27"/>
      <c r="K375" s="25"/>
      <c r="L375" s="26"/>
      <c r="M375" s="27"/>
      <c r="N375" s="25"/>
      <c r="O375" s="26"/>
      <c r="P375" s="27"/>
      <c r="Q375" s="25"/>
      <c r="R375" s="26"/>
      <c r="S375" s="27"/>
      <c r="T375" s="25"/>
      <c r="U375" s="26"/>
      <c r="V375" s="27"/>
      <c r="W375" s="25"/>
      <c r="X375" s="26"/>
      <c r="Y375" s="27"/>
      <c r="Z375" s="25"/>
      <c r="AA375" s="26"/>
      <c r="AB375" s="27"/>
      <c r="AC375" s="25"/>
      <c r="AD375" s="26"/>
      <c r="AE375" s="27"/>
      <c r="AF375" s="25"/>
      <c r="AG375" s="26"/>
      <c r="AH375" s="27"/>
      <c r="AI375" s="25"/>
      <c r="AJ375" s="26"/>
      <c r="AK375" s="27"/>
      <c r="AL375" s="25"/>
      <c r="AM375" s="26"/>
      <c r="AN375" s="27"/>
      <c r="AO375" s="13">
        <f t="shared" si="53"/>
        <v>0</v>
      </c>
      <c r="AP375" s="17">
        <f t="shared" si="54"/>
        <v>0</v>
      </c>
      <c r="AQ375" s="11">
        <f t="shared" si="55"/>
        <v>0</v>
      </c>
    </row>
    <row r="376" spans="1:43" ht="20.25" customHeight="1">
      <c r="A376" s="160">
        <v>359</v>
      </c>
      <c r="B376" s="377"/>
      <c r="C376" s="378"/>
      <c r="D376" s="37"/>
      <c r="E376" s="25"/>
      <c r="F376" s="26"/>
      <c r="G376" s="27"/>
      <c r="H376" s="25"/>
      <c r="I376" s="26"/>
      <c r="J376" s="27"/>
      <c r="K376" s="25"/>
      <c r="L376" s="26"/>
      <c r="M376" s="27"/>
      <c r="N376" s="25"/>
      <c r="O376" s="26"/>
      <c r="P376" s="27"/>
      <c r="Q376" s="25"/>
      <c r="R376" s="26"/>
      <c r="S376" s="27"/>
      <c r="T376" s="25"/>
      <c r="U376" s="26"/>
      <c r="V376" s="27"/>
      <c r="W376" s="25"/>
      <c r="X376" s="26"/>
      <c r="Y376" s="27"/>
      <c r="Z376" s="25"/>
      <c r="AA376" s="26"/>
      <c r="AB376" s="27"/>
      <c r="AC376" s="25"/>
      <c r="AD376" s="26"/>
      <c r="AE376" s="27"/>
      <c r="AF376" s="25"/>
      <c r="AG376" s="26"/>
      <c r="AH376" s="27"/>
      <c r="AI376" s="25"/>
      <c r="AJ376" s="26"/>
      <c r="AK376" s="27"/>
      <c r="AL376" s="25"/>
      <c r="AM376" s="26"/>
      <c r="AN376" s="27"/>
      <c r="AO376" s="13">
        <f t="shared" si="53"/>
        <v>0</v>
      </c>
      <c r="AP376" s="17">
        <f t="shared" si="54"/>
        <v>0</v>
      </c>
      <c r="AQ376" s="11">
        <f t="shared" si="55"/>
        <v>0</v>
      </c>
    </row>
    <row r="377" spans="1:43" ht="20.25" customHeight="1">
      <c r="A377" s="160">
        <v>360</v>
      </c>
      <c r="B377" s="377"/>
      <c r="C377" s="378"/>
      <c r="D377" s="37"/>
      <c r="E377" s="25"/>
      <c r="F377" s="26"/>
      <c r="G377" s="27"/>
      <c r="H377" s="25"/>
      <c r="I377" s="26"/>
      <c r="J377" s="27"/>
      <c r="K377" s="25"/>
      <c r="L377" s="26"/>
      <c r="M377" s="27"/>
      <c r="N377" s="25"/>
      <c r="O377" s="26"/>
      <c r="P377" s="27"/>
      <c r="Q377" s="25"/>
      <c r="R377" s="26"/>
      <c r="S377" s="27"/>
      <c r="T377" s="25"/>
      <c r="U377" s="26"/>
      <c r="V377" s="27"/>
      <c r="W377" s="25"/>
      <c r="X377" s="26"/>
      <c r="Y377" s="27"/>
      <c r="Z377" s="25"/>
      <c r="AA377" s="26"/>
      <c r="AB377" s="27"/>
      <c r="AC377" s="25"/>
      <c r="AD377" s="26"/>
      <c r="AE377" s="27"/>
      <c r="AF377" s="25"/>
      <c r="AG377" s="26"/>
      <c r="AH377" s="27"/>
      <c r="AI377" s="25"/>
      <c r="AJ377" s="26"/>
      <c r="AK377" s="27"/>
      <c r="AL377" s="25"/>
      <c r="AM377" s="26"/>
      <c r="AN377" s="27"/>
      <c r="AO377" s="13">
        <f t="shared" si="53"/>
        <v>0</v>
      </c>
      <c r="AP377" s="17">
        <f t="shared" si="54"/>
        <v>0</v>
      </c>
      <c r="AQ377" s="11">
        <f t="shared" si="55"/>
        <v>0</v>
      </c>
    </row>
    <row r="378" spans="1:43" ht="20.25" customHeight="1">
      <c r="A378" s="160">
        <v>361</v>
      </c>
      <c r="B378" s="377"/>
      <c r="C378" s="378"/>
      <c r="D378" s="37"/>
      <c r="E378" s="25"/>
      <c r="F378" s="26"/>
      <c r="G378" s="27"/>
      <c r="H378" s="25"/>
      <c r="I378" s="26"/>
      <c r="J378" s="27"/>
      <c r="K378" s="25"/>
      <c r="L378" s="26"/>
      <c r="M378" s="27"/>
      <c r="N378" s="25"/>
      <c r="O378" s="26"/>
      <c r="P378" s="27"/>
      <c r="Q378" s="25"/>
      <c r="R378" s="26"/>
      <c r="S378" s="27"/>
      <c r="T378" s="25"/>
      <c r="U378" s="26"/>
      <c r="V378" s="27"/>
      <c r="W378" s="25"/>
      <c r="X378" s="26"/>
      <c r="Y378" s="27"/>
      <c r="Z378" s="25"/>
      <c r="AA378" s="26"/>
      <c r="AB378" s="27"/>
      <c r="AC378" s="25"/>
      <c r="AD378" s="26"/>
      <c r="AE378" s="27"/>
      <c r="AF378" s="25"/>
      <c r="AG378" s="26"/>
      <c r="AH378" s="27"/>
      <c r="AI378" s="25"/>
      <c r="AJ378" s="26"/>
      <c r="AK378" s="27"/>
      <c r="AL378" s="25"/>
      <c r="AM378" s="26"/>
      <c r="AN378" s="27"/>
      <c r="AO378" s="13">
        <f t="shared" si="53"/>
        <v>0</v>
      </c>
      <c r="AP378" s="17">
        <f t="shared" si="54"/>
        <v>0</v>
      </c>
      <c r="AQ378" s="11">
        <f t="shared" si="55"/>
        <v>0</v>
      </c>
    </row>
    <row r="379" spans="1:43" ht="20.25" customHeight="1">
      <c r="A379" s="160">
        <v>362</v>
      </c>
      <c r="B379" s="377"/>
      <c r="C379" s="378"/>
      <c r="D379" s="37"/>
      <c r="E379" s="25"/>
      <c r="F379" s="26"/>
      <c r="G379" s="27"/>
      <c r="H379" s="25"/>
      <c r="I379" s="26"/>
      <c r="J379" s="27"/>
      <c r="K379" s="25"/>
      <c r="L379" s="26"/>
      <c r="M379" s="27"/>
      <c r="N379" s="25"/>
      <c r="O379" s="26"/>
      <c r="P379" s="27"/>
      <c r="Q379" s="25"/>
      <c r="R379" s="26"/>
      <c r="S379" s="27"/>
      <c r="T379" s="25"/>
      <c r="U379" s="26"/>
      <c r="V379" s="27"/>
      <c r="W379" s="25"/>
      <c r="X379" s="26"/>
      <c r="Y379" s="27"/>
      <c r="Z379" s="25"/>
      <c r="AA379" s="26"/>
      <c r="AB379" s="27"/>
      <c r="AC379" s="25"/>
      <c r="AD379" s="26"/>
      <c r="AE379" s="27"/>
      <c r="AF379" s="25"/>
      <c r="AG379" s="26"/>
      <c r="AH379" s="27"/>
      <c r="AI379" s="25"/>
      <c r="AJ379" s="26"/>
      <c r="AK379" s="27"/>
      <c r="AL379" s="25"/>
      <c r="AM379" s="26"/>
      <c r="AN379" s="27"/>
      <c r="AO379" s="13">
        <f t="shared" si="53"/>
        <v>0</v>
      </c>
      <c r="AP379" s="17">
        <f t="shared" si="54"/>
        <v>0</v>
      </c>
      <c r="AQ379" s="11">
        <f t="shared" si="55"/>
        <v>0</v>
      </c>
    </row>
    <row r="380" spans="1:43" ht="20.25" customHeight="1">
      <c r="A380" s="160">
        <v>363</v>
      </c>
      <c r="B380" s="377"/>
      <c r="C380" s="378"/>
      <c r="D380" s="37"/>
      <c r="E380" s="25"/>
      <c r="F380" s="26"/>
      <c r="G380" s="27"/>
      <c r="H380" s="25"/>
      <c r="I380" s="26"/>
      <c r="J380" s="27"/>
      <c r="K380" s="25"/>
      <c r="L380" s="26"/>
      <c r="M380" s="27"/>
      <c r="N380" s="25"/>
      <c r="O380" s="26"/>
      <c r="P380" s="27"/>
      <c r="Q380" s="25"/>
      <c r="R380" s="26"/>
      <c r="S380" s="27"/>
      <c r="T380" s="25"/>
      <c r="U380" s="26"/>
      <c r="V380" s="27"/>
      <c r="W380" s="25"/>
      <c r="X380" s="26"/>
      <c r="Y380" s="27"/>
      <c r="Z380" s="25"/>
      <c r="AA380" s="26"/>
      <c r="AB380" s="27"/>
      <c r="AC380" s="25"/>
      <c r="AD380" s="26"/>
      <c r="AE380" s="27"/>
      <c r="AF380" s="25"/>
      <c r="AG380" s="26"/>
      <c r="AH380" s="27"/>
      <c r="AI380" s="25"/>
      <c r="AJ380" s="26"/>
      <c r="AK380" s="27"/>
      <c r="AL380" s="25"/>
      <c r="AM380" s="26"/>
      <c r="AN380" s="27"/>
      <c r="AO380" s="13">
        <f t="shared" si="53"/>
        <v>0</v>
      </c>
      <c r="AP380" s="17">
        <f t="shared" si="54"/>
        <v>0</v>
      </c>
      <c r="AQ380" s="11">
        <f t="shared" si="55"/>
        <v>0</v>
      </c>
    </row>
    <row r="381" spans="1:43" ht="20.25" customHeight="1">
      <c r="A381" s="160">
        <v>364</v>
      </c>
      <c r="B381" s="377"/>
      <c r="C381" s="378"/>
      <c r="D381" s="37"/>
      <c r="E381" s="25"/>
      <c r="F381" s="26"/>
      <c r="G381" s="27"/>
      <c r="H381" s="25"/>
      <c r="I381" s="26"/>
      <c r="J381" s="27"/>
      <c r="K381" s="25"/>
      <c r="L381" s="26"/>
      <c r="M381" s="27"/>
      <c r="N381" s="25"/>
      <c r="O381" s="26"/>
      <c r="P381" s="27"/>
      <c r="Q381" s="25"/>
      <c r="R381" s="26"/>
      <c r="S381" s="27"/>
      <c r="T381" s="25"/>
      <c r="U381" s="26"/>
      <c r="V381" s="27"/>
      <c r="W381" s="25"/>
      <c r="X381" s="26"/>
      <c r="Y381" s="27"/>
      <c r="Z381" s="25"/>
      <c r="AA381" s="26"/>
      <c r="AB381" s="27"/>
      <c r="AC381" s="25"/>
      <c r="AD381" s="26"/>
      <c r="AE381" s="27"/>
      <c r="AF381" s="25"/>
      <c r="AG381" s="26"/>
      <c r="AH381" s="27"/>
      <c r="AI381" s="25"/>
      <c r="AJ381" s="26"/>
      <c r="AK381" s="27"/>
      <c r="AL381" s="25"/>
      <c r="AM381" s="26"/>
      <c r="AN381" s="27"/>
      <c r="AO381" s="13">
        <f t="shared" si="53"/>
        <v>0</v>
      </c>
      <c r="AP381" s="17">
        <f t="shared" si="54"/>
        <v>0</v>
      </c>
      <c r="AQ381" s="11">
        <f t="shared" si="55"/>
        <v>0</v>
      </c>
    </row>
    <row r="382" spans="1:43" ht="20.25" customHeight="1">
      <c r="A382" s="160">
        <v>365</v>
      </c>
      <c r="B382" s="377"/>
      <c r="C382" s="378"/>
      <c r="D382" s="37"/>
      <c r="E382" s="25"/>
      <c r="F382" s="26"/>
      <c r="G382" s="27"/>
      <c r="H382" s="25"/>
      <c r="I382" s="26"/>
      <c r="J382" s="27"/>
      <c r="K382" s="25"/>
      <c r="L382" s="26"/>
      <c r="M382" s="27"/>
      <c r="N382" s="25"/>
      <c r="O382" s="26"/>
      <c r="P382" s="27"/>
      <c r="Q382" s="25"/>
      <c r="R382" s="26"/>
      <c r="S382" s="27"/>
      <c r="T382" s="25"/>
      <c r="U382" s="26"/>
      <c r="V382" s="27"/>
      <c r="W382" s="25"/>
      <c r="X382" s="26"/>
      <c r="Y382" s="27"/>
      <c r="Z382" s="25"/>
      <c r="AA382" s="26"/>
      <c r="AB382" s="27"/>
      <c r="AC382" s="25"/>
      <c r="AD382" s="26"/>
      <c r="AE382" s="27"/>
      <c r="AF382" s="25"/>
      <c r="AG382" s="26"/>
      <c r="AH382" s="27"/>
      <c r="AI382" s="25"/>
      <c r="AJ382" s="26"/>
      <c r="AK382" s="27"/>
      <c r="AL382" s="25"/>
      <c r="AM382" s="26"/>
      <c r="AN382" s="27"/>
      <c r="AO382" s="13">
        <f t="shared" si="53"/>
        <v>0</v>
      </c>
      <c r="AP382" s="17">
        <f t="shared" si="54"/>
        <v>0</v>
      </c>
      <c r="AQ382" s="11">
        <f t="shared" si="55"/>
        <v>0</v>
      </c>
    </row>
    <row r="383" spans="1:43" ht="20.25" customHeight="1">
      <c r="A383" s="160">
        <v>366</v>
      </c>
      <c r="B383" s="377"/>
      <c r="C383" s="378"/>
      <c r="D383" s="37"/>
      <c r="E383" s="25"/>
      <c r="F383" s="26"/>
      <c r="G383" s="27"/>
      <c r="H383" s="25"/>
      <c r="I383" s="26"/>
      <c r="J383" s="27"/>
      <c r="K383" s="25"/>
      <c r="L383" s="26"/>
      <c r="M383" s="27"/>
      <c r="N383" s="25"/>
      <c r="O383" s="26"/>
      <c r="P383" s="27"/>
      <c r="Q383" s="25"/>
      <c r="R383" s="26"/>
      <c r="S383" s="27"/>
      <c r="T383" s="25"/>
      <c r="U383" s="26"/>
      <c r="V383" s="27"/>
      <c r="W383" s="25"/>
      <c r="X383" s="26"/>
      <c r="Y383" s="27"/>
      <c r="Z383" s="25"/>
      <c r="AA383" s="26"/>
      <c r="AB383" s="27"/>
      <c r="AC383" s="25"/>
      <c r="AD383" s="26"/>
      <c r="AE383" s="27"/>
      <c r="AF383" s="25"/>
      <c r="AG383" s="26"/>
      <c r="AH383" s="27"/>
      <c r="AI383" s="25"/>
      <c r="AJ383" s="26"/>
      <c r="AK383" s="27"/>
      <c r="AL383" s="25"/>
      <c r="AM383" s="26"/>
      <c r="AN383" s="27"/>
      <c r="AO383" s="13">
        <f t="shared" si="53"/>
        <v>0</v>
      </c>
      <c r="AP383" s="17">
        <f t="shared" si="54"/>
        <v>0</v>
      </c>
      <c r="AQ383" s="11">
        <f t="shared" si="55"/>
        <v>0</v>
      </c>
    </row>
    <row r="384" spans="1:43" ht="20.25" customHeight="1" thickBot="1">
      <c r="A384" s="160">
        <v>367</v>
      </c>
      <c r="B384" s="377"/>
      <c r="C384" s="378"/>
      <c r="D384" s="37"/>
      <c r="E384" s="25"/>
      <c r="F384" s="26"/>
      <c r="G384" s="27"/>
      <c r="H384" s="25"/>
      <c r="I384" s="26"/>
      <c r="J384" s="27"/>
      <c r="K384" s="25"/>
      <c r="L384" s="26"/>
      <c r="M384" s="27"/>
      <c r="N384" s="25"/>
      <c r="O384" s="26"/>
      <c r="P384" s="27"/>
      <c r="Q384" s="25"/>
      <c r="R384" s="26"/>
      <c r="S384" s="27"/>
      <c r="T384" s="25"/>
      <c r="U384" s="26"/>
      <c r="V384" s="27"/>
      <c r="W384" s="25"/>
      <c r="X384" s="26"/>
      <c r="Y384" s="27"/>
      <c r="Z384" s="25"/>
      <c r="AA384" s="26"/>
      <c r="AB384" s="27"/>
      <c r="AC384" s="25"/>
      <c r="AD384" s="26"/>
      <c r="AE384" s="27"/>
      <c r="AF384" s="25"/>
      <c r="AG384" s="26"/>
      <c r="AH384" s="27"/>
      <c r="AI384" s="25"/>
      <c r="AJ384" s="26"/>
      <c r="AK384" s="27"/>
      <c r="AL384" s="25"/>
      <c r="AM384" s="26"/>
      <c r="AN384" s="27"/>
      <c r="AO384" s="14">
        <f t="shared" si="53"/>
        <v>0</v>
      </c>
      <c r="AP384" s="38">
        <f t="shared" si="54"/>
        <v>0</v>
      </c>
      <c r="AQ384" s="12">
        <f t="shared" si="55"/>
        <v>0</v>
      </c>
    </row>
    <row r="385" spans="1:43" ht="20.25" customHeight="1">
      <c r="A385" s="160">
        <v>368</v>
      </c>
      <c r="B385" s="377"/>
      <c r="C385" s="378"/>
      <c r="D385" s="37"/>
      <c r="E385" s="25"/>
      <c r="F385" s="26"/>
      <c r="G385" s="27"/>
      <c r="H385" s="25"/>
      <c r="I385" s="26"/>
      <c r="J385" s="27"/>
      <c r="K385" s="25"/>
      <c r="L385" s="26"/>
      <c r="M385" s="27"/>
      <c r="N385" s="25"/>
      <c r="O385" s="26"/>
      <c r="P385" s="27"/>
      <c r="Q385" s="25"/>
      <c r="R385" s="26"/>
      <c r="S385" s="27"/>
      <c r="T385" s="25"/>
      <c r="U385" s="26"/>
      <c r="V385" s="27"/>
      <c r="W385" s="25"/>
      <c r="X385" s="26"/>
      <c r="Y385" s="27"/>
      <c r="Z385" s="25"/>
      <c r="AA385" s="26"/>
      <c r="AB385" s="27"/>
      <c r="AC385" s="25"/>
      <c r="AD385" s="26"/>
      <c r="AE385" s="27"/>
      <c r="AF385" s="25"/>
      <c r="AG385" s="26"/>
      <c r="AH385" s="27"/>
      <c r="AI385" s="25"/>
      <c r="AJ385" s="26"/>
      <c r="AK385" s="27"/>
      <c r="AL385" s="25"/>
      <c r="AM385" s="26"/>
      <c r="AN385" s="27"/>
      <c r="AO385" s="13">
        <f t="shared" si="53"/>
        <v>0</v>
      </c>
      <c r="AP385" s="17">
        <f t="shared" si="54"/>
        <v>0</v>
      </c>
      <c r="AQ385" s="11">
        <f t="shared" si="55"/>
        <v>0</v>
      </c>
    </row>
    <row r="386" spans="1:43" ht="20.25" customHeight="1">
      <c r="A386" s="160">
        <v>369</v>
      </c>
      <c r="B386" s="377"/>
      <c r="C386" s="378"/>
      <c r="D386" s="37"/>
      <c r="E386" s="25"/>
      <c r="F386" s="26"/>
      <c r="G386" s="27"/>
      <c r="H386" s="25"/>
      <c r="I386" s="26"/>
      <c r="J386" s="27"/>
      <c r="K386" s="25"/>
      <c r="L386" s="26"/>
      <c r="M386" s="27"/>
      <c r="N386" s="25"/>
      <c r="O386" s="26"/>
      <c r="P386" s="27"/>
      <c r="Q386" s="25"/>
      <c r="R386" s="26"/>
      <c r="S386" s="27"/>
      <c r="T386" s="25"/>
      <c r="U386" s="26"/>
      <c r="V386" s="27"/>
      <c r="W386" s="25"/>
      <c r="X386" s="26"/>
      <c r="Y386" s="27"/>
      <c r="Z386" s="25"/>
      <c r="AA386" s="26"/>
      <c r="AB386" s="27"/>
      <c r="AC386" s="25"/>
      <c r="AD386" s="26"/>
      <c r="AE386" s="27"/>
      <c r="AF386" s="25"/>
      <c r="AG386" s="26"/>
      <c r="AH386" s="27"/>
      <c r="AI386" s="25"/>
      <c r="AJ386" s="26"/>
      <c r="AK386" s="27"/>
      <c r="AL386" s="25"/>
      <c r="AM386" s="26"/>
      <c r="AN386" s="27"/>
      <c r="AO386" s="13">
        <f t="shared" si="53"/>
        <v>0</v>
      </c>
      <c r="AP386" s="17">
        <f t="shared" si="54"/>
        <v>0</v>
      </c>
      <c r="AQ386" s="11">
        <f t="shared" si="55"/>
        <v>0</v>
      </c>
    </row>
    <row r="387" spans="1:43" ht="20.25" customHeight="1">
      <c r="A387" s="160">
        <v>370</v>
      </c>
      <c r="B387" s="377"/>
      <c r="C387" s="378"/>
      <c r="D387" s="37"/>
      <c r="E387" s="25"/>
      <c r="F387" s="26"/>
      <c r="G387" s="27"/>
      <c r="H387" s="25"/>
      <c r="I387" s="26"/>
      <c r="J387" s="27"/>
      <c r="K387" s="25"/>
      <c r="L387" s="26"/>
      <c r="M387" s="27"/>
      <c r="N387" s="25"/>
      <c r="O387" s="26"/>
      <c r="P387" s="27"/>
      <c r="Q387" s="25"/>
      <c r="R387" s="26"/>
      <c r="S387" s="27"/>
      <c r="T387" s="25"/>
      <c r="U387" s="26"/>
      <c r="V387" s="27"/>
      <c r="W387" s="25"/>
      <c r="X387" s="26"/>
      <c r="Y387" s="27"/>
      <c r="Z387" s="25"/>
      <c r="AA387" s="26"/>
      <c r="AB387" s="27"/>
      <c r="AC387" s="25"/>
      <c r="AD387" s="26"/>
      <c r="AE387" s="27"/>
      <c r="AF387" s="25"/>
      <c r="AG387" s="26"/>
      <c r="AH387" s="27"/>
      <c r="AI387" s="25"/>
      <c r="AJ387" s="26"/>
      <c r="AK387" s="27"/>
      <c r="AL387" s="25"/>
      <c r="AM387" s="26"/>
      <c r="AN387" s="27"/>
      <c r="AO387" s="13">
        <f t="shared" si="53"/>
        <v>0</v>
      </c>
      <c r="AP387" s="17">
        <f t="shared" si="54"/>
        <v>0</v>
      </c>
      <c r="AQ387" s="11">
        <f t="shared" si="55"/>
        <v>0</v>
      </c>
    </row>
    <row r="388" spans="1:43" ht="20.25" customHeight="1">
      <c r="A388" s="160">
        <v>371</v>
      </c>
      <c r="B388" s="377"/>
      <c r="C388" s="378"/>
      <c r="D388" s="37"/>
      <c r="E388" s="25"/>
      <c r="F388" s="26"/>
      <c r="G388" s="27"/>
      <c r="H388" s="25"/>
      <c r="I388" s="26"/>
      <c r="J388" s="27"/>
      <c r="K388" s="25"/>
      <c r="L388" s="26"/>
      <c r="M388" s="27"/>
      <c r="N388" s="25"/>
      <c r="O388" s="26"/>
      <c r="P388" s="27"/>
      <c r="Q388" s="25"/>
      <c r="R388" s="26"/>
      <c r="S388" s="27"/>
      <c r="T388" s="25"/>
      <c r="U388" s="26"/>
      <c r="V388" s="27"/>
      <c r="W388" s="25"/>
      <c r="X388" s="26"/>
      <c r="Y388" s="27"/>
      <c r="Z388" s="25"/>
      <c r="AA388" s="26"/>
      <c r="AB388" s="27"/>
      <c r="AC388" s="25"/>
      <c r="AD388" s="26"/>
      <c r="AE388" s="27"/>
      <c r="AF388" s="25"/>
      <c r="AG388" s="26"/>
      <c r="AH388" s="27"/>
      <c r="AI388" s="25"/>
      <c r="AJ388" s="26"/>
      <c r="AK388" s="27"/>
      <c r="AL388" s="25"/>
      <c r="AM388" s="26"/>
      <c r="AN388" s="27"/>
      <c r="AO388" s="13">
        <f t="shared" si="53"/>
        <v>0</v>
      </c>
      <c r="AP388" s="17">
        <f t="shared" si="54"/>
        <v>0</v>
      </c>
      <c r="AQ388" s="11">
        <f t="shared" si="55"/>
        <v>0</v>
      </c>
    </row>
    <row r="389" spans="1:43" ht="20.25" customHeight="1">
      <c r="A389" s="160">
        <v>372</v>
      </c>
      <c r="B389" s="377"/>
      <c r="C389" s="378"/>
      <c r="D389" s="37"/>
      <c r="E389" s="25"/>
      <c r="F389" s="26"/>
      <c r="G389" s="27"/>
      <c r="H389" s="25"/>
      <c r="I389" s="26"/>
      <c r="J389" s="27"/>
      <c r="K389" s="25"/>
      <c r="L389" s="26"/>
      <c r="M389" s="27"/>
      <c r="N389" s="25"/>
      <c r="O389" s="26"/>
      <c r="P389" s="27"/>
      <c r="Q389" s="25"/>
      <c r="R389" s="26"/>
      <c r="S389" s="27"/>
      <c r="T389" s="25"/>
      <c r="U389" s="26"/>
      <c r="V389" s="27"/>
      <c r="W389" s="25"/>
      <c r="X389" s="26"/>
      <c r="Y389" s="27"/>
      <c r="Z389" s="25"/>
      <c r="AA389" s="26"/>
      <c r="AB389" s="27"/>
      <c r="AC389" s="25"/>
      <c r="AD389" s="26"/>
      <c r="AE389" s="27"/>
      <c r="AF389" s="25"/>
      <c r="AG389" s="26"/>
      <c r="AH389" s="27"/>
      <c r="AI389" s="25"/>
      <c r="AJ389" s="26"/>
      <c r="AK389" s="27"/>
      <c r="AL389" s="25"/>
      <c r="AM389" s="26"/>
      <c r="AN389" s="27"/>
      <c r="AO389" s="13">
        <f t="shared" si="53"/>
        <v>0</v>
      </c>
      <c r="AP389" s="17">
        <f t="shared" si="54"/>
        <v>0</v>
      </c>
      <c r="AQ389" s="11">
        <f t="shared" si="55"/>
        <v>0</v>
      </c>
    </row>
    <row r="390" spans="1:43" ht="20.25" customHeight="1">
      <c r="A390" s="160">
        <v>373</v>
      </c>
      <c r="B390" s="377"/>
      <c r="C390" s="378"/>
      <c r="D390" s="37"/>
      <c r="E390" s="25"/>
      <c r="F390" s="26"/>
      <c r="G390" s="27"/>
      <c r="H390" s="25"/>
      <c r="I390" s="26"/>
      <c r="J390" s="27"/>
      <c r="K390" s="25"/>
      <c r="L390" s="26"/>
      <c r="M390" s="27"/>
      <c r="N390" s="25"/>
      <c r="O390" s="26"/>
      <c r="P390" s="27"/>
      <c r="Q390" s="25"/>
      <c r="R390" s="26"/>
      <c r="S390" s="27"/>
      <c r="T390" s="25"/>
      <c r="U390" s="26"/>
      <c r="V390" s="27"/>
      <c r="W390" s="25"/>
      <c r="X390" s="26"/>
      <c r="Y390" s="27"/>
      <c r="Z390" s="25"/>
      <c r="AA390" s="26"/>
      <c r="AB390" s="27"/>
      <c r="AC390" s="25"/>
      <c r="AD390" s="26"/>
      <c r="AE390" s="27"/>
      <c r="AF390" s="25"/>
      <c r="AG390" s="26"/>
      <c r="AH390" s="27"/>
      <c r="AI390" s="25"/>
      <c r="AJ390" s="26"/>
      <c r="AK390" s="27"/>
      <c r="AL390" s="25"/>
      <c r="AM390" s="26"/>
      <c r="AN390" s="27"/>
      <c r="AO390" s="13">
        <f t="shared" si="53"/>
        <v>0</v>
      </c>
      <c r="AP390" s="17">
        <f t="shared" si="54"/>
        <v>0</v>
      </c>
      <c r="AQ390" s="11">
        <f t="shared" si="55"/>
        <v>0</v>
      </c>
    </row>
    <row r="391" spans="1:43" ht="20.25" customHeight="1">
      <c r="A391" s="160">
        <v>374</v>
      </c>
      <c r="B391" s="377"/>
      <c r="C391" s="378"/>
      <c r="D391" s="37"/>
      <c r="E391" s="25"/>
      <c r="F391" s="26"/>
      <c r="G391" s="27"/>
      <c r="H391" s="25"/>
      <c r="I391" s="26"/>
      <c r="J391" s="27"/>
      <c r="K391" s="25"/>
      <c r="L391" s="26"/>
      <c r="M391" s="27"/>
      <c r="N391" s="25"/>
      <c r="O391" s="26"/>
      <c r="P391" s="27"/>
      <c r="Q391" s="25"/>
      <c r="R391" s="26"/>
      <c r="S391" s="27"/>
      <c r="T391" s="25"/>
      <c r="U391" s="26"/>
      <c r="V391" s="27"/>
      <c r="W391" s="25"/>
      <c r="X391" s="26"/>
      <c r="Y391" s="27"/>
      <c r="Z391" s="25"/>
      <c r="AA391" s="26"/>
      <c r="AB391" s="27"/>
      <c r="AC391" s="25"/>
      <c r="AD391" s="26"/>
      <c r="AE391" s="27"/>
      <c r="AF391" s="25"/>
      <c r="AG391" s="26"/>
      <c r="AH391" s="27"/>
      <c r="AI391" s="25"/>
      <c r="AJ391" s="26"/>
      <c r="AK391" s="27"/>
      <c r="AL391" s="25"/>
      <c r="AM391" s="26"/>
      <c r="AN391" s="27"/>
      <c r="AO391" s="13">
        <f t="shared" si="53"/>
        <v>0</v>
      </c>
      <c r="AP391" s="17">
        <f t="shared" si="54"/>
        <v>0</v>
      </c>
      <c r="AQ391" s="11">
        <f t="shared" si="55"/>
        <v>0</v>
      </c>
    </row>
    <row r="392" spans="1:43" ht="20.25" customHeight="1">
      <c r="A392" s="160">
        <v>375</v>
      </c>
      <c r="B392" s="377"/>
      <c r="C392" s="378"/>
      <c r="D392" s="37"/>
      <c r="E392" s="25"/>
      <c r="F392" s="26"/>
      <c r="G392" s="27"/>
      <c r="H392" s="25"/>
      <c r="I392" s="26"/>
      <c r="J392" s="27"/>
      <c r="K392" s="25"/>
      <c r="L392" s="26"/>
      <c r="M392" s="27"/>
      <c r="N392" s="25"/>
      <c r="O392" s="26"/>
      <c r="P392" s="27"/>
      <c r="Q392" s="25"/>
      <c r="R392" s="26"/>
      <c r="S392" s="27"/>
      <c r="T392" s="25"/>
      <c r="U392" s="26"/>
      <c r="V392" s="27"/>
      <c r="W392" s="25"/>
      <c r="X392" s="26"/>
      <c r="Y392" s="27"/>
      <c r="Z392" s="25"/>
      <c r="AA392" s="26"/>
      <c r="AB392" s="27"/>
      <c r="AC392" s="25"/>
      <c r="AD392" s="26"/>
      <c r="AE392" s="27"/>
      <c r="AF392" s="25"/>
      <c r="AG392" s="26"/>
      <c r="AH392" s="27"/>
      <c r="AI392" s="25"/>
      <c r="AJ392" s="26"/>
      <c r="AK392" s="27"/>
      <c r="AL392" s="25"/>
      <c r="AM392" s="26"/>
      <c r="AN392" s="27"/>
      <c r="AO392" s="13">
        <f t="shared" si="53"/>
        <v>0</v>
      </c>
      <c r="AP392" s="17">
        <f t="shared" si="54"/>
        <v>0</v>
      </c>
      <c r="AQ392" s="11">
        <f t="shared" si="55"/>
        <v>0</v>
      </c>
    </row>
    <row r="393" spans="1:43" ht="20.25" customHeight="1">
      <c r="A393" s="160">
        <v>376</v>
      </c>
      <c r="B393" s="377"/>
      <c r="C393" s="378"/>
      <c r="D393" s="37"/>
      <c r="E393" s="25"/>
      <c r="F393" s="26"/>
      <c r="G393" s="27"/>
      <c r="H393" s="25"/>
      <c r="I393" s="26"/>
      <c r="J393" s="27"/>
      <c r="K393" s="25"/>
      <c r="L393" s="26"/>
      <c r="M393" s="27"/>
      <c r="N393" s="25"/>
      <c r="O393" s="26"/>
      <c r="P393" s="27"/>
      <c r="Q393" s="25"/>
      <c r="R393" s="26"/>
      <c r="S393" s="27"/>
      <c r="T393" s="25"/>
      <c r="U393" s="26"/>
      <c r="V393" s="27"/>
      <c r="W393" s="25"/>
      <c r="X393" s="26"/>
      <c r="Y393" s="27"/>
      <c r="Z393" s="25"/>
      <c r="AA393" s="26"/>
      <c r="AB393" s="27"/>
      <c r="AC393" s="25"/>
      <c r="AD393" s="26"/>
      <c r="AE393" s="27"/>
      <c r="AF393" s="25"/>
      <c r="AG393" s="26"/>
      <c r="AH393" s="27"/>
      <c r="AI393" s="25"/>
      <c r="AJ393" s="26"/>
      <c r="AK393" s="27"/>
      <c r="AL393" s="25"/>
      <c r="AM393" s="26"/>
      <c r="AN393" s="27"/>
      <c r="AO393" s="13">
        <f t="shared" si="53"/>
        <v>0</v>
      </c>
      <c r="AP393" s="17">
        <f t="shared" si="54"/>
        <v>0</v>
      </c>
      <c r="AQ393" s="11">
        <f t="shared" si="55"/>
        <v>0</v>
      </c>
    </row>
    <row r="394" spans="1:43" ht="20.25" customHeight="1">
      <c r="A394" s="160">
        <v>377</v>
      </c>
      <c r="B394" s="377"/>
      <c r="C394" s="378"/>
      <c r="D394" s="37"/>
      <c r="E394" s="25"/>
      <c r="F394" s="26"/>
      <c r="G394" s="27"/>
      <c r="H394" s="25"/>
      <c r="I394" s="26"/>
      <c r="J394" s="27"/>
      <c r="K394" s="25"/>
      <c r="L394" s="26"/>
      <c r="M394" s="27"/>
      <c r="N394" s="25"/>
      <c r="O394" s="26"/>
      <c r="P394" s="27"/>
      <c r="Q394" s="25"/>
      <c r="R394" s="26"/>
      <c r="S394" s="27"/>
      <c r="T394" s="25"/>
      <c r="U394" s="26"/>
      <c r="V394" s="27"/>
      <c r="W394" s="25"/>
      <c r="X394" s="26"/>
      <c r="Y394" s="27"/>
      <c r="Z394" s="25"/>
      <c r="AA394" s="26"/>
      <c r="AB394" s="27"/>
      <c r="AC394" s="25"/>
      <c r="AD394" s="26"/>
      <c r="AE394" s="27"/>
      <c r="AF394" s="25"/>
      <c r="AG394" s="26"/>
      <c r="AH394" s="27"/>
      <c r="AI394" s="25"/>
      <c r="AJ394" s="26"/>
      <c r="AK394" s="27"/>
      <c r="AL394" s="25"/>
      <c r="AM394" s="26"/>
      <c r="AN394" s="27"/>
      <c r="AO394" s="13">
        <f t="shared" si="53"/>
        <v>0</v>
      </c>
      <c r="AP394" s="17">
        <f t="shared" si="54"/>
        <v>0</v>
      </c>
      <c r="AQ394" s="11">
        <f t="shared" si="55"/>
        <v>0</v>
      </c>
    </row>
    <row r="395" spans="1:43" ht="20.25" customHeight="1" thickBot="1">
      <c r="A395" s="160">
        <v>378</v>
      </c>
      <c r="B395" s="377"/>
      <c r="C395" s="378"/>
      <c r="D395" s="37"/>
      <c r="E395" s="25"/>
      <c r="F395" s="26"/>
      <c r="G395" s="27"/>
      <c r="H395" s="25"/>
      <c r="I395" s="26"/>
      <c r="J395" s="27"/>
      <c r="K395" s="25"/>
      <c r="L395" s="26"/>
      <c r="M395" s="27"/>
      <c r="N395" s="25"/>
      <c r="O395" s="26"/>
      <c r="P395" s="27"/>
      <c r="Q395" s="25"/>
      <c r="R395" s="26"/>
      <c r="S395" s="27"/>
      <c r="T395" s="25"/>
      <c r="U395" s="26"/>
      <c r="V395" s="27"/>
      <c r="W395" s="25"/>
      <c r="X395" s="26"/>
      <c r="Y395" s="27"/>
      <c r="Z395" s="25"/>
      <c r="AA395" s="26"/>
      <c r="AB395" s="27"/>
      <c r="AC395" s="25"/>
      <c r="AD395" s="26"/>
      <c r="AE395" s="27"/>
      <c r="AF395" s="25"/>
      <c r="AG395" s="26"/>
      <c r="AH395" s="27"/>
      <c r="AI395" s="25"/>
      <c r="AJ395" s="26"/>
      <c r="AK395" s="27"/>
      <c r="AL395" s="25"/>
      <c r="AM395" s="26"/>
      <c r="AN395" s="27"/>
      <c r="AO395" s="14">
        <f t="shared" si="53"/>
        <v>0</v>
      </c>
      <c r="AP395" s="38">
        <f t="shared" si="54"/>
        <v>0</v>
      </c>
      <c r="AQ395" s="12">
        <f t="shared" si="55"/>
        <v>0</v>
      </c>
    </row>
    <row r="396" spans="1:43" ht="20.25" customHeight="1">
      <c r="A396" s="160">
        <v>379</v>
      </c>
      <c r="B396" s="377"/>
      <c r="C396" s="378"/>
      <c r="D396" s="37"/>
      <c r="E396" s="25"/>
      <c r="F396" s="26"/>
      <c r="G396" s="27"/>
      <c r="H396" s="25"/>
      <c r="I396" s="26"/>
      <c r="J396" s="27"/>
      <c r="K396" s="25"/>
      <c r="L396" s="26"/>
      <c r="M396" s="27"/>
      <c r="N396" s="25"/>
      <c r="O396" s="26"/>
      <c r="P396" s="27"/>
      <c r="Q396" s="25"/>
      <c r="R396" s="26"/>
      <c r="S396" s="27"/>
      <c r="T396" s="25"/>
      <c r="U396" s="26"/>
      <c r="V396" s="27"/>
      <c r="W396" s="25"/>
      <c r="X396" s="26"/>
      <c r="Y396" s="27"/>
      <c r="Z396" s="25"/>
      <c r="AA396" s="26"/>
      <c r="AB396" s="27"/>
      <c r="AC396" s="25"/>
      <c r="AD396" s="26"/>
      <c r="AE396" s="27"/>
      <c r="AF396" s="25"/>
      <c r="AG396" s="26"/>
      <c r="AH396" s="27"/>
      <c r="AI396" s="25"/>
      <c r="AJ396" s="26"/>
      <c r="AK396" s="27"/>
      <c r="AL396" s="25"/>
      <c r="AM396" s="26"/>
      <c r="AN396" s="27"/>
      <c r="AO396" s="13">
        <f t="shared" si="53"/>
        <v>0</v>
      </c>
      <c r="AP396" s="17">
        <f t="shared" si="54"/>
        <v>0</v>
      </c>
      <c r="AQ396" s="11">
        <f t="shared" si="55"/>
        <v>0</v>
      </c>
    </row>
    <row r="397" spans="1:43" ht="20.25" customHeight="1">
      <c r="A397" s="160">
        <v>380</v>
      </c>
      <c r="B397" s="377"/>
      <c r="C397" s="378"/>
      <c r="D397" s="37"/>
      <c r="E397" s="25"/>
      <c r="F397" s="26"/>
      <c r="G397" s="27"/>
      <c r="H397" s="25"/>
      <c r="I397" s="26"/>
      <c r="J397" s="27"/>
      <c r="K397" s="25"/>
      <c r="L397" s="26"/>
      <c r="M397" s="27"/>
      <c r="N397" s="25"/>
      <c r="O397" s="26"/>
      <c r="P397" s="27"/>
      <c r="Q397" s="25"/>
      <c r="R397" s="26"/>
      <c r="S397" s="27"/>
      <c r="T397" s="25"/>
      <c r="U397" s="26"/>
      <c r="V397" s="27"/>
      <c r="W397" s="25"/>
      <c r="X397" s="26"/>
      <c r="Y397" s="27"/>
      <c r="Z397" s="25"/>
      <c r="AA397" s="26"/>
      <c r="AB397" s="27"/>
      <c r="AC397" s="25"/>
      <c r="AD397" s="26"/>
      <c r="AE397" s="27"/>
      <c r="AF397" s="25"/>
      <c r="AG397" s="26"/>
      <c r="AH397" s="27"/>
      <c r="AI397" s="25"/>
      <c r="AJ397" s="26"/>
      <c r="AK397" s="27"/>
      <c r="AL397" s="25"/>
      <c r="AM397" s="26"/>
      <c r="AN397" s="27"/>
      <c r="AO397" s="13">
        <f t="shared" ref="AO397:AO460" si="56">E397+H397+K397+N397+Q397+T397+W397+Z397+AC397+AF397+AI397+AL397</f>
        <v>0</v>
      </c>
      <c r="AP397" s="17">
        <f t="shared" ref="AP397:AP460" si="57">F397+I397+L397+O397+R397+U397+X397+AA397+AD397+AG397+AJ397+AM397</f>
        <v>0</v>
      </c>
      <c r="AQ397" s="11">
        <f t="shared" ref="AQ397:AQ460" si="58">G397+J397+M397+P397+S397+V397+Y397+AB397+AE397+AH397+AK397+AN397</f>
        <v>0</v>
      </c>
    </row>
    <row r="398" spans="1:43" ht="20.25" customHeight="1">
      <c r="A398" s="160">
        <v>381</v>
      </c>
      <c r="B398" s="377"/>
      <c r="C398" s="378"/>
      <c r="D398" s="37"/>
      <c r="E398" s="25"/>
      <c r="F398" s="26"/>
      <c r="G398" s="27"/>
      <c r="H398" s="25"/>
      <c r="I398" s="26"/>
      <c r="J398" s="27"/>
      <c r="K398" s="25"/>
      <c r="L398" s="26"/>
      <c r="M398" s="27"/>
      <c r="N398" s="25"/>
      <c r="O398" s="26"/>
      <c r="P398" s="27"/>
      <c r="Q398" s="25"/>
      <c r="R398" s="26"/>
      <c r="S398" s="27"/>
      <c r="T398" s="25"/>
      <c r="U398" s="26"/>
      <c r="V398" s="27"/>
      <c r="W398" s="25"/>
      <c r="X398" s="26"/>
      <c r="Y398" s="27"/>
      <c r="Z398" s="25"/>
      <c r="AA398" s="26"/>
      <c r="AB398" s="27"/>
      <c r="AC398" s="25"/>
      <c r="AD398" s="26"/>
      <c r="AE398" s="27"/>
      <c r="AF398" s="25"/>
      <c r="AG398" s="26"/>
      <c r="AH398" s="27"/>
      <c r="AI398" s="25"/>
      <c r="AJ398" s="26"/>
      <c r="AK398" s="27"/>
      <c r="AL398" s="25"/>
      <c r="AM398" s="26"/>
      <c r="AN398" s="27"/>
      <c r="AO398" s="13">
        <f t="shared" si="56"/>
        <v>0</v>
      </c>
      <c r="AP398" s="17">
        <f t="shared" si="57"/>
        <v>0</v>
      </c>
      <c r="AQ398" s="11">
        <f t="shared" si="58"/>
        <v>0</v>
      </c>
    </row>
    <row r="399" spans="1:43" ht="20.25" customHeight="1">
      <c r="A399" s="160">
        <v>382</v>
      </c>
      <c r="B399" s="377"/>
      <c r="C399" s="378"/>
      <c r="D399" s="37"/>
      <c r="E399" s="25"/>
      <c r="F399" s="26"/>
      <c r="G399" s="27"/>
      <c r="H399" s="25"/>
      <c r="I399" s="26"/>
      <c r="J399" s="27"/>
      <c r="K399" s="25"/>
      <c r="L399" s="26"/>
      <c r="M399" s="27"/>
      <c r="N399" s="25"/>
      <c r="O399" s="26"/>
      <c r="P399" s="27"/>
      <c r="Q399" s="25"/>
      <c r="R399" s="26"/>
      <c r="S399" s="27"/>
      <c r="T399" s="25"/>
      <c r="U399" s="26"/>
      <c r="V399" s="27"/>
      <c r="W399" s="25"/>
      <c r="X399" s="26"/>
      <c r="Y399" s="27"/>
      <c r="Z399" s="25"/>
      <c r="AA399" s="26"/>
      <c r="AB399" s="27"/>
      <c r="AC399" s="25"/>
      <c r="AD399" s="26"/>
      <c r="AE399" s="27"/>
      <c r="AF399" s="25"/>
      <c r="AG399" s="26"/>
      <c r="AH399" s="27"/>
      <c r="AI399" s="25"/>
      <c r="AJ399" s="26"/>
      <c r="AK399" s="27"/>
      <c r="AL399" s="25"/>
      <c r="AM399" s="26"/>
      <c r="AN399" s="27"/>
      <c r="AO399" s="13">
        <f t="shared" si="56"/>
        <v>0</v>
      </c>
      <c r="AP399" s="17">
        <f t="shared" si="57"/>
        <v>0</v>
      </c>
      <c r="AQ399" s="11">
        <f t="shared" si="58"/>
        <v>0</v>
      </c>
    </row>
    <row r="400" spans="1:43" ht="20.25" customHeight="1">
      <c r="A400" s="160">
        <v>383</v>
      </c>
      <c r="B400" s="377"/>
      <c r="C400" s="378"/>
      <c r="D400" s="37"/>
      <c r="E400" s="25"/>
      <c r="F400" s="26"/>
      <c r="G400" s="27"/>
      <c r="H400" s="25"/>
      <c r="I400" s="26"/>
      <c r="J400" s="27"/>
      <c r="K400" s="25"/>
      <c r="L400" s="26"/>
      <c r="M400" s="27"/>
      <c r="N400" s="25"/>
      <c r="O400" s="26"/>
      <c r="P400" s="27"/>
      <c r="Q400" s="25"/>
      <c r="R400" s="26"/>
      <c r="S400" s="27"/>
      <c r="T400" s="25"/>
      <c r="U400" s="26"/>
      <c r="V400" s="27"/>
      <c r="W400" s="25"/>
      <c r="X400" s="26"/>
      <c r="Y400" s="27"/>
      <c r="Z400" s="25"/>
      <c r="AA400" s="26"/>
      <c r="AB400" s="27"/>
      <c r="AC400" s="25"/>
      <c r="AD400" s="26"/>
      <c r="AE400" s="27"/>
      <c r="AF400" s="25"/>
      <c r="AG400" s="26"/>
      <c r="AH400" s="27"/>
      <c r="AI400" s="25"/>
      <c r="AJ400" s="26"/>
      <c r="AK400" s="27"/>
      <c r="AL400" s="25"/>
      <c r="AM400" s="26"/>
      <c r="AN400" s="27"/>
      <c r="AO400" s="13">
        <f t="shared" si="56"/>
        <v>0</v>
      </c>
      <c r="AP400" s="17">
        <f t="shared" si="57"/>
        <v>0</v>
      </c>
      <c r="AQ400" s="11">
        <f t="shared" si="58"/>
        <v>0</v>
      </c>
    </row>
    <row r="401" spans="1:43" ht="20.25" customHeight="1">
      <c r="A401" s="160">
        <v>384</v>
      </c>
      <c r="B401" s="377"/>
      <c r="C401" s="378"/>
      <c r="D401" s="37"/>
      <c r="E401" s="25"/>
      <c r="F401" s="26"/>
      <c r="G401" s="27"/>
      <c r="H401" s="25"/>
      <c r="I401" s="26"/>
      <c r="J401" s="27"/>
      <c r="K401" s="25"/>
      <c r="L401" s="26"/>
      <c r="M401" s="27"/>
      <c r="N401" s="25"/>
      <c r="O401" s="26"/>
      <c r="P401" s="27"/>
      <c r="Q401" s="25"/>
      <c r="R401" s="26"/>
      <c r="S401" s="27"/>
      <c r="T401" s="25"/>
      <c r="U401" s="26"/>
      <c r="V401" s="27"/>
      <c r="W401" s="25"/>
      <c r="X401" s="26"/>
      <c r="Y401" s="27"/>
      <c r="Z401" s="25"/>
      <c r="AA401" s="26"/>
      <c r="AB401" s="27"/>
      <c r="AC401" s="25"/>
      <c r="AD401" s="26"/>
      <c r="AE401" s="27"/>
      <c r="AF401" s="25"/>
      <c r="AG401" s="26"/>
      <c r="AH401" s="27"/>
      <c r="AI401" s="25"/>
      <c r="AJ401" s="26"/>
      <c r="AK401" s="27"/>
      <c r="AL401" s="25"/>
      <c r="AM401" s="26"/>
      <c r="AN401" s="27"/>
      <c r="AO401" s="13">
        <f t="shared" si="56"/>
        <v>0</v>
      </c>
      <c r="AP401" s="17">
        <f t="shared" si="57"/>
        <v>0</v>
      </c>
      <c r="AQ401" s="11">
        <f t="shared" si="58"/>
        <v>0</v>
      </c>
    </row>
    <row r="402" spans="1:43" ht="20.25" customHeight="1">
      <c r="A402" s="160">
        <v>385</v>
      </c>
      <c r="B402" s="377"/>
      <c r="C402" s="378"/>
      <c r="D402" s="37"/>
      <c r="E402" s="25"/>
      <c r="F402" s="26"/>
      <c r="G402" s="27"/>
      <c r="H402" s="25"/>
      <c r="I402" s="26"/>
      <c r="J402" s="27"/>
      <c r="K402" s="25"/>
      <c r="L402" s="26"/>
      <c r="M402" s="27"/>
      <c r="N402" s="25"/>
      <c r="O402" s="26"/>
      <c r="P402" s="27"/>
      <c r="Q402" s="25"/>
      <c r="R402" s="26"/>
      <c r="S402" s="27"/>
      <c r="T402" s="25"/>
      <c r="U402" s="26"/>
      <c r="V402" s="27"/>
      <c r="W402" s="25"/>
      <c r="X402" s="26"/>
      <c r="Y402" s="27"/>
      <c r="Z402" s="25"/>
      <c r="AA402" s="26"/>
      <c r="AB402" s="27"/>
      <c r="AC402" s="25"/>
      <c r="AD402" s="26"/>
      <c r="AE402" s="27"/>
      <c r="AF402" s="25"/>
      <c r="AG402" s="26"/>
      <c r="AH402" s="27"/>
      <c r="AI402" s="25"/>
      <c r="AJ402" s="26"/>
      <c r="AK402" s="27"/>
      <c r="AL402" s="25"/>
      <c r="AM402" s="26"/>
      <c r="AN402" s="27"/>
      <c r="AO402" s="13">
        <f t="shared" si="56"/>
        <v>0</v>
      </c>
      <c r="AP402" s="17">
        <f t="shared" si="57"/>
        <v>0</v>
      </c>
      <c r="AQ402" s="11">
        <f t="shared" si="58"/>
        <v>0</v>
      </c>
    </row>
    <row r="403" spans="1:43" ht="20.25" customHeight="1">
      <c r="A403" s="160">
        <v>386</v>
      </c>
      <c r="B403" s="377"/>
      <c r="C403" s="378"/>
      <c r="D403" s="37"/>
      <c r="E403" s="25"/>
      <c r="F403" s="26"/>
      <c r="G403" s="27"/>
      <c r="H403" s="25"/>
      <c r="I403" s="26"/>
      <c r="J403" s="27"/>
      <c r="K403" s="25"/>
      <c r="L403" s="26"/>
      <c r="M403" s="27"/>
      <c r="N403" s="25"/>
      <c r="O403" s="26"/>
      <c r="P403" s="27"/>
      <c r="Q403" s="25"/>
      <c r="R403" s="26"/>
      <c r="S403" s="27"/>
      <c r="T403" s="25"/>
      <c r="U403" s="26"/>
      <c r="V403" s="27"/>
      <c r="W403" s="25"/>
      <c r="X403" s="26"/>
      <c r="Y403" s="27"/>
      <c r="Z403" s="25"/>
      <c r="AA403" s="26"/>
      <c r="AB403" s="27"/>
      <c r="AC403" s="25"/>
      <c r="AD403" s="26"/>
      <c r="AE403" s="27"/>
      <c r="AF403" s="25"/>
      <c r="AG403" s="26"/>
      <c r="AH403" s="27"/>
      <c r="AI403" s="25"/>
      <c r="AJ403" s="26"/>
      <c r="AK403" s="27"/>
      <c r="AL403" s="25"/>
      <c r="AM403" s="26"/>
      <c r="AN403" s="27"/>
      <c r="AO403" s="13">
        <f t="shared" si="56"/>
        <v>0</v>
      </c>
      <c r="AP403" s="17">
        <f t="shared" si="57"/>
        <v>0</v>
      </c>
      <c r="AQ403" s="11">
        <f t="shared" si="58"/>
        <v>0</v>
      </c>
    </row>
    <row r="404" spans="1:43" ht="20.25" customHeight="1">
      <c r="A404" s="160">
        <v>387</v>
      </c>
      <c r="B404" s="377"/>
      <c r="C404" s="378"/>
      <c r="D404" s="37"/>
      <c r="E404" s="25"/>
      <c r="F404" s="26"/>
      <c r="G404" s="27"/>
      <c r="H404" s="25"/>
      <c r="I404" s="26"/>
      <c r="J404" s="27"/>
      <c r="K404" s="25"/>
      <c r="L404" s="26"/>
      <c r="M404" s="27"/>
      <c r="N404" s="25"/>
      <c r="O404" s="26"/>
      <c r="P404" s="27"/>
      <c r="Q404" s="25"/>
      <c r="R404" s="26"/>
      <c r="S404" s="27"/>
      <c r="T404" s="25"/>
      <c r="U404" s="26"/>
      <c r="V404" s="27"/>
      <c r="W404" s="25"/>
      <c r="X404" s="26"/>
      <c r="Y404" s="27"/>
      <c r="Z404" s="25"/>
      <c r="AA404" s="26"/>
      <c r="AB404" s="27"/>
      <c r="AC404" s="25"/>
      <c r="AD404" s="26"/>
      <c r="AE404" s="27"/>
      <c r="AF404" s="25"/>
      <c r="AG404" s="26"/>
      <c r="AH404" s="27"/>
      <c r="AI404" s="25"/>
      <c r="AJ404" s="26"/>
      <c r="AK404" s="27"/>
      <c r="AL404" s="25"/>
      <c r="AM404" s="26"/>
      <c r="AN404" s="27"/>
      <c r="AO404" s="13">
        <f t="shared" si="56"/>
        <v>0</v>
      </c>
      <c r="AP404" s="17">
        <f t="shared" si="57"/>
        <v>0</v>
      </c>
      <c r="AQ404" s="11">
        <f t="shared" si="58"/>
        <v>0</v>
      </c>
    </row>
    <row r="405" spans="1:43" ht="20.25" customHeight="1">
      <c r="A405" s="160">
        <v>388</v>
      </c>
      <c r="B405" s="377"/>
      <c r="C405" s="378"/>
      <c r="D405" s="37"/>
      <c r="E405" s="25"/>
      <c r="F405" s="26"/>
      <c r="G405" s="27"/>
      <c r="H405" s="25"/>
      <c r="I405" s="26"/>
      <c r="J405" s="27"/>
      <c r="K405" s="25"/>
      <c r="L405" s="26"/>
      <c r="M405" s="27"/>
      <c r="N405" s="25"/>
      <c r="O405" s="26"/>
      <c r="P405" s="27"/>
      <c r="Q405" s="25"/>
      <c r="R405" s="26"/>
      <c r="S405" s="27"/>
      <c r="T405" s="25"/>
      <c r="U405" s="26"/>
      <c r="V405" s="27"/>
      <c r="W405" s="25"/>
      <c r="X405" s="26"/>
      <c r="Y405" s="27"/>
      <c r="Z405" s="25"/>
      <c r="AA405" s="26"/>
      <c r="AB405" s="27"/>
      <c r="AC405" s="25"/>
      <c r="AD405" s="26"/>
      <c r="AE405" s="27"/>
      <c r="AF405" s="25"/>
      <c r="AG405" s="26"/>
      <c r="AH405" s="27"/>
      <c r="AI405" s="25"/>
      <c r="AJ405" s="26"/>
      <c r="AK405" s="27"/>
      <c r="AL405" s="25"/>
      <c r="AM405" s="26"/>
      <c r="AN405" s="27"/>
      <c r="AO405" s="13">
        <f t="shared" si="56"/>
        <v>0</v>
      </c>
      <c r="AP405" s="17">
        <f t="shared" si="57"/>
        <v>0</v>
      </c>
      <c r="AQ405" s="11">
        <f t="shared" si="58"/>
        <v>0</v>
      </c>
    </row>
    <row r="406" spans="1:43" ht="20.25" customHeight="1" thickBot="1">
      <c r="A406" s="160">
        <v>389</v>
      </c>
      <c r="B406" s="377"/>
      <c r="C406" s="378"/>
      <c r="D406" s="37"/>
      <c r="E406" s="25"/>
      <c r="F406" s="26"/>
      <c r="G406" s="27"/>
      <c r="H406" s="25"/>
      <c r="I406" s="26"/>
      <c r="J406" s="27"/>
      <c r="K406" s="25"/>
      <c r="L406" s="26"/>
      <c r="M406" s="27"/>
      <c r="N406" s="25"/>
      <c r="O406" s="26"/>
      <c r="P406" s="27"/>
      <c r="Q406" s="25"/>
      <c r="R406" s="26"/>
      <c r="S406" s="27"/>
      <c r="T406" s="25"/>
      <c r="U406" s="26"/>
      <c r="V406" s="27"/>
      <c r="W406" s="25"/>
      <c r="X406" s="26"/>
      <c r="Y406" s="27"/>
      <c r="Z406" s="25"/>
      <c r="AA406" s="26"/>
      <c r="AB406" s="27"/>
      <c r="AC406" s="25"/>
      <c r="AD406" s="26"/>
      <c r="AE406" s="27"/>
      <c r="AF406" s="25"/>
      <c r="AG406" s="26"/>
      <c r="AH406" s="27"/>
      <c r="AI406" s="25"/>
      <c r="AJ406" s="26"/>
      <c r="AK406" s="27"/>
      <c r="AL406" s="25"/>
      <c r="AM406" s="26"/>
      <c r="AN406" s="27"/>
      <c r="AO406" s="14">
        <f t="shared" si="56"/>
        <v>0</v>
      </c>
      <c r="AP406" s="38">
        <f t="shared" si="57"/>
        <v>0</v>
      </c>
      <c r="AQ406" s="12">
        <f t="shared" si="58"/>
        <v>0</v>
      </c>
    </row>
    <row r="407" spans="1:43" ht="20.25" customHeight="1">
      <c r="A407" s="160">
        <v>390</v>
      </c>
      <c r="B407" s="377"/>
      <c r="C407" s="378"/>
      <c r="D407" s="37"/>
      <c r="E407" s="25"/>
      <c r="F407" s="26"/>
      <c r="G407" s="27"/>
      <c r="H407" s="25"/>
      <c r="I407" s="26"/>
      <c r="J407" s="27"/>
      <c r="K407" s="25"/>
      <c r="L407" s="26"/>
      <c r="M407" s="27"/>
      <c r="N407" s="25"/>
      <c r="O407" s="26"/>
      <c r="P407" s="27"/>
      <c r="Q407" s="25"/>
      <c r="R407" s="26"/>
      <c r="S407" s="27"/>
      <c r="T407" s="25"/>
      <c r="U407" s="26"/>
      <c r="V407" s="27"/>
      <c r="W407" s="25"/>
      <c r="X407" s="26"/>
      <c r="Y407" s="27"/>
      <c r="Z407" s="25"/>
      <c r="AA407" s="26"/>
      <c r="AB407" s="27"/>
      <c r="AC407" s="25"/>
      <c r="AD407" s="26"/>
      <c r="AE407" s="27"/>
      <c r="AF407" s="25"/>
      <c r="AG407" s="26"/>
      <c r="AH407" s="27"/>
      <c r="AI407" s="25"/>
      <c r="AJ407" s="26"/>
      <c r="AK407" s="27"/>
      <c r="AL407" s="25"/>
      <c r="AM407" s="26"/>
      <c r="AN407" s="27"/>
      <c r="AO407" s="13">
        <f t="shared" si="56"/>
        <v>0</v>
      </c>
      <c r="AP407" s="17">
        <f t="shared" si="57"/>
        <v>0</v>
      </c>
      <c r="AQ407" s="11">
        <f t="shared" si="58"/>
        <v>0</v>
      </c>
    </row>
    <row r="408" spans="1:43" ht="20.25" customHeight="1">
      <c r="A408" s="160">
        <v>391</v>
      </c>
      <c r="B408" s="377"/>
      <c r="C408" s="378"/>
      <c r="D408" s="37"/>
      <c r="E408" s="25"/>
      <c r="F408" s="26"/>
      <c r="G408" s="27"/>
      <c r="H408" s="25"/>
      <c r="I408" s="26"/>
      <c r="J408" s="27"/>
      <c r="K408" s="25"/>
      <c r="L408" s="26"/>
      <c r="M408" s="27"/>
      <c r="N408" s="25"/>
      <c r="O408" s="26"/>
      <c r="P408" s="27"/>
      <c r="Q408" s="25"/>
      <c r="R408" s="26"/>
      <c r="S408" s="27"/>
      <c r="T408" s="25"/>
      <c r="U408" s="26"/>
      <c r="V408" s="27"/>
      <c r="W408" s="25"/>
      <c r="X408" s="26"/>
      <c r="Y408" s="27"/>
      <c r="Z408" s="25"/>
      <c r="AA408" s="26"/>
      <c r="AB408" s="27"/>
      <c r="AC408" s="25"/>
      <c r="AD408" s="26"/>
      <c r="AE408" s="27"/>
      <c r="AF408" s="25"/>
      <c r="AG408" s="26"/>
      <c r="AH408" s="27"/>
      <c r="AI408" s="25"/>
      <c r="AJ408" s="26"/>
      <c r="AK408" s="27"/>
      <c r="AL408" s="25"/>
      <c r="AM408" s="26"/>
      <c r="AN408" s="27"/>
      <c r="AO408" s="13">
        <f t="shared" si="56"/>
        <v>0</v>
      </c>
      <c r="AP408" s="17">
        <f t="shared" si="57"/>
        <v>0</v>
      </c>
      <c r="AQ408" s="11">
        <f t="shared" si="58"/>
        <v>0</v>
      </c>
    </row>
    <row r="409" spans="1:43" ht="20.25" customHeight="1">
      <c r="A409" s="160">
        <v>392</v>
      </c>
      <c r="B409" s="377"/>
      <c r="C409" s="378"/>
      <c r="D409" s="37"/>
      <c r="E409" s="25"/>
      <c r="F409" s="26"/>
      <c r="G409" s="27"/>
      <c r="H409" s="25"/>
      <c r="I409" s="26"/>
      <c r="J409" s="27"/>
      <c r="K409" s="25"/>
      <c r="L409" s="26"/>
      <c r="M409" s="27"/>
      <c r="N409" s="25"/>
      <c r="O409" s="26"/>
      <c r="P409" s="27"/>
      <c r="Q409" s="25"/>
      <c r="R409" s="26"/>
      <c r="S409" s="27"/>
      <c r="T409" s="25"/>
      <c r="U409" s="26"/>
      <c r="V409" s="27"/>
      <c r="W409" s="25"/>
      <c r="X409" s="26"/>
      <c r="Y409" s="27"/>
      <c r="Z409" s="25"/>
      <c r="AA409" s="26"/>
      <c r="AB409" s="27"/>
      <c r="AC409" s="25"/>
      <c r="AD409" s="26"/>
      <c r="AE409" s="27"/>
      <c r="AF409" s="25"/>
      <c r="AG409" s="26"/>
      <c r="AH409" s="27"/>
      <c r="AI409" s="25"/>
      <c r="AJ409" s="26"/>
      <c r="AK409" s="27"/>
      <c r="AL409" s="25"/>
      <c r="AM409" s="26"/>
      <c r="AN409" s="27"/>
      <c r="AO409" s="13">
        <f t="shared" si="56"/>
        <v>0</v>
      </c>
      <c r="AP409" s="17">
        <f t="shared" si="57"/>
        <v>0</v>
      </c>
      <c r="AQ409" s="11">
        <f t="shared" si="58"/>
        <v>0</v>
      </c>
    </row>
    <row r="410" spans="1:43" ht="20.25" customHeight="1">
      <c r="A410" s="160">
        <v>393</v>
      </c>
      <c r="B410" s="377"/>
      <c r="C410" s="378"/>
      <c r="D410" s="37"/>
      <c r="E410" s="25"/>
      <c r="F410" s="26"/>
      <c r="G410" s="27"/>
      <c r="H410" s="25"/>
      <c r="I410" s="26"/>
      <c r="J410" s="27"/>
      <c r="K410" s="25"/>
      <c r="L410" s="26"/>
      <c r="M410" s="27"/>
      <c r="N410" s="25"/>
      <c r="O410" s="26"/>
      <c r="P410" s="27"/>
      <c r="Q410" s="25"/>
      <c r="R410" s="26"/>
      <c r="S410" s="27"/>
      <c r="T410" s="25"/>
      <c r="U410" s="26"/>
      <c r="V410" s="27"/>
      <c r="W410" s="25"/>
      <c r="X410" s="26"/>
      <c r="Y410" s="27"/>
      <c r="Z410" s="25"/>
      <c r="AA410" s="26"/>
      <c r="AB410" s="27"/>
      <c r="AC410" s="25"/>
      <c r="AD410" s="26"/>
      <c r="AE410" s="27"/>
      <c r="AF410" s="25"/>
      <c r="AG410" s="26"/>
      <c r="AH410" s="27"/>
      <c r="AI410" s="25"/>
      <c r="AJ410" s="26"/>
      <c r="AK410" s="27"/>
      <c r="AL410" s="25"/>
      <c r="AM410" s="26"/>
      <c r="AN410" s="27"/>
      <c r="AO410" s="13">
        <f t="shared" si="56"/>
        <v>0</v>
      </c>
      <c r="AP410" s="17">
        <f t="shared" si="57"/>
        <v>0</v>
      </c>
      <c r="AQ410" s="11">
        <f t="shared" si="58"/>
        <v>0</v>
      </c>
    </row>
    <row r="411" spans="1:43" ht="20.25" customHeight="1">
      <c r="A411" s="160">
        <v>394</v>
      </c>
      <c r="B411" s="377"/>
      <c r="C411" s="378"/>
      <c r="D411" s="37"/>
      <c r="E411" s="25"/>
      <c r="F411" s="26"/>
      <c r="G411" s="27"/>
      <c r="H411" s="25"/>
      <c r="I411" s="26"/>
      <c r="J411" s="27"/>
      <c r="K411" s="25"/>
      <c r="L411" s="26"/>
      <c r="M411" s="27"/>
      <c r="N411" s="25"/>
      <c r="O411" s="26"/>
      <c r="P411" s="27"/>
      <c r="Q411" s="25"/>
      <c r="R411" s="26"/>
      <c r="S411" s="27"/>
      <c r="T411" s="25"/>
      <c r="U411" s="26"/>
      <c r="V411" s="27"/>
      <c r="W411" s="25"/>
      <c r="X411" s="26"/>
      <c r="Y411" s="27"/>
      <c r="Z411" s="25"/>
      <c r="AA411" s="26"/>
      <c r="AB411" s="27"/>
      <c r="AC411" s="25"/>
      <c r="AD411" s="26"/>
      <c r="AE411" s="27"/>
      <c r="AF411" s="25"/>
      <c r="AG411" s="26"/>
      <c r="AH411" s="27"/>
      <c r="AI411" s="25"/>
      <c r="AJ411" s="26"/>
      <c r="AK411" s="27"/>
      <c r="AL411" s="25"/>
      <c r="AM411" s="26"/>
      <c r="AN411" s="27"/>
      <c r="AO411" s="13">
        <f t="shared" si="56"/>
        <v>0</v>
      </c>
      <c r="AP411" s="17">
        <f t="shared" si="57"/>
        <v>0</v>
      </c>
      <c r="AQ411" s="11">
        <f t="shared" si="58"/>
        <v>0</v>
      </c>
    </row>
    <row r="412" spans="1:43" ht="20.25" customHeight="1">
      <c r="A412" s="160">
        <v>395</v>
      </c>
      <c r="B412" s="377"/>
      <c r="C412" s="378"/>
      <c r="D412" s="37"/>
      <c r="E412" s="25"/>
      <c r="F412" s="26"/>
      <c r="G412" s="27"/>
      <c r="H412" s="25"/>
      <c r="I412" s="26"/>
      <c r="J412" s="27"/>
      <c r="K412" s="25"/>
      <c r="L412" s="26"/>
      <c r="M412" s="27"/>
      <c r="N412" s="25"/>
      <c r="O412" s="26"/>
      <c r="P412" s="27"/>
      <c r="Q412" s="25"/>
      <c r="R412" s="26"/>
      <c r="S412" s="27"/>
      <c r="T412" s="25"/>
      <c r="U412" s="26"/>
      <c r="V412" s="27"/>
      <c r="W412" s="25"/>
      <c r="X412" s="26"/>
      <c r="Y412" s="27"/>
      <c r="Z412" s="25"/>
      <c r="AA412" s="26"/>
      <c r="AB412" s="27"/>
      <c r="AC412" s="25"/>
      <c r="AD412" s="26"/>
      <c r="AE412" s="27"/>
      <c r="AF412" s="25"/>
      <c r="AG412" s="26"/>
      <c r="AH412" s="27"/>
      <c r="AI412" s="25"/>
      <c r="AJ412" s="26"/>
      <c r="AK412" s="27"/>
      <c r="AL412" s="25"/>
      <c r="AM412" s="26"/>
      <c r="AN412" s="27"/>
      <c r="AO412" s="13">
        <f t="shared" si="56"/>
        <v>0</v>
      </c>
      <c r="AP412" s="17">
        <f t="shared" si="57"/>
        <v>0</v>
      </c>
      <c r="AQ412" s="11">
        <f t="shared" si="58"/>
        <v>0</v>
      </c>
    </row>
    <row r="413" spans="1:43" ht="20.25" customHeight="1">
      <c r="A413" s="160">
        <v>396</v>
      </c>
      <c r="B413" s="377"/>
      <c r="C413" s="378"/>
      <c r="D413" s="37"/>
      <c r="E413" s="25"/>
      <c r="F413" s="26"/>
      <c r="G413" s="27"/>
      <c r="H413" s="25"/>
      <c r="I413" s="26"/>
      <c r="J413" s="27"/>
      <c r="K413" s="25"/>
      <c r="L413" s="26"/>
      <c r="M413" s="27"/>
      <c r="N413" s="25"/>
      <c r="O413" s="26"/>
      <c r="P413" s="27"/>
      <c r="Q413" s="25"/>
      <c r="R413" s="26"/>
      <c r="S413" s="27"/>
      <c r="T413" s="25"/>
      <c r="U413" s="26"/>
      <c r="V413" s="27"/>
      <c r="W413" s="25"/>
      <c r="X413" s="26"/>
      <c r="Y413" s="27"/>
      <c r="Z413" s="25"/>
      <c r="AA413" s="26"/>
      <c r="AB413" s="27"/>
      <c r="AC413" s="25"/>
      <c r="AD413" s="26"/>
      <c r="AE413" s="27"/>
      <c r="AF413" s="25"/>
      <c r="AG413" s="26"/>
      <c r="AH413" s="27"/>
      <c r="AI413" s="25"/>
      <c r="AJ413" s="26"/>
      <c r="AK413" s="27"/>
      <c r="AL413" s="25"/>
      <c r="AM413" s="26"/>
      <c r="AN413" s="27"/>
      <c r="AO413" s="13">
        <f t="shared" si="56"/>
        <v>0</v>
      </c>
      <c r="AP413" s="17">
        <f t="shared" si="57"/>
        <v>0</v>
      </c>
      <c r="AQ413" s="11">
        <f t="shared" si="58"/>
        <v>0</v>
      </c>
    </row>
    <row r="414" spans="1:43" ht="20.25" customHeight="1">
      <c r="A414" s="160">
        <v>397</v>
      </c>
      <c r="B414" s="377"/>
      <c r="C414" s="378"/>
      <c r="D414" s="37"/>
      <c r="E414" s="25"/>
      <c r="F414" s="26"/>
      <c r="G414" s="27"/>
      <c r="H414" s="25"/>
      <c r="I414" s="26"/>
      <c r="J414" s="27"/>
      <c r="K414" s="25"/>
      <c r="L414" s="26"/>
      <c r="M414" s="27"/>
      <c r="N414" s="25"/>
      <c r="O414" s="26"/>
      <c r="P414" s="27"/>
      <c r="Q414" s="25"/>
      <c r="R414" s="26"/>
      <c r="S414" s="27"/>
      <c r="T414" s="25"/>
      <c r="U414" s="26"/>
      <c r="V414" s="27"/>
      <c r="W414" s="25"/>
      <c r="X414" s="26"/>
      <c r="Y414" s="27"/>
      <c r="Z414" s="25"/>
      <c r="AA414" s="26"/>
      <c r="AB414" s="27"/>
      <c r="AC414" s="25"/>
      <c r="AD414" s="26"/>
      <c r="AE414" s="27"/>
      <c r="AF414" s="25"/>
      <c r="AG414" s="26"/>
      <c r="AH414" s="27"/>
      <c r="AI414" s="25"/>
      <c r="AJ414" s="26"/>
      <c r="AK414" s="27"/>
      <c r="AL414" s="25"/>
      <c r="AM414" s="26"/>
      <c r="AN414" s="27"/>
      <c r="AO414" s="13">
        <f t="shared" si="56"/>
        <v>0</v>
      </c>
      <c r="AP414" s="17">
        <f t="shared" si="57"/>
        <v>0</v>
      </c>
      <c r="AQ414" s="11">
        <f t="shared" si="58"/>
        <v>0</v>
      </c>
    </row>
    <row r="415" spans="1:43" ht="20.25" customHeight="1">
      <c r="A415" s="160">
        <v>398</v>
      </c>
      <c r="B415" s="377"/>
      <c r="C415" s="378"/>
      <c r="D415" s="37"/>
      <c r="E415" s="25"/>
      <c r="F415" s="26"/>
      <c r="G415" s="27"/>
      <c r="H415" s="25"/>
      <c r="I415" s="26"/>
      <c r="J415" s="27"/>
      <c r="K415" s="25"/>
      <c r="L415" s="26"/>
      <c r="M415" s="27"/>
      <c r="N415" s="25"/>
      <c r="O415" s="26"/>
      <c r="P415" s="27"/>
      <c r="Q415" s="25"/>
      <c r="R415" s="26"/>
      <c r="S415" s="27"/>
      <c r="T415" s="25"/>
      <c r="U415" s="26"/>
      <c r="V415" s="27"/>
      <c r="W415" s="25"/>
      <c r="X415" s="26"/>
      <c r="Y415" s="27"/>
      <c r="Z415" s="25"/>
      <c r="AA415" s="26"/>
      <c r="AB415" s="27"/>
      <c r="AC415" s="25"/>
      <c r="AD415" s="26"/>
      <c r="AE415" s="27"/>
      <c r="AF415" s="25"/>
      <c r="AG415" s="26"/>
      <c r="AH415" s="27"/>
      <c r="AI415" s="25"/>
      <c r="AJ415" s="26"/>
      <c r="AK415" s="27"/>
      <c r="AL415" s="25"/>
      <c r="AM415" s="26"/>
      <c r="AN415" s="27"/>
      <c r="AO415" s="13">
        <f t="shared" si="56"/>
        <v>0</v>
      </c>
      <c r="AP415" s="17">
        <f t="shared" si="57"/>
        <v>0</v>
      </c>
      <c r="AQ415" s="11">
        <f t="shared" si="58"/>
        <v>0</v>
      </c>
    </row>
    <row r="416" spans="1:43" ht="20.25" customHeight="1">
      <c r="A416" s="160">
        <v>399</v>
      </c>
      <c r="B416" s="377"/>
      <c r="C416" s="378"/>
      <c r="D416" s="37"/>
      <c r="E416" s="25"/>
      <c r="F416" s="26"/>
      <c r="G416" s="27"/>
      <c r="H416" s="25"/>
      <c r="I416" s="26"/>
      <c r="J416" s="27"/>
      <c r="K416" s="25"/>
      <c r="L416" s="26"/>
      <c r="M416" s="27"/>
      <c r="N416" s="25"/>
      <c r="O416" s="26"/>
      <c r="P416" s="27"/>
      <c r="Q416" s="25"/>
      <c r="R416" s="26"/>
      <c r="S416" s="27"/>
      <c r="T416" s="25"/>
      <c r="U416" s="26"/>
      <c r="V416" s="27"/>
      <c r="W416" s="25"/>
      <c r="X416" s="26"/>
      <c r="Y416" s="27"/>
      <c r="Z416" s="25"/>
      <c r="AA416" s="26"/>
      <c r="AB416" s="27"/>
      <c r="AC416" s="25"/>
      <c r="AD416" s="26"/>
      <c r="AE416" s="27"/>
      <c r="AF416" s="25"/>
      <c r="AG416" s="26"/>
      <c r="AH416" s="27"/>
      <c r="AI416" s="25"/>
      <c r="AJ416" s="26"/>
      <c r="AK416" s="27"/>
      <c r="AL416" s="25"/>
      <c r="AM416" s="26"/>
      <c r="AN416" s="27"/>
      <c r="AO416" s="13">
        <f t="shared" si="56"/>
        <v>0</v>
      </c>
      <c r="AP416" s="17">
        <f t="shared" si="57"/>
        <v>0</v>
      </c>
      <c r="AQ416" s="11">
        <f t="shared" si="58"/>
        <v>0</v>
      </c>
    </row>
    <row r="417" spans="1:43" ht="20.25" customHeight="1" thickBot="1">
      <c r="A417" s="160">
        <v>400</v>
      </c>
      <c r="B417" s="377"/>
      <c r="C417" s="378"/>
      <c r="D417" s="37"/>
      <c r="E417" s="25"/>
      <c r="F417" s="26"/>
      <c r="G417" s="27"/>
      <c r="H417" s="25"/>
      <c r="I417" s="26"/>
      <c r="J417" s="27"/>
      <c r="K417" s="25"/>
      <c r="L417" s="26"/>
      <c r="M417" s="27"/>
      <c r="N417" s="25"/>
      <c r="O417" s="26"/>
      <c r="P417" s="27"/>
      <c r="Q417" s="25"/>
      <c r="R417" s="26"/>
      <c r="S417" s="27"/>
      <c r="T417" s="25"/>
      <c r="U417" s="26"/>
      <c r="V417" s="27"/>
      <c r="W417" s="25"/>
      <c r="X417" s="26"/>
      <c r="Y417" s="27"/>
      <c r="Z417" s="25"/>
      <c r="AA417" s="26"/>
      <c r="AB417" s="27"/>
      <c r="AC417" s="25"/>
      <c r="AD417" s="26"/>
      <c r="AE417" s="27"/>
      <c r="AF417" s="25"/>
      <c r="AG417" s="26"/>
      <c r="AH417" s="27"/>
      <c r="AI417" s="25"/>
      <c r="AJ417" s="26"/>
      <c r="AK417" s="27"/>
      <c r="AL417" s="25"/>
      <c r="AM417" s="26"/>
      <c r="AN417" s="27"/>
      <c r="AO417" s="14">
        <f t="shared" si="56"/>
        <v>0</v>
      </c>
      <c r="AP417" s="38">
        <f t="shared" si="57"/>
        <v>0</v>
      </c>
      <c r="AQ417" s="12">
        <f t="shared" si="58"/>
        <v>0</v>
      </c>
    </row>
    <row r="418" spans="1:43" ht="20.25" customHeight="1">
      <c r="A418" s="160">
        <v>401</v>
      </c>
      <c r="B418" s="377"/>
      <c r="C418" s="378"/>
      <c r="D418" s="37"/>
      <c r="E418" s="25"/>
      <c r="F418" s="26"/>
      <c r="G418" s="27"/>
      <c r="H418" s="25"/>
      <c r="I418" s="26"/>
      <c r="J418" s="27"/>
      <c r="K418" s="25"/>
      <c r="L418" s="26"/>
      <c r="M418" s="27"/>
      <c r="N418" s="25"/>
      <c r="O418" s="26"/>
      <c r="P418" s="27"/>
      <c r="Q418" s="25"/>
      <c r="R418" s="26"/>
      <c r="S418" s="27"/>
      <c r="T418" s="25"/>
      <c r="U418" s="26"/>
      <c r="V418" s="27"/>
      <c r="W418" s="25"/>
      <c r="X418" s="26"/>
      <c r="Y418" s="27"/>
      <c r="Z418" s="25"/>
      <c r="AA418" s="26"/>
      <c r="AB418" s="27"/>
      <c r="AC418" s="25"/>
      <c r="AD418" s="26"/>
      <c r="AE418" s="27"/>
      <c r="AF418" s="25"/>
      <c r="AG418" s="26"/>
      <c r="AH418" s="27"/>
      <c r="AI418" s="25"/>
      <c r="AJ418" s="26"/>
      <c r="AK418" s="27"/>
      <c r="AL418" s="25"/>
      <c r="AM418" s="26"/>
      <c r="AN418" s="27"/>
      <c r="AO418" s="13">
        <f t="shared" si="56"/>
        <v>0</v>
      </c>
      <c r="AP418" s="17">
        <f t="shared" si="57"/>
        <v>0</v>
      </c>
      <c r="AQ418" s="11">
        <f t="shared" si="58"/>
        <v>0</v>
      </c>
    </row>
    <row r="419" spans="1:43" ht="20.25" customHeight="1">
      <c r="A419" s="160">
        <v>402</v>
      </c>
      <c r="B419" s="377"/>
      <c r="C419" s="378"/>
      <c r="D419" s="37"/>
      <c r="E419" s="25"/>
      <c r="F419" s="26"/>
      <c r="G419" s="27"/>
      <c r="H419" s="25"/>
      <c r="I419" s="26"/>
      <c r="J419" s="27"/>
      <c r="K419" s="25"/>
      <c r="L419" s="26"/>
      <c r="M419" s="27"/>
      <c r="N419" s="25"/>
      <c r="O419" s="26"/>
      <c r="P419" s="27"/>
      <c r="Q419" s="25"/>
      <c r="R419" s="26"/>
      <c r="S419" s="27"/>
      <c r="T419" s="25"/>
      <c r="U419" s="26"/>
      <c r="V419" s="27"/>
      <c r="W419" s="25"/>
      <c r="X419" s="26"/>
      <c r="Y419" s="27"/>
      <c r="Z419" s="25"/>
      <c r="AA419" s="26"/>
      <c r="AB419" s="27"/>
      <c r="AC419" s="25"/>
      <c r="AD419" s="26"/>
      <c r="AE419" s="27"/>
      <c r="AF419" s="25"/>
      <c r="AG419" s="26"/>
      <c r="AH419" s="27"/>
      <c r="AI419" s="25"/>
      <c r="AJ419" s="26"/>
      <c r="AK419" s="27"/>
      <c r="AL419" s="25"/>
      <c r="AM419" s="26"/>
      <c r="AN419" s="27"/>
      <c r="AO419" s="13">
        <f t="shared" si="56"/>
        <v>0</v>
      </c>
      <c r="AP419" s="17">
        <f t="shared" si="57"/>
        <v>0</v>
      </c>
      <c r="AQ419" s="11">
        <f t="shared" si="58"/>
        <v>0</v>
      </c>
    </row>
    <row r="420" spans="1:43" ht="20.25" customHeight="1">
      <c r="A420" s="160">
        <v>403</v>
      </c>
      <c r="B420" s="377"/>
      <c r="C420" s="378"/>
      <c r="D420" s="37"/>
      <c r="E420" s="25"/>
      <c r="F420" s="26"/>
      <c r="G420" s="27"/>
      <c r="H420" s="25"/>
      <c r="I420" s="26"/>
      <c r="J420" s="27"/>
      <c r="K420" s="25"/>
      <c r="L420" s="26"/>
      <c r="M420" s="27"/>
      <c r="N420" s="25"/>
      <c r="O420" s="26"/>
      <c r="P420" s="27"/>
      <c r="Q420" s="25"/>
      <c r="R420" s="26"/>
      <c r="S420" s="27"/>
      <c r="T420" s="25"/>
      <c r="U420" s="26"/>
      <c r="V420" s="27"/>
      <c r="W420" s="25"/>
      <c r="X420" s="26"/>
      <c r="Y420" s="27"/>
      <c r="Z420" s="25"/>
      <c r="AA420" s="26"/>
      <c r="AB420" s="27"/>
      <c r="AC420" s="25"/>
      <c r="AD420" s="26"/>
      <c r="AE420" s="27"/>
      <c r="AF420" s="25"/>
      <c r="AG420" s="26"/>
      <c r="AH420" s="27"/>
      <c r="AI420" s="25"/>
      <c r="AJ420" s="26"/>
      <c r="AK420" s="27"/>
      <c r="AL420" s="25"/>
      <c r="AM420" s="26"/>
      <c r="AN420" s="27"/>
      <c r="AO420" s="13">
        <f t="shared" si="56"/>
        <v>0</v>
      </c>
      <c r="AP420" s="17">
        <f t="shared" si="57"/>
        <v>0</v>
      </c>
      <c r="AQ420" s="11">
        <f t="shared" si="58"/>
        <v>0</v>
      </c>
    </row>
    <row r="421" spans="1:43" ht="20.25" customHeight="1">
      <c r="A421" s="160">
        <v>404</v>
      </c>
      <c r="B421" s="377"/>
      <c r="C421" s="378"/>
      <c r="D421" s="37"/>
      <c r="E421" s="25"/>
      <c r="F421" s="26"/>
      <c r="G421" s="27"/>
      <c r="H421" s="25"/>
      <c r="I421" s="26"/>
      <c r="J421" s="27"/>
      <c r="K421" s="25"/>
      <c r="L421" s="26"/>
      <c r="M421" s="27"/>
      <c r="N421" s="25"/>
      <c r="O421" s="26"/>
      <c r="P421" s="27"/>
      <c r="Q421" s="25"/>
      <c r="R421" s="26"/>
      <c r="S421" s="27"/>
      <c r="T421" s="25"/>
      <c r="U421" s="26"/>
      <c r="V421" s="27"/>
      <c r="W421" s="25"/>
      <c r="X421" s="26"/>
      <c r="Y421" s="27"/>
      <c r="Z421" s="25"/>
      <c r="AA421" s="26"/>
      <c r="AB421" s="27"/>
      <c r="AC421" s="25"/>
      <c r="AD421" s="26"/>
      <c r="AE421" s="27"/>
      <c r="AF421" s="25"/>
      <c r="AG421" s="26"/>
      <c r="AH421" s="27"/>
      <c r="AI421" s="25"/>
      <c r="AJ421" s="26"/>
      <c r="AK421" s="27"/>
      <c r="AL421" s="25"/>
      <c r="AM421" s="26"/>
      <c r="AN421" s="27"/>
      <c r="AO421" s="13">
        <f t="shared" si="56"/>
        <v>0</v>
      </c>
      <c r="AP421" s="17">
        <f t="shared" si="57"/>
        <v>0</v>
      </c>
      <c r="AQ421" s="11">
        <f t="shared" si="58"/>
        <v>0</v>
      </c>
    </row>
    <row r="422" spans="1:43" ht="20.25" customHeight="1">
      <c r="A422" s="160">
        <v>405</v>
      </c>
      <c r="B422" s="377"/>
      <c r="C422" s="378"/>
      <c r="D422" s="37"/>
      <c r="E422" s="25"/>
      <c r="F422" s="26"/>
      <c r="G422" s="27"/>
      <c r="H422" s="25"/>
      <c r="I422" s="26"/>
      <c r="J422" s="27"/>
      <c r="K422" s="25"/>
      <c r="L422" s="26"/>
      <c r="M422" s="27"/>
      <c r="N422" s="25"/>
      <c r="O422" s="26"/>
      <c r="P422" s="27"/>
      <c r="Q422" s="25"/>
      <c r="R422" s="26"/>
      <c r="S422" s="27"/>
      <c r="T422" s="25"/>
      <c r="U422" s="26"/>
      <c r="V422" s="27"/>
      <c r="W422" s="25"/>
      <c r="X422" s="26"/>
      <c r="Y422" s="27"/>
      <c r="Z422" s="25"/>
      <c r="AA422" s="26"/>
      <c r="AB422" s="27"/>
      <c r="AC422" s="25"/>
      <c r="AD422" s="26"/>
      <c r="AE422" s="27"/>
      <c r="AF422" s="25"/>
      <c r="AG422" s="26"/>
      <c r="AH422" s="27"/>
      <c r="AI422" s="25"/>
      <c r="AJ422" s="26"/>
      <c r="AK422" s="27"/>
      <c r="AL422" s="25"/>
      <c r="AM422" s="26"/>
      <c r="AN422" s="27"/>
      <c r="AO422" s="13">
        <f t="shared" si="56"/>
        <v>0</v>
      </c>
      <c r="AP422" s="17">
        <f t="shared" si="57"/>
        <v>0</v>
      </c>
      <c r="AQ422" s="11">
        <f t="shared" si="58"/>
        <v>0</v>
      </c>
    </row>
    <row r="423" spans="1:43" ht="20.25" customHeight="1">
      <c r="A423" s="160">
        <v>406</v>
      </c>
      <c r="B423" s="377"/>
      <c r="C423" s="378"/>
      <c r="D423" s="37"/>
      <c r="E423" s="25"/>
      <c r="F423" s="26"/>
      <c r="G423" s="27"/>
      <c r="H423" s="25"/>
      <c r="I423" s="26"/>
      <c r="J423" s="27"/>
      <c r="K423" s="25"/>
      <c r="L423" s="26"/>
      <c r="M423" s="27"/>
      <c r="N423" s="25"/>
      <c r="O423" s="26"/>
      <c r="P423" s="27"/>
      <c r="Q423" s="25"/>
      <c r="R423" s="26"/>
      <c r="S423" s="27"/>
      <c r="T423" s="25"/>
      <c r="U423" s="26"/>
      <c r="V423" s="27"/>
      <c r="W423" s="25"/>
      <c r="X423" s="26"/>
      <c r="Y423" s="27"/>
      <c r="Z423" s="25"/>
      <c r="AA423" s="26"/>
      <c r="AB423" s="27"/>
      <c r="AC423" s="25"/>
      <c r="AD423" s="26"/>
      <c r="AE423" s="27"/>
      <c r="AF423" s="25"/>
      <c r="AG423" s="26"/>
      <c r="AH423" s="27"/>
      <c r="AI423" s="25"/>
      <c r="AJ423" s="26"/>
      <c r="AK423" s="27"/>
      <c r="AL423" s="25"/>
      <c r="AM423" s="26"/>
      <c r="AN423" s="27"/>
      <c r="AO423" s="13">
        <f t="shared" si="56"/>
        <v>0</v>
      </c>
      <c r="AP423" s="17">
        <f t="shared" si="57"/>
        <v>0</v>
      </c>
      <c r="AQ423" s="11">
        <f t="shared" si="58"/>
        <v>0</v>
      </c>
    </row>
    <row r="424" spans="1:43" ht="20.25" customHeight="1">
      <c r="A424" s="160">
        <v>407</v>
      </c>
      <c r="B424" s="377"/>
      <c r="C424" s="378"/>
      <c r="D424" s="37"/>
      <c r="E424" s="25"/>
      <c r="F424" s="26"/>
      <c r="G424" s="27"/>
      <c r="H424" s="25"/>
      <c r="I424" s="26"/>
      <c r="J424" s="27"/>
      <c r="K424" s="25"/>
      <c r="L424" s="26"/>
      <c r="M424" s="27"/>
      <c r="N424" s="25"/>
      <c r="O424" s="26"/>
      <c r="P424" s="27"/>
      <c r="Q424" s="25"/>
      <c r="R424" s="26"/>
      <c r="S424" s="27"/>
      <c r="T424" s="25"/>
      <c r="U424" s="26"/>
      <c r="V424" s="27"/>
      <c r="W424" s="25"/>
      <c r="X424" s="26"/>
      <c r="Y424" s="27"/>
      <c r="Z424" s="25"/>
      <c r="AA424" s="26"/>
      <c r="AB424" s="27"/>
      <c r="AC424" s="25"/>
      <c r="AD424" s="26"/>
      <c r="AE424" s="27"/>
      <c r="AF424" s="25"/>
      <c r="AG424" s="26"/>
      <c r="AH424" s="27"/>
      <c r="AI424" s="25"/>
      <c r="AJ424" s="26"/>
      <c r="AK424" s="27"/>
      <c r="AL424" s="25"/>
      <c r="AM424" s="26"/>
      <c r="AN424" s="27"/>
      <c r="AO424" s="13">
        <f t="shared" si="56"/>
        <v>0</v>
      </c>
      <c r="AP424" s="17">
        <f t="shared" si="57"/>
        <v>0</v>
      </c>
      <c r="AQ424" s="11">
        <f t="shared" si="58"/>
        <v>0</v>
      </c>
    </row>
    <row r="425" spans="1:43" ht="20.25" customHeight="1">
      <c r="A425" s="160">
        <v>408</v>
      </c>
      <c r="B425" s="377"/>
      <c r="C425" s="378"/>
      <c r="D425" s="37"/>
      <c r="E425" s="25"/>
      <c r="F425" s="26"/>
      <c r="G425" s="27"/>
      <c r="H425" s="25"/>
      <c r="I425" s="26"/>
      <c r="J425" s="27"/>
      <c r="K425" s="25"/>
      <c r="L425" s="26"/>
      <c r="M425" s="27"/>
      <c r="N425" s="25"/>
      <c r="O425" s="26"/>
      <c r="P425" s="27"/>
      <c r="Q425" s="25"/>
      <c r="R425" s="26"/>
      <c r="S425" s="27"/>
      <c r="T425" s="25"/>
      <c r="U425" s="26"/>
      <c r="V425" s="27"/>
      <c r="W425" s="25"/>
      <c r="X425" s="26"/>
      <c r="Y425" s="27"/>
      <c r="Z425" s="25"/>
      <c r="AA425" s="26"/>
      <c r="AB425" s="27"/>
      <c r="AC425" s="25"/>
      <c r="AD425" s="26"/>
      <c r="AE425" s="27"/>
      <c r="AF425" s="25"/>
      <c r="AG425" s="26"/>
      <c r="AH425" s="27"/>
      <c r="AI425" s="25"/>
      <c r="AJ425" s="26"/>
      <c r="AK425" s="27"/>
      <c r="AL425" s="25"/>
      <c r="AM425" s="26"/>
      <c r="AN425" s="27"/>
      <c r="AO425" s="13">
        <f t="shared" si="56"/>
        <v>0</v>
      </c>
      <c r="AP425" s="17">
        <f t="shared" si="57"/>
        <v>0</v>
      </c>
      <c r="AQ425" s="11">
        <f t="shared" si="58"/>
        <v>0</v>
      </c>
    </row>
    <row r="426" spans="1:43" ht="20.25" customHeight="1">
      <c r="A426" s="160">
        <v>409</v>
      </c>
      <c r="B426" s="377"/>
      <c r="C426" s="378"/>
      <c r="D426" s="37"/>
      <c r="E426" s="25"/>
      <c r="F426" s="26"/>
      <c r="G426" s="27"/>
      <c r="H426" s="25"/>
      <c r="I426" s="26"/>
      <c r="J426" s="27"/>
      <c r="K426" s="25"/>
      <c r="L426" s="26"/>
      <c r="M426" s="27"/>
      <c r="N426" s="25"/>
      <c r="O426" s="26"/>
      <c r="P426" s="27"/>
      <c r="Q426" s="25"/>
      <c r="R426" s="26"/>
      <c r="S426" s="27"/>
      <c r="T426" s="25"/>
      <c r="U426" s="26"/>
      <c r="V426" s="27"/>
      <c r="W426" s="25"/>
      <c r="X426" s="26"/>
      <c r="Y426" s="27"/>
      <c r="Z426" s="25"/>
      <c r="AA426" s="26"/>
      <c r="AB426" s="27"/>
      <c r="AC426" s="25"/>
      <c r="AD426" s="26"/>
      <c r="AE426" s="27"/>
      <c r="AF426" s="25"/>
      <c r="AG426" s="26"/>
      <c r="AH426" s="27"/>
      <c r="AI426" s="25"/>
      <c r="AJ426" s="26"/>
      <c r="AK426" s="27"/>
      <c r="AL426" s="25"/>
      <c r="AM426" s="26"/>
      <c r="AN426" s="27"/>
      <c r="AO426" s="13">
        <f t="shared" si="56"/>
        <v>0</v>
      </c>
      <c r="AP426" s="17">
        <f t="shared" si="57"/>
        <v>0</v>
      </c>
      <c r="AQ426" s="11">
        <f t="shared" si="58"/>
        <v>0</v>
      </c>
    </row>
    <row r="427" spans="1:43" ht="20.25" customHeight="1">
      <c r="A427" s="160">
        <v>410</v>
      </c>
      <c r="B427" s="377"/>
      <c r="C427" s="378"/>
      <c r="D427" s="37"/>
      <c r="E427" s="25"/>
      <c r="F427" s="26"/>
      <c r="G427" s="27"/>
      <c r="H427" s="25"/>
      <c r="I427" s="26"/>
      <c r="J427" s="27"/>
      <c r="K427" s="25"/>
      <c r="L427" s="26"/>
      <c r="M427" s="27"/>
      <c r="N427" s="25"/>
      <c r="O427" s="26"/>
      <c r="P427" s="27"/>
      <c r="Q427" s="25"/>
      <c r="R427" s="26"/>
      <c r="S427" s="27"/>
      <c r="T427" s="25"/>
      <c r="U427" s="26"/>
      <c r="V427" s="27"/>
      <c r="W427" s="25"/>
      <c r="X427" s="26"/>
      <c r="Y427" s="27"/>
      <c r="Z427" s="25"/>
      <c r="AA427" s="26"/>
      <c r="AB427" s="27"/>
      <c r="AC427" s="25"/>
      <c r="AD427" s="26"/>
      <c r="AE427" s="27"/>
      <c r="AF427" s="25"/>
      <c r="AG427" s="26"/>
      <c r="AH427" s="27"/>
      <c r="AI427" s="25"/>
      <c r="AJ427" s="26"/>
      <c r="AK427" s="27"/>
      <c r="AL427" s="25"/>
      <c r="AM427" s="26"/>
      <c r="AN427" s="27"/>
      <c r="AO427" s="13">
        <f t="shared" si="56"/>
        <v>0</v>
      </c>
      <c r="AP427" s="17">
        <f t="shared" si="57"/>
        <v>0</v>
      </c>
      <c r="AQ427" s="11">
        <f t="shared" si="58"/>
        <v>0</v>
      </c>
    </row>
    <row r="428" spans="1:43" ht="20.25" customHeight="1" thickBot="1">
      <c r="A428" s="160">
        <v>411</v>
      </c>
      <c r="B428" s="377"/>
      <c r="C428" s="378"/>
      <c r="D428" s="37"/>
      <c r="E428" s="25"/>
      <c r="F428" s="26"/>
      <c r="G428" s="27"/>
      <c r="H428" s="25"/>
      <c r="I428" s="26"/>
      <c r="J428" s="27"/>
      <c r="K428" s="25"/>
      <c r="L428" s="26"/>
      <c r="M428" s="27"/>
      <c r="N428" s="25"/>
      <c r="O428" s="26"/>
      <c r="P428" s="27"/>
      <c r="Q428" s="25"/>
      <c r="R428" s="26"/>
      <c r="S428" s="27"/>
      <c r="T428" s="25"/>
      <c r="U428" s="26"/>
      <c r="V428" s="27"/>
      <c r="W428" s="25"/>
      <c r="X428" s="26"/>
      <c r="Y428" s="27"/>
      <c r="Z428" s="25"/>
      <c r="AA428" s="26"/>
      <c r="AB428" s="27"/>
      <c r="AC428" s="25"/>
      <c r="AD428" s="26"/>
      <c r="AE428" s="27"/>
      <c r="AF428" s="25"/>
      <c r="AG428" s="26"/>
      <c r="AH428" s="27"/>
      <c r="AI428" s="25"/>
      <c r="AJ428" s="26"/>
      <c r="AK428" s="27"/>
      <c r="AL428" s="25"/>
      <c r="AM428" s="26"/>
      <c r="AN428" s="27"/>
      <c r="AO428" s="14">
        <f t="shared" si="56"/>
        <v>0</v>
      </c>
      <c r="AP428" s="38">
        <f t="shared" si="57"/>
        <v>0</v>
      </c>
      <c r="AQ428" s="12">
        <f t="shared" si="58"/>
        <v>0</v>
      </c>
    </row>
    <row r="429" spans="1:43" ht="20.25" customHeight="1">
      <c r="A429" s="160">
        <v>412</v>
      </c>
      <c r="B429" s="377"/>
      <c r="C429" s="378"/>
      <c r="D429" s="37"/>
      <c r="E429" s="25"/>
      <c r="F429" s="26"/>
      <c r="G429" s="27"/>
      <c r="H429" s="25"/>
      <c r="I429" s="26"/>
      <c r="J429" s="27"/>
      <c r="K429" s="25"/>
      <c r="L429" s="26"/>
      <c r="M429" s="27"/>
      <c r="N429" s="25"/>
      <c r="O429" s="26"/>
      <c r="P429" s="27"/>
      <c r="Q429" s="25"/>
      <c r="R429" s="26"/>
      <c r="S429" s="27"/>
      <c r="T429" s="25"/>
      <c r="U429" s="26"/>
      <c r="V429" s="27"/>
      <c r="W429" s="25"/>
      <c r="X429" s="26"/>
      <c r="Y429" s="27"/>
      <c r="Z429" s="25"/>
      <c r="AA429" s="26"/>
      <c r="AB429" s="27"/>
      <c r="AC429" s="25"/>
      <c r="AD429" s="26"/>
      <c r="AE429" s="27"/>
      <c r="AF429" s="25"/>
      <c r="AG429" s="26"/>
      <c r="AH429" s="27"/>
      <c r="AI429" s="25"/>
      <c r="AJ429" s="26"/>
      <c r="AK429" s="27"/>
      <c r="AL429" s="25"/>
      <c r="AM429" s="26"/>
      <c r="AN429" s="27"/>
      <c r="AO429" s="13">
        <f t="shared" si="56"/>
        <v>0</v>
      </c>
      <c r="AP429" s="17">
        <f t="shared" si="57"/>
        <v>0</v>
      </c>
      <c r="AQ429" s="11">
        <f t="shared" si="58"/>
        <v>0</v>
      </c>
    </row>
    <row r="430" spans="1:43" ht="20.25" customHeight="1">
      <c r="A430" s="160">
        <v>413</v>
      </c>
      <c r="B430" s="377"/>
      <c r="C430" s="378"/>
      <c r="D430" s="37"/>
      <c r="E430" s="25"/>
      <c r="F430" s="26"/>
      <c r="G430" s="27"/>
      <c r="H430" s="25"/>
      <c r="I430" s="26"/>
      <c r="J430" s="27"/>
      <c r="K430" s="25"/>
      <c r="L430" s="26"/>
      <c r="M430" s="27"/>
      <c r="N430" s="25"/>
      <c r="O430" s="26"/>
      <c r="P430" s="27"/>
      <c r="Q430" s="25"/>
      <c r="R430" s="26"/>
      <c r="S430" s="27"/>
      <c r="T430" s="25"/>
      <c r="U430" s="26"/>
      <c r="V430" s="27"/>
      <c r="W430" s="25"/>
      <c r="X430" s="26"/>
      <c r="Y430" s="27"/>
      <c r="Z430" s="25"/>
      <c r="AA430" s="26"/>
      <c r="AB430" s="27"/>
      <c r="AC430" s="25"/>
      <c r="AD430" s="26"/>
      <c r="AE430" s="27"/>
      <c r="AF430" s="25"/>
      <c r="AG430" s="26"/>
      <c r="AH430" s="27"/>
      <c r="AI430" s="25"/>
      <c r="AJ430" s="26"/>
      <c r="AK430" s="27"/>
      <c r="AL430" s="25"/>
      <c r="AM430" s="26"/>
      <c r="AN430" s="27"/>
      <c r="AO430" s="13">
        <f t="shared" si="56"/>
        <v>0</v>
      </c>
      <c r="AP430" s="17">
        <f t="shared" si="57"/>
        <v>0</v>
      </c>
      <c r="AQ430" s="11">
        <f t="shared" si="58"/>
        <v>0</v>
      </c>
    </row>
    <row r="431" spans="1:43" ht="20.25" customHeight="1">
      <c r="A431" s="160">
        <v>414</v>
      </c>
      <c r="B431" s="377"/>
      <c r="C431" s="378"/>
      <c r="D431" s="37"/>
      <c r="E431" s="25"/>
      <c r="F431" s="26"/>
      <c r="G431" s="27"/>
      <c r="H431" s="25"/>
      <c r="I431" s="26"/>
      <c r="J431" s="27"/>
      <c r="K431" s="25"/>
      <c r="L431" s="26"/>
      <c r="M431" s="27"/>
      <c r="N431" s="25"/>
      <c r="O431" s="26"/>
      <c r="P431" s="27"/>
      <c r="Q431" s="25"/>
      <c r="R431" s="26"/>
      <c r="S431" s="27"/>
      <c r="T431" s="25"/>
      <c r="U431" s="26"/>
      <c r="V431" s="27"/>
      <c r="W431" s="25"/>
      <c r="X431" s="26"/>
      <c r="Y431" s="27"/>
      <c r="Z431" s="25"/>
      <c r="AA431" s="26"/>
      <c r="AB431" s="27"/>
      <c r="AC431" s="25"/>
      <c r="AD431" s="26"/>
      <c r="AE431" s="27"/>
      <c r="AF431" s="25"/>
      <c r="AG431" s="26"/>
      <c r="AH431" s="27"/>
      <c r="AI431" s="25"/>
      <c r="AJ431" s="26"/>
      <c r="AK431" s="27"/>
      <c r="AL431" s="25"/>
      <c r="AM431" s="26"/>
      <c r="AN431" s="27"/>
      <c r="AO431" s="13">
        <f t="shared" si="56"/>
        <v>0</v>
      </c>
      <c r="AP431" s="17">
        <f t="shared" si="57"/>
        <v>0</v>
      </c>
      <c r="AQ431" s="11">
        <f t="shared" si="58"/>
        <v>0</v>
      </c>
    </row>
    <row r="432" spans="1:43" ht="20.25" customHeight="1">
      <c r="A432" s="160">
        <v>415</v>
      </c>
      <c r="B432" s="377"/>
      <c r="C432" s="378"/>
      <c r="D432" s="37"/>
      <c r="E432" s="25"/>
      <c r="F432" s="26"/>
      <c r="G432" s="27"/>
      <c r="H432" s="25"/>
      <c r="I432" s="26"/>
      <c r="J432" s="27"/>
      <c r="K432" s="25"/>
      <c r="L432" s="26"/>
      <c r="M432" s="27"/>
      <c r="N432" s="25"/>
      <c r="O432" s="26"/>
      <c r="P432" s="27"/>
      <c r="Q432" s="25"/>
      <c r="R432" s="26"/>
      <c r="S432" s="27"/>
      <c r="T432" s="25"/>
      <c r="U432" s="26"/>
      <c r="V432" s="27"/>
      <c r="W432" s="25"/>
      <c r="X432" s="26"/>
      <c r="Y432" s="27"/>
      <c r="Z432" s="25"/>
      <c r="AA432" s="26"/>
      <c r="AB432" s="27"/>
      <c r="AC432" s="25"/>
      <c r="AD432" s="26"/>
      <c r="AE432" s="27"/>
      <c r="AF432" s="25"/>
      <c r="AG432" s="26"/>
      <c r="AH432" s="27"/>
      <c r="AI432" s="25"/>
      <c r="AJ432" s="26"/>
      <c r="AK432" s="27"/>
      <c r="AL432" s="25"/>
      <c r="AM432" s="26"/>
      <c r="AN432" s="27"/>
      <c r="AO432" s="13">
        <f t="shared" si="56"/>
        <v>0</v>
      </c>
      <c r="AP432" s="17">
        <f t="shared" si="57"/>
        <v>0</v>
      </c>
      <c r="AQ432" s="11">
        <f t="shared" si="58"/>
        <v>0</v>
      </c>
    </row>
    <row r="433" spans="1:43" ht="20.25" customHeight="1">
      <c r="A433" s="160">
        <v>416</v>
      </c>
      <c r="B433" s="377"/>
      <c r="C433" s="378"/>
      <c r="D433" s="37"/>
      <c r="E433" s="25"/>
      <c r="F433" s="26"/>
      <c r="G433" s="27"/>
      <c r="H433" s="25"/>
      <c r="I433" s="26"/>
      <c r="J433" s="27"/>
      <c r="K433" s="25"/>
      <c r="L433" s="26"/>
      <c r="M433" s="27"/>
      <c r="N433" s="25"/>
      <c r="O433" s="26"/>
      <c r="P433" s="27"/>
      <c r="Q433" s="25"/>
      <c r="R433" s="26"/>
      <c r="S433" s="27"/>
      <c r="T433" s="25"/>
      <c r="U433" s="26"/>
      <c r="V433" s="27"/>
      <c r="W433" s="25"/>
      <c r="X433" s="26"/>
      <c r="Y433" s="27"/>
      <c r="Z433" s="25"/>
      <c r="AA433" s="26"/>
      <c r="AB433" s="27"/>
      <c r="AC433" s="25"/>
      <c r="AD433" s="26"/>
      <c r="AE433" s="27"/>
      <c r="AF433" s="25"/>
      <c r="AG433" s="26"/>
      <c r="AH433" s="27"/>
      <c r="AI433" s="25"/>
      <c r="AJ433" s="26"/>
      <c r="AK433" s="27"/>
      <c r="AL433" s="25"/>
      <c r="AM433" s="26"/>
      <c r="AN433" s="27"/>
      <c r="AO433" s="13">
        <f t="shared" si="56"/>
        <v>0</v>
      </c>
      <c r="AP433" s="17">
        <f t="shared" si="57"/>
        <v>0</v>
      </c>
      <c r="AQ433" s="11">
        <f t="shared" si="58"/>
        <v>0</v>
      </c>
    </row>
    <row r="434" spans="1:43" ht="20.25" customHeight="1">
      <c r="A434" s="160">
        <v>417</v>
      </c>
      <c r="B434" s="377"/>
      <c r="C434" s="378"/>
      <c r="D434" s="37"/>
      <c r="E434" s="25"/>
      <c r="F434" s="26"/>
      <c r="G434" s="27"/>
      <c r="H434" s="25"/>
      <c r="I434" s="26"/>
      <c r="J434" s="27"/>
      <c r="K434" s="25"/>
      <c r="L434" s="26"/>
      <c r="M434" s="27"/>
      <c r="N434" s="25"/>
      <c r="O434" s="26"/>
      <c r="P434" s="27"/>
      <c r="Q434" s="25"/>
      <c r="R434" s="26"/>
      <c r="S434" s="27"/>
      <c r="T434" s="25"/>
      <c r="U434" s="26"/>
      <c r="V434" s="27"/>
      <c r="W434" s="25"/>
      <c r="X434" s="26"/>
      <c r="Y434" s="27"/>
      <c r="Z434" s="25"/>
      <c r="AA434" s="26"/>
      <c r="AB434" s="27"/>
      <c r="AC434" s="25"/>
      <c r="AD434" s="26"/>
      <c r="AE434" s="27"/>
      <c r="AF434" s="25"/>
      <c r="AG434" s="26"/>
      <c r="AH434" s="27"/>
      <c r="AI434" s="25"/>
      <c r="AJ434" s="26"/>
      <c r="AK434" s="27"/>
      <c r="AL434" s="25"/>
      <c r="AM434" s="26"/>
      <c r="AN434" s="27"/>
      <c r="AO434" s="13">
        <f t="shared" si="56"/>
        <v>0</v>
      </c>
      <c r="AP434" s="17">
        <f t="shared" si="57"/>
        <v>0</v>
      </c>
      <c r="AQ434" s="11">
        <f t="shared" si="58"/>
        <v>0</v>
      </c>
    </row>
    <row r="435" spans="1:43" ht="20.25" customHeight="1">
      <c r="A435" s="160">
        <v>418</v>
      </c>
      <c r="B435" s="377"/>
      <c r="C435" s="378"/>
      <c r="D435" s="37"/>
      <c r="E435" s="25"/>
      <c r="F435" s="26"/>
      <c r="G435" s="27"/>
      <c r="H435" s="25"/>
      <c r="I435" s="26"/>
      <c r="J435" s="27"/>
      <c r="K435" s="25"/>
      <c r="L435" s="26"/>
      <c r="M435" s="27"/>
      <c r="N435" s="25"/>
      <c r="O435" s="26"/>
      <c r="P435" s="27"/>
      <c r="Q435" s="25"/>
      <c r="R435" s="26"/>
      <c r="S435" s="27"/>
      <c r="T435" s="25"/>
      <c r="U435" s="26"/>
      <c r="V435" s="27"/>
      <c r="W435" s="25"/>
      <c r="X435" s="26"/>
      <c r="Y435" s="27"/>
      <c r="Z435" s="25"/>
      <c r="AA435" s="26"/>
      <c r="AB435" s="27"/>
      <c r="AC435" s="25"/>
      <c r="AD435" s="26"/>
      <c r="AE435" s="27"/>
      <c r="AF435" s="25"/>
      <c r="AG435" s="26"/>
      <c r="AH435" s="27"/>
      <c r="AI435" s="25"/>
      <c r="AJ435" s="26"/>
      <c r="AK435" s="27"/>
      <c r="AL435" s="25"/>
      <c r="AM435" s="26"/>
      <c r="AN435" s="27"/>
      <c r="AO435" s="13">
        <f t="shared" si="56"/>
        <v>0</v>
      </c>
      <c r="AP435" s="17">
        <f t="shared" si="57"/>
        <v>0</v>
      </c>
      <c r="AQ435" s="11">
        <f t="shared" si="58"/>
        <v>0</v>
      </c>
    </row>
    <row r="436" spans="1:43" ht="20.25" customHeight="1">
      <c r="A436" s="160">
        <v>419</v>
      </c>
      <c r="B436" s="377"/>
      <c r="C436" s="378"/>
      <c r="D436" s="37"/>
      <c r="E436" s="25"/>
      <c r="F436" s="26"/>
      <c r="G436" s="27"/>
      <c r="H436" s="25"/>
      <c r="I436" s="26"/>
      <c r="J436" s="27"/>
      <c r="K436" s="25"/>
      <c r="L436" s="26"/>
      <c r="M436" s="27"/>
      <c r="N436" s="25"/>
      <c r="O436" s="26"/>
      <c r="P436" s="27"/>
      <c r="Q436" s="25"/>
      <c r="R436" s="26"/>
      <c r="S436" s="27"/>
      <c r="T436" s="25"/>
      <c r="U436" s="26"/>
      <c r="V436" s="27"/>
      <c r="W436" s="25"/>
      <c r="X436" s="26"/>
      <c r="Y436" s="27"/>
      <c r="Z436" s="25"/>
      <c r="AA436" s="26"/>
      <c r="AB436" s="27"/>
      <c r="AC436" s="25"/>
      <c r="AD436" s="26"/>
      <c r="AE436" s="27"/>
      <c r="AF436" s="25"/>
      <c r="AG436" s="26"/>
      <c r="AH436" s="27"/>
      <c r="AI436" s="25"/>
      <c r="AJ436" s="26"/>
      <c r="AK436" s="27"/>
      <c r="AL436" s="25"/>
      <c r="AM436" s="26"/>
      <c r="AN436" s="27"/>
      <c r="AO436" s="13">
        <f t="shared" si="56"/>
        <v>0</v>
      </c>
      <c r="AP436" s="17">
        <f t="shared" si="57"/>
        <v>0</v>
      </c>
      <c r="AQ436" s="11">
        <f t="shared" si="58"/>
        <v>0</v>
      </c>
    </row>
    <row r="437" spans="1:43" ht="20.25" customHeight="1">
      <c r="A437" s="160">
        <v>420</v>
      </c>
      <c r="B437" s="377"/>
      <c r="C437" s="378"/>
      <c r="D437" s="37"/>
      <c r="E437" s="25"/>
      <c r="F437" s="26"/>
      <c r="G437" s="27"/>
      <c r="H437" s="25"/>
      <c r="I437" s="26"/>
      <c r="J437" s="27"/>
      <c r="K437" s="25"/>
      <c r="L437" s="26"/>
      <c r="M437" s="27"/>
      <c r="N437" s="25"/>
      <c r="O437" s="26"/>
      <c r="P437" s="27"/>
      <c r="Q437" s="25"/>
      <c r="R437" s="26"/>
      <c r="S437" s="27"/>
      <c r="T437" s="25"/>
      <c r="U437" s="26"/>
      <c r="V437" s="27"/>
      <c r="W437" s="25"/>
      <c r="X437" s="26"/>
      <c r="Y437" s="27"/>
      <c r="Z437" s="25"/>
      <c r="AA437" s="26"/>
      <c r="AB437" s="27"/>
      <c r="AC437" s="25"/>
      <c r="AD437" s="26"/>
      <c r="AE437" s="27"/>
      <c r="AF437" s="25"/>
      <c r="AG437" s="26"/>
      <c r="AH437" s="27"/>
      <c r="AI437" s="25"/>
      <c r="AJ437" s="26"/>
      <c r="AK437" s="27"/>
      <c r="AL437" s="25"/>
      <c r="AM437" s="26"/>
      <c r="AN437" s="27"/>
      <c r="AO437" s="13">
        <f t="shared" si="56"/>
        <v>0</v>
      </c>
      <c r="AP437" s="17">
        <f t="shared" si="57"/>
        <v>0</v>
      </c>
      <c r="AQ437" s="11">
        <f t="shared" si="58"/>
        <v>0</v>
      </c>
    </row>
    <row r="438" spans="1:43" ht="20.25" customHeight="1">
      <c r="A438" s="160">
        <v>421</v>
      </c>
      <c r="B438" s="377"/>
      <c r="C438" s="378"/>
      <c r="D438" s="37"/>
      <c r="E438" s="25"/>
      <c r="F438" s="26"/>
      <c r="G438" s="27"/>
      <c r="H438" s="25"/>
      <c r="I438" s="26"/>
      <c r="J438" s="27"/>
      <c r="K438" s="25"/>
      <c r="L438" s="26"/>
      <c r="M438" s="27"/>
      <c r="N438" s="25"/>
      <c r="O438" s="26"/>
      <c r="P438" s="27"/>
      <c r="Q438" s="25"/>
      <c r="R438" s="26"/>
      <c r="S438" s="27"/>
      <c r="T438" s="25"/>
      <c r="U438" s="26"/>
      <c r="V438" s="27"/>
      <c r="W438" s="25"/>
      <c r="X438" s="26"/>
      <c r="Y438" s="27"/>
      <c r="Z438" s="25"/>
      <c r="AA438" s="26"/>
      <c r="AB438" s="27"/>
      <c r="AC438" s="25"/>
      <c r="AD438" s="26"/>
      <c r="AE438" s="27"/>
      <c r="AF438" s="25"/>
      <c r="AG438" s="26"/>
      <c r="AH438" s="27"/>
      <c r="AI438" s="25"/>
      <c r="AJ438" s="26"/>
      <c r="AK438" s="27"/>
      <c r="AL438" s="25"/>
      <c r="AM438" s="26"/>
      <c r="AN438" s="27"/>
      <c r="AO438" s="13">
        <f t="shared" si="56"/>
        <v>0</v>
      </c>
      <c r="AP438" s="17">
        <f t="shared" si="57"/>
        <v>0</v>
      </c>
      <c r="AQ438" s="11">
        <f t="shared" si="58"/>
        <v>0</v>
      </c>
    </row>
    <row r="439" spans="1:43" ht="20.25" customHeight="1" thickBot="1">
      <c r="A439" s="160">
        <v>422</v>
      </c>
      <c r="B439" s="377"/>
      <c r="C439" s="378"/>
      <c r="D439" s="37"/>
      <c r="E439" s="25"/>
      <c r="F439" s="26"/>
      <c r="G439" s="27"/>
      <c r="H439" s="25"/>
      <c r="I439" s="26"/>
      <c r="J439" s="27"/>
      <c r="K439" s="25"/>
      <c r="L439" s="26"/>
      <c r="M439" s="27"/>
      <c r="N439" s="25"/>
      <c r="O439" s="26"/>
      <c r="P439" s="27"/>
      <c r="Q439" s="25"/>
      <c r="R439" s="26"/>
      <c r="S439" s="27"/>
      <c r="T439" s="25"/>
      <c r="U439" s="26"/>
      <c r="V439" s="27"/>
      <c r="W439" s="25"/>
      <c r="X439" s="26"/>
      <c r="Y439" s="27"/>
      <c r="Z439" s="25"/>
      <c r="AA439" s="26"/>
      <c r="AB439" s="27"/>
      <c r="AC439" s="25"/>
      <c r="AD439" s="26"/>
      <c r="AE439" s="27"/>
      <c r="AF439" s="25"/>
      <c r="AG439" s="26"/>
      <c r="AH439" s="27"/>
      <c r="AI439" s="25"/>
      <c r="AJ439" s="26"/>
      <c r="AK439" s="27"/>
      <c r="AL439" s="25"/>
      <c r="AM439" s="26"/>
      <c r="AN439" s="27"/>
      <c r="AO439" s="14">
        <f t="shared" si="56"/>
        <v>0</v>
      </c>
      <c r="AP439" s="38">
        <f t="shared" si="57"/>
        <v>0</v>
      </c>
      <c r="AQ439" s="12">
        <f t="shared" si="58"/>
        <v>0</v>
      </c>
    </row>
    <row r="440" spans="1:43" ht="20.25" customHeight="1">
      <c r="A440" s="160">
        <v>423</v>
      </c>
      <c r="B440" s="377"/>
      <c r="C440" s="378"/>
      <c r="D440" s="37"/>
      <c r="E440" s="25"/>
      <c r="F440" s="26"/>
      <c r="G440" s="27"/>
      <c r="H440" s="25"/>
      <c r="I440" s="26"/>
      <c r="J440" s="27"/>
      <c r="K440" s="25"/>
      <c r="L440" s="26"/>
      <c r="M440" s="27"/>
      <c r="N440" s="25"/>
      <c r="O440" s="26"/>
      <c r="P440" s="27"/>
      <c r="Q440" s="25"/>
      <c r="R440" s="26"/>
      <c r="S440" s="27"/>
      <c r="T440" s="25"/>
      <c r="U440" s="26"/>
      <c r="V440" s="27"/>
      <c r="W440" s="25"/>
      <c r="X440" s="26"/>
      <c r="Y440" s="27"/>
      <c r="Z440" s="25"/>
      <c r="AA440" s="26"/>
      <c r="AB440" s="27"/>
      <c r="AC440" s="25"/>
      <c r="AD440" s="26"/>
      <c r="AE440" s="27"/>
      <c r="AF440" s="25"/>
      <c r="AG440" s="26"/>
      <c r="AH440" s="27"/>
      <c r="AI440" s="25"/>
      <c r="AJ440" s="26"/>
      <c r="AK440" s="27"/>
      <c r="AL440" s="25"/>
      <c r="AM440" s="26"/>
      <c r="AN440" s="27"/>
      <c r="AO440" s="13">
        <f t="shared" si="56"/>
        <v>0</v>
      </c>
      <c r="AP440" s="17">
        <f t="shared" si="57"/>
        <v>0</v>
      </c>
      <c r="AQ440" s="11">
        <f t="shared" si="58"/>
        <v>0</v>
      </c>
    </row>
    <row r="441" spans="1:43" ht="20.25" customHeight="1">
      <c r="A441" s="160">
        <v>424</v>
      </c>
      <c r="B441" s="377"/>
      <c r="C441" s="378"/>
      <c r="D441" s="37"/>
      <c r="E441" s="25"/>
      <c r="F441" s="26"/>
      <c r="G441" s="27"/>
      <c r="H441" s="25"/>
      <c r="I441" s="26"/>
      <c r="J441" s="27"/>
      <c r="K441" s="25"/>
      <c r="L441" s="26"/>
      <c r="M441" s="27"/>
      <c r="N441" s="25"/>
      <c r="O441" s="26"/>
      <c r="P441" s="27"/>
      <c r="Q441" s="25"/>
      <c r="R441" s="26"/>
      <c r="S441" s="27"/>
      <c r="T441" s="25"/>
      <c r="U441" s="26"/>
      <c r="V441" s="27"/>
      <c r="W441" s="25"/>
      <c r="X441" s="26"/>
      <c r="Y441" s="27"/>
      <c r="Z441" s="25"/>
      <c r="AA441" s="26"/>
      <c r="AB441" s="27"/>
      <c r="AC441" s="25"/>
      <c r="AD441" s="26"/>
      <c r="AE441" s="27"/>
      <c r="AF441" s="25"/>
      <c r="AG441" s="26"/>
      <c r="AH441" s="27"/>
      <c r="AI441" s="25"/>
      <c r="AJ441" s="26"/>
      <c r="AK441" s="27"/>
      <c r="AL441" s="25"/>
      <c r="AM441" s="26"/>
      <c r="AN441" s="27"/>
      <c r="AO441" s="13">
        <f t="shared" si="56"/>
        <v>0</v>
      </c>
      <c r="AP441" s="17">
        <f t="shared" si="57"/>
        <v>0</v>
      </c>
      <c r="AQ441" s="11">
        <f t="shared" si="58"/>
        <v>0</v>
      </c>
    </row>
    <row r="442" spans="1:43" ht="20.25" customHeight="1">
      <c r="A442" s="160">
        <v>425</v>
      </c>
      <c r="B442" s="377"/>
      <c r="C442" s="378"/>
      <c r="D442" s="37"/>
      <c r="E442" s="25"/>
      <c r="F442" s="26"/>
      <c r="G442" s="27"/>
      <c r="H442" s="25"/>
      <c r="I442" s="26"/>
      <c r="J442" s="27"/>
      <c r="K442" s="25"/>
      <c r="L442" s="26"/>
      <c r="M442" s="27"/>
      <c r="N442" s="25"/>
      <c r="O442" s="26"/>
      <c r="P442" s="27"/>
      <c r="Q442" s="25"/>
      <c r="R442" s="26"/>
      <c r="S442" s="27"/>
      <c r="T442" s="25"/>
      <c r="U442" s="26"/>
      <c r="V442" s="27"/>
      <c r="W442" s="25"/>
      <c r="X442" s="26"/>
      <c r="Y442" s="27"/>
      <c r="Z442" s="25"/>
      <c r="AA442" s="26"/>
      <c r="AB442" s="27"/>
      <c r="AC442" s="25"/>
      <c r="AD442" s="26"/>
      <c r="AE442" s="27"/>
      <c r="AF442" s="25"/>
      <c r="AG442" s="26"/>
      <c r="AH442" s="27"/>
      <c r="AI442" s="25"/>
      <c r="AJ442" s="26"/>
      <c r="AK442" s="27"/>
      <c r="AL442" s="25"/>
      <c r="AM442" s="26"/>
      <c r="AN442" s="27"/>
      <c r="AO442" s="13">
        <f t="shared" si="56"/>
        <v>0</v>
      </c>
      <c r="AP442" s="17">
        <f t="shared" si="57"/>
        <v>0</v>
      </c>
      <c r="AQ442" s="11">
        <f t="shared" si="58"/>
        <v>0</v>
      </c>
    </row>
    <row r="443" spans="1:43" ht="20.25" customHeight="1">
      <c r="A443" s="160">
        <v>426</v>
      </c>
      <c r="B443" s="377"/>
      <c r="C443" s="378"/>
      <c r="D443" s="37"/>
      <c r="E443" s="25"/>
      <c r="F443" s="26"/>
      <c r="G443" s="27"/>
      <c r="H443" s="25"/>
      <c r="I443" s="26"/>
      <c r="J443" s="27"/>
      <c r="K443" s="25"/>
      <c r="L443" s="26"/>
      <c r="M443" s="27"/>
      <c r="N443" s="25"/>
      <c r="O443" s="26"/>
      <c r="P443" s="27"/>
      <c r="Q443" s="25"/>
      <c r="R443" s="26"/>
      <c r="S443" s="27"/>
      <c r="T443" s="25"/>
      <c r="U443" s="26"/>
      <c r="V443" s="27"/>
      <c r="W443" s="25"/>
      <c r="X443" s="26"/>
      <c r="Y443" s="27"/>
      <c r="Z443" s="25"/>
      <c r="AA443" s="26"/>
      <c r="AB443" s="27"/>
      <c r="AC443" s="25"/>
      <c r="AD443" s="26"/>
      <c r="AE443" s="27"/>
      <c r="AF443" s="25"/>
      <c r="AG443" s="26"/>
      <c r="AH443" s="27"/>
      <c r="AI443" s="25"/>
      <c r="AJ443" s="26"/>
      <c r="AK443" s="27"/>
      <c r="AL443" s="25"/>
      <c r="AM443" s="26"/>
      <c r="AN443" s="27"/>
      <c r="AO443" s="13">
        <f t="shared" si="56"/>
        <v>0</v>
      </c>
      <c r="AP443" s="17">
        <f t="shared" si="57"/>
        <v>0</v>
      </c>
      <c r="AQ443" s="11">
        <f t="shared" si="58"/>
        <v>0</v>
      </c>
    </row>
    <row r="444" spans="1:43" ht="20.25" customHeight="1">
      <c r="A444" s="160">
        <v>427</v>
      </c>
      <c r="B444" s="377"/>
      <c r="C444" s="378"/>
      <c r="D444" s="37"/>
      <c r="E444" s="25"/>
      <c r="F444" s="26"/>
      <c r="G444" s="27"/>
      <c r="H444" s="25"/>
      <c r="I444" s="26"/>
      <c r="J444" s="27"/>
      <c r="K444" s="25"/>
      <c r="L444" s="26"/>
      <c r="M444" s="27"/>
      <c r="N444" s="25"/>
      <c r="O444" s="26"/>
      <c r="P444" s="27"/>
      <c r="Q444" s="25"/>
      <c r="R444" s="26"/>
      <c r="S444" s="27"/>
      <c r="T444" s="25"/>
      <c r="U444" s="26"/>
      <c r="V444" s="27"/>
      <c r="W444" s="25"/>
      <c r="X444" s="26"/>
      <c r="Y444" s="27"/>
      <c r="Z444" s="25"/>
      <c r="AA444" s="26"/>
      <c r="AB444" s="27"/>
      <c r="AC444" s="25"/>
      <c r="AD444" s="26"/>
      <c r="AE444" s="27"/>
      <c r="AF444" s="25"/>
      <c r="AG444" s="26"/>
      <c r="AH444" s="27"/>
      <c r="AI444" s="25"/>
      <c r="AJ444" s="26"/>
      <c r="AK444" s="27"/>
      <c r="AL444" s="25"/>
      <c r="AM444" s="26"/>
      <c r="AN444" s="27"/>
      <c r="AO444" s="13">
        <f t="shared" si="56"/>
        <v>0</v>
      </c>
      <c r="AP444" s="17">
        <f t="shared" si="57"/>
        <v>0</v>
      </c>
      <c r="AQ444" s="11">
        <f t="shared" si="58"/>
        <v>0</v>
      </c>
    </row>
    <row r="445" spans="1:43" ht="20.25" customHeight="1">
      <c r="A445" s="160">
        <v>428</v>
      </c>
      <c r="B445" s="377"/>
      <c r="C445" s="378"/>
      <c r="D445" s="37"/>
      <c r="E445" s="25"/>
      <c r="F445" s="26"/>
      <c r="G445" s="27"/>
      <c r="H445" s="25"/>
      <c r="I445" s="26"/>
      <c r="J445" s="27"/>
      <c r="K445" s="25"/>
      <c r="L445" s="26"/>
      <c r="M445" s="27"/>
      <c r="N445" s="25"/>
      <c r="O445" s="26"/>
      <c r="P445" s="27"/>
      <c r="Q445" s="25"/>
      <c r="R445" s="26"/>
      <c r="S445" s="27"/>
      <c r="T445" s="25"/>
      <c r="U445" s="26"/>
      <c r="V445" s="27"/>
      <c r="W445" s="25"/>
      <c r="X445" s="26"/>
      <c r="Y445" s="27"/>
      <c r="Z445" s="25"/>
      <c r="AA445" s="26"/>
      <c r="AB445" s="27"/>
      <c r="AC445" s="25"/>
      <c r="AD445" s="26"/>
      <c r="AE445" s="27"/>
      <c r="AF445" s="25"/>
      <c r="AG445" s="26"/>
      <c r="AH445" s="27"/>
      <c r="AI445" s="25"/>
      <c r="AJ445" s="26"/>
      <c r="AK445" s="27"/>
      <c r="AL445" s="25"/>
      <c r="AM445" s="26"/>
      <c r="AN445" s="27"/>
      <c r="AO445" s="13">
        <f t="shared" si="56"/>
        <v>0</v>
      </c>
      <c r="AP445" s="17">
        <f t="shared" si="57"/>
        <v>0</v>
      </c>
      <c r="AQ445" s="11">
        <f t="shared" si="58"/>
        <v>0</v>
      </c>
    </row>
    <row r="446" spans="1:43" ht="20.25" customHeight="1">
      <c r="A446" s="160">
        <v>429</v>
      </c>
      <c r="B446" s="377"/>
      <c r="C446" s="378"/>
      <c r="D446" s="37"/>
      <c r="E446" s="25"/>
      <c r="F446" s="26"/>
      <c r="G446" s="27"/>
      <c r="H446" s="25"/>
      <c r="I446" s="26"/>
      <c r="J446" s="27"/>
      <c r="K446" s="25"/>
      <c r="L446" s="26"/>
      <c r="M446" s="27"/>
      <c r="N446" s="25"/>
      <c r="O446" s="26"/>
      <c r="P446" s="27"/>
      <c r="Q446" s="25"/>
      <c r="R446" s="26"/>
      <c r="S446" s="27"/>
      <c r="T446" s="25"/>
      <c r="U446" s="26"/>
      <c r="V446" s="27"/>
      <c r="W446" s="25"/>
      <c r="X446" s="26"/>
      <c r="Y446" s="27"/>
      <c r="Z446" s="25"/>
      <c r="AA446" s="26"/>
      <c r="AB446" s="27"/>
      <c r="AC446" s="25"/>
      <c r="AD446" s="26"/>
      <c r="AE446" s="27"/>
      <c r="AF446" s="25"/>
      <c r="AG446" s="26"/>
      <c r="AH446" s="27"/>
      <c r="AI446" s="25"/>
      <c r="AJ446" s="26"/>
      <c r="AK446" s="27"/>
      <c r="AL446" s="25"/>
      <c r="AM446" s="26"/>
      <c r="AN446" s="27"/>
      <c r="AO446" s="13">
        <f t="shared" si="56"/>
        <v>0</v>
      </c>
      <c r="AP446" s="17">
        <f t="shared" si="57"/>
        <v>0</v>
      </c>
      <c r="AQ446" s="11">
        <f t="shared" si="58"/>
        <v>0</v>
      </c>
    </row>
    <row r="447" spans="1:43" ht="20.25" customHeight="1">
      <c r="A447" s="160">
        <v>430</v>
      </c>
      <c r="B447" s="377"/>
      <c r="C447" s="378"/>
      <c r="D447" s="37"/>
      <c r="E447" s="25"/>
      <c r="F447" s="26"/>
      <c r="G447" s="27"/>
      <c r="H447" s="25"/>
      <c r="I447" s="26"/>
      <c r="J447" s="27"/>
      <c r="K447" s="25"/>
      <c r="L447" s="26"/>
      <c r="M447" s="27"/>
      <c r="N447" s="25"/>
      <c r="O447" s="26"/>
      <c r="P447" s="27"/>
      <c r="Q447" s="25"/>
      <c r="R447" s="26"/>
      <c r="S447" s="27"/>
      <c r="T447" s="25"/>
      <c r="U447" s="26"/>
      <c r="V447" s="27"/>
      <c r="W447" s="25"/>
      <c r="X447" s="26"/>
      <c r="Y447" s="27"/>
      <c r="Z447" s="25"/>
      <c r="AA447" s="26"/>
      <c r="AB447" s="27"/>
      <c r="AC447" s="25"/>
      <c r="AD447" s="26"/>
      <c r="AE447" s="27"/>
      <c r="AF447" s="25"/>
      <c r="AG447" s="26"/>
      <c r="AH447" s="27"/>
      <c r="AI447" s="25"/>
      <c r="AJ447" s="26"/>
      <c r="AK447" s="27"/>
      <c r="AL447" s="25"/>
      <c r="AM447" s="26"/>
      <c r="AN447" s="27"/>
      <c r="AO447" s="13">
        <f t="shared" si="56"/>
        <v>0</v>
      </c>
      <c r="AP447" s="17">
        <f t="shared" si="57"/>
        <v>0</v>
      </c>
      <c r="AQ447" s="11">
        <f t="shared" si="58"/>
        <v>0</v>
      </c>
    </row>
    <row r="448" spans="1:43" ht="20.25" customHeight="1">
      <c r="A448" s="160">
        <v>431</v>
      </c>
      <c r="B448" s="377"/>
      <c r="C448" s="378"/>
      <c r="D448" s="37"/>
      <c r="E448" s="25"/>
      <c r="F448" s="26"/>
      <c r="G448" s="27"/>
      <c r="H448" s="25"/>
      <c r="I448" s="26"/>
      <c r="J448" s="27"/>
      <c r="K448" s="25"/>
      <c r="L448" s="26"/>
      <c r="M448" s="27"/>
      <c r="N448" s="25"/>
      <c r="O448" s="26"/>
      <c r="P448" s="27"/>
      <c r="Q448" s="25"/>
      <c r="R448" s="26"/>
      <c r="S448" s="27"/>
      <c r="T448" s="25"/>
      <c r="U448" s="26"/>
      <c r="V448" s="27"/>
      <c r="W448" s="25"/>
      <c r="X448" s="26"/>
      <c r="Y448" s="27"/>
      <c r="Z448" s="25"/>
      <c r="AA448" s="26"/>
      <c r="AB448" s="27"/>
      <c r="AC448" s="25"/>
      <c r="AD448" s="26"/>
      <c r="AE448" s="27"/>
      <c r="AF448" s="25"/>
      <c r="AG448" s="26"/>
      <c r="AH448" s="27"/>
      <c r="AI448" s="25"/>
      <c r="AJ448" s="26"/>
      <c r="AK448" s="27"/>
      <c r="AL448" s="25"/>
      <c r="AM448" s="26"/>
      <c r="AN448" s="27"/>
      <c r="AO448" s="13">
        <f t="shared" si="56"/>
        <v>0</v>
      </c>
      <c r="AP448" s="17">
        <f t="shared" si="57"/>
        <v>0</v>
      </c>
      <c r="AQ448" s="11">
        <f t="shared" si="58"/>
        <v>0</v>
      </c>
    </row>
    <row r="449" spans="1:43" ht="20.25" customHeight="1">
      <c r="A449" s="160">
        <v>432</v>
      </c>
      <c r="B449" s="377"/>
      <c r="C449" s="378"/>
      <c r="D449" s="37"/>
      <c r="E449" s="25"/>
      <c r="F449" s="26"/>
      <c r="G449" s="27"/>
      <c r="H449" s="25"/>
      <c r="I449" s="26"/>
      <c r="J449" s="27"/>
      <c r="K449" s="25"/>
      <c r="L449" s="26"/>
      <c r="M449" s="27"/>
      <c r="N449" s="25"/>
      <c r="O449" s="26"/>
      <c r="P449" s="27"/>
      <c r="Q449" s="25"/>
      <c r="R449" s="26"/>
      <c r="S449" s="27"/>
      <c r="T449" s="25"/>
      <c r="U449" s="26"/>
      <c r="V449" s="27"/>
      <c r="W449" s="25"/>
      <c r="X449" s="26"/>
      <c r="Y449" s="27"/>
      <c r="Z449" s="25"/>
      <c r="AA449" s="26"/>
      <c r="AB449" s="27"/>
      <c r="AC449" s="25"/>
      <c r="AD449" s="26"/>
      <c r="AE449" s="27"/>
      <c r="AF449" s="25"/>
      <c r="AG449" s="26"/>
      <c r="AH449" s="27"/>
      <c r="AI449" s="25"/>
      <c r="AJ449" s="26"/>
      <c r="AK449" s="27"/>
      <c r="AL449" s="25"/>
      <c r="AM449" s="26"/>
      <c r="AN449" s="27"/>
      <c r="AO449" s="13">
        <f t="shared" si="56"/>
        <v>0</v>
      </c>
      <c r="AP449" s="17">
        <f t="shared" si="57"/>
        <v>0</v>
      </c>
      <c r="AQ449" s="11">
        <f t="shared" si="58"/>
        <v>0</v>
      </c>
    </row>
    <row r="450" spans="1:43" ht="20.25" customHeight="1" thickBot="1">
      <c r="A450" s="160">
        <v>433</v>
      </c>
      <c r="B450" s="377"/>
      <c r="C450" s="378"/>
      <c r="D450" s="37"/>
      <c r="E450" s="25"/>
      <c r="F450" s="26"/>
      <c r="G450" s="27"/>
      <c r="H450" s="25"/>
      <c r="I450" s="26"/>
      <c r="J450" s="27"/>
      <c r="K450" s="25"/>
      <c r="L450" s="26"/>
      <c r="M450" s="27"/>
      <c r="N450" s="25"/>
      <c r="O450" s="26"/>
      <c r="P450" s="27"/>
      <c r="Q450" s="25"/>
      <c r="R450" s="26"/>
      <c r="S450" s="27"/>
      <c r="T450" s="25"/>
      <c r="U450" s="26"/>
      <c r="V450" s="27"/>
      <c r="W450" s="25"/>
      <c r="X450" s="26"/>
      <c r="Y450" s="27"/>
      <c r="Z450" s="25"/>
      <c r="AA450" s="26"/>
      <c r="AB450" s="27"/>
      <c r="AC450" s="25"/>
      <c r="AD450" s="26"/>
      <c r="AE450" s="27"/>
      <c r="AF450" s="25"/>
      <c r="AG450" s="26"/>
      <c r="AH450" s="27"/>
      <c r="AI450" s="25"/>
      <c r="AJ450" s="26"/>
      <c r="AK450" s="27"/>
      <c r="AL450" s="25"/>
      <c r="AM450" s="26"/>
      <c r="AN450" s="27"/>
      <c r="AO450" s="14">
        <f t="shared" si="56"/>
        <v>0</v>
      </c>
      <c r="AP450" s="38">
        <f t="shared" si="57"/>
        <v>0</v>
      </c>
      <c r="AQ450" s="12">
        <f t="shared" si="58"/>
        <v>0</v>
      </c>
    </row>
    <row r="451" spans="1:43" ht="20.25" customHeight="1">
      <c r="A451" s="160">
        <v>434</v>
      </c>
      <c r="B451" s="377"/>
      <c r="C451" s="378"/>
      <c r="D451" s="37"/>
      <c r="E451" s="25"/>
      <c r="F451" s="26"/>
      <c r="G451" s="27"/>
      <c r="H451" s="25"/>
      <c r="I451" s="26"/>
      <c r="J451" s="27"/>
      <c r="K451" s="25"/>
      <c r="L451" s="26"/>
      <c r="M451" s="27"/>
      <c r="N451" s="25"/>
      <c r="O451" s="26"/>
      <c r="P451" s="27"/>
      <c r="Q451" s="25"/>
      <c r="R451" s="26"/>
      <c r="S451" s="27"/>
      <c r="T451" s="25"/>
      <c r="U451" s="26"/>
      <c r="V451" s="27"/>
      <c r="W451" s="25"/>
      <c r="X451" s="26"/>
      <c r="Y451" s="27"/>
      <c r="Z451" s="25"/>
      <c r="AA451" s="26"/>
      <c r="AB451" s="27"/>
      <c r="AC451" s="25"/>
      <c r="AD451" s="26"/>
      <c r="AE451" s="27"/>
      <c r="AF451" s="25"/>
      <c r="AG451" s="26"/>
      <c r="AH451" s="27"/>
      <c r="AI451" s="25"/>
      <c r="AJ451" s="26"/>
      <c r="AK451" s="27"/>
      <c r="AL451" s="25"/>
      <c r="AM451" s="26"/>
      <c r="AN451" s="27"/>
      <c r="AO451" s="13">
        <f t="shared" si="56"/>
        <v>0</v>
      </c>
      <c r="AP451" s="17">
        <f t="shared" si="57"/>
        <v>0</v>
      </c>
      <c r="AQ451" s="11">
        <f t="shared" si="58"/>
        <v>0</v>
      </c>
    </row>
    <row r="452" spans="1:43" ht="20.25" customHeight="1">
      <c r="A452" s="160">
        <v>435</v>
      </c>
      <c r="B452" s="377"/>
      <c r="C452" s="378"/>
      <c r="D452" s="37"/>
      <c r="E452" s="25"/>
      <c r="F452" s="26"/>
      <c r="G452" s="27"/>
      <c r="H452" s="25"/>
      <c r="I452" s="26"/>
      <c r="J452" s="27"/>
      <c r="K452" s="25"/>
      <c r="L452" s="26"/>
      <c r="M452" s="27"/>
      <c r="N452" s="25"/>
      <c r="O452" s="26"/>
      <c r="P452" s="27"/>
      <c r="Q452" s="25"/>
      <c r="R452" s="26"/>
      <c r="S452" s="27"/>
      <c r="T452" s="25"/>
      <c r="U452" s="26"/>
      <c r="V452" s="27"/>
      <c r="W452" s="25"/>
      <c r="X452" s="26"/>
      <c r="Y452" s="27"/>
      <c r="Z452" s="25"/>
      <c r="AA452" s="26"/>
      <c r="AB452" s="27"/>
      <c r="AC452" s="25"/>
      <c r="AD452" s="26"/>
      <c r="AE452" s="27"/>
      <c r="AF452" s="25"/>
      <c r="AG452" s="26"/>
      <c r="AH452" s="27"/>
      <c r="AI452" s="25"/>
      <c r="AJ452" s="26"/>
      <c r="AK452" s="27"/>
      <c r="AL452" s="25"/>
      <c r="AM452" s="26"/>
      <c r="AN452" s="27"/>
      <c r="AO452" s="13">
        <f t="shared" si="56"/>
        <v>0</v>
      </c>
      <c r="AP452" s="17">
        <f t="shared" si="57"/>
        <v>0</v>
      </c>
      <c r="AQ452" s="11">
        <f t="shared" si="58"/>
        <v>0</v>
      </c>
    </row>
    <row r="453" spans="1:43" ht="20.25" customHeight="1">
      <c r="A453" s="160">
        <v>436</v>
      </c>
      <c r="B453" s="377"/>
      <c r="C453" s="378"/>
      <c r="D453" s="37"/>
      <c r="E453" s="25"/>
      <c r="F453" s="26"/>
      <c r="G453" s="27"/>
      <c r="H453" s="25"/>
      <c r="I453" s="26"/>
      <c r="J453" s="27"/>
      <c r="K453" s="25"/>
      <c r="L453" s="26"/>
      <c r="M453" s="27"/>
      <c r="N453" s="25"/>
      <c r="O453" s="26"/>
      <c r="P453" s="27"/>
      <c r="Q453" s="25"/>
      <c r="R453" s="26"/>
      <c r="S453" s="27"/>
      <c r="T453" s="25"/>
      <c r="U453" s="26"/>
      <c r="V453" s="27"/>
      <c r="W453" s="25"/>
      <c r="X453" s="26"/>
      <c r="Y453" s="27"/>
      <c r="Z453" s="25"/>
      <c r="AA453" s="26"/>
      <c r="AB453" s="27"/>
      <c r="AC453" s="25"/>
      <c r="AD453" s="26"/>
      <c r="AE453" s="27"/>
      <c r="AF453" s="25"/>
      <c r="AG453" s="26"/>
      <c r="AH453" s="27"/>
      <c r="AI453" s="25"/>
      <c r="AJ453" s="26"/>
      <c r="AK453" s="27"/>
      <c r="AL453" s="25"/>
      <c r="AM453" s="26"/>
      <c r="AN453" s="27"/>
      <c r="AO453" s="13">
        <f t="shared" si="56"/>
        <v>0</v>
      </c>
      <c r="AP453" s="17">
        <f t="shared" si="57"/>
        <v>0</v>
      </c>
      <c r="AQ453" s="11">
        <f t="shared" si="58"/>
        <v>0</v>
      </c>
    </row>
    <row r="454" spans="1:43" ht="20.25" customHeight="1">
      <c r="A454" s="160">
        <v>437</v>
      </c>
      <c r="B454" s="377"/>
      <c r="C454" s="378"/>
      <c r="D454" s="37"/>
      <c r="E454" s="25"/>
      <c r="F454" s="26"/>
      <c r="G454" s="27"/>
      <c r="H454" s="25"/>
      <c r="I454" s="26"/>
      <c r="J454" s="27"/>
      <c r="K454" s="25"/>
      <c r="L454" s="26"/>
      <c r="M454" s="27"/>
      <c r="N454" s="25"/>
      <c r="O454" s="26"/>
      <c r="P454" s="27"/>
      <c r="Q454" s="25"/>
      <c r="R454" s="26"/>
      <c r="S454" s="27"/>
      <c r="T454" s="25"/>
      <c r="U454" s="26"/>
      <c r="V454" s="27"/>
      <c r="W454" s="25"/>
      <c r="X454" s="26"/>
      <c r="Y454" s="27"/>
      <c r="Z454" s="25"/>
      <c r="AA454" s="26"/>
      <c r="AB454" s="27"/>
      <c r="AC454" s="25"/>
      <c r="AD454" s="26"/>
      <c r="AE454" s="27"/>
      <c r="AF454" s="25"/>
      <c r="AG454" s="26"/>
      <c r="AH454" s="27"/>
      <c r="AI454" s="25"/>
      <c r="AJ454" s="26"/>
      <c r="AK454" s="27"/>
      <c r="AL454" s="25"/>
      <c r="AM454" s="26"/>
      <c r="AN454" s="27"/>
      <c r="AO454" s="13">
        <f t="shared" si="56"/>
        <v>0</v>
      </c>
      <c r="AP454" s="17">
        <f t="shared" si="57"/>
        <v>0</v>
      </c>
      <c r="AQ454" s="11">
        <f t="shared" si="58"/>
        <v>0</v>
      </c>
    </row>
    <row r="455" spans="1:43" ht="20.25" customHeight="1">
      <c r="A455" s="160">
        <v>438</v>
      </c>
      <c r="B455" s="377"/>
      <c r="C455" s="378"/>
      <c r="D455" s="37"/>
      <c r="E455" s="25"/>
      <c r="F455" s="26"/>
      <c r="G455" s="27"/>
      <c r="H455" s="25"/>
      <c r="I455" s="26"/>
      <c r="J455" s="27"/>
      <c r="K455" s="25"/>
      <c r="L455" s="26"/>
      <c r="M455" s="27"/>
      <c r="N455" s="25"/>
      <c r="O455" s="26"/>
      <c r="P455" s="27"/>
      <c r="Q455" s="25"/>
      <c r="R455" s="26"/>
      <c r="S455" s="27"/>
      <c r="T455" s="25"/>
      <c r="U455" s="26"/>
      <c r="V455" s="27"/>
      <c r="W455" s="25"/>
      <c r="X455" s="26"/>
      <c r="Y455" s="27"/>
      <c r="Z455" s="25"/>
      <c r="AA455" s="26"/>
      <c r="AB455" s="27"/>
      <c r="AC455" s="25"/>
      <c r="AD455" s="26"/>
      <c r="AE455" s="27"/>
      <c r="AF455" s="25"/>
      <c r="AG455" s="26"/>
      <c r="AH455" s="27"/>
      <c r="AI455" s="25"/>
      <c r="AJ455" s="26"/>
      <c r="AK455" s="27"/>
      <c r="AL455" s="25"/>
      <c r="AM455" s="26"/>
      <c r="AN455" s="27"/>
      <c r="AO455" s="13">
        <f t="shared" si="56"/>
        <v>0</v>
      </c>
      <c r="AP455" s="17">
        <f t="shared" si="57"/>
        <v>0</v>
      </c>
      <c r="AQ455" s="11">
        <f t="shared" si="58"/>
        <v>0</v>
      </c>
    </row>
    <row r="456" spans="1:43" ht="20.25" customHeight="1">
      <c r="A456" s="160">
        <v>439</v>
      </c>
      <c r="B456" s="377"/>
      <c r="C456" s="378"/>
      <c r="D456" s="37"/>
      <c r="E456" s="25"/>
      <c r="F456" s="26"/>
      <c r="G456" s="27"/>
      <c r="H456" s="25"/>
      <c r="I456" s="26"/>
      <c r="J456" s="27"/>
      <c r="K456" s="25"/>
      <c r="L456" s="26"/>
      <c r="M456" s="27"/>
      <c r="N456" s="25"/>
      <c r="O456" s="26"/>
      <c r="P456" s="27"/>
      <c r="Q456" s="25"/>
      <c r="R456" s="26"/>
      <c r="S456" s="27"/>
      <c r="T456" s="25"/>
      <c r="U456" s="26"/>
      <c r="V456" s="27"/>
      <c r="W456" s="25"/>
      <c r="X456" s="26"/>
      <c r="Y456" s="27"/>
      <c r="Z456" s="25"/>
      <c r="AA456" s="26"/>
      <c r="AB456" s="27"/>
      <c r="AC456" s="25"/>
      <c r="AD456" s="26"/>
      <c r="AE456" s="27"/>
      <c r="AF456" s="25"/>
      <c r="AG456" s="26"/>
      <c r="AH456" s="27"/>
      <c r="AI456" s="25"/>
      <c r="AJ456" s="26"/>
      <c r="AK456" s="27"/>
      <c r="AL456" s="25"/>
      <c r="AM456" s="26"/>
      <c r="AN456" s="27"/>
      <c r="AO456" s="13">
        <f t="shared" si="56"/>
        <v>0</v>
      </c>
      <c r="AP456" s="17">
        <f t="shared" si="57"/>
        <v>0</v>
      </c>
      <c r="AQ456" s="11">
        <f t="shared" si="58"/>
        <v>0</v>
      </c>
    </row>
    <row r="457" spans="1:43" ht="20.25" customHeight="1">
      <c r="A457" s="160">
        <v>440</v>
      </c>
      <c r="B457" s="377"/>
      <c r="C457" s="378"/>
      <c r="D457" s="37"/>
      <c r="E457" s="25"/>
      <c r="F457" s="26"/>
      <c r="G457" s="27"/>
      <c r="H457" s="25"/>
      <c r="I457" s="26"/>
      <c r="J457" s="27"/>
      <c r="K457" s="25"/>
      <c r="L457" s="26"/>
      <c r="M457" s="27"/>
      <c r="N457" s="25"/>
      <c r="O457" s="26"/>
      <c r="P457" s="27"/>
      <c r="Q457" s="25"/>
      <c r="R457" s="26"/>
      <c r="S457" s="27"/>
      <c r="T457" s="25"/>
      <c r="U457" s="26"/>
      <c r="V457" s="27"/>
      <c r="W457" s="25"/>
      <c r="X457" s="26"/>
      <c r="Y457" s="27"/>
      <c r="Z457" s="25"/>
      <c r="AA457" s="26"/>
      <c r="AB457" s="27"/>
      <c r="AC457" s="25"/>
      <c r="AD457" s="26"/>
      <c r="AE457" s="27"/>
      <c r="AF457" s="25"/>
      <c r="AG457" s="26"/>
      <c r="AH457" s="27"/>
      <c r="AI457" s="25"/>
      <c r="AJ457" s="26"/>
      <c r="AK457" s="27"/>
      <c r="AL457" s="25"/>
      <c r="AM457" s="26"/>
      <c r="AN457" s="27"/>
      <c r="AO457" s="13">
        <f t="shared" si="56"/>
        <v>0</v>
      </c>
      <c r="AP457" s="17">
        <f t="shared" si="57"/>
        <v>0</v>
      </c>
      <c r="AQ457" s="11">
        <f t="shared" si="58"/>
        <v>0</v>
      </c>
    </row>
    <row r="458" spans="1:43" ht="20.25" customHeight="1">
      <c r="A458" s="160">
        <v>441</v>
      </c>
      <c r="B458" s="377"/>
      <c r="C458" s="378"/>
      <c r="D458" s="37"/>
      <c r="E458" s="25"/>
      <c r="F458" s="26"/>
      <c r="G458" s="27"/>
      <c r="H458" s="25"/>
      <c r="I458" s="26"/>
      <c r="J458" s="27"/>
      <c r="K458" s="25"/>
      <c r="L458" s="26"/>
      <c r="M458" s="27"/>
      <c r="N458" s="25"/>
      <c r="O458" s="26"/>
      <c r="P458" s="27"/>
      <c r="Q458" s="25"/>
      <c r="R458" s="26"/>
      <c r="S458" s="27"/>
      <c r="T458" s="25"/>
      <c r="U458" s="26"/>
      <c r="V458" s="27"/>
      <c r="W458" s="25"/>
      <c r="X458" s="26"/>
      <c r="Y458" s="27"/>
      <c r="Z458" s="25"/>
      <c r="AA458" s="26"/>
      <c r="AB458" s="27"/>
      <c r="AC458" s="25"/>
      <c r="AD458" s="26"/>
      <c r="AE458" s="27"/>
      <c r="AF458" s="25"/>
      <c r="AG458" s="26"/>
      <c r="AH458" s="27"/>
      <c r="AI458" s="25"/>
      <c r="AJ458" s="26"/>
      <c r="AK458" s="27"/>
      <c r="AL458" s="25"/>
      <c r="AM458" s="26"/>
      <c r="AN458" s="27"/>
      <c r="AO458" s="13">
        <f t="shared" si="56"/>
        <v>0</v>
      </c>
      <c r="AP458" s="17">
        <f t="shared" si="57"/>
        <v>0</v>
      </c>
      <c r="AQ458" s="11">
        <f t="shared" si="58"/>
        <v>0</v>
      </c>
    </row>
    <row r="459" spans="1:43" ht="20.25" customHeight="1">
      <c r="A459" s="160">
        <v>442</v>
      </c>
      <c r="B459" s="377"/>
      <c r="C459" s="378"/>
      <c r="D459" s="37"/>
      <c r="E459" s="25"/>
      <c r="F459" s="26"/>
      <c r="G459" s="27"/>
      <c r="H459" s="25"/>
      <c r="I459" s="26"/>
      <c r="J459" s="27"/>
      <c r="K459" s="25"/>
      <c r="L459" s="26"/>
      <c r="M459" s="27"/>
      <c r="N459" s="25"/>
      <c r="O459" s="26"/>
      <c r="P459" s="27"/>
      <c r="Q459" s="25"/>
      <c r="R459" s="26"/>
      <c r="S459" s="27"/>
      <c r="T459" s="25"/>
      <c r="U459" s="26"/>
      <c r="V459" s="27"/>
      <c r="W459" s="25"/>
      <c r="X459" s="26"/>
      <c r="Y459" s="27"/>
      <c r="Z459" s="25"/>
      <c r="AA459" s="26"/>
      <c r="AB459" s="27"/>
      <c r="AC459" s="25"/>
      <c r="AD459" s="26"/>
      <c r="AE459" s="27"/>
      <c r="AF459" s="25"/>
      <c r="AG459" s="26"/>
      <c r="AH459" s="27"/>
      <c r="AI459" s="25"/>
      <c r="AJ459" s="26"/>
      <c r="AK459" s="27"/>
      <c r="AL459" s="25"/>
      <c r="AM459" s="26"/>
      <c r="AN459" s="27"/>
      <c r="AO459" s="13">
        <f t="shared" si="56"/>
        <v>0</v>
      </c>
      <c r="AP459" s="17">
        <f t="shared" si="57"/>
        <v>0</v>
      </c>
      <c r="AQ459" s="11">
        <f t="shared" si="58"/>
        <v>0</v>
      </c>
    </row>
    <row r="460" spans="1:43" ht="20.25" customHeight="1">
      <c r="A460" s="160">
        <v>443</v>
      </c>
      <c r="B460" s="377"/>
      <c r="C460" s="378"/>
      <c r="D460" s="37"/>
      <c r="E460" s="25"/>
      <c r="F460" s="26"/>
      <c r="G460" s="27"/>
      <c r="H460" s="25"/>
      <c r="I460" s="26"/>
      <c r="J460" s="27"/>
      <c r="K460" s="25"/>
      <c r="L460" s="26"/>
      <c r="M460" s="27"/>
      <c r="N460" s="25"/>
      <c r="O460" s="26"/>
      <c r="P460" s="27"/>
      <c r="Q460" s="25"/>
      <c r="R460" s="26"/>
      <c r="S460" s="27"/>
      <c r="T460" s="25"/>
      <c r="U460" s="26"/>
      <c r="V460" s="27"/>
      <c r="W460" s="25"/>
      <c r="X460" s="26"/>
      <c r="Y460" s="27"/>
      <c r="Z460" s="25"/>
      <c r="AA460" s="26"/>
      <c r="AB460" s="27"/>
      <c r="AC460" s="25"/>
      <c r="AD460" s="26"/>
      <c r="AE460" s="27"/>
      <c r="AF460" s="25"/>
      <c r="AG460" s="26"/>
      <c r="AH460" s="27"/>
      <c r="AI460" s="25"/>
      <c r="AJ460" s="26"/>
      <c r="AK460" s="27"/>
      <c r="AL460" s="25"/>
      <c r="AM460" s="26"/>
      <c r="AN460" s="27"/>
      <c r="AO460" s="13">
        <f t="shared" si="56"/>
        <v>0</v>
      </c>
      <c r="AP460" s="17">
        <f t="shared" si="57"/>
        <v>0</v>
      </c>
      <c r="AQ460" s="11">
        <f t="shared" si="58"/>
        <v>0</v>
      </c>
    </row>
    <row r="461" spans="1:43" ht="20.25" customHeight="1" thickBot="1">
      <c r="A461" s="160">
        <v>444</v>
      </c>
      <c r="B461" s="377"/>
      <c r="C461" s="378"/>
      <c r="D461" s="37"/>
      <c r="E461" s="25"/>
      <c r="F461" s="26"/>
      <c r="G461" s="27"/>
      <c r="H461" s="25"/>
      <c r="I461" s="26"/>
      <c r="J461" s="27"/>
      <c r="K461" s="25"/>
      <c r="L461" s="26"/>
      <c r="M461" s="27"/>
      <c r="N461" s="25"/>
      <c r="O461" s="26"/>
      <c r="P461" s="27"/>
      <c r="Q461" s="25"/>
      <c r="R461" s="26"/>
      <c r="S461" s="27"/>
      <c r="T461" s="25"/>
      <c r="U461" s="26"/>
      <c r="V461" s="27"/>
      <c r="W461" s="25"/>
      <c r="X461" s="26"/>
      <c r="Y461" s="27"/>
      <c r="Z461" s="25"/>
      <c r="AA461" s="26"/>
      <c r="AB461" s="27"/>
      <c r="AC461" s="25"/>
      <c r="AD461" s="26"/>
      <c r="AE461" s="27"/>
      <c r="AF461" s="25"/>
      <c r="AG461" s="26"/>
      <c r="AH461" s="27"/>
      <c r="AI461" s="25"/>
      <c r="AJ461" s="26"/>
      <c r="AK461" s="27"/>
      <c r="AL461" s="25"/>
      <c r="AM461" s="26"/>
      <c r="AN461" s="27"/>
      <c r="AO461" s="14">
        <f t="shared" ref="AO461:AO524" si="59">E461+H461+K461+N461+Q461+T461+W461+Z461+AC461+AF461+AI461+AL461</f>
        <v>0</v>
      </c>
      <c r="AP461" s="38">
        <f t="shared" ref="AP461:AP524" si="60">F461+I461+L461+O461+R461+U461+X461+AA461+AD461+AG461+AJ461+AM461</f>
        <v>0</v>
      </c>
      <c r="AQ461" s="12">
        <f t="shared" ref="AQ461:AQ524" si="61">G461+J461+M461+P461+S461+V461+Y461+AB461+AE461+AH461+AK461+AN461</f>
        <v>0</v>
      </c>
    </row>
    <row r="462" spans="1:43" ht="20.25" customHeight="1">
      <c r="A462" s="160">
        <v>445</v>
      </c>
      <c r="B462" s="377"/>
      <c r="C462" s="378"/>
      <c r="D462" s="37"/>
      <c r="E462" s="25"/>
      <c r="F462" s="26"/>
      <c r="G462" s="27"/>
      <c r="H462" s="25"/>
      <c r="I462" s="26"/>
      <c r="J462" s="27"/>
      <c r="K462" s="25"/>
      <c r="L462" s="26"/>
      <c r="M462" s="27"/>
      <c r="N462" s="25"/>
      <c r="O462" s="26"/>
      <c r="P462" s="27"/>
      <c r="Q462" s="25"/>
      <c r="R462" s="26"/>
      <c r="S462" s="27"/>
      <c r="T462" s="25"/>
      <c r="U462" s="26"/>
      <c r="V462" s="27"/>
      <c r="W462" s="25"/>
      <c r="X462" s="26"/>
      <c r="Y462" s="27"/>
      <c r="Z462" s="25"/>
      <c r="AA462" s="26"/>
      <c r="AB462" s="27"/>
      <c r="AC462" s="25"/>
      <c r="AD462" s="26"/>
      <c r="AE462" s="27"/>
      <c r="AF462" s="25"/>
      <c r="AG462" s="26"/>
      <c r="AH462" s="27"/>
      <c r="AI462" s="25"/>
      <c r="AJ462" s="26"/>
      <c r="AK462" s="27"/>
      <c r="AL462" s="25"/>
      <c r="AM462" s="26"/>
      <c r="AN462" s="27"/>
      <c r="AO462" s="13">
        <f t="shared" si="59"/>
        <v>0</v>
      </c>
      <c r="AP462" s="17">
        <f t="shared" si="60"/>
        <v>0</v>
      </c>
      <c r="AQ462" s="11">
        <f t="shared" si="61"/>
        <v>0</v>
      </c>
    </row>
    <row r="463" spans="1:43" ht="20.25" customHeight="1">
      <c r="A463" s="160">
        <v>446</v>
      </c>
      <c r="B463" s="377"/>
      <c r="C463" s="378"/>
      <c r="D463" s="37"/>
      <c r="E463" s="25"/>
      <c r="F463" s="26"/>
      <c r="G463" s="27"/>
      <c r="H463" s="25"/>
      <c r="I463" s="26"/>
      <c r="J463" s="27"/>
      <c r="K463" s="25"/>
      <c r="L463" s="26"/>
      <c r="M463" s="27"/>
      <c r="N463" s="25"/>
      <c r="O463" s="26"/>
      <c r="P463" s="27"/>
      <c r="Q463" s="25"/>
      <c r="R463" s="26"/>
      <c r="S463" s="27"/>
      <c r="T463" s="25"/>
      <c r="U463" s="26"/>
      <c r="V463" s="27"/>
      <c r="W463" s="25"/>
      <c r="X463" s="26"/>
      <c r="Y463" s="27"/>
      <c r="Z463" s="25"/>
      <c r="AA463" s="26"/>
      <c r="AB463" s="27"/>
      <c r="AC463" s="25"/>
      <c r="AD463" s="26"/>
      <c r="AE463" s="27"/>
      <c r="AF463" s="25"/>
      <c r="AG463" s="26"/>
      <c r="AH463" s="27"/>
      <c r="AI463" s="25"/>
      <c r="AJ463" s="26"/>
      <c r="AK463" s="27"/>
      <c r="AL463" s="25"/>
      <c r="AM463" s="26"/>
      <c r="AN463" s="27"/>
      <c r="AO463" s="13">
        <f t="shared" si="59"/>
        <v>0</v>
      </c>
      <c r="AP463" s="17">
        <f t="shared" si="60"/>
        <v>0</v>
      </c>
      <c r="AQ463" s="11">
        <f t="shared" si="61"/>
        <v>0</v>
      </c>
    </row>
    <row r="464" spans="1:43" ht="20.25" customHeight="1">
      <c r="A464" s="160">
        <v>447</v>
      </c>
      <c r="B464" s="377"/>
      <c r="C464" s="378"/>
      <c r="D464" s="37"/>
      <c r="E464" s="25"/>
      <c r="F464" s="26"/>
      <c r="G464" s="27"/>
      <c r="H464" s="25"/>
      <c r="I464" s="26"/>
      <c r="J464" s="27"/>
      <c r="K464" s="25"/>
      <c r="L464" s="26"/>
      <c r="M464" s="27"/>
      <c r="N464" s="25"/>
      <c r="O464" s="26"/>
      <c r="P464" s="27"/>
      <c r="Q464" s="25"/>
      <c r="R464" s="26"/>
      <c r="S464" s="27"/>
      <c r="T464" s="25"/>
      <c r="U464" s="26"/>
      <c r="V464" s="27"/>
      <c r="W464" s="25"/>
      <c r="X464" s="26"/>
      <c r="Y464" s="27"/>
      <c r="Z464" s="25"/>
      <c r="AA464" s="26"/>
      <c r="AB464" s="27"/>
      <c r="AC464" s="25"/>
      <c r="AD464" s="26"/>
      <c r="AE464" s="27"/>
      <c r="AF464" s="25"/>
      <c r="AG464" s="26"/>
      <c r="AH464" s="27"/>
      <c r="AI464" s="25"/>
      <c r="AJ464" s="26"/>
      <c r="AK464" s="27"/>
      <c r="AL464" s="25"/>
      <c r="AM464" s="26"/>
      <c r="AN464" s="27"/>
      <c r="AO464" s="13">
        <f t="shared" si="59"/>
        <v>0</v>
      </c>
      <c r="AP464" s="17">
        <f t="shared" si="60"/>
        <v>0</v>
      </c>
      <c r="AQ464" s="11">
        <f t="shared" si="61"/>
        <v>0</v>
      </c>
    </row>
    <row r="465" spans="1:43" ht="20.25" customHeight="1">
      <c r="A465" s="160">
        <v>448</v>
      </c>
      <c r="B465" s="377"/>
      <c r="C465" s="378"/>
      <c r="D465" s="37"/>
      <c r="E465" s="25"/>
      <c r="F465" s="26"/>
      <c r="G465" s="27"/>
      <c r="H465" s="25"/>
      <c r="I465" s="26"/>
      <c r="J465" s="27"/>
      <c r="K465" s="25"/>
      <c r="L465" s="26"/>
      <c r="M465" s="27"/>
      <c r="N465" s="25"/>
      <c r="O465" s="26"/>
      <c r="P465" s="27"/>
      <c r="Q465" s="25"/>
      <c r="R465" s="26"/>
      <c r="S465" s="27"/>
      <c r="T465" s="25"/>
      <c r="U465" s="26"/>
      <c r="V465" s="27"/>
      <c r="W465" s="25"/>
      <c r="X465" s="26"/>
      <c r="Y465" s="27"/>
      <c r="Z465" s="25"/>
      <c r="AA465" s="26"/>
      <c r="AB465" s="27"/>
      <c r="AC465" s="25"/>
      <c r="AD465" s="26"/>
      <c r="AE465" s="27"/>
      <c r="AF465" s="25"/>
      <c r="AG465" s="26"/>
      <c r="AH465" s="27"/>
      <c r="AI465" s="25"/>
      <c r="AJ465" s="26"/>
      <c r="AK465" s="27"/>
      <c r="AL465" s="25"/>
      <c r="AM465" s="26"/>
      <c r="AN465" s="27"/>
      <c r="AO465" s="13">
        <f t="shared" si="59"/>
        <v>0</v>
      </c>
      <c r="AP465" s="17">
        <f t="shared" si="60"/>
        <v>0</v>
      </c>
      <c r="AQ465" s="11">
        <f t="shared" si="61"/>
        <v>0</v>
      </c>
    </row>
    <row r="466" spans="1:43" ht="20.25" customHeight="1">
      <c r="A466" s="160">
        <v>449</v>
      </c>
      <c r="B466" s="377"/>
      <c r="C466" s="378"/>
      <c r="D466" s="37"/>
      <c r="E466" s="25"/>
      <c r="F466" s="26"/>
      <c r="G466" s="27"/>
      <c r="H466" s="25"/>
      <c r="I466" s="26"/>
      <c r="J466" s="27"/>
      <c r="K466" s="25"/>
      <c r="L466" s="26"/>
      <c r="M466" s="27"/>
      <c r="N466" s="25"/>
      <c r="O466" s="26"/>
      <c r="P466" s="27"/>
      <c r="Q466" s="25"/>
      <c r="R466" s="26"/>
      <c r="S466" s="27"/>
      <c r="T466" s="25"/>
      <c r="U466" s="26"/>
      <c r="V466" s="27"/>
      <c r="W466" s="25"/>
      <c r="X466" s="26"/>
      <c r="Y466" s="27"/>
      <c r="Z466" s="25"/>
      <c r="AA466" s="26"/>
      <c r="AB466" s="27"/>
      <c r="AC466" s="25"/>
      <c r="AD466" s="26"/>
      <c r="AE466" s="27"/>
      <c r="AF466" s="25"/>
      <c r="AG466" s="26"/>
      <c r="AH466" s="27"/>
      <c r="AI466" s="25"/>
      <c r="AJ466" s="26"/>
      <c r="AK466" s="27"/>
      <c r="AL466" s="25"/>
      <c r="AM466" s="26"/>
      <c r="AN466" s="27"/>
      <c r="AO466" s="13">
        <f t="shared" si="59"/>
        <v>0</v>
      </c>
      <c r="AP466" s="17">
        <f t="shared" si="60"/>
        <v>0</v>
      </c>
      <c r="AQ466" s="11">
        <f t="shared" si="61"/>
        <v>0</v>
      </c>
    </row>
    <row r="467" spans="1:43" ht="20.25" customHeight="1">
      <c r="A467" s="160">
        <v>450</v>
      </c>
      <c r="B467" s="377"/>
      <c r="C467" s="378"/>
      <c r="D467" s="37"/>
      <c r="E467" s="25"/>
      <c r="F467" s="26"/>
      <c r="G467" s="27"/>
      <c r="H467" s="25"/>
      <c r="I467" s="26"/>
      <c r="J467" s="27"/>
      <c r="K467" s="25"/>
      <c r="L467" s="26"/>
      <c r="M467" s="27"/>
      <c r="N467" s="25"/>
      <c r="O467" s="26"/>
      <c r="P467" s="27"/>
      <c r="Q467" s="25"/>
      <c r="R467" s="26"/>
      <c r="S467" s="27"/>
      <c r="T467" s="25"/>
      <c r="U467" s="26"/>
      <c r="V467" s="27"/>
      <c r="W467" s="25"/>
      <c r="X467" s="26"/>
      <c r="Y467" s="27"/>
      <c r="Z467" s="25"/>
      <c r="AA467" s="26"/>
      <c r="AB467" s="27"/>
      <c r="AC467" s="25"/>
      <c r="AD467" s="26"/>
      <c r="AE467" s="27"/>
      <c r="AF467" s="25"/>
      <c r="AG467" s="26"/>
      <c r="AH467" s="27"/>
      <c r="AI467" s="25"/>
      <c r="AJ467" s="26"/>
      <c r="AK467" s="27"/>
      <c r="AL467" s="25"/>
      <c r="AM467" s="26"/>
      <c r="AN467" s="27"/>
      <c r="AO467" s="13">
        <f t="shared" si="59"/>
        <v>0</v>
      </c>
      <c r="AP467" s="17">
        <f t="shared" si="60"/>
        <v>0</v>
      </c>
      <c r="AQ467" s="11">
        <f t="shared" si="61"/>
        <v>0</v>
      </c>
    </row>
    <row r="468" spans="1:43" ht="20.25" customHeight="1">
      <c r="A468" s="160">
        <v>451</v>
      </c>
      <c r="B468" s="377"/>
      <c r="C468" s="378"/>
      <c r="D468" s="37"/>
      <c r="E468" s="25"/>
      <c r="F468" s="26"/>
      <c r="G468" s="27"/>
      <c r="H468" s="25"/>
      <c r="I468" s="26"/>
      <c r="J468" s="27"/>
      <c r="K468" s="25"/>
      <c r="L468" s="26"/>
      <c r="M468" s="27"/>
      <c r="N468" s="25"/>
      <c r="O468" s="26"/>
      <c r="P468" s="27"/>
      <c r="Q468" s="25"/>
      <c r="R468" s="26"/>
      <c r="S468" s="27"/>
      <c r="T468" s="25"/>
      <c r="U468" s="26"/>
      <c r="V468" s="27"/>
      <c r="W468" s="25"/>
      <c r="X468" s="26"/>
      <c r="Y468" s="27"/>
      <c r="Z468" s="25"/>
      <c r="AA468" s="26"/>
      <c r="AB468" s="27"/>
      <c r="AC468" s="25"/>
      <c r="AD468" s="26"/>
      <c r="AE468" s="27"/>
      <c r="AF468" s="25"/>
      <c r="AG468" s="26"/>
      <c r="AH468" s="27"/>
      <c r="AI468" s="25"/>
      <c r="AJ468" s="26"/>
      <c r="AK468" s="27"/>
      <c r="AL468" s="25"/>
      <c r="AM468" s="26"/>
      <c r="AN468" s="27"/>
      <c r="AO468" s="13">
        <f t="shared" si="59"/>
        <v>0</v>
      </c>
      <c r="AP468" s="17">
        <f t="shared" si="60"/>
        <v>0</v>
      </c>
      <c r="AQ468" s="11">
        <f t="shared" si="61"/>
        <v>0</v>
      </c>
    </row>
    <row r="469" spans="1:43" ht="20.25" customHeight="1">
      <c r="A469" s="160">
        <v>452</v>
      </c>
      <c r="B469" s="377"/>
      <c r="C469" s="378"/>
      <c r="D469" s="37"/>
      <c r="E469" s="25"/>
      <c r="F469" s="26"/>
      <c r="G469" s="27"/>
      <c r="H469" s="25"/>
      <c r="I469" s="26"/>
      <c r="J469" s="27"/>
      <c r="K469" s="25"/>
      <c r="L469" s="26"/>
      <c r="M469" s="27"/>
      <c r="N469" s="25"/>
      <c r="O469" s="26"/>
      <c r="P469" s="27"/>
      <c r="Q469" s="25"/>
      <c r="R469" s="26"/>
      <c r="S469" s="27"/>
      <c r="T469" s="25"/>
      <c r="U469" s="26"/>
      <c r="V469" s="27"/>
      <c r="W469" s="25"/>
      <c r="X469" s="26"/>
      <c r="Y469" s="27"/>
      <c r="Z469" s="25"/>
      <c r="AA469" s="26"/>
      <c r="AB469" s="27"/>
      <c r="AC469" s="25"/>
      <c r="AD469" s="26"/>
      <c r="AE469" s="27"/>
      <c r="AF469" s="25"/>
      <c r="AG469" s="26"/>
      <c r="AH469" s="27"/>
      <c r="AI469" s="25"/>
      <c r="AJ469" s="26"/>
      <c r="AK469" s="27"/>
      <c r="AL469" s="25"/>
      <c r="AM469" s="26"/>
      <c r="AN469" s="27"/>
      <c r="AO469" s="13">
        <f t="shared" si="59"/>
        <v>0</v>
      </c>
      <c r="AP469" s="17">
        <f t="shared" si="60"/>
        <v>0</v>
      </c>
      <c r="AQ469" s="11">
        <f t="shared" si="61"/>
        <v>0</v>
      </c>
    </row>
    <row r="470" spans="1:43" ht="20.25" customHeight="1">
      <c r="A470" s="160">
        <v>453</v>
      </c>
      <c r="B470" s="377"/>
      <c r="C470" s="378"/>
      <c r="D470" s="37"/>
      <c r="E470" s="25"/>
      <c r="F470" s="26"/>
      <c r="G470" s="27"/>
      <c r="H470" s="25"/>
      <c r="I470" s="26"/>
      <c r="J470" s="27"/>
      <c r="K470" s="25"/>
      <c r="L470" s="26"/>
      <c r="M470" s="27"/>
      <c r="N470" s="25"/>
      <c r="O470" s="26"/>
      <c r="P470" s="27"/>
      <c r="Q470" s="25"/>
      <c r="R470" s="26"/>
      <c r="S470" s="27"/>
      <c r="T470" s="25"/>
      <c r="U470" s="26"/>
      <c r="V470" s="27"/>
      <c r="W470" s="25"/>
      <c r="X470" s="26"/>
      <c r="Y470" s="27"/>
      <c r="Z470" s="25"/>
      <c r="AA470" s="26"/>
      <c r="AB470" s="27"/>
      <c r="AC470" s="25"/>
      <c r="AD470" s="26"/>
      <c r="AE470" s="27"/>
      <c r="AF470" s="25"/>
      <c r="AG470" s="26"/>
      <c r="AH470" s="27"/>
      <c r="AI470" s="25"/>
      <c r="AJ470" s="26"/>
      <c r="AK470" s="27"/>
      <c r="AL470" s="25"/>
      <c r="AM470" s="26"/>
      <c r="AN470" s="27"/>
      <c r="AO470" s="13">
        <f t="shared" si="59"/>
        <v>0</v>
      </c>
      <c r="AP470" s="17">
        <f t="shared" si="60"/>
        <v>0</v>
      </c>
      <c r="AQ470" s="11">
        <f t="shared" si="61"/>
        <v>0</v>
      </c>
    </row>
    <row r="471" spans="1:43" ht="20.25" customHeight="1">
      <c r="A471" s="160">
        <v>454</v>
      </c>
      <c r="B471" s="377"/>
      <c r="C471" s="378"/>
      <c r="D471" s="37"/>
      <c r="E471" s="25"/>
      <c r="F471" s="26"/>
      <c r="G471" s="27"/>
      <c r="H471" s="25"/>
      <c r="I471" s="26"/>
      <c r="J471" s="27"/>
      <c r="K471" s="25"/>
      <c r="L471" s="26"/>
      <c r="M471" s="27"/>
      <c r="N471" s="25"/>
      <c r="O471" s="26"/>
      <c r="P471" s="27"/>
      <c r="Q471" s="25"/>
      <c r="R471" s="26"/>
      <c r="S471" s="27"/>
      <c r="T471" s="25"/>
      <c r="U471" s="26"/>
      <c r="V471" s="27"/>
      <c r="W471" s="25"/>
      <c r="X471" s="26"/>
      <c r="Y471" s="27"/>
      <c r="Z471" s="25"/>
      <c r="AA471" s="26"/>
      <c r="AB471" s="27"/>
      <c r="AC471" s="25"/>
      <c r="AD471" s="26"/>
      <c r="AE471" s="27"/>
      <c r="AF471" s="25"/>
      <c r="AG471" s="26"/>
      <c r="AH471" s="27"/>
      <c r="AI471" s="25"/>
      <c r="AJ471" s="26"/>
      <c r="AK471" s="27"/>
      <c r="AL471" s="25"/>
      <c r="AM471" s="26"/>
      <c r="AN471" s="27"/>
      <c r="AO471" s="13">
        <f t="shared" si="59"/>
        <v>0</v>
      </c>
      <c r="AP471" s="17">
        <f t="shared" si="60"/>
        <v>0</v>
      </c>
      <c r="AQ471" s="11">
        <f t="shared" si="61"/>
        <v>0</v>
      </c>
    </row>
    <row r="472" spans="1:43" ht="20.25" customHeight="1" thickBot="1">
      <c r="A472" s="160">
        <v>455</v>
      </c>
      <c r="B472" s="377"/>
      <c r="C472" s="378"/>
      <c r="D472" s="37"/>
      <c r="E472" s="25"/>
      <c r="F472" s="26"/>
      <c r="G472" s="27"/>
      <c r="H472" s="25"/>
      <c r="I472" s="26"/>
      <c r="J472" s="27"/>
      <c r="K472" s="25"/>
      <c r="L472" s="26"/>
      <c r="M472" s="27"/>
      <c r="N472" s="25"/>
      <c r="O472" s="26"/>
      <c r="P472" s="27"/>
      <c r="Q472" s="25"/>
      <c r="R472" s="26"/>
      <c r="S472" s="27"/>
      <c r="T472" s="25"/>
      <c r="U472" s="26"/>
      <c r="V472" s="27"/>
      <c r="W472" s="25"/>
      <c r="X472" s="26"/>
      <c r="Y472" s="27"/>
      <c r="Z472" s="25"/>
      <c r="AA472" s="26"/>
      <c r="AB472" s="27"/>
      <c r="AC472" s="25"/>
      <c r="AD472" s="26"/>
      <c r="AE472" s="27"/>
      <c r="AF472" s="25"/>
      <c r="AG472" s="26"/>
      <c r="AH472" s="27"/>
      <c r="AI472" s="25"/>
      <c r="AJ472" s="26"/>
      <c r="AK472" s="27"/>
      <c r="AL472" s="25"/>
      <c r="AM472" s="26"/>
      <c r="AN472" s="27"/>
      <c r="AO472" s="14">
        <f t="shared" si="59"/>
        <v>0</v>
      </c>
      <c r="AP472" s="38">
        <f t="shared" si="60"/>
        <v>0</v>
      </c>
      <c r="AQ472" s="12">
        <f t="shared" si="61"/>
        <v>0</v>
      </c>
    </row>
    <row r="473" spans="1:43" ht="20.25" customHeight="1">
      <c r="A473" s="160">
        <v>456</v>
      </c>
      <c r="B473" s="377"/>
      <c r="C473" s="378"/>
      <c r="D473" s="37"/>
      <c r="E473" s="25"/>
      <c r="F473" s="26"/>
      <c r="G473" s="27"/>
      <c r="H473" s="25"/>
      <c r="I473" s="26"/>
      <c r="J473" s="27"/>
      <c r="K473" s="25"/>
      <c r="L473" s="26"/>
      <c r="M473" s="27"/>
      <c r="N473" s="25"/>
      <c r="O473" s="26"/>
      <c r="P473" s="27"/>
      <c r="Q473" s="25"/>
      <c r="R473" s="26"/>
      <c r="S473" s="27"/>
      <c r="T473" s="25"/>
      <c r="U473" s="26"/>
      <c r="V473" s="27"/>
      <c r="W473" s="25"/>
      <c r="X473" s="26"/>
      <c r="Y473" s="27"/>
      <c r="Z473" s="25"/>
      <c r="AA473" s="26"/>
      <c r="AB473" s="27"/>
      <c r="AC473" s="25"/>
      <c r="AD473" s="26"/>
      <c r="AE473" s="27"/>
      <c r="AF473" s="25"/>
      <c r="AG473" s="26"/>
      <c r="AH473" s="27"/>
      <c r="AI473" s="25"/>
      <c r="AJ473" s="26"/>
      <c r="AK473" s="27"/>
      <c r="AL473" s="25"/>
      <c r="AM473" s="26"/>
      <c r="AN473" s="27"/>
      <c r="AO473" s="13">
        <f t="shared" si="59"/>
        <v>0</v>
      </c>
      <c r="AP473" s="17">
        <f t="shared" si="60"/>
        <v>0</v>
      </c>
      <c r="AQ473" s="11">
        <f t="shared" si="61"/>
        <v>0</v>
      </c>
    </row>
    <row r="474" spans="1:43" ht="20.25" customHeight="1">
      <c r="A474" s="160">
        <v>457</v>
      </c>
      <c r="B474" s="377"/>
      <c r="C474" s="378"/>
      <c r="D474" s="37"/>
      <c r="E474" s="25"/>
      <c r="F474" s="26"/>
      <c r="G474" s="27"/>
      <c r="H474" s="25"/>
      <c r="I474" s="26"/>
      <c r="J474" s="27"/>
      <c r="K474" s="25"/>
      <c r="L474" s="26"/>
      <c r="M474" s="27"/>
      <c r="N474" s="25"/>
      <c r="O474" s="26"/>
      <c r="P474" s="27"/>
      <c r="Q474" s="25"/>
      <c r="R474" s="26"/>
      <c r="S474" s="27"/>
      <c r="T474" s="25"/>
      <c r="U474" s="26"/>
      <c r="V474" s="27"/>
      <c r="W474" s="25"/>
      <c r="X474" s="26"/>
      <c r="Y474" s="27"/>
      <c r="Z474" s="25"/>
      <c r="AA474" s="26"/>
      <c r="AB474" s="27"/>
      <c r="AC474" s="25"/>
      <c r="AD474" s="26"/>
      <c r="AE474" s="27"/>
      <c r="AF474" s="25"/>
      <c r="AG474" s="26"/>
      <c r="AH474" s="27"/>
      <c r="AI474" s="25"/>
      <c r="AJ474" s="26"/>
      <c r="AK474" s="27"/>
      <c r="AL474" s="25"/>
      <c r="AM474" s="26"/>
      <c r="AN474" s="27"/>
      <c r="AO474" s="13">
        <f t="shared" si="59"/>
        <v>0</v>
      </c>
      <c r="AP474" s="17">
        <f t="shared" si="60"/>
        <v>0</v>
      </c>
      <c r="AQ474" s="11">
        <f t="shared" si="61"/>
        <v>0</v>
      </c>
    </row>
    <row r="475" spans="1:43" ht="20.25" customHeight="1">
      <c r="A475" s="160">
        <v>458</v>
      </c>
      <c r="B475" s="377"/>
      <c r="C475" s="378"/>
      <c r="D475" s="37"/>
      <c r="E475" s="25"/>
      <c r="F475" s="26"/>
      <c r="G475" s="27"/>
      <c r="H475" s="25"/>
      <c r="I475" s="26"/>
      <c r="J475" s="27"/>
      <c r="K475" s="25"/>
      <c r="L475" s="26"/>
      <c r="M475" s="27"/>
      <c r="N475" s="25"/>
      <c r="O475" s="26"/>
      <c r="P475" s="27"/>
      <c r="Q475" s="25"/>
      <c r="R475" s="26"/>
      <c r="S475" s="27"/>
      <c r="T475" s="25"/>
      <c r="U475" s="26"/>
      <c r="V475" s="27"/>
      <c r="W475" s="25"/>
      <c r="X475" s="26"/>
      <c r="Y475" s="27"/>
      <c r="Z475" s="25"/>
      <c r="AA475" s="26"/>
      <c r="AB475" s="27"/>
      <c r="AC475" s="25"/>
      <c r="AD475" s="26"/>
      <c r="AE475" s="27"/>
      <c r="AF475" s="25"/>
      <c r="AG475" s="26"/>
      <c r="AH475" s="27"/>
      <c r="AI475" s="25"/>
      <c r="AJ475" s="26"/>
      <c r="AK475" s="27"/>
      <c r="AL475" s="25"/>
      <c r="AM475" s="26"/>
      <c r="AN475" s="27"/>
      <c r="AO475" s="13">
        <f t="shared" si="59"/>
        <v>0</v>
      </c>
      <c r="AP475" s="17">
        <f t="shared" si="60"/>
        <v>0</v>
      </c>
      <c r="AQ475" s="11">
        <f t="shared" si="61"/>
        <v>0</v>
      </c>
    </row>
    <row r="476" spans="1:43" ht="20.25" customHeight="1">
      <c r="A476" s="160">
        <v>459</v>
      </c>
      <c r="B476" s="377"/>
      <c r="C476" s="378"/>
      <c r="D476" s="37"/>
      <c r="E476" s="25"/>
      <c r="F476" s="26"/>
      <c r="G476" s="27"/>
      <c r="H476" s="25"/>
      <c r="I476" s="26"/>
      <c r="J476" s="27"/>
      <c r="K476" s="25"/>
      <c r="L476" s="26"/>
      <c r="M476" s="27"/>
      <c r="N476" s="25"/>
      <c r="O476" s="26"/>
      <c r="P476" s="27"/>
      <c r="Q476" s="25"/>
      <c r="R476" s="26"/>
      <c r="S476" s="27"/>
      <c r="T476" s="25"/>
      <c r="U476" s="26"/>
      <c r="V476" s="27"/>
      <c r="W476" s="25"/>
      <c r="X476" s="26"/>
      <c r="Y476" s="27"/>
      <c r="Z476" s="25"/>
      <c r="AA476" s="26"/>
      <c r="AB476" s="27"/>
      <c r="AC476" s="25"/>
      <c r="AD476" s="26"/>
      <c r="AE476" s="27"/>
      <c r="AF476" s="25"/>
      <c r="AG476" s="26"/>
      <c r="AH476" s="27"/>
      <c r="AI476" s="25"/>
      <c r="AJ476" s="26"/>
      <c r="AK476" s="27"/>
      <c r="AL476" s="25"/>
      <c r="AM476" s="26"/>
      <c r="AN476" s="27"/>
      <c r="AO476" s="13">
        <f t="shared" si="59"/>
        <v>0</v>
      </c>
      <c r="AP476" s="17">
        <f t="shared" si="60"/>
        <v>0</v>
      </c>
      <c r="AQ476" s="11">
        <f t="shared" si="61"/>
        <v>0</v>
      </c>
    </row>
    <row r="477" spans="1:43" ht="20.25" customHeight="1">
      <c r="A477" s="160">
        <v>460</v>
      </c>
      <c r="B477" s="377"/>
      <c r="C477" s="378"/>
      <c r="D477" s="37"/>
      <c r="E477" s="25"/>
      <c r="F477" s="26"/>
      <c r="G477" s="27"/>
      <c r="H477" s="25"/>
      <c r="I477" s="26"/>
      <c r="J477" s="27"/>
      <c r="K477" s="25"/>
      <c r="L477" s="26"/>
      <c r="M477" s="27"/>
      <c r="N477" s="25"/>
      <c r="O477" s="26"/>
      <c r="P477" s="27"/>
      <c r="Q477" s="25"/>
      <c r="R477" s="26"/>
      <c r="S477" s="27"/>
      <c r="T477" s="25"/>
      <c r="U477" s="26"/>
      <c r="V477" s="27"/>
      <c r="W477" s="25"/>
      <c r="X477" s="26"/>
      <c r="Y477" s="27"/>
      <c r="Z477" s="25"/>
      <c r="AA477" s="26"/>
      <c r="AB477" s="27"/>
      <c r="AC477" s="25"/>
      <c r="AD477" s="26"/>
      <c r="AE477" s="27"/>
      <c r="AF477" s="25"/>
      <c r="AG477" s="26"/>
      <c r="AH477" s="27"/>
      <c r="AI477" s="25"/>
      <c r="AJ477" s="26"/>
      <c r="AK477" s="27"/>
      <c r="AL477" s="25"/>
      <c r="AM477" s="26"/>
      <c r="AN477" s="27"/>
      <c r="AO477" s="13">
        <f t="shared" si="59"/>
        <v>0</v>
      </c>
      <c r="AP477" s="17">
        <f t="shared" si="60"/>
        <v>0</v>
      </c>
      <c r="AQ477" s="11">
        <f t="shared" si="61"/>
        <v>0</v>
      </c>
    </row>
    <row r="478" spans="1:43" ht="20.25" customHeight="1">
      <c r="A478" s="160">
        <v>461</v>
      </c>
      <c r="B478" s="377"/>
      <c r="C478" s="378"/>
      <c r="D478" s="37"/>
      <c r="E478" s="25"/>
      <c r="F478" s="26"/>
      <c r="G478" s="27"/>
      <c r="H478" s="25"/>
      <c r="I478" s="26"/>
      <c r="J478" s="27"/>
      <c r="K478" s="25"/>
      <c r="L478" s="26"/>
      <c r="M478" s="27"/>
      <c r="N478" s="25"/>
      <c r="O478" s="26"/>
      <c r="P478" s="27"/>
      <c r="Q478" s="25"/>
      <c r="R478" s="26"/>
      <c r="S478" s="27"/>
      <c r="T478" s="25"/>
      <c r="U478" s="26"/>
      <c r="V478" s="27"/>
      <c r="W478" s="25"/>
      <c r="X478" s="26"/>
      <c r="Y478" s="27"/>
      <c r="Z478" s="25"/>
      <c r="AA478" s="26"/>
      <c r="AB478" s="27"/>
      <c r="AC478" s="25"/>
      <c r="AD478" s="26"/>
      <c r="AE478" s="27"/>
      <c r="AF478" s="25"/>
      <c r="AG478" s="26"/>
      <c r="AH478" s="27"/>
      <c r="AI478" s="25"/>
      <c r="AJ478" s="26"/>
      <c r="AK478" s="27"/>
      <c r="AL478" s="25"/>
      <c r="AM478" s="26"/>
      <c r="AN478" s="27"/>
      <c r="AO478" s="13">
        <f t="shared" si="59"/>
        <v>0</v>
      </c>
      <c r="AP478" s="17">
        <f t="shared" si="60"/>
        <v>0</v>
      </c>
      <c r="AQ478" s="11">
        <f t="shared" si="61"/>
        <v>0</v>
      </c>
    </row>
    <row r="479" spans="1:43" ht="20.25" customHeight="1">
      <c r="A479" s="160">
        <v>462</v>
      </c>
      <c r="B479" s="377"/>
      <c r="C479" s="378"/>
      <c r="D479" s="37"/>
      <c r="E479" s="25"/>
      <c r="F479" s="26"/>
      <c r="G479" s="27"/>
      <c r="H479" s="25"/>
      <c r="I479" s="26"/>
      <c r="J479" s="27"/>
      <c r="K479" s="25"/>
      <c r="L479" s="26"/>
      <c r="M479" s="27"/>
      <c r="N479" s="25"/>
      <c r="O479" s="26"/>
      <c r="P479" s="27"/>
      <c r="Q479" s="25"/>
      <c r="R479" s="26"/>
      <c r="S479" s="27"/>
      <c r="T479" s="25"/>
      <c r="U479" s="26"/>
      <c r="V479" s="27"/>
      <c r="W479" s="25"/>
      <c r="X479" s="26"/>
      <c r="Y479" s="27"/>
      <c r="Z479" s="25"/>
      <c r="AA479" s="26"/>
      <c r="AB479" s="27"/>
      <c r="AC479" s="25"/>
      <c r="AD479" s="26"/>
      <c r="AE479" s="27"/>
      <c r="AF479" s="25"/>
      <c r="AG479" s="26"/>
      <c r="AH479" s="27"/>
      <c r="AI479" s="25"/>
      <c r="AJ479" s="26"/>
      <c r="AK479" s="27"/>
      <c r="AL479" s="25"/>
      <c r="AM479" s="26"/>
      <c r="AN479" s="27"/>
      <c r="AO479" s="13">
        <f t="shared" si="59"/>
        <v>0</v>
      </c>
      <c r="AP479" s="17">
        <f t="shared" si="60"/>
        <v>0</v>
      </c>
      <c r="AQ479" s="11">
        <f t="shared" si="61"/>
        <v>0</v>
      </c>
    </row>
    <row r="480" spans="1:43" ht="20.25" customHeight="1">
      <c r="A480" s="160">
        <v>463</v>
      </c>
      <c r="B480" s="377"/>
      <c r="C480" s="378"/>
      <c r="D480" s="37"/>
      <c r="E480" s="25"/>
      <c r="F480" s="26"/>
      <c r="G480" s="27"/>
      <c r="H480" s="25"/>
      <c r="I480" s="26"/>
      <c r="J480" s="27"/>
      <c r="K480" s="25"/>
      <c r="L480" s="26"/>
      <c r="M480" s="27"/>
      <c r="N480" s="25"/>
      <c r="O480" s="26"/>
      <c r="P480" s="27"/>
      <c r="Q480" s="25"/>
      <c r="R480" s="26"/>
      <c r="S480" s="27"/>
      <c r="T480" s="25"/>
      <c r="U480" s="26"/>
      <c r="V480" s="27"/>
      <c r="W480" s="25"/>
      <c r="X480" s="26"/>
      <c r="Y480" s="27"/>
      <c r="Z480" s="25"/>
      <c r="AA480" s="26"/>
      <c r="AB480" s="27"/>
      <c r="AC480" s="25"/>
      <c r="AD480" s="26"/>
      <c r="AE480" s="27"/>
      <c r="AF480" s="25"/>
      <c r="AG480" s="26"/>
      <c r="AH480" s="27"/>
      <c r="AI480" s="25"/>
      <c r="AJ480" s="26"/>
      <c r="AK480" s="27"/>
      <c r="AL480" s="25"/>
      <c r="AM480" s="26"/>
      <c r="AN480" s="27"/>
      <c r="AO480" s="13">
        <f t="shared" si="59"/>
        <v>0</v>
      </c>
      <c r="AP480" s="17">
        <f t="shared" si="60"/>
        <v>0</v>
      </c>
      <c r="AQ480" s="11">
        <f t="shared" si="61"/>
        <v>0</v>
      </c>
    </row>
    <row r="481" spans="1:43" ht="20.25" customHeight="1">
      <c r="A481" s="160">
        <v>464</v>
      </c>
      <c r="B481" s="377"/>
      <c r="C481" s="378"/>
      <c r="D481" s="37"/>
      <c r="E481" s="25"/>
      <c r="F481" s="26"/>
      <c r="G481" s="27"/>
      <c r="H481" s="25"/>
      <c r="I481" s="26"/>
      <c r="J481" s="27"/>
      <c r="K481" s="25"/>
      <c r="L481" s="26"/>
      <c r="M481" s="27"/>
      <c r="N481" s="25"/>
      <c r="O481" s="26"/>
      <c r="P481" s="27"/>
      <c r="Q481" s="25"/>
      <c r="R481" s="26"/>
      <c r="S481" s="27"/>
      <c r="T481" s="25"/>
      <c r="U481" s="26"/>
      <c r="V481" s="27"/>
      <c r="W481" s="25"/>
      <c r="X481" s="26"/>
      <c r="Y481" s="27"/>
      <c r="Z481" s="25"/>
      <c r="AA481" s="26"/>
      <c r="AB481" s="27"/>
      <c r="AC481" s="25"/>
      <c r="AD481" s="26"/>
      <c r="AE481" s="27"/>
      <c r="AF481" s="25"/>
      <c r="AG481" s="26"/>
      <c r="AH481" s="27"/>
      <c r="AI481" s="25"/>
      <c r="AJ481" s="26"/>
      <c r="AK481" s="27"/>
      <c r="AL481" s="25"/>
      <c r="AM481" s="26"/>
      <c r="AN481" s="27"/>
      <c r="AO481" s="13">
        <f t="shared" si="59"/>
        <v>0</v>
      </c>
      <c r="AP481" s="17">
        <f t="shared" si="60"/>
        <v>0</v>
      </c>
      <c r="AQ481" s="11">
        <f t="shared" si="61"/>
        <v>0</v>
      </c>
    </row>
    <row r="482" spans="1:43" ht="20.25" customHeight="1">
      <c r="A482" s="160">
        <v>465</v>
      </c>
      <c r="B482" s="377"/>
      <c r="C482" s="378"/>
      <c r="D482" s="37"/>
      <c r="E482" s="25"/>
      <c r="F482" s="26"/>
      <c r="G482" s="27"/>
      <c r="H482" s="25"/>
      <c r="I482" s="26"/>
      <c r="J482" s="27"/>
      <c r="K482" s="25"/>
      <c r="L482" s="26"/>
      <c r="M482" s="27"/>
      <c r="N482" s="25"/>
      <c r="O482" s="26"/>
      <c r="P482" s="27"/>
      <c r="Q482" s="25"/>
      <c r="R482" s="26"/>
      <c r="S482" s="27"/>
      <c r="T482" s="25"/>
      <c r="U482" s="26"/>
      <c r="V482" s="27"/>
      <c r="W482" s="25"/>
      <c r="X482" s="26"/>
      <c r="Y482" s="27"/>
      <c r="Z482" s="25"/>
      <c r="AA482" s="26"/>
      <c r="AB482" s="27"/>
      <c r="AC482" s="25"/>
      <c r="AD482" s="26"/>
      <c r="AE482" s="27"/>
      <c r="AF482" s="25"/>
      <c r="AG482" s="26"/>
      <c r="AH482" s="27"/>
      <c r="AI482" s="25"/>
      <c r="AJ482" s="26"/>
      <c r="AK482" s="27"/>
      <c r="AL482" s="25"/>
      <c r="AM482" s="26"/>
      <c r="AN482" s="27"/>
      <c r="AO482" s="13">
        <f t="shared" si="59"/>
        <v>0</v>
      </c>
      <c r="AP482" s="17">
        <f t="shared" si="60"/>
        <v>0</v>
      </c>
      <c r="AQ482" s="11">
        <f t="shared" si="61"/>
        <v>0</v>
      </c>
    </row>
    <row r="483" spans="1:43" ht="20.25" customHeight="1" thickBot="1">
      <c r="A483" s="160">
        <v>466</v>
      </c>
      <c r="B483" s="377"/>
      <c r="C483" s="378"/>
      <c r="D483" s="37"/>
      <c r="E483" s="25"/>
      <c r="F483" s="26"/>
      <c r="G483" s="27"/>
      <c r="H483" s="25"/>
      <c r="I483" s="26"/>
      <c r="J483" s="27"/>
      <c r="K483" s="25"/>
      <c r="L483" s="26"/>
      <c r="M483" s="27"/>
      <c r="N483" s="25"/>
      <c r="O483" s="26"/>
      <c r="P483" s="27"/>
      <c r="Q483" s="25"/>
      <c r="R483" s="26"/>
      <c r="S483" s="27"/>
      <c r="T483" s="25"/>
      <c r="U483" s="26"/>
      <c r="V483" s="27"/>
      <c r="W483" s="25"/>
      <c r="X483" s="26"/>
      <c r="Y483" s="27"/>
      <c r="Z483" s="25"/>
      <c r="AA483" s="26"/>
      <c r="AB483" s="27"/>
      <c r="AC483" s="25"/>
      <c r="AD483" s="26"/>
      <c r="AE483" s="27"/>
      <c r="AF483" s="25"/>
      <c r="AG483" s="26"/>
      <c r="AH483" s="27"/>
      <c r="AI483" s="25"/>
      <c r="AJ483" s="26"/>
      <c r="AK483" s="27"/>
      <c r="AL483" s="25"/>
      <c r="AM483" s="26"/>
      <c r="AN483" s="27"/>
      <c r="AO483" s="14">
        <f t="shared" si="59"/>
        <v>0</v>
      </c>
      <c r="AP483" s="38">
        <f t="shared" si="60"/>
        <v>0</v>
      </c>
      <c r="AQ483" s="12">
        <f t="shared" si="61"/>
        <v>0</v>
      </c>
    </row>
    <row r="484" spans="1:43" ht="20.25" customHeight="1">
      <c r="A484" s="160">
        <v>467</v>
      </c>
      <c r="B484" s="377"/>
      <c r="C484" s="378"/>
      <c r="D484" s="37"/>
      <c r="E484" s="25"/>
      <c r="F484" s="26"/>
      <c r="G484" s="27"/>
      <c r="H484" s="25"/>
      <c r="I484" s="26"/>
      <c r="J484" s="27"/>
      <c r="K484" s="25"/>
      <c r="L484" s="26"/>
      <c r="M484" s="27"/>
      <c r="N484" s="25"/>
      <c r="O484" s="26"/>
      <c r="P484" s="27"/>
      <c r="Q484" s="25"/>
      <c r="R484" s="26"/>
      <c r="S484" s="27"/>
      <c r="T484" s="25"/>
      <c r="U484" s="26"/>
      <c r="V484" s="27"/>
      <c r="W484" s="25"/>
      <c r="X484" s="26"/>
      <c r="Y484" s="27"/>
      <c r="Z484" s="25"/>
      <c r="AA484" s="26"/>
      <c r="AB484" s="27"/>
      <c r="AC484" s="25"/>
      <c r="AD484" s="26"/>
      <c r="AE484" s="27"/>
      <c r="AF484" s="25"/>
      <c r="AG484" s="26"/>
      <c r="AH484" s="27"/>
      <c r="AI484" s="25"/>
      <c r="AJ484" s="26"/>
      <c r="AK484" s="27"/>
      <c r="AL484" s="25"/>
      <c r="AM484" s="26"/>
      <c r="AN484" s="27"/>
      <c r="AO484" s="13">
        <f t="shared" si="59"/>
        <v>0</v>
      </c>
      <c r="AP484" s="17">
        <f t="shared" si="60"/>
        <v>0</v>
      </c>
      <c r="AQ484" s="11">
        <f t="shared" si="61"/>
        <v>0</v>
      </c>
    </row>
    <row r="485" spans="1:43" ht="20.25" customHeight="1">
      <c r="A485" s="160">
        <v>468</v>
      </c>
      <c r="B485" s="377"/>
      <c r="C485" s="378"/>
      <c r="D485" s="37"/>
      <c r="E485" s="25"/>
      <c r="F485" s="26"/>
      <c r="G485" s="27"/>
      <c r="H485" s="25"/>
      <c r="I485" s="26"/>
      <c r="J485" s="27"/>
      <c r="K485" s="25"/>
      <c r="L485" s="26"/>
      <c r="M485" s="27"/>
      <c r="N485" s="25"/>
      <c r="O485" s="26"/>
      <c r="P485" s="27"/>
      <c r="Q485" s="25"/>
      <c r="R485" s="26"/>
      <c r="S485" s="27"/>
      <c r="T485" s="25"/>
      <c r="U485" s="26"/>
      <c r="V485" s="27"/>
      <c r="W485" s="25"/>
      <c r="X485" s="26"/>
      <c r="Y485" s="27"/>
      <c r="Z485" s="25"/>
      <c r="AA485" s="26"/>
      <c r="AB485" s="27"/>
      <c r="AC485" s="25"/>
      <c r="AD485" s="26"/>
      <c r="AE485" s="27"/>
      <c r="AF485" s="25"/>
      <c r="AG485" s="26"/>
      <c r="AH485" s="27"/>
      <c r="AI485" s="25"/>
      <c r="AJ485" s="26"/>
      <c r="AK485" s="27"/>
      <c r="AL485" s="25"/>
      <c r="AM485" s="26"/>
      <c r="AN485" s="27"/>
      <c r="AO485" s="13">
        <f t="shared" si="59"/>
        <v>0</v>
      </c>
      <c r="AP485" s="17">
        <f t="shared" si="60"/>
        <v>0</v>
      </c>
      <c r="AQ485" s="11">
        <f t="shared" si="61"/>
        <v>0</v>
      </c>
    </row>
    <row r="486" spans="1:43" ht="20.25" customHeight="1">
      <c r="A486" s="160">
        <v>469</v>
      </c>
      <c r="B486" s="377"/>
      <c r="C486" s="378"/>
      <c r="D486" s="37"/>
      <c r="E486" s="25"/>
      <c r="F486" s="26"/>
      <c r="G486" s="27"/>
      <c r="H486" s="25"/>
      <c r="I486" s="26"/>
      <c r="J486" s="27"/>
      <c r="K486" s="25"/>
      <c r="L486" s="26"/>
      <c r="M486" s="27"/>
      <c r="N486" s="25"/>
      <c r="O486" s="26"/>
      <c r="P486" s="27"/>
      <c r="Q486" s="25"/>
      <c r="R486" s="26"/>
      <c r="S486" s="27"/>
      <c r="T486" s="25"/>
      <c r="U486" s="26"/>
      <c r="V486" s="27"/>
      <c r="W486" s="25"/>
      <c r="X486" s="26"/>
      <c r="Y486" s="27"/>
      <c r="Z486" s="25"/>
      <c r="AA486" s="26"/>
      <c r="AB486" s="27"/>
      <c r="AC486" s="25"/>
      <c r="AD486" s="26"/>
      <c r="AE486" s="27"/>
      <c r="AF486" s="25"/>
      <c r="AG486" s="26"/>
      <c r="AH486" s="27"/>
      <c r="AI486" s="25"/>
      <c r="AJ486" s="26"/>
      <c r="AK486" s="27"/>
      <c r="AL486" s="25"/>
      <c r="AM486" s="26"/>
      <c r="AN486" s="27"/>
      <c r="AO486" s="13">
        <f t="shared" si="59"/>
        <v>0</v>
      </c>
      <c r="AP486" s="17">
        <f t="shared" si="60"/>
        <v>0</v>
      </c>
      <c r="AQ486" s="11">
        <f t="shared" si="61"/>
        <v>0</v>
      </c>
    </row>
    <row r="487" spans="1:43" ht="20.25" customHeight="1">
      <c r="A487" s="160">
        <v>470</v>
      </c>
      <c r="B487" s="377"/>
      <c r="C487" s="378"/>
      <c r="D487" s="37"/>
      <c r="E487" s="25"/>
      <c r="F487" s="26"/>
      <c r="G487" s="27"/>
      <c r="H487" s="25"/>
      <c r="I487" s="26"/>
      <c r="J487" s="27"/>
      <c r="K487" s="25"/>
      <c r="L487" s="26"/>
      <c r="M487" s="27"/>
      <c r="N487" s="25"/>
      <c r="O487" s="26"/>
      <c r="P487" s="27"/>
      <c r="Q487" s="25"/>
      <c r="R487" s="26"/>
      <c r="S487" s="27"/>
      <c r="T487" s="25"/>
      <c r="U487" s="26"/>
      <c r="V487" s="27"/>
      <c r="W487" s="25"/>
      <c r="X487" s="26"/>
      <c r="Y487" s="27"/>
      <c r="Z487" s="25"/>
      <c r="AA487" s="26"/>
      <c r="AB487" s="27"/>
      <c r="AC487" s="25"/>
      <c r="AD487" s="26"/>
      <c r="AE487" s="27"/>
      <c r="AF487" s="25"/>
      <c r="AG487" s="26"/>
      <c r="AH487" s="27"/>
      <c r="AI487" s="25"/>
      <c r="AJ487" s="26"/>
      <c r="AK487" s="27"/>
      <c r="AL487" s="25"/>
      <c r="AM487" s="26"/>
      <c r="AN487" s="27"/>
      <c r="AO487" s="13">
        <f t="shared" si="59"/>
        <v>0</v>
      </c>
      <c r="AP487" s="17">
        <f t="shared" si="60"/>
        <v>0</v>
      </c>
      <c r="AQ487" s="11">
        <f t="shared" si="61"/>
        <v>0</v>
      </c>
    </row>
    <row r="488" spans="1:43" ht="20.25" customHeight="1">
      <c r="A488" s="160">
        <v>471</v>
      </c>
      <c r="B488" s="377"/>
      <c r="C488" s="378"/>
      <c r="D488" s="37"/>
      <c r="E488" s="25"/>
      <c r="F488" s="26"/>
      <c r="G488" s="27"/>
      <c r="H488" s="25"/>
      <c r="I488" s="26"/>
      <c r="J488" s="27"/>
      <c r="K488" s="25"/>
      <c r="L488" s="26"/>
      <c r="M488" s="27"/>
      <c r="N488" s="25"/>
      <c r="O488" s="26"/>
      <c r="P488" s="27"/>
      <c r="Q488" s="25"/>
      <c r="R488" s="26"/>
      <c r="S488" s="27"/>
      <c r="T488" s="25"/>
      <c r="U488" s="26"/>
      <c r="V488" s="27"/>
      <c r="W488" s="25"/>
      <c r="X488" s="26"/>
      <c r="Y488" s="27"/>
      <c r="Z488" s="25"/>
      <c r="AA488" s="26"/>
      <c r="AB488" s="27"/>
      <c r="AC488" s="25"/>
      <c r="AD488" s="26"/>
      <c r="AE488" s="27"/>
      <c r="AF488" s="25"/>
      <c r="AG488" s="26"/>
      <c r="AH488" s="27"/>
      <c r="AI488" s="25"/>
      <c r="AJ488" s="26"/>
      <c r="AK488" s="27"/>
      <c r="AL488" s="25"/>
      <c r="AM488" s="26"/>
      <c r="AN488" s="27"/>
      <c r="AO488" s="13">
        <f t="shared" si="59"/>
        <v>0</v>
      </c>
      <c r="AP488" s="17">
        <f t="shared" si="60"/>
        <v>0</v>
      </c>
      <c r="AQ488" s="11">
        <f t="shared" si="61"/>
        <v>0</v>
      </c>
    </row>
    <row r="489" spans="1:43" ht="20.25" customHeight="1">
      <c r="A489" s="160">
        <v>472</v>
      </c>
      <c r="B489" s="377"/>
      <c r="C489" s="378"/>
      <c r="D489" s="37"/>
      <c r="E489" s="25"/>
      <c r="F489" s="26"/>
      <c r="G489" s="27"/>
      <c r="H489" s="25"/>
      <c r="I489" s="26"/>
      <c r="J489" s="27"/>
      <c r="K489" s="25"/>
      <c r="L489" s="26"/>
      <c r="M489" s="27"/>
      <c r="N489" s="25"/>
      <c r="O489" s="26"/>
      <c r="P489" s="27"/>
      <c r="Q489" s="25"/>
      <c r="R489" s="26"/>
      <c r="S489" s="27"/>
      <c r="T489" s="25"/>
      <c r="U489" s="26"/>
      <c r="V489" s="27"/>
      <c r="W489" s="25"/>
      <c r="X489" s="26"/>
      <c r="Y489" s="27"/>
      <c r="Z489" s="25"/>
      <c r="AA489" s="26"/>
      <c r="AB489" s="27"/>
      <c r="AC489" s="25"/>
      <c r="AD489" s="26"/>
      <c r="AE489" s="27"/>
      <c r="AF489" s="25"/>
      <c r="AG489" s="26"/>
      <c r="AH489" s="27"/>
      <c r="AI489" s="25"/>
      <c r="AJ489" s="26"/>
      <c r="AK489" s="27"/>
      <c r="AL489" s="25"/>
      <c r="AM489" s="26"/>
      <c r="AN489" s="27"/>
      <c r="AO489" s="13">
        <f t="shared" si="59"/>
        <v>0</v>
      </c>
      <c r="AP489" s="17">
        <f t="shared" si="60"/>
        <v>0</v>
      </c>
      <c r="AQ489" s="11">
        <f t="shared" si="61"/>
        <v>0</v>
      </c>
    </row>
    <row r="490" spans="1:43" ht="20.25" customHeight="1">
      <c r="A490" s="160">
        <v>473</v>
      </c>
      <c r="B490" s="377"/>
      <c r="C490" s="378"/>
      <c r="D490" s="37"/>
      <c r="E490" s="25"/>
      <c r="F490" s="26"/>
      <c r="G490" s="27"/>
      <c r="H490" s="25"/>
      <c r="I490" s="26"/>
      <c r="J490" s="27"/>
      <c r="K490" s="25"/>
      <c r="L490" s="26"/>
      <c r="M490" s="27"/>
      <c r="N490" s="25"/>
      <c r="O490" s="26"/>
      <c r="P490" s="27"/>
      <c r="Q490" s="25"/>
      <c r="R490" s="26"/>
      <c r="S490" s="27"/>
      <c r="T490" s="25"/>
      <c r="U490" s="26"/>
      <c r="V490" s="27"/>
      <c r="W490" s="25"/>
      <c r="X490" s="26"/>
      <c r="Y490" s="27"/>
      <c r="Z490" s="25"/>
      <c r="AA490" s="26"/>
      <c r="AB490" s="27"/>
      <c r="AC490" s="25"/>
      <c r="AD490" s="26"/>
      <c r="AE490" s="27"/>
      <c r="AF490" s="25"/>
      <c r="AG490" s="26"/>
      <c r="AH490" s="27"/>
      <c r="AI490" s="25"/>
      <c r="AJ490" s="26"/>
      <c r="AK490" s="27"/>
      <c r="AL490" s="25"/>
      <c r="AM490" s="26"/>
      <c r="AN490" s="27"/>
      <c r="AO490" s="13">
        <f t="shared" si="59"/>
        <v>0</v>
      </c>
      <c r="AP490" s="17">
        <f t="shared" si="60"/>
        <v>0</v>
      </c>
      <c r="AQ490" s="11">
        <f t="shared" si="61"/>
        <v>0</v>
      </c>
    </row>
    <row r="491" spans="1:43" ht="20.25" customHeight="1">
      <c r="A491" s="160">
        <v>474</v>
      </c>
      <c r="B491" s="377"/>
      <c r="C491" s="378"/>
      <c r="D491" s="37"/>
      <c r="E491" s="25"/>
      <c r="F491" s="26"/>
      <c r="G491" s="27"/>
      <c r="H491" s="25"/>
      <c r="I491" s="26"/>
      <c r="J491" s="27"/>
      <c r="K491" s="25"/>
      <c r="L491" s="26"/>
      <c r="M491" s="27"/>
      <c r="N491" s="25"/>
      <c r="O491" s="26"/>
      <c r="P491" s="27"/>
      <c r="Q491" s="25"/>
      <c r="R491" s="26"/>
      <c r="S491" s="27"/>
      <c r="T491" s="25"/>
      <c r="U491" s="26"/>
      <c r="V491" s="27"/>
      <c r="W491" s="25"/>
      <c r="X491" s="26"/>
      <c r="Y491" s="27"/>
      <c r="Z491" s="25"/>
      <c r="AA491" s="26"/>
      <c r="AB491" s="27"/>
      <c r="AC491" s="25"/>
      <c r="AD491" s="26"/>
      <c r="AE491" s="27"/>
      <c r="AF491" s="25"/>
      <c r="AG491" s="26"/>
      <c r="AH491" s="27"/>
      <c r="AI491" s="25"/>
      <c r="AJ491" s="26"/>
      <c r="AK491" s="27"/>
      <c r="AL491" s="25"/>
      <c r="AM491" s="26"/>
      <c r="AN491" s="27"/>
      <c r="AO491" s="13">
        <f t="shared" si="59"/>
        <v>0</v>
      </c>
      <c r="AP491" s="17">
        <f t="shared" si="60"/>
        <v>0</v>
      </c>
      <c r="AQ491" s="11">
        <f t="shared" si="61"/>
        <v>0</v>
      </c>
    </row>
    <row r="492" spans="1:43" ht="20.25" customHeight="1">
      <c r="A492" s="160">
        <v>475</v>
      </c>
      <c r="B492" s="377"/>
      <c r="C492" s="378"/>
      <c r="D492" s="37"/>
      <c r="E492" s="25"/>
      <c r="F492" s="26"/>
      <c r="G492" s="27"/>
      <c r="H492" s="25"/>
      <c r="I492" s="26"/>
      <c r="J492" s="27"/>
      <c r="K492" s="25"/>
      <c r="L492" s="26"/>
      <c r="M492" s="27"/>
      <c r="N492" s="25"/>
      <c r="O492" s="26"/>
      <c r="P492" s="27"/>
      <c r="Q492" s="25"/>
      <c r="R492" s="26"/>
      <c r="S492" s="27"/>
      <c r="T492" s="25"/>
      <c r="U492" s="26"/>
      <c r="V492" s="27"/>
      <c r="W492" s="25"/>
      <c r="X492" s="26"/>
      <c r="Y492" s="27"/>
      <c r="Z492" s="25"/>
      <c r="AA492" s="26"/>
      <c r="AB492" s="27"/>
      <c r="AC492" s="25"/>
      <c r="AD492" s="26"/>
      <c r="AE492" s="27"/>
      <c r="AF492" s="25"/>
      <c r="AG492" s="26"/>
      <c r="AH492" s="27"/>
      <c r="AI492" s="25"/>
      <c r="AJ492" s="26"/>
      <c r="AK492" s="27"/>
      <c r="AL492" s="25"/>
      <c r="AM492" s="26"/>
      <c r="AN492" s="27"/>
      <c r="AO492" s="13">
        <f t="shared" si="59"/>
        <v>0</v>
      </c>
      <c r="AP492" s="17">
        <f t="shared" si="60"/>
        <v>0</v>
      </c>
      <c r="AQ492" s="11">
        <f t="shared" si="61"/>
        <v>0</v>
      </c>
    </row>
    <row r="493" spans="1:43" ht="20.25" customHeight="1">
      <c r="A493" s="160">
        <v>476</v>
      </c>
      <c r="B493" s="377"/>
      <c r="C493" s="378"/>
      <c r="D493" s="37"/>
      <c r="E493" s="25"/>
      <c r="F493" s="26"/>
      <c r="G493" s="27"/>
      <c r="H493" s="25"/>
      <c r="I493" s="26"/>
      <c r="J493" s="27"/>
      <c r="K493" s="25"/>
      <c r="L493" s="26"/>
      <c r="M493" s="27"/>
      <c r="N493" s="25"/>
      <c r="O493" s="26"/>
      <c r="P493" s="27"/>
      <c r="Q493" s="25"/>
      <c r="R493" s="26"/>
      <c r="S493" s="27"/>
      <c r="T493" s="25"/>
      <c r="U493" s="26"/>
      <c r="V493" s="27"/>
      <c r="W493" s="25"/>
      <c r="X493" s="26"/>
      <c r="Y493" s="27"/>
      <c r="Z493" s="25"/>
      <c r="AA493" s="26"/>
      <c r="AB493" s="27"/>
      <c r="AC493" s="25"/>
      <c r="AD493" s="26"/>
      <c r="AE493" s="27"/>
      <c r="AF493" s="25"/>
      <c r="AG493" s="26"/>
      <c r="AH493" s="27"/>
      <c r="AI493" s="25"/>
      <c r="AJ493" s="26"/>
      <c r="AK493" s="27"/>
      <c r="AL493" s="25"/>
      <c r="AM493" s="26"/>
      <c r="AN493" s="27"/>
      <c r="AO493" s="13">
        <f t="shared" si="59"/>
        <v>0</v>
      </c>
      <c r="AP493" s="17">
        <f t="shared" si="60"/>
        <v>0</v>
      </c>
      <c r="AQ493" s="11">
        <f t="shared" si="61"/>
        <v>0</v>
      </c>
    </row>
    <row r="494" spans="1:43" ht="20.25" customHeight="1" thickBot="1">
      <c r="A494" s="160">
        <v>477</v>
      </c>
      <c r="B494" s="377"/>
      <c r="C494" s="378"/>
      <c r="D494" s="37"/>
      <c r="E494" s="25"/>
      <c r="F494" s="26"/>
      <c r="G494" s="27"/>
      <c r="H494" s="25"/>
      <c r="I494" s="26"/>
      <c r="J494" s="27"/>
      <c r="K494" s="25"/>
      <c r="L494" s="26"/>
      <c r="M494" s="27"/>
      <c r="N494" s="25"/>
      <c r="O494" s="26"/>
      <c r="P494" s="27"/>
      <c r="Q494" s="25"/>
      <c r="R494" s="26"/>
      <c r="S494" s="27"/>
      <c r="T494" s="25"/>
      <c r="U494" s="26"/>
      <c r="V494" s="27"/>
      <c r="W494" s="25"/>
      <c r="X494" s="26"/>
      <c r="Y494" s="27"/>
      <c r="Z494" s="25"/>
      <c r="AA494" s="26"/>
      <c r="AB494" s="27"/>
      <c r="AC494" s="25"/>
      <c r="AD494" s="26"/>
      <c r="AE494" s="27"/>
      <c r="AF494" s="25"/>
      <c r="AG494" s="26"/>
      <c r="AH494" s="27"/>
      <c r="AI494" s="25"/>
      <c r="AJ494" s="26"/>
      <c r="AK494" s="27"/>
      <c r="AL494" s="25"/>
      <c r="AM494" s="26"/>
      <c r="AN494" s="27"/>
      <c r="AO494" s="14">
        <f t="shared" si="59"/>
        <v>0</v>
      </c>
      <c r="AP494" s="38">
        <f t="shared" si="60"/>
        <v>0</v>
      </c>
      <c r="AQ494" s="12">
        <f t="shared" si="61"/>
        <v>0</v>
      </c>
    </row>
    <row r="495" spans="1:43" ht="20.25" customHeight="1">
      <c r="A495" s="160">
        <v>478</v>
      </c>
      <c r="B495" s="377"/>
      <c r="C495" s="378"/>
      <c r="D495" s="37"/>
      <c r="E495" s="25"/>
      <c r="F495" s="26"/>
      <c r="G495" s="27"/>
      <c r="H495" s="25"/>
      <c r="I495" s="26"/>
      <c r="J495" s="27"/>
      <c r="K495" s="25"/>
      <c r="L495" s="26"/>
      <c r="M495" s="27"/>
      <c r="N495" s="25"/>
      <c r="O495" s="26"/>
      <c r="P495" s="27"/>
      <c r="Q495" s="25"/>
      <c r="R495" s="26"/>
      <c r="S495" s="27"/>
      <c r="T495" s="25"/>
      <c r="U495" s="26"/>
      <c r="V495" s="27"/>
      <c r="W495" s="25"/>
      <c r="X495" s="26"/>
      <c r="Y495" s="27"/>
      <c r="Z495" s="25"/>
      <c r="AA495" s="26"/>
      <c r="AB495" s="27"/>
      <c r="AC495" s="25"/>
      <c r="AD495" s="26"/>
      <c r="AE495" s="27"/>
      <c r="AF495" s="25"/>
      <c r="AG495" s="26"/>
      <c r="AH495" s="27"/>
      <c r="AI495" s="25"/>
      <c r="AJ495" s="26"/>
      <c r="AK495" s="27"/>
      <c r="AL495" s="25"/>
      <c r="AM495" s="26"/>
      <c r="AN495" s="27"/>
      <c r="AO495" s="13">
        <f t="shared" si="59"/>
        <v>0</v>
      </c>
      <c r="AP495" s="17">
        <f t="shared" si="60"/>
        <v>0</v>
      </c>
      <c r="AQ495" s="11">
        <f t="shared" si="61"/>
        <v>0</v>
      </c>
    </row>
    <row r="496" spans="1:43" ht="20.25" customHeight="1">
      <c r="A496" s="160">
        <v>479</v>
      </c>
      <c r="B496" s="377"/>
      <c r="C496" s="378"/>
      <c r="D496" s="37"/>
      <c r="E496" s="25"/>
      <c r="F496" s="26"/>
      <c r="G496" s="27"/>
      <c r="H496" s="25"/>
      <c r="I496" s="26"/>
      <c r="J496" s="27"/>
      <c r="K496" s="25"/>
      <c r="L496" s="26"/>
      <c r="M496" s="27"/>
      <c r="N496" s="25"/>
      <c r="O496" s="26"/>
      <c r="P496" s="27"/>
      <c r="Q496" s="25"/>
      <c r="R496" s="26"/>
      <c r="S496" s="27"/>
      <c r="T496" s="25"/>
      <c r="U496" s="26"/>
      <c r="V496" s="27"/>
      <c r="W496" s="25"/>
      <c r="X496" s="26"/>
      <c r="Y496" s="27"/>
      <c r="Z496" s="25"/>
      <c r="AA496" s="26"/>
      <c r="AB496" s="27"/>
      <c r="AC496" s="25"/>
      <c r="AD496" s="26"/>
      <c r="AE496" s="27"/>
      <c r="AF496" s="25"/>
      <c r="AG496" s="26"/>
      <c r="AH496" s="27"/>
      <c r="AI496" s="25"/>
      <c r="AJ496" s="26"/>
      <c r="AK496" s="27"/>
      <c r="AL496" s="25"/>
      <c r="AM496" s="26"/>
      <c r="AN496" s="27"/>
      <c r="AO496" s="13">
        <f t="shared" si="59"/>
        <v>0</v>
      </c>
      <c r="AP496" s="17">
        <f t="shared" si="60"/>
        <v>0</v>
      </c>
      <c r="AQ496" s="11">
        <f t="shared" si="61"/>
        <v>0</v>
      </c>
    </row>
    <row r="497" spans="1:43" ht="20.25" customHeight="1">
      <c r="A497" s="160">
        <v>480</v>
      </c>
      <c r="B497" s="377"/>
      <c r="C497" s="378"/>
      <c r="D497" s="37"/>
      <c r="E497" s="25"/>
      <c r="F497" s="26"/>
      <c r="G497" s="27"/>
      <c r="H497" s="25"/>
      <c r="I497" s="26"/>
      <c r="J497" s="27"/>
      <c r="K497" s="25"/>
      <c r="L497" s="26"/>
      <c r="M497" s="27"/>
      <c r="N497" s="25"/>
      <c r="O497" s="26"/>
      <c r="P497" s="27"/>
      <c r="Q497" s="25"/>
      <c r="R497" s="26"/>
      <c r="S497" s="27"/>
      <c r="T497" s="25"/>
      <c r="U497" s="26"/>
      <c r="V497" s="27"/>
      <c r="W497" s="25"/>
      <c r="X497" s="26"/>
      <c r="Y497" s="27"/>
      <c r="Z497" s="25"/>
      <c r="AA497" s="26"/>
      <c r="AB497" s="27"/>
      <c r="AC497" s="25"/>
      <c r="AD497" s="26"/>
      <c r="AE497" s="27"/>
      <c r="AF497" s="25"/>
      <c r="AG497" s="26"/>
      <c r="AH497" s="27"/>
      <c r="AI497" s="25"/>
      <c r="AJ497" s="26"/>
      <c r="AK497" s="27"/>
      <c r="AL497" s="25"/>
      <c r="AM497" s="26"/>
      <c r="AN497" s="27"/>
      <c r="AO497" s="13">
        <f t="shared" si="59"/>
        <v>0</v>
      </c>
      <c r="AP497" s="17">
        <f t="shared" si="60"/>
        <v>0</v>
      </c>
      <c r="AQ497" s="11">
        <f t="shared" si="61"/>
        <v>0</v>
      </c>
    </row>
    <row r="498" spans="1:43" ht="20.25" customHeight="1">
      <c r="A498" s="160">
        <v>481</v>
      </c>
      <c r="B498" s="377"/>
      <c r="C498" s="378"/>
      <c r="D498" s="37"/>
      <c r="E498" s="25"/>
      <c r="F498" s="26"/>
      <c r="G498" s="27"/>
      <c r="H498" s="25"/>
      <c r="I498" s="26"/>
      <c r="J498" s="27"/>
      <c r="K498" s="25"/>
      <c r="L498" s="26"/>
      <c r="M498" s="27"/>
      <c r="N498" s="25"/>
      <c r="O498" s="26"/>
      <c r="P498" s="27"/>
      <c r="Q498" s="25"/>
      <c r="R498" s="26"/>
      <c r="S498" s="27"/>
      <c r="T498" s="25"/>
      <c r="U498" s="26"/>
      <c r="V498" s="27"/>
      <c r="W498" s="25"/>
      <c r="X498" s="26"/>
      <c r="Y498" s="27"/>
      <c r="Z498" s="25"/>
      <c r="AA498" s="26"/>
      <c r="AB498" s="27"/>
      <c r="AC498" s="25"/>
      <c r="AD498" s="26"/>
      <c r="AE498" s="27"/>
      <c r="AF498" s="25"/>
      <c r="AG498" s="26"/>
      <c r="AH498" s="27"/>
      <c r="AI498" s="25"/>
      <c r="AJ498" s="26"/>
      <c r="AK498" s="27"/>
      <c r="AL498" s="25"/>
      <c r="AM498" s="26"/>
      <c r="AN498" s="27"/>
      <c r="AO498" s="13">
        <f t="shared" si="59"/>
        <v>0</v>
      </c>
      <c r="AP498" s="17">
        <f t="shared" si="60"/>
        <v>0</v>
      </c>
      <c r="AQ498" s="11">
        <f t="shared" si="61"/>
        <v>0</v>
      </c>
    </row>
    <row r="499" spans="1:43" ht="20.25" customHeight="1">
      <c r="A499" s="160">
        <v>482</v>
      </c>
      <c r="B499" s="377"/>
      <c r="C499" s="378"/>
      <c r="D499" s="37"/>
      <c r="E499" s="25"/>
      <c r="F499" s="26"/>
      <c r="G499" s="27"/>
      <c r="H499" s="25"/>
      <c r="I499" s="26"/>
      <c r="J499" s="27"/>
      <c r="K499" s="25"/>
      <c r="L499" s="26"/>
      <c r="M499" s="27"/>
      <c r="N499" s="25"/>
      <c r="O499" s="26"/>
      <c r="P499" s="27"/>
      <c r="Q499" s="25"/>
      <c r="R499" s="26"/>
      <c r="S499" s="27"/>
      <c r="T499" s="25"/>
      <c r="U499" s="26"/>
      <c r="V499" s="27"/>
      <c r="W499" s="25"/>
      <c r="X499" s="26"/>
      <c r="Y499" s="27"/>
      <c r="Z499" s="25"/>
      <c r="AA499" s="26"/>
      <c r="AB499" s="27"/>
      <c r="AC499" s="25"/>
      <c r="AD499" s="26"/>
      <c r="AE499" s="27"/>
      <c r="AF499" s="25"/>
      <c r="AG499" s="26"/>
      <c r="AH499" s="27"/>
      <c r="AI499" s="25"/>
      <c r="AJ499" s="26"/>
      <c r="AK499" s="27"/>
      <c r="AL499" s="25"/>
      <c r="AM499" s="26"/>
      <c r="AN499" s="27"/>
      <c r="AO499" s="13">
        <f t="shared" si="59"/>
        <v>0</v>
      </c>
      <c r="AP499" s="17">
        <f t="shared" si="60"/>
        <v>0</v>
      </c>
      <c r="AQ499" s="11">
        <f t="shared" si="61"/>
        <v>0</v>
      </c>
    </row>
    <row r="500" spans="1:43" ht="20.25" customHeight="1">
      <c r="A500" s="160">
        <v>483</v>
      </c>
      <c r="B500" s="377"/>
      <c r="C500" s="378"/>
      <c r="D500" s="37"/>
      <c r="E500" s="25"/>
      <c r="F500" s="26"/>
      <c r="G500" s="27"/>
      <c r="H500" s="25"/>
      <c r="I500" s="26"/>
      <c r="J500" s="27"/>
      <c r="K500" s="25"/>
      <c r="L500" s="26"/>
      <c r="M500" s="27"/>
      <c r="N500" s="25"/>
      <c r="O500" s="26"/>
      <c r="P500" s="27"/>
      <c r="Q500" s="25"/>
      <c r="R500" s="26"/>
      <c r="S500" s="27"/>
      <c r="T500" s="25"/>
      <c r="U500" s="26"/>
      <c r="V500" s="27"/>
      <c r="W500" s="25"/>
      <c r="X500" s="26"/>
      <c r="Y500" s="27"/>
      <c r="Z500" s="25"/>
      <c r="AA500" s="26"/>
      <c r="AB500" s="27"/>
      <c r="AC500" s="25"/>
      <c r="AD500" s="26"/>
      <c r="AE500" s="27"/>
      <c r="AF500" s="25"/>
      <c r="AG500" s="26"/>
      <c r="AH500" s="27"/>
      <c r="AI500" s="25"/>
      <c r="AJ500" s="26"/>
      <c r="AK500" s="27"/>
      <c r="AL500" s="25"/>
      <c r="AM500" s="26"/>
      <c r="AN500" s="27"/>
      <c r="AO500" s="13">
        <f t="shared" si="59"/>
        <v>0</v>
      </c>
      <c r="AP500" s="17">
        <f t="shared" si="60"/>
        <v>0</v>
      </c>
      <c r="AQ500" s="11">
        <f t="shared" si="61"/>
        <v>0</v>
      </c>
    </row>
    <row r="501" spans="1:43" ht="20.25" customHeight="1">
      <c r="A501" s="160">
        <v>484</v>
      </c>
      <c r="B501" s="377"/>
      <c r="C501" s="378"/>
      <c r="D501" s="37"/>
      <c r="E501" s="25"/>
      <c r="F501" s="26"/>
      <c r="G501" s="27"/>
      <c r="H501" s="25"/>
      <c r="I501" s="26"/>
      <c r="J501" s="27"/>
      <c r="K501" s="25"/>
      <c r="L501" s="26"/>
      <c r="M501" s="27"/>
      <c r="N501" s="25"/>
      <c r="O501" s="26"/>
      <c r="P501" s="27"/>
      <c r="Q501" s="25"/>
      <c r="R501" s="26"/>
      <c r="S501" s="27"/>
      <c r="T501" s="25"/>
      <c r="U501" s="26"/>
      <c r="V501" s="27"/>
      <c r="W501" s="25"/>
      <c r="X501" s="26"/>
      <c r="Y501" s="27"/>
      <c r="Z501" s="25"/>
      <c r="AA501" s="26"/>
      <c r="AB501" s="27"/>
      <c r="AC501" s="25"/>
      <c r="AD501" s="26"/>
      <c r="AE501" s="27"/>
      <c r="AF501" s="25"/>
      <c r="AG501" s="26"/>
      <c r="AH501" s="27"/>
      <c r="AI501" s="25"/>
      <c r="AJ501" s="26"/>
      <c r="AK501" s="27"/>
      <c r="AL501" s="25"/>
      <c r="AM501" s="26"/>
      <c r="AN501" s="27"/>
      <c r="AO501" s="13">
        <f t="shared" si="59"/>
        <v>0</v>
      </c>
      <c r="AP501" s="17">
        <f t="shared" si="60"/>
        <v>0</v>
      </c>
      <c r="AQ501" s="11">
        <f t="shared" si="61"/>
        <v>0</v>
      </c>
    </row>
    <row r="502" spans="1:43" ht="20.25" customHeight="1">
      <c r="A502" s="160">
        <v>485</v>
      </c>
      <c r="B502" s="377"/>
      <c r="C502" s="378"/>
      <c r="D502" s="37"/>
      <c r="E502" s="25"/>
      <c r="F502" s="26"/>
      <c r="G502" s="27"/>
      <c r="H502" s="25"/>
      <c r="I502" s="26"/>
      <c r="J502" s="27"/>
      <c r="K502" s="25"/>
      <c r="L502" s="26"/>
      <c r="M502" s="27"/>
      <c r="N502" s="25"/>
      <c r="O502" s="26"/>
      <c r="P502" s="27"/>
      <c r="Q502" s="25"/>
      <c r="R502" s="26"/>
      <c r="S502" s="27"/>
      <c r="T502" s="25"/>
      <c r="U502" s="26"/>
      <c r="V502" s="27"/>
      <c r="W502" s="25"/>
      <c r="X502" s="26"/>
      <c r="Y502" s="27"/>
      <c r="Z502" s="25"/>
      <c r="AA502" s="26"/>
      <c r="AB502" s="27"/>
      <c r="AC502" s="25"/>
      <c r="AD502" s="26"/>
      <c r="AE502" s="27"/>
      <c r="AF502" s="25"/>
      <c r="AG502" s="26"/>
      <c r="AH502" s="27"/>
      <c r="AI502" s="25"/>
      <c r="AJ502" s="26"/>
      <c r="AK502" s="27"/>
      <c r="AL502" s="25"/>
      <c r="AM502" s="26"/>
      <c r="AN502" s="27"/>
      <c r="AO502" s="13">
        <f t="shared" si="59"/>
        <v>0</v>
      </c>
      <c r="AP502" s="17">
        <f t="shared" si="60"/>
        <v>0</v>
      </c>
      <c r="AQ502" s="11">
        <f t="shared" si="61"/>
        <v>0</v>
      </c>
    </row>
    <row r="503" spans="1:43" ht="20.25" customHeight="1">
      <c r="A503" s="160">
        <v>486</v>
      </c>
      <c r="B503" s="377"/>
      <c r="C503" s="378"/>
      <c r="D503" s="37"/>
      <c r="E503" s="25"/>
      <c r="F503" s="26"/>
      <c r="G503" s="27"/>
      <c r="H503" s="25"/>
      <c r="I503" s="26"/>
      <c r="J503" s="27"/>
      <c r="K503" s="25"/>
      <c r="L503" s="26"/>
      <c r="M503" s="27"/>
      <c r="N503" s="25"/>
      <c r="O503" s="26"/>
      <c r="P503" s="27"/>
      <c r="Q503" s="25"/>
      <c r="R503" s="26"/>
      <c r="S503" s="27"/>
      <c r="T503" s="25"/>
      <c r="U503" s="26"/>
      <c r="V503" s="27"/>
      <c r="W503" s="25"/>
      <c r="X503" s="26"/>
      <c r="Y503" s="27"/>
      <c r="Z503" s="25"/>
      <c r="AA503" s="26"/>
      <c r="AB503" s="27"/>
      <c r="AC503" s="25"/>
      <c r="AD503" s="26"/>
      <c r="AE503" s="27"/>
      <c r="AF503" s="25"/>
      <c r="AG503" s="26"/>
      <c r="AH503" s="27"/>
      <c r="AI503" s="25"/>
      <c r="AJ503" s="26"/>
      <c r="AK503" s="27"/>
      <c r="AL503" s="25"/>
      <c r="AM503" s="26"/>
      <c r="AN503" s="27"/>
      <c r="AO503" s="13">
        <f t="shared" si="59"/>
        <v>0</v>
      </c>
      <c r="AP503" s="17">
        <f t="shared" si="60"/>
        <v>0</v>
      </c>
      <c r="AQ503" s="11">
        <f t="shared" si="61"/>
        <v>0</v>
      </c>
    </row>
    <row r="504" spans="1:43" ht="20.25" customHeight="1">
      <c r="A504" s="160">
        <v>487</v>
      </c>
      <c r="B504" s="377"/>
      <c r="C504" s="378"/>
      <c r="D504" s="37"/>
      <c r="E504" s="25"/>
      <c r="F504" s="26"/>
      <c r="G504" s="27"/>
      <c r="H504" s="25"/>
      <c r="I504" s="26"/>
      <c r="J504" s="27"/>
      <c r="K504" s="25"/>
      <c r="L504" s="26"/>
      <c r="M504" s="27"/>
      <c r="N504" s="25"/>
      <c r="O504" s="26"/>
      <c r="P504" s="27"/>
      <c r="Q504" s="25"/>
      <c r="R504" s="26"/>
      <c r="S504" s="27"/>
      <c r="T504" s="25"/>
      <c r="U504" s="26"/>
      <c r="V504" s="27"/>
      <c r="W504" s="25"/>
      <c r="X504" s="26"/>
      <c r="Y504" s="27"/>
      <c r="Z504" s="25"/>
      <c r="AA504" s="26"/>
      <c r="AB504" s="27"/>
      <c r="AC504" s="25"/>
      <c r="AD504" s="26"/>
      <c r="AE504" s="27"/>
      <c r="AF504" s="25"/>
      <c r="AG504" s="26"/>
      <c r="AH504" s="27"/>
      <c r="AI504" s="25"/>
      <c r="AJ504" s="26"/>
      <c r="AK504" s="27"/>
      <c r="AL504" s="25"/>
      <c r="AM504" s="26"/>
      <c r="AN504" s="27"/>
      <c r="AO504" s="13">
        <f t="shared" si="59"/>
        <v>0</v>
      </c>
      <c r="AP504" s="17">
        <f t="shared" si="60"/>
        <v>0</v>
      </c>
      <c r="AQ504" s="11">
        <f t="shared" si="61"/>
        <v>0</v>
      </c>
    </row>
    <row r="505" spans="1:43" ht="20.25" customHeight="1" thickBot="1">
      <c r="A505" s="160">
        <v>488</v>
      </c>
      <c r="B505" s="377"/>
      <c r="C505" s="378"/>
      <c r="D505" s="37"/>
      <c r="E505" s="25"/>
      <c r="F505" s="26"/>
      <c r="G505" s="27"/>
      <c r="H505" s="25"/>
      <c r="I505" s="26"/>
      <c r="J505" s="27"/>
      <c r="K505" s="25"/>
      <c r="L505" s="26"/>
      <c r="M505" s="27"/>
      <c r="N505" s="25"/>
      <c r="O505" s="26"/>
      <c r="P505" s="27"/>
      <c r="Q505" s="25"/>
      <c r="R505" s="26"/>
      <c r="S505" s="27"/>
      <c r="T505" s="25"/>
      <c r="U505" s="26"/>
      <c r="V505" s="27"/>
      <c r="W505" s="25"/>
      <c r="X505" s="26"/>
      <c r="Y505" s="27"/>
      <c r="Z505" s="25"/>
      <c r="AA505" s="26"/>
      <c r="AB505" s="27"/>
      <c r="AC505" s="25"/>
      <c r="AD505" s="26"/>
      <c r="AE505" s="27"/>
      <c r="AF505" s="25"/>
      <c r="AG505" s="26"/>
      <c r="AH505" s="27"/>
      <c r="AI505" s="25"/>
      <c r="AJ505" s="26"/>
      <c r="AK505" s="27"/>
      <c r="AL505" s="25"/>
      <c r="AM505" s="26"/>
      <c r="AN505" s="27"/>
      <c r="AO505" s="14">
        <f t="shared" si="59"/>
        <v>0</v>
      </c>
      <c r="AP505" s="38">
        <f t="shared" si="60"/>
        <v>0</v>
      </c>
      <c r="AQ505" s="12">
        <f t="shared" si="61"/>
        <v>0</v>
      </c>
    </row>
    <row r="506" spans="1:43" ht="20.25" customHeight="1">
      <c r="A506" s="160">
        <v>489</v>
      </c>
      <c r="B506" s="377"/>
      <c r="C506" s="378"/>
      <c r="D506" s="37"/>
      <c r="E506" s="25"/>
      <c r="F506" s="26"/>
      <c r="G506" s="27"/>
      <c r="H506" s="25"/>
      <c r="I506" s="26"/>
      <c r="J506" s="27"/>
      <c r="K506" s="25"/>
      <c r="L506" s="26"/>
      <c r="M506" s="27"/>
      <c r="N506" s="25"/>
      <c r="O506" s="26"/>
      <c r="P506" s="27"/>
      <c r="Q506" s="25"/>
      <c r="R506" s="26"/>
      <c r="S506" s="27"/>
      <c r="T506" s="25"/>
      <c r="U506" s="26"/>
      <c r="V506" s="27"/>
      <c r="W506" s="25"/>
      <c r="X506" s="26"/>
      <c r="Y506" s="27"/>
      <c r="Z506" s="25"/>
      <c r="AA506" s="26"/>
      <c r="AB506" s="27"/>
      <c r="AC506" s="25"/>
      <c r="AD506" s="26"/>
      <c r="AE506" s="27"/>
      <c r="AF506" s="25"/>
      <c r="AG506" s="26"/>
      <c r="AH506" s="27"/>
      <c r="AI506" s="25"/>
      <c r="AJ506" s="26"/>
      <c r="AK506" s="27"/>
      <c r="AL506" s="25"/>
      <c r="AM506" s="26"/>
      <c r="AN506" s="27"/>
      <c r="AO506" s="13">
        <f t="shared" si="59"/>
        <v>0</v>
      </c>
      <c r="AP506" s="17">
        <f t="shared" si="60"/>
        <v>0</v>
      </c>
      <c r="AQ506" s="11">
        <f t="shared" si="61"/>
        <v>0</v>
      </c>
    </row>
    <row r="507" spans="1:43" ht="20.25" customHeight="1">
      <c r="A507" s="160">
        <v>490</v>
      </c>
      <c r="B507" s="377"/>
      <c r="C507" s="378"/>
      <c r="D507" s="37"/>
      <c r="E507" s="25"/>
      <c r="F507" s="26"/>
      <c r="G507" s="27"/>
      <c r="H507" s="25"/>
      <c r="I507" s="26"/>
      <c r="J507" s="27"/>
      <c r="K507" s="25"/>
      <c r="L507" s="26"/>
      <c r="M507" s="27"/>
      <c r="N507" s="25"/>
      <c r="O507" s="26"/>
      <c r="P507" s="27"/>
      <c r="Q507" s="25"/>
      <c r="R507" s="26"/>
      <c r="S507" s="27"/>
      <c r="T507" s="25"/>
      <c r="U507" s="26"/>
      <c r="V507" s="27"/>
      <c r="W507" s="25"/>
      <c r="X507" s="26"/>
      <c r="Y507" s="27"/>
      <c r="Z507" s="25"/>
      <c r="AA507" s="26"/>
      <c r="AB507" s="27"/>
      <c r="AC507" s="25"/>
      <c r="AD507" s="26"/>
      <c r="AE507" s="27"/>
      <c r="AF507" s="25"/>
      <c r="AG507" s="26"/>
      <c r="AH507" s="27"/>
      <c r="AI507" s="25"/>
      <c r="AJ507" s="26"/>
      <c r="AK507" s="27"/>
      <c r="AL507" s="25"/>
      <c r="AM507" s="26"/>
      <c r="AN507" s="27"/>
      <c r="AO507" s="13">
        <f t="shared" si="59"/>
        <v>0</v>
      </c>
      <c r="AP507" s="17">
        <f t="shared" si="60"/>
        <v>0</v>
      </c>
      <c r="AQ507" s="11">
        <f t="shared" si="61"/>
        <v>0</v>
      </c>
    </row>
    <row r="508" spans="1:43" ht="20.25" customHeight="1">
      <c r="A508" s="160">
        <v>491</v>
      </c>
      <c r="B508" s="377"/>
      <c r="C508" s="378"/>
      <c r="D508" s="37"/>
      <c r="E508" s="25"/>
      <c r="F508" s="26"/>
      <c r="G508" s="27"/>
      <c r="H508" s="25"/>
      <c r="I508" s="26"/>
      <c r="J508" s="27"/>
      <c r="K508" s="25"/>
      <c r="L508" s="26"/>
      <c r="M508" s="27"/>
      <c r="N508" s="25"/>
      <c r="O508" s="26"/>
      <c r="P508" s="27"/>
      <c r="Q508" s="25"/>
      <c r="R508" s="26"/>
      <c r="S508" s="27"/>
      <c r="T508" s="25"/>
      <c r="U508" s="26"/>
      <c r="V508" s="27"/>
      <c r="W508" s="25"/>
      <c r="X508" s="26"/>
      <c r="Y508" s="27"/>
      <c r="Z508" s="25"/>
      <c r="AA508" s="26"/>
      <c r="AB508" s="27"/>
      <c r="AC508" s="25"/>
      <c r="AD508" s="26"/>
      <c r="AE508" s="27"/>
      <c r="AF508" s="25"/>
      <c r="AG508" s="26"/>
      <c r="AH508" s="27"/>
      <c r="AI508" s="25"/>
      <c r="AJ508" s="26"/>
      <c r="AK508" s="27"/>
      <c r="AL508" s="25"/>
      <c r="AM508" s="26"/>
      <c r="AN508" s="27"/>
      <c r="AO508" s="13">
        <f t="shared" si="59"/>
        <v>0</v>
      </c>
      <c r="AP508" s="17">
        <f t="shared" si="60"/>
        <v>0</v>
      </c>
      <c r="AQ508" s="11">
        <f t="shared" si="61"/>
        <v>0</v>
      </c>
    </row>
    <row r="509" spans="1:43" ht="20.25" customHeight="1">
      <c r="A509" s="160">
        <v>492</v>
      </c>
      <c r="B509" s="377"/>
      <c r="C509" s="378"/>
      <c r="D509" s="37"/>
      <c r="E509" s="25"/>
      <c r="F509" s="26"/>
      <c r="G509" s="27"/>
      <c r="H509" s="25"/>
      <c r="I509" s="26"/>
      <c r="J509" s="27"/>
      <c r="K509" s="25"/>
      <c r="L509" s="26"/>
      <c r="M509" s="27"/>
      <c r="N509" s="25"/>
      <c r="O509" s="26"/>
      <c r="P509" s="27"/>
      <c r="Q509" s="25"/>
      <c r="R509" s="26"/>
      <c r="S509" s="27"/>
      <c r="T509" s="25"/>
      <c r="U509" s="26"/>
      <c r="V509" s="27"/>
      <c r="W509" s="25"/>
      <c r="X509" s="26"/>
      <c r="Y509" s="27"/>
      <c r="Z509" s="25"/>
      <c r="AA509" s="26"/>
      <c r="AB509" s="27"/>
      <c r="AC509" s="25"/>
      <c r="AD509" s="26"/>
      <c r="AE509" s="27"/>
      <c r="AF509" s="25"/>
      <c r="AG509" s="26"/>
      <c r="AH509" s="27"/>
      <c r="AI509" s="25"/>
      <c r="AJ509" s="26"/>
      <c r="AK509" s="27"/>
      <c r="AL509" s="25"/>
      <c r="AM509" s="26"/>
      <c r="AN509" s="27"/>
      <c r="AO509" s="13">
        <f t="shared" si="59"/>
        <v>0</v>
      </c>
      <c r="AP509" s="17">
        <f t="shared" si="60"/>
        <v>0</v>
      </c>
      <c r="AQ509" s="11">
        <f t="shared" si="61"/>
        <v>0</v>
      </c>
    </row>
    <row r="510" spans="1:43" ht="20.25" customHeight="1">
      <c r="A510" s="160">
        <v>493</v>
      </c>
      <c r="B510" s="377"/>
      <c r="C510" s="378"/>
      <c r="D510" s="37"/>
      <c r="E510" s="25"/>
      <c r="F510" s="26"/>
      <c r="G510" s="27"/>
      <c r="H510" s="25"/>
      <c r="I510" s="26"/>
      <c r="J510" s="27"/>
      <c r="K510" s="25"/>
      <c r="L510" s="26"/>
      <c r="M510" s="27"/>
      <c r="N510" s="25"/>
      <c r="O510" s="26"/>
      <c r="P510" s="27"/>
      <c r="Q510" s="25"/>
      <c r="R510" s="26"/>
      <c r="S510" s="27"/>
      <c r="T510" s="25"/>
      <c r="U510" s="26"/>
      <c r="V510" s="27"/>
      <c r="W510" s="25"/>
      <c r="X510" s="26"/>
      <c r="Y510" s="27"/>
      <c r="Z510" s="25"/>
      <c r="AA510" s="26"/>
      <c r="AB510" s="27"/>
      <c r="AC510" s="25"/>
      <c r="AD510" s="26"/>
      <c r="AE510" s="27"/>
      <c r="AF510" s="25"/>
      <c r="AG510" s="26"/>
      <c r="AH510" s="27"/>
      <c r="AI510" s="25"/>
      <c r="AJ510" s="26"/>
      <c r="AK510" s="27"/>
      <c r="AL510" s="25"/>
      <c r="AM510" s="26"/>
      <c r="AN510" s="27"/>
      <c r="AO510" s="13">
        <f t="shared" si="59"/>
        <v>0</v>
      </c>
      <c r="AP510" s="17">
        <f t="shared" si="60"/>
        <v>0</v>
      </c>
      <c r="AQ510" s="11">
        <f t="shared" si="61"/>
        <v>0</v>
      </c>
    </row>
    <row r="511" spans="1:43" ht="20.25" customHeight="1">
      <c r="A511" s="160">
        <v>494</v>
      </c>
      <c r="B511" s="377"/>
      <c r="C511" s="378"/>
      <c r="D511" s="37"/>
      <c r="E511" s="25"/>
      <c r="F511" s="26"/>
      <c r="G511" s="27"/>
      <c r="H511" s="25"/>
      <c r="I511" s="26"/>
      <c r="J511" s="27"/>
      <c r="K511" s="25"/>
      <c r="L511" s="26"/>
      <c r="M511" s="27"/>
      <c r="N511" s="25"/>
      <c r="O511" s="26"/>
      <c r="P511" s="27"/>
      <c r="Q511" s="25"/>
      <c r="R511" s="26"/>
      <c r="S511" s="27"/>
      <c r="T511" s="25"/>
      <c r="U511" s="26"/>
      <c r="V511" s="27"/>
      <c r="W511" s="25"/>
      <c r="X511" s="26"/>
      <c r="Y511" s="27"/>
      <c r="Z511" s="25"/>
      <c r="AA511" s="26"/>
      <c r="AB511" s="27"/>
      <c r="AC511" s="25"/>
      <c r="AD511" s="26"/>
      <c r="AE511" s="27"/>
      <c r="AF511" s="25"/>
      <c r="AG511" s="26"/>
      <c r="AH511" s="27"/>
      <c r="AI511" s="25"/>
      <c r="AJ511" s="26"/>
      <c r="AK511" s="27"/>
      <c r="AL511" s="25"/>
      <c r="AM511" s="26"/>
      <c r="AN511" s="27"/>
      <c r="AO511" s="13">
        <f t="shared" si="59"/>
        <v>0</v>
      </c>
      <c r="AP511" s="17">
        <f t="shared" si="60"/>
        <v>0</v>
      </c>
      <c r="AQ511" s="11">
        <f t="shared" si="61"/>
        <v>0</v>
      </c>
    </row>
    <row r="512" spans="1:43" ht="20.25" customHeight="1">
      <c r="A512" s="160">
        <v>495</v>
      </c>
      <c r="B512" s="377"/>
      <c r="C512" s="378"/>
      <c r="D512" s="37"/>
      <c r="E512" s="25"/>
      <c r="F512" s="26"/>
      <c r="G512" s="27"/>
      <c r="H512" s="25"/>
      <c r="I512" s="26"/>
      <c r="J512" s="27"/>
      <c r="K512" s="25"/>
      <c r="L512" s="26"/>
      <c r="M512" s="27"/>
      <c r="N512" s="25"/>
      <c r="O512" s="26"/>
      <c r="P512" s="27"/>
      <c r="Q512" s="25"/>
      <c r="R512" s="26"/>
      <c r="S512" s="27"/>
      <c r="T512" s="25"/>
      <c r="U512" s="26"/>
      <c r="V512" s="27"/>
      <c r="W512" s="25"/>
      <c r="X512" s="26"/>
      <c r="Y512" s="27"/>
      <c r="Z512" s="25"/>
      <c r="AA512" s="26"/>
      <c r="AB512" s="27"/>
      <c r="AC512" s="25"/>
      <c r="AD512" s="26"/>
      <c r="AE512" s="27"/>
      <c r="AF512" s="25"/>
      <c r="AG512" s="26"/>
      <c r="AH512" s="27"/>
      <c r="AI512" s="25"/>
      <c r="AJ512" s="26"/>
      <c r="AK512" s="27"/>
      <c r="AL512" s="25"/>
      <c r="AM512" s="26"/>
      <c r="AN512" s="27"/>
      <c r="AO512" s="13">
        <f t="shared" si="59"/>
        <v>0</v>
      </c>
      <c r="AP512" s="17">
        <f t="shared" si="60"/>
        <v>0</v>
      </c>
      <c r="AQ512" s="11">
        <f t="shared" si="61"/>
        <v>0</v>
      </c>
    </row>
    <row r="513" spans="1:43" ht="20.25" customHeight="1">
      <c r="A513" s="160">
        <v>496</v>
      </c>
      <c r="B513" s="377"/>
      <c r="C513" s="378"/>
      <c r="D513" s="37"/>
      <c r="E513" s="25"/>
      <c r="F513" s="26"/>
      <c r="G513" s="27"/>
      <c r="H513" s="25"/>
      <c r="I513" s="26"/>
      <c r="J513" s="27"/>
      <c r="K513" s="25"/>
      <c r="L513" s="26"/>
      <c r="M513" s="27"/>
      <c r="N513" s="25"/>
      <c r="O513" s="26"/>
      <c r="P513" s="27"/>
      <c r="Q513" s="25"/>
      <c r="R513" s="26"/>
      <c r="S513" s="27"/>
      <c r="T513" s="25"/>
      <c r="U513" s="26"/>
      <c r="V513" s="27"/>
      <c r="W513" s="25"/>
      <c r="X513" s="26"/>
      <c r="Y513" s="27"/>
      <c r="Z513" s="25"/>
      <c r="AA513" s="26"/>
      <c r="AB513" s="27"/>
      <c r="AC513" s="25"/>
      <c r="AD513" s="26"/>
      <c r="AE513" s="27"/>
      <c r="AF513" s="25"/>
      <c r="AG513" s="26"/>
      <c r="AH513" s="27"/>
      <c r="AI513" s="25"/>
      <c r="AJ513" s="26"/>
      <c r="AK513" s="27"/>
      <c r="AL513" s="25"/>
      <c r="AM513" s="26"/>
      <c r="AN513" s="27"/>
      <c r="AO513" s="13">
        <f t="shared" si="59"/>
        <v>0</v>
      </c>
      <c r="AP513" s="17">
        <f t="shared" si="60"/>
        <v>0</v>
      </c>
      <c r="AQ513" s="11">
        <f t="shared" si="61"/>
        <v>0</v>
      </c>
    </row>
    <row r="514" spans="1:43" ht="20.25" customHeight="1">
      <c r="A514" s="160">
        <v>497</v>
      </c>
      <c r="B514" s="377"/>
      <c r="C514" s="378"/>
      <c r="D514" s="37"/>
      <c r="E514" s="25"/>
      <c r="F514" s="26"/>
      <c r="G514" s="27"/>
      <c r="H514" s="25"/>
      <c r="I514" s="26"/>
      <c r="J514" s="27"/>
      <c r="K514" s="25"/>
      <c r="L514" s="26"/>
      <c r="M514" s="27"/>
      <c r="N514" s="25"/>
      <c r="O514" s="26"/>
      <c r="P514" s="27"/>
      <c r="Q514" s="25"/>
      <c r="R514" s="26"/>
      <c r="S514" s="27"/>
      <c r="T514" s="25"/>
      <c r="U514" s="26"/>
      <c r="V514" s="27"/>
      <c r="W514" s="25"/>
      <c r="X514" s="26"/>
      <c r="Y514" s="27"/>
      <c r="Z514" s="25"/>
      <c r="AA514" s="26"/>
      <c r="AB514" s="27"/>
      <c r="AC514" s="25"/>
      <c r="AD514" s="26"/>
      <c r="AE514" s="27"/>
      <c r="AF514" s="25"/>
      <c r="AG514" s="26"/>
      <c r="AH514" s="27"/>
      <c r="AI514" s="25"/>
      <c r="AJ514" s="26"/>
      <c r="AK514" s="27"/>
      <c r="AL514" s="25"/>
      <c r="AM514" s="26"/>
      <c r="AN514" s="27"/>
      <c r="AO514" s="13">
        <f t="shared" si="59"/>
        <v>0</v>
      </c>
      <c r="AP514" s="17">
        <f t="shared" si="60"/>
        <v>0</v>
      </c>
      <c r="AQ514" s="11">
        <f t="shared" si="61"/>
        <v>0</v>
      </c>
    </row>
    <row r="515" spans="1:43" ht="20.25" customHeight="1">
      <c r="A515" s="160">
        <v>498</v>
      </c>
      <c r="B515" s="377"/>
      <c r="C515" s="378"/>
      <c r="D515" s="37"/>
      <c r="E515" s="25"/>
      <c r="F515" s="26"/>
      <c r="G515" s="27"/>
      <c r="H515" s="25"/>
      <c r="I515" s="26"/>
      <c r="J515" s="27"/>
      <c r="K515" s="25"/>
      <c r="L515" s="26"/>
      <c r="M515" s="27"/>
      <c r="N515" s="25"/>
      <c r="O515" s="26"/>
      <c r="P515" s="27"/>
      <c r="Q515" s="25"/>
      <c r="R515" s="26"/>
      <c r="S515" s="27"/>
      <c r="T515" s="25"/>
      <c r="U515" s="26"/>
      <c r="V515" s="27"/>
      <c r="W515" s="25"/>
      <c r="X515" s="26"/>
      <c r="Y515" s="27"/>
      <c r="Z515" s="25"/>
      <c r="AA515" s="26"/>
      <c r="AB515" s="27"/>
      <c r="AC515" s="25"/>
      <c r="AD515" s="26"/>
      <c r="AE515" s="27"/>
      <c r="AF515" s="25"/>
      <c r="AG515" s="26"/>
      <c r="AH515" s="27"/>
      <c r="AI515" s="25"/>
      <c r="AJ515" s="26"/>
      <c r="AK515" s="27"/>
      <c r="AL515" s="25"/>
      <c r="AM515" s="26"/>
      <c r="AN515" s="27"/>
      <c r="AO515" s="13">
        <f t="shared" si="59"/>
        <v>0</v>
      </c>
      <c r="AP515" s="17">
        <f t="shared" si="60"/>
        <v>0</v>
      </c>
      <c r="AQ515" s="11">
        <f t="shared" si="61"/>
        <v>0</v>
      </c>
    </row>
    <row r="516" spans="1:43" ht="20.25" customHeight="1" thickBot="1">
      <c r="A516" s="160">
        <v>499</v>
      </c>
      <c r="B516" s="377"/>
      <c r="C516" s="378"/>
      <c r="D516" s="37"/>
      <c r="E516" s="25"/>
      <c r="F516" s="26"/>
      <c r="G516" s="27"/>
      <c r="H516" s="25"/>
      <c r="I516" s="26"/>
      <c r="J516" s="27"/>
      <c r="K516" s="25"/>
      <c r="L516" s="26"/>
      <c r="M516" s="27"/>
      <c r="N516" s="25"/>
      <c r="O516" s="26"/>
      <c r="P516" s="27"/>
      <c r="Q516" s="25"/>
      <c r="R516" s="26"/>
      <c r="S516" s="27"/>
      <c r="T516" s="25"/>
      <c r="U516" s="26"/>
      <c r="V516" s="27"/>
      <c r="W516" s="25"/>
      <c r="X516" s="26"/>
      <c r="Y516" s="27"/>
      <c r="Z516" s="25"/>
      <c r="AA516" s="26"/>
      <c r="AB516" s="27"/>
      <c r="AC516" s="25"/>
      <c r="AD516" s="26"/>
      <c r="AE516" s="27"/>
      <c r="AF516" s="25"/>
      <c r="AG516" s="26"/>
      <c r="AH516" s="27"/>
      <c r="AI516" s="25"/>
      <c r="AJ516" s="26"/>
      <c r="AK516" s="27"/>
      <c r="AL516" s="25"/>
      <c r="AM516" s="26"/>
      <c r="AN516" s="27"/>
      <c r="AO516" s="14">
        <f t="shared" si="59"/>
        <v>0</v>
      </c>
      <c r="AP516" s="38">
        <f t="shared" si="60"/>
        <v>0</v>
      </c>
      <c r="AQ516" s="12">
        <f t="shared" si="61"/>
        <v>0</v>
      </c>
    </row>
    <row r="517" spans="1:43" ht="20.25" customHeight="1">
      <c r="A517" s="160">
        <v>500</v>
      </c>
      <c r="B517" s="377"/>
      <c r="C517" s="378"/>
      <c r="D517" s="37"/>
      <c r="E517" s="25"/>
      <c r="F517" s="26"/>
      <c r="G517" s="27"/>
      <c r="H517" s="25"/>
      <c r="I517" s="26"/>
      <c r="J517" s="27"/>
      <c r="K517" s="25"/>
      <c r="L517" s="26"/>
      <c r="M517" s="27"/>
      <c r="N517" s="25"/>
      <c r="O517" s="26"/>
      <c r="P517" s="27"/>
      <c r="Q517" s="25"/>
      <c r="R517" s="26"/>
      <c r="S517" s="27"/>
      <c r="T517" s="25"/>
      <c r="U517" s="26"/>
      <c r="V517" s="27"/>
      <c r="W517" s="25"/>
      <c r="X517" s="26"/>
      <c r="Y517" s="27"/>
      <c r="Z517" s="25"/>
      <c r="AA517" s="26"/>
      <c r="AB517" s="27"/>
      <c r="AC517" s="25"/>
      <c r="AD517" s="26"/>
      <c r="AE517" s="27"/>
      <c r="AF517" s="25"/>
      <c r="AG517" s="26"/>
      <c r="AH517" s="27"/>
      <c r="AI517" s="25"/>
      <c r="AJ517" s="26"/>
      <c r="AK517" s="27"/>
      <c r="AL517" s="25"/>
      <c r="AM517" s="26"/>
      <c r="AN517" s="27"/>
      <c r="AO517" s="13">
        <f t="shared" si="59"/>
        <v>0</v>
      </c>
      <c r="AP517" s="17">
        <f t="shared" si="60"/>
        <v>0</v>
      </c>
      <c r="AQ517" s="11">
        <f t="shared" si="61"/>
        <v>0</v>
      </c>
    </row>
    <row r="518" spans="1:43" ht="20.25" customHeight="1">
      <c r="A518" s="160">
        <v>501</v>
      </c>
      <c r="B518" s="377"/>
      <c r="C518" s="378"/>
      <c r="D518" s="37"/>
      <c r="E518" s="25"/>
      <c r="F518" s="26"/>
      <c r="G518" s="27"/>
      <c r="H518" s="25"/>
      <c r="I518" s="26"/>
      <c r="J518" s="27"/>
      <c r="K518" s="25"/>
      <c r="L518" s="26"/>
      <c r="M518" s="27"/>
      <c r="N518" s="25"/>
      <c r="O518" s="26"/>
      <c r="P518" s="27"/>
      <c r="Q518" s="25"/>
      <c r="R518" s="26"/>
      <c r="S518" s="27"/>
      <c r="T518" s="25"/>
      <c r="U518" s="26"/>
      <c r="V518" s="27"/>
      <c r="W518" s="25"/>
      <c r="X518" s="26"/>
      <c r="Y518" s="27"/>
      <c r="Z518" s="25"/>
      <c r="AA518" s="26"/>
      <c r="AB518" s="27"/>
      <c r="AC518" s="25"/>
      <c r="AD518" s="26"/>
      <c r="AE518" s="27"/>
      <c r="AF518" s="25"/>
      <c r="AG518" s="26"/>
      <c r="AH518" s="27"/>
      <c r="AI518" s="25"/>
      <c r="AJ518" s="26"/>
      <c r="AK518" s="27"/>
      <c r="AL518" s="25"/>
      <c r="AM518" s="26"/>
      <c r="AN518" s="27"/>
      <c r="AO518" s="13">
        <f t="shared" si="59"/>
        <v>0</v>
      </c>
      <c r="AP518" s="17">
        <f t="shared" si="60"/>
        <v>0</v>
      </c>
      <c r="AQ518" s="11">
        <f t="shared" si="61"/>
        <v>0</v>
      </c>
    </row>
    <row r="519" spans="1:43" ht="20.25" customHeight="1">
      <c r="A519" s="160">
        <v>502</v>
      </c>
      <c r="B519" s="377"/>
      <c r="C519" s="378"/>
      <c r="D519" s="37"/>
      <c r="E519" s="25"/>
      <c r="F519" s="26"/>
      <c r="G519" s="27"/>
      <c r="H519" s="25"/>
      <c r="I519" s="26"/>
      <c r="J519" s="27"/>
      <c r="K519" s="25"/>
      <c r="L519" s="26"/>
      <c r="M519" s="27"/>
      <c r="N519" s="25"/>
      <c r="O519" s="26"/>
      <c r="P519" s="27"/>
      <c r="Q519" s="25"/>
      <c r="R519" s="26"/>
      <c r="S519" s="27"/>
      <c r="T519" s="25"/>
      <c r="U519" s="26"/>
      <c r="V519" s="27"/>
      <c r="W519" s="25"/>
      <c r="X519" s="26"/>
      <c r="Y519" s="27"/>
      <c r="Z519" s="25"/>
      <c r="AA519" s="26"/>
      <c r="AB519" s="27"/>
      <c r="AC519" s="25"/>
      <c r="AD519" s="26"/>
      <c r="AE519" s="27"/>
      <c r="AF519" s="25"/>
      <c r="AG519" s="26"/>
      <c r="AH519" s="27"/>
      <c r="AI519" s="25"/>
      <c r="AJ519" s="26"/>
      <c r="AK519" s="27"/>
      <c r="AL519" s="25"/>
      <c r="AM519" s="26"/>
      <c r="AN519" s="27"/>
      <c r="AO519" s="13">
        <f t="shared" si="59"/>
        <v>0</v>
      </c>
      <c r="AP519" s="17">
        <f t="shared" si="60"/>
        <v>0</v>
      </c>
      <c r="AQ519" s="11">
        <f t="shared" si="61"/>
        <v>0</v>
      </c>
    </row>
    <row r="520" spans="1:43" ht="20.25" customHeight="1">
      <c r="A520" s="160">
        <v>503</v>
      </c>
      <c r="B520" s="377"/>
      <c r="C520" s="378"/>
      <c r="D520" s="37"/>
      <c r="E520" s="25"/>
      <c r="F520" s="26"/>
      <c r="G520" s="27"/>
      <c r="H520" s="25"/>
      <c r="I520" s="26"/>
      <c r="J520" s="27"/>
      <c r="K520" s="25"/>
      <c r="L520" s="26"/>
      <c r="M520" s="27"/>
      <c r="N520" s="25"/>
      <c r="O520" s="26"/>
      <c r="P520" s="27"/>
      <c r="Q520" s="25"/>
      <c r="R520" s="26"/>
      <c r="S520" s="27"/>
      <c r="T520" s="25"/>
      <c r="U520" s="26"/>
      <c r="V520" s="27"/>
      <c r="W520" s="25"/>
      <c r="X520" s="26"/>
      <c r="Y520" s="27"/>
      <c r="Z520" s="25"/>
      <c r="AA520" s="26"/>
      <c r="AB520" s="27"/>
      <c r="AC520" s="25"/>
      <c r="AD520" s="26"/>
      <c r="AE520" s="27"/>
      <c r="AF520" s="25"/>
      <c r="AG520" s="26"/>
      <c r="AH520" s="27"/>
      <c r="AI520" s="25"/>
      <c r="AJ520" s="26"/>
      <c r="AK520" s="27"/>
      <c r="AL520" s="25"/>
      <c r="AM520" s="26"/>
      <c r="AN520" s="27"/>
      <c r="AO520" s="13">
        <f t="shared" si="59"/>
        <v>0</v>
      </c>
      <c r="AP520" s="17">
        <f t="shared" si="60"/>
        <v>0</v>
      </c>
      <c r="AQ520" s="11">
        <f t="shared" si="61"/>
        <v>0</v>
      </c>
    </row>
    <row r="521" spans="1:43" ht="20.25" customHeight="1">
      <c r="A521" s="160">
        <v>504</v>
      </c>
      <c r="B521" s="377"/>
      <c r="C521" s="378"/>
      <c r="D521" s="37"/>
      <c r="E521" s="25"/>
      <c r="F521" s="26"/>
      <c r="G521" s="27"/>
      <c r="H521" s="25"/>
      <c r="I521" s="26"/>
      <c r="J521" s="27"/>
      <c r="K521" s="25"/>
      <c r="L521" s="26"/>
      <c r="M521" s="27"/>
      <c r="N521" s="25"/>
      <c r="O521" s="26"/>
      <c r="P521" s="27"/>
      <c r="Q521" s="25"/>
      <c r="R521" s="26"/>
      <c r="S521" s="27"/>
      <c r="T521" s="25"/>
      <c r="U521" s="26"/>
      <c r="V521" s="27"/>
      <c r="W521" s="25"/>
      <c r="X521" s="26"/>
      <c r="Y521" s="27"/>
      <c r="Z521" s="25"/>
      <c r="AA521" s="26"/>
      <c r="AB521" s="27"/>
      <c r="AC521" s="25"/>
      <c r="AD521" s="26"/>
      <c r="AE521" s="27"/>
      <c r="AF521" s="25"/>
      <c r="AG521" s="26"/>
      <c r="AH521" s="27"/>
      <c r="AI521" s="25"/>
      <c r="AJ521" s="26"/>
      <c r="AK521" s="27"/>
      <c r="AL521" s="25"/>
      <c r="AM521" s="26"/>
      <c r="AN521" s="27"/>
      <c r="AO521" s="13">
        <f t="shared" si="59"/>
        <v>0</v>
      </c>
      <c r="AP521" s="17">
        <f t="shared" si="60"/>
        <v>0</v>
      </c>
      <c r="AQ521" s="11">
        <f t="shared" si="61"/>
        <v>0</v>
      </c>
    </row>
    <row r="522" spans="1:43" ht="20.25" customHeight="1">
      <c r="A522" s="160">
        <v>505</v>
      </c>
      <c r="B522" s="377"/>
      <c r="C522" s="378"/>
      <c r="D522" s="37"/>
      <c r="E522" s="25"/>
      <c r="F522" s="26"/>
      <c r="G522" s="27"/>
      <c r="H522" s="25"/>
      <c r="I522" s="26"/>
      <c r="J522" s="27"/>
      <c r="K522" s="25"/>
      <c r="L522" s="26"/>
      <c r="M522" s="27"/>
      <c r="N522" s="25"/>
      <c r="O522" s="26"/>
      <c r="P522" s="27"/>
      <c r="Q522" s="25"/>
      <c r="R522" s="26"/>
      <c r="S522" s="27"/>
      <c r="T522" s="25"/>
      <c r="U522" s="26"/>
      <c r="V522" s="27"/>
      <c r="W522" s="25"/>
      <c r="X522" s="26"/>
      <c r="Y522" s="27"/>
      <c r="Z522" s="25"/>
      <c r="AA522" s="26"/>
      <c r="AB522" s="27"/>
      <c r="AC522" s="25"/>
      <c r="AD522" s="26"/>
      <c r="AE522" s="27"/>
      <c r="AF522" s="25"/>
      <c r="AG522" s="26"/>
      <c r="AH522" s="27"/>
      <c r="AI522" s="25"/>
      <c r="AJ522" s="26"/>
      <c r="AK522" s="27"/>
      <c r="AL522" s="25"/>
      <c r="AM522" s="26"/>
      <c r="AN522" s="27"/>
      <c r="AO522" s="13">
        <f t="shared" si="59"/>
        <v>0</v>
      </c>
      <c r="AP522" s="17">
        <f t="shared" si="60"/>
        <v>0</v>
      </c>
      <c r="AQ522" s="11">
        <f t="shared" si="61"/>
        <v>0</v>
      </c>
    </row>
    <row r="523" spans="1:43" ht="20.25" customHeight="1">
      <c r="A523" s="160">
        <v>506</v>
      </c>
      <c r="B523" s="377"/>
      <c r="C523" s="378"/>
      <c r="D523" s="37"/>
      <c r="E523" s="25"/>
      <c r="F523" s="26"/>
      <c r="G523" s="27"/>
      <c r="H523" s="25"/>
      <c r="I523" s="26"/>
      <c r="J523" s="27"/>
      <c r="K523" s="25"/>
      <c r="L523" s="26"/>
      <c r="M523" s="27"/>
      <c r="N523" s="25"/>
      <c r="O523" s="26"/>
      <c r="P523" s="27"/>
      <c r="Q523" s="25"/>
      <c r="R523" s="26"/>
      <c r="S523" s="27"/>
      <c r="T523" s="25"/>
      <c r="U523" s="26"/>
      <c r="V523" s="27"/>
      <c r="W523" s="25"/>
      <c r="X523" s="26"/>
      <c r="Y523" s="27"/>
      <c r="Z523" s="25"/>
      <c r="AA523" s="26"/>
      <c r="AB523" s="27"/>
      <c r="AC523" s="25"/>
      <c r="AD523" s="26"/>
      <c r="AE523" s="27"/>
      <c r="AF523" s="25"/>
      <c r="AG523" s="26"/>
      <c r="AH523" s="27"/>
      <c r="AI523" s="25"/>
      <c r="AJ523" s="26"/>
      <c r="AK523" s="27"/>
      <c r="AL523" s="25"/>
      <c r="AM523" s="26"/>
      <c r="AN523" s="27"/>
      <c r="AO523" s="13">
        <f t="shared" si="59"/>
        <v>0</v>
      </c>
      <c r="AP523" s="17">
        <f t="shared" si="60"/>
        <v>0</v>
      </c>
      <c r="AQ523" s="11">
        <f t="shared" si="61"/>
        <v>0</v>
      </c>
    </row>
    <row r="524" spans="1:43" ht="20.25" customHeight="1">
      <c r="A524" s="160">
        <v>507</v>
      </c>
      <c r="B524" s="377"/>
      <c r="C524" s="378"/>
      <c r="D524" s="37"/>
      <c r="E524" s="25"/>
      <c r="F524" s="26"/>
      <c r="G524" s="27"/>
      <c r="H524" s="25"/>
      <c r="I524" s="26"/>
      <c r="J524" s="27"/>
      <c r="K524" s="25"/>
      <c r="L524" s="26"/>
      <c r="M524" s="27"/>
      <c r="N524" s="25"/>
      <c r="O524" s="26"/>
      <c r="P524" s="27"/>
      <c r="Q524" s="25"/>
      <c r="R524" s="26"/>
      <c r="S524" s="27"/>
      <c r="T524" s="25"/>
      <c r="U524" s="26"/>
      <c r="V524" s="27"/>
      <c r="W524" s="25"/>
      <c r="X524" s="26"/>
      <c r="Y524" s="27"/>
      <c r="Z524" s="25"/>
      <c r="AA524" s="26"/>
      <c r="AB524" s="27"/>
      <c r="AC524" s="25"/>
      <c r="AD524" s="26"/>
      <c r="AE524" s="27"/>
      <c r="AF524" s="25"/>
      <c r="AG524" s="26"/>
      <c r="AH524" s="27"/>
      <c r="AI524" s="25"/>
      <c r="AJ524" s="26"/>
      <c r="AK524" s="27"/>
      <c r="AL524" s="25"/>
      <c r="AM524" s="26"/>
      <c r="AN524" s="27"/>
      <c r="AO524" s="13">
        <f t="shared" si="59"/>
        <v>0</v>
      </c>
      <c r="AP524" s="17">
        <f t="shared" si="60"/>
        <v>0</v>
      </c>
      <c r="AQ524" s="11">
        <f t="shared" si="61"/>
        <v>0</v>
      </c>
    </row>
    <row r="525" spans="1:43" ht="20.25" customHeight="1">
      <c r="A525" s="160">
        <v>508</v>
      </c>
      <c r="B525" s="377"/>
      <c r="C525" s="378"/>
      <c r="D525" s="37"/>
      <c r="E525" s="25"/>
      <c r="F525" s="26"/>
      <c r="G525" s="27"/>
      <c r="H525" s="25"/>
      <c r="I525" s="26"/>
      <c r="J525" s="27"/>
      <c r="K525" s="25"/>
      <c r="L525" s="26"/>
      <c r="M525" s="27"/>
      <c r="N525" s="25"/>
      <c r="O525" s="26"/>
      <c r="P525" s="27"/>
      <c r="Q525" s="25"/>
      <c r="R525" s="26"/>
      <c r="S525" s="27"/>
      <c r="T525" s="25"/>
      <c r="U525" s="26"/>
      <c r="V525" s="27"/>
      <c r="W525" s="25"/>
      <c r="X525" s="26"/>
      <c r="Y525" s="27"/>
      <c r="Z525" s="25"/>
      <c r="AA525" s="26"/>
      <c r="AB525" s="27"/>
      <c r="AC525" s="25"/>
      <c r="AD525" s="26"/>
      <c r="AE525" s="27"/>
      <c r="AF525" s="25"/>
      <c r="AG525" s="26"/>
      <c r="AH525" s="27"/>
      <c r="AI525" s="25"/>
      <c r="AJ525" s="26"/>
      <c r="AK525" s="27"/>
      <c r="AL525" s="25"/>
      <c r="AM525" s="26"/>
      <c r="AN525" s="27"/>
      <c r="AO525" s="13">
        <f t="shared" ref="AO525:AO527" si="62">E525+H525+K525+N525+Q525+T525+W525+Z525+AC525+AF525+AI525+AL525</f>
        <v>0</v>
      </c>
      <c r="AP525" s="17">
        <f t="shared" ref="AP525:AP527" si="63">F525+I525+L525+O525+R525+U525+X525+AA525+AD525+AG525+AJ525+AM525</f>
        <v>0</v>
      </c>
      <c r="AQ525" s="11">
        <f t="shared" ref="AQ525:AQ527" si="64">G525+J525+M525+P525+S525+V525+Y525+AB525+AE525+AH525+AK525+AN525</f>
        <v>0</v>
      </c>
    </row>
    <row r="526" spans="1:43" ht="20.25" customHeight="1">
      <c r="A526" s="160">
        <v>509</v>
      </c>
      <c r="B526" s="377"/>
      <c r="C526" s="378"/>
      <c r="D526" s="37"/>
      <c r="E526" s="25"/>
      <c r="F526" s="26"/>
      <c r="G526" s="27"/>
      <c r="H526" s="25"/>
      <c r="I526" s="26"/>
      <c r="J526" s="27"/>
      <c r="K526" s="25"/>
      <c r="L526" s="26"/>
      <c r="M526" s="27"/>
      <c r="N526" s="25"/>
      <c r="O526" s="26"/>
      <c r="P526" s="27"/>
      <c r="Q526" s="25"/>
      <c r="R526" s="26"/>
      <c r="S526" s="27"/>
      <c r="T526" s="25"/>
      <c r="U526" s="26"/>
      <c r="V526" s="27"/>
      <c r="W526" s="25"/>
      <c r="X526" s="26"/>
      <c r="Y526" s="27"/>
      <c r="Z526" s="25"/>
      <c r="AA526" s="26"/>
      <c r="AB526" s="27"/>
      <c r="AC526" s="25"/>
      <c r="AD526" s="26"/>
      <c r="AE526" s="27"/>
      <c r="AF526" s="25"/>
      <c r="AG526" s="26"/>
      <c r="AH526" s="27"/>
      <c r="AI526" s="25"/>
      <c r="AJ526" s="26"/>
      <c r="AK526" s="27"/>
      <c r="AL526" s="25"/>
      <c r="AM526" s="26"/>
      <c r="AN526" s="27"/>
      <c r="AO526" s="13">
        <f t="shared" si="62"/>
        <v>0</v>
      </c>
      <c r="AP526" s="17">
        <f t="shared" si="63"/>
        <v>0</v>
      </c>
      <c r="AQ526" s="11">
        <f t="shared" si="64"/>
        <v>0</v>
      </c>
    </row>
    <row r="527" spans="1:43" ht="20.25" customHeight="1" thickBot="1">
      <c r="A527" s="160">
        <v>510</v>
      </c>
      <c r="B527" s="377"/>
      <c r="C527" s="378"/>
      <c r="D527" s="37"/>
      <c r="E527" s="25"/>
      <c r="F527" s="26"/>
      <c r="G527" s="27"/>
      <c r="H527" s="25"/>
      <c r="I527" s="26"/>
      <c r="J527" s="27"/>
      <c r="K527" s="25"/>
      <c r="L527" s="26"/>
      <c r="M527" s="27"/>
      <c r="N527" s="25"/>
      <c r="O527" s="26"/>
      <c r="P527" s="27"/>
      <c r="Q527" s="25"/>
      <c r="R527" s="26"/>
      <c r="S527" s="27"/>
      <c r="T527" s="25"/>
      <c r="U527" s="26"/>
      <c r="V527" s="27"/>
      <c r="W527" s="25"/>
      <c r="X527" s="26"/>
      <c r="Y527" s="27"/>
      <c r="Z527" s="25"/>
      <c r="AA527" s="26"/>
      <c r="AB527" s="27"/>
      <c r="AC527" s="25"/>
      <c r="AD527" s="26"/>
      <c r="AE527" s="27"/>
      <c r="AF527" s="25"/>
      <c r="AG527" s="26"/>
      <c r="AH527" s="27"/>
      <c r="AI527" s="25"/>
      <c r="AJ527" s="26"/>
      <c r="AK527" s="27"/>
      <c r="AL527" s="25"/>
      <c r="AM527" s="26"/>
      <c r="AN527" s="27"/>
      <c r="AO527" s="14">
        <f t="shared" si="62"/>
        <v>0</v>
      </c>
      <c r="AP527" s="38">
        <f t="shared" si="63"/>
        <v>0</v>
      </c>
      <c r="AQ527" s="12">
        <f t="shared" si="64"/>
        <v>0</v>
      </c>
    </row>
  </sheetData>
  <sheetProtection algorithmName="SHA-512" hashValue="i5a+QsLM2PNn/MZo0lJx0NEkvEjb2PtV8inA5Axf2Fo978Q5lBYzKn4AZI96AKibO1kFeA291jVDzLpp9UbY7Q==" saltValue="cm8tcIMhqRDAJ8H4d8UBqA==" spinCount="100000" sheet="1" objects="1" scenarios="1"/>
  <mergeCells count="583">
    <mergeCell ref="B522:C522"/>
    <mergeCell ref="B523:C523"/>
    <mergeCell ref="B524:C524"/>
    <mergeCell ref="B525:C525"/>
    <mergeCell ref="B526:C526"/>
    <mergeCell ref="B527:C527"/>
    <mergeCell ref="B513:C513"/>
    <mergeCell ref="B514:C514"/>
    <mergeCell ref="B515:C515"/>
    <mergeCell ref="B516:C516"/>
    <mergeCell ref="B517:C517"/>
    <mergeCell ref="B518:C518"/>
    <mergeCell ref="B519:C519"/>
    <mergeCell ref="B520:C520"/>
    <mergeCell ref="B521:C521"/>
    <mergeCell ref="B504:C504"/>
    <mergeCell ref="B505:C505"/>
    <mergeCell ref="B506:C506"/>
    <mergeCell ref="B507:C507"/>
    <mergeCell ref="B508:C508"/>
    <mergeCell ref="B509:C509"/>
    <mergeCell ref="B510:C510"/>
    <mergeCell ref="B511:C511"/>
    <mergeCell ref="B512:C512"/>
    <mergeCell ref="B495:C495"/>
    <mergeCell ref="B496:C496"/>
    <mergeCell ref="B497:C497"/>
    <mergeCell ref="B498:C498"/>
    <mergeCell ref="B499:C499"/>
    <mergeCell ref="B500:C500"/>
    <mergeCell ref="B501:C501"/>
    <mergeCell ref="B502:C502"/>
    <mergeCell ref="B503:C503"/>
    <mergeCell ref="B486:C486"/>
    <mergeCell ref="B487:C487"/>
    <mergeCell ref="B488:C488"/>
    <mergeCell ref="B489:C489"/>
    <mergeCell ref="B490:C490"/>
    <mergeCell ref="B491:C491"/>
    <mergeCell ref="B492:C492"/>
    <mergeCell ref="B493:C493"/>
    <mergeCell ref="B494:C494"/>
    <mergeCell ref="B477:C477"/>
    <mergeCell ref="B478:C478"/>
    <mergeCell ref="B479:C479"/>
    <mergeCell ref="B480:C480"/>
    <mergeCell ref="B481:C481"/>
    <mergeCell ref="B482:C482"/>
    <mergeCell ref="B483:C483"/>
    <mergeCell ref="B484:C484"/>
    <mergeCell ref="B485:C485"/>
    <mergeCell ref="B468:C468"/>
    <mergeCell ref="B469:C469"/>
    <mergeCell ref="B470:C470"/>
    <mergeCell ref="B471:C471"/>
    <mergeCell ref="B472:C472"/>
    <mergeCell ref="B473:C473"/>
    <mergeCell ref="B474:C474"/>
    <mergeCell ref="B475:C475"/>
    <mergeCell ref="B476:C476"/>
    <mergeCell ref="B459:C459"/>
    <mergeCell ref="B460:C460"/>
    <mergeCell ref="B461:C461"/>
    <mergeCell ref="B462:C462"/>
    <mergeCell ref="B463:C463"/>
    <mergeCell ref="B464:C464"/>
    <mergeCell ref="B465:C465"/>
    <mergeCell ref="B466:C466"/>
    <mergeCell ref="B467:C467"/>
    <mergeCell ref="B450:C450"/>
    <mergeCell ref="B451:C451"/>
    <mergeCell ref="B452:C452"/>
    <mergeCell ref="B453:C453"/>
    <mergeCell ref="B454:C454"/>
    <mergeCell ref="B455:C455"/>
    <mergeCell ref="B456:C456"/>
    <mergeCell ref="B457:C457"/>
    <mergeCell ref="B458:C458"/>
    <mergeCell ref="B441:C441"/>
    <mergeCell ref="B442:C442"/>
    <mergeCell ref="B443:C443"/>
    <mergeCell ref="B444:C444"/>
    <mergeCell ref="B445:C445"/>
    <mergeCell ref="B446:C446"/>
    <mergeCell ref="B447:C447"/>
    <mergeCell ref="B448:C448"/>
    <mergeCell ref="B449:C449"/>
    <mergeCell ref="B432:C432"/>
    <mergeCell ref="B433:C433"/>
    <mergeCell ref="B434:C434"/>
    <mergeCell ref="B435:C435"/>
    <mergeCell ref="B436:C436"/>
    <mergeCell ref="B437:C437"/>
    <mergeCell ref="B438:C438"/>
    <mergeCell ref="B439:C439"/>
    <mergeCell ref="B440:C440"/>
    <mergeCell ref="B423:C423"/>
    <mergeCell ref="B424:C424"/>
    <mergeCell ref="B425:C425"/>
    <mergeCell ref="B426:C426"/>
    <mergeCell ref="B427:C427"/>
    <mergeCell ref="B428:C428"/>
    <mergeCell ref="B429:C429"/>
    <mergeCell ref="B430:C430"/>
    <mergeCell ref="B431:C431"/>
    <mergeCell ref="B414:C414"/>
    <mergeCell ref="B415:C415"/>
    <mergeCell ref="B416:C416"/>
    <mergeCell ref="B417:C417"/>
    <mergeCell ref="B418:C418"/>
    <mergeCell ref="B419:C419"/>
    <mergeCell ref="B420:C420"/>
    <mergeCell ref="B421:C421"/>
    <mergeCell ref="B422:C422"/>
    <mergeCell ref="B405:C405"/>
    <mergeCell ref="B406:C406"/>
    <mergeCell ref="B407:C407"/>
    <mergeCell ref="B408:C408"/>
    <mergeCell ref="B409:C409"/>
    <mergeCell ref="B410:C410"/>
    <mergeCell ref="B411:C411"/>
    <mergeCell ref="B412:C412"/>
    <mergeCell ref="B413:C413"/>
    <mergeCell ref="B396:C396"/>
    <mergeCell ref="B397:C397"/>
    <mergeCell ref="B398:C398"/>
    <mergeCell ref="B399:C399"/>
    <mergeCell ref="B400:C400"/>
    <mergeCell ref="B401:C401"/>
    <mergeCell ref="B402:C402"/>
    <mergeCell ref="B403:C403"/>
    <mergeCell ref="B404:C404"/>
    <mergeCell ref="B387:C387"/>
    <mergeCell ref="B388:C388"/>
    <mergeCell ref="B389:C389"/>
    <mergeCell ref="B390:C390"/>
    <mergeCell ref="B391:C391"/>
    <mergeCell ref="B392:C392"/>
    <mergeCell ref="B393:C393"/>
    <mergeCell ref="B394:C394"/>
    <mergeCell ref="B395:C395"/>
    <mergeCell ref="B378:C378"/>
    <mergeCell ref="B379:C379"/>
    <mergeCell ref="B380:C380"/>
    <mergeCell ref="B381:C381"/>
    <mergeCell ref="B382:C382"/>
    <mergeCell ref="B383:C383"/>
    <mergeCell ref="B384:C384"/>
    <mergeCell ref="B385:C385"/>
    <mergeCell ref="B386:C386"/>
    <mergeCell ref="B369:C369"/>
    <mergeCell ref="B370:C370"/>
    <mergeCell ref="B371:C371"/>
    <mergeCell ref="B372:C372"/>
    <mergeCell ref="B373:C373"/>
    <mergeCell ref="B374:C374"/>
    <mergeCell ref="B375:C375"/>
    <mergeCell ref="B376:C376"/>
    <mergeCell ref="B377:C377"/>
    <mergeCell ref="B360:C360"/>
    <mergeCell ref="B361:C361"/>
    <mergeCell ref="B362:C362"/>
    <mergeCell ref="B363:C363"/>
    <mergeCell ref="B364:C364"/>
    <mergeCell ref="B365:C365"/>
    <mergeCell ref="B366:C366"/>
    <mergeCell ref="B367:C367"/>
    <mergeCell ref="B368:C368"/>
    <mergeCell ref="B351:C351"/>
    <mergeCell ref="B352:C352"/>
    <mergeCell ref="B353:C353"/>
    <mergeCell ref="B354:C354"/>
    <mergeCell ref="B355:C355"/>
    <mergeCell ref="B356:C356"/>
    <mergeCell ref="B357:C357"/>
    <mergeCell ref="B358:C358"/>
    <mergeCell ref="B359:C359"/>
    <mergeCell ref="B342:C342"/>
    <mergeCell ref="B343:C343"/>
    <mergeCell ref="B344:C344"/>
    <mergeCell ref="B345:C345"/>
    <mergeCell ref="B346:C346"/>
    <mergeCell ref="B347:C347"/>
    <mergeCell ref="B348:C348"/>
    <mergeCell ref="B349:C349"/>
    <mergeCell ref="B350:C350"/>
    <mergeCell ref="B333:C333"/>
    <mergeCell ref="B334:C334"/>
    <mergeCell ref="B335:C335"/>
    <mergeCell ref="B336:C336"/>
    <mergeCell ref="B337:C337"/>
    <mergeCell ref="B338:C338"/>
    <mergeCell ref="B339:C339"/>
    <mergeCell ref="B340:C340"/>
    <mergeCell ref="B341:C341"/>
    <mergeCell ref="B324:C324"/>
    <mergeCell ref="B325:C325"/>
    <mergeCell ref="B326:C326"/>
    <mergeCell ref="B327:C327"/>
    <mergeCell ref="B328:C328"/>
    <mergeCell ref="B329:C329"/>
    <mergeCell ref="B330:C330"/>
    <mergeCell ref="B331:C331"/>
    <mergeCell ref="B332:C332"/>
    <mergeCell ref="B315:C315"/>
    <mergeCell ref="B316:C316"/>
    <mergeCell ref="B317:C317"/>
    <mergeCell ref="B318:C318"/>
    <mergeCell ref="B319:C319"/>
    <mergeCell ref="B320:C320"/>
    <mergeCell ref="B321:C321"/>
    <mergeCell ref="B322:C322"/>
    <mergeCell ref="B323:C323"/>
    <mergeCell ref="B306:C306"/>
    <mergeCell ref="B307:C307"/>
    <mergeCell ref="B308:C308"/>
    <mergeCell ref="B309:C309"/>
    <mergeCell ref="B310:C310"/>
    <mergeCell ref="B311:C311"/>
    <mergeCell ref="B312:C312"/>
    <mergeCell ref="B313:C313"/>
    <mergeCell ref="B314:C314"/>
    <mergeCell ref="B297:C297"/>
    <mergeCell ref="B298:C298"/>
    <mergeCell ref="B299:C299"/>
    <mergeCell ref="B300:C300"/>
    <mergeCell ref="B301:C301"/>
    <mergeCell ref="B302:C302"/>
    <mergeCell ref="B303:C303"/>
    <mergeCell ref="B304:C304"/>
    <mergeCell ref="B305:C305"/>
    <mergeCell ref="B288:C288"/>
    <mergeCell ref="B289:C289"/>
    <mergeCell ref="B290:C290"/>
    <mergeCell ref="B291:C291"/>
    <mergeCell ref="B292:C292"/>
    <mergeCell ref="B293:C293"/>
    <mergeCell ref="B294:C294"/>
    <mergeCell ref="B295:C295"/>
    <mergeCell ref="B296:C296"/>
    <mergeCell ref="B279:C279"/>
    <mergeCell ref="B280:C280"/>
    <mergeCell ref="B281:C281"/>
    <mergeCell ref="B282:C282"/>
    <mergeCell ref="B283:C283"/>
    <mergeCell ref="B284:C284"/>
    <mergeCell ref="B285:C285"/>
    <mergeCell ref="B286:C286"/>
    <mergeCell ref="B287:C287"/>
    <mergeCell ref="B270:C270"/>
    <mergeCell ref="B271:C271"/>
    <mergeCell ref="B272:C272"/>
    <mergeCell ref="B273:C273"/>
    <mergeCell ref="B274:C274"/>
    <mergeCell ref="B275:C275"/>
    <mergeCell ref="B276:C276"/>
    <mergeCell ref="B277:C277"/>
    <mergeCell ref="B278:C278"/>
    <mergeCell ref="B261:C261"/>
    <mergeCell ref="B262:C262"/>
    <mergeCell ref="B263:C263"/>
    <mergeCell ref="B264:C264"/>
    <mergeCell ref="B265:C265"/>
    <mergeCell ref="B266:C266"/>
    <mergeCell ref="B267:C267"/>
    <mergeCell ref="B268:C268"/>
    <mergeCell ref="B269:C269"/>
    <mergeCell ref="B252:C252"/>
    <mergeCell ref="B253:C253"/>
    <mergeCell ref="B254:C254"/>
    <mergeCell ref="B255:C255"/>
    <mergeCell ref="B256:C256"/>
    <mergeCell ref="B257:C257"/>
    <mergeCell ref="B258:C258"/>
    <mergeCell ref="B259:C259"/>
    <mergeCell ref="B260:C260"/>
    <mergeCell ref="B243:C243"/>
    <mergeCell ref="B244:C244"/>
    <mergeCell ref="B245:C245"/>
    <mergeCell ref="B246:C246"/>
    <mergeCell ref="B247:C247"/>
    <mergeCell ref="B248:C248"/>
    <mergeCell ref="B249:C249"/>
    <mergeCell ref="B250:C250"/>
    <mergeCell ref="B251:C251"/>
    <mergeCell ref="B234:C234"/>
    <mergeCell ref="B235:C235"/>
    <mergeCell ref="B236:C236"/>
    <mergeCell ref="B237:C237"/>
    <mergeCell ref="B238:C238"/>
    <mergeCell ref="B239:C239"/>
    <mergeCell ref="B240:C240"/>
    <mergeCell ref="B241:C241"/>
    <mergeCell ref="B242:C242"/>
    <mergeCell ref="B225:C225"/>
    <mergeCell ref="B226:C226"/>
    <mergeCell ref="B227:C227"/>
    <mergeCell ref="B228:C228"/>
    <mergeCell ref="B229:C229"/>
    <mergeCell ref="B230:C230"/>
    <mergeCell ref="B231:C231"/>
    <mergeCell ref="B232:C232"/>
    <mergeCell ref="B233:C233"/>
    <mergeCell ref="B216:C216"/>
    <mergeCell ref="B217:C217"/>
    <mergeCell ref="B218:C218"/>
    <mergeCell ref="B219:C219"/>
    <mergeCell ref="B220:C220"/>
    <mergeCell ref="B221:C221"/>
    <mergeCell ref="B222:C222"/>
    <mergeCell ref="B223:C223"/>
    <mergeCell ref="B224:C224"/>
    <mergeCell ref="B207:C207"/>
    <mergeCell ref="B208:C208"/>
    <mergeCell ref="B209:C209"/>
    <mergeCell ref="B210:C210"/>
    <mergeCell ref="B211:C211"/>
    <mergeCell ref="B212:C212"/>
    <mergeCell ref="B213:C213"/>
    <mergeCell ref="B214:C214"/>
    <mergeCell ref="B215:C215"/>
    <mergeCell ref="B198:C198"/>
    <mergeCell ref="B199:C199"/>
    <mergeCell ref="B200:C200"/>
    <mergeCell ref="B201:C201"/>
    <mergeCell ref="B202:C202"/>
    <mergeCell ref="B203:C203"/>
    <mergeCell ref="B204:C204"/>
    <mergeCell ref="B205:C205"/>
    <mergeCell ref="B206:C206"/>
    <mergeCell ref="A1:C1"/>
    <mergeCell ref="D1:G1"/>
    <mergeCell ref="H1:K1"/>
    <mergeCell ref="L1:R1"/>
    <mergeCell ref="A10:D10"/>
    <mergeCell ref="A11:C15"/>
    <mergeCell ref="E11:G11"/>
    <mergeCell ref="H11:J11"/>
    <mergeCell ref="K11:M11"/>
    <mergeCell ref="N11:P11"/>
    <mergeCell ref="K13:L13"/>
    <mergeCell ref="N13:O13"/>
    <mergeCell ref="Q13:R13"/>
    <mergeCell ref="Q14:R14"/>
    <mergeCell ref="AO12:AP12"/>
    <mergeCell ref="AI11:AK11"/>
    <mergeCell ref="AL11:AN11"/>
    <mergeCell ref="AO11:AQ11"/>
    <mergeCell ref="E12:G12"/>
    <mergeCell ref="H12:J12"/>
    <mergeCell ref="K12:M12"/>
    <mergeCell ref="N12:P12"/>
    <mergeCell ref="Q12:S12"/>
    <mergeCell ref="T12:V12"/>
    <mergeCell ref="W12:Y12"/>
    <mergeCell ref="Q11:S11"/>
    <mergeCell ref="T11:V11"/>
    <mergeCell ref="W11:Y11"/>
    <mergeCell ref="Z11:AB11"/>
    <mergeCell ref="AC11:AE11"/>
    <mergeCell ref="AF11:AH11"/>
    <mergeCell ref="Z12:AB12"/>
    <mergeCell ref="AC12:AE12"/>
    <mergeCell ref="AF12:AH12"/>
    <mergeCell ref="AI12:AK12"/>
    <mergeCell ref="AL12:AN12"/>
    <mergeCell ref="S14:S15"/>
    <mergeCell ref="T14:U14"/>
    <mergeCell ref="V14:V15"/>
    <mergeCell ref="W14:X14"/>
    <mergeCell ref="Y14:Y15"/>
    <mergeCell ref="AO13:AP13"/>
    <mergeCell ref="D14:D15"/>
    <mergeCell ref="E14:F14"/>
    <mergeCell ref="G14:G15"/>
    <mergeCell ref="H14:I14"/>
    <mergeCell ref="J14:J15"/>
    <mergeCell ref="K14:L14"/>
    <mergeCell ref="M14:M15"/>
    <mergeCell ref="N14:O14"/>
    <mergeCell ref="P14:P15"/>
    <mergeCell ref="W13:X13"/>
    <mergeCell ref="Z13:AA13"/>
    <mergeCell ref="AC13:AD13"/>
    <mergeCell ref="AF13:AG13"/>
    <mergeCell ref="AI13:AJ13"/>
    <mergeCell ref="AL13:AM13"/>
    <mergeCell ref="E13:F13"/>
    <mergeCell ref="H13:I13"/>
    <mergeCell ref="AI14:AJ14"/>
    <mergeCell ref="AK14:AK15"/>
    <mergeCell ref="AL14:AM14"/>
    <mergeCell ref="AN14:AN15"/>
    <mergeCell ref="AO14:AP14"/>
    <mergeCell ref="T13:U13"/>
    <mergeCell ref="AQ14:AQ15"/>
    <mergeCell ref="Z14:AA14"/>
    <mergeCell ref="AB14:AB15"/>
    <mergeCell ref="AC14:AD14"/>
    <mergeCell ref="AE14:AE15"/>
    <mergeCell ref="AF14:AG14"/>
    <mergeCell ref="AH14:AH15"/>
    <mergeCell ref="B23:C23"/>
    <mergeCell ref="B24:C24"/>
    <mergeCell ref="B25:C25"/>
    <mergeCell ref="B26:C26"/>
    <mergeCell ref="B27:C27"/>
    <mergeCell ref="B28:C28"/>
    <mergeCell ref="B17:C17"/>
    <mergeCell ref="B18:C18"/>
    <mergeCell ref="B19:C19"/>
    <mergeCell ref="B20:C20"/>
    <mergeCell ref="B21:C21"/>
    <mergeCell ref="B22:C22"/>
    <mergeCell ref="B35:C35"/>
    <mergeCell ref="B36:C36"/>
    <mergeCell ref="B37:C37"/>
    <mergeCell ref="B38:C38"/>
    <mergeCell ref="B39:C39"/>
    <mergeCell ref="B40:C40"/>
    <mergeCell ref="B29:C29"/>
    <mergeCell ref="B30:C30"/>
    <mergeCell ref="B31:C31"/>
    <mergeCell ref="B32:C32"/>
    <mergeCell ref="B33:C33"/>
    <mergeCell ref="B34:C34"/>
    <mergeCell ref="B47:C47"/>
    <mergeCell ref="B48:C48"/>
    <mergeCell ref="B49:C49"/>
    <mergeCell ref="B50:C50"/>
    <mergeCell ref="B51:C51"/>
    <mergeCell ref="B52:C52"/>
    <mergeCell ref="B41:C41"/>
    <mergeCell ref="B42:C42"/>
    <mergeCell ref="B43:C43"/>
    <mergeCell ref="B44:C44"/>
    <mergeCell ref="B45:C45"/>
    <mergeCell ref="B46:C46"/>
    <mergeCell ref="B59:C59"/>
    <mergeCell ref="B60:C60"/>
    <mergeCell ref="B61:C61"/>
    <mergeCell ref="B62:C62"/>
    <mergeCell ref="B63:C63"/>
    <mergeCell ref="B64:C64"/>
    <mergeCell ref="B53:C53"/>
    <mergeCell ref="B54:C54"/>
    <mergeCell ref="B55:C55"/>
    <mergeCell ref="B56:C56"/>
    <mergeCell ref="B57:C57"/>
    <mergeCell ref="B58:C58"/>
    <mergeCell ref="B71:C71"/>
    <mergeCell ref="B72:C72"/>
    <mergeCell ref="B73:C73"/>
    <mergeCell ref="B74:C74"/>
    <mergeCell ref="B75:C75"/>
    <mergeCell ref="B76:C76"/>
    <mergeCell ref="B65:C65"/>
    <mergeCell ref="B66:C66"/>
    <mergeCell ref="B67:C67"/>
    <mergeCell ref="B68:C68"/>
    <mergeCell ref="B69:C69"/>
    <mergeCell ref="B70:C70"/>
    <mergeCell ref="B83:C83"/>
    <mergeCell ref="B84:C84"/>
    <mergeCell ref="B85:C85"/>
    <mergeCell ref="B86:C86"/>
    <mergeCell ref="B87:C87"/>
    <mergeCell ref="B88:C88"/>
    <mergeCell ref="B77:C77"/>
    <mergeCell ref="B78:C78"/>
    <mergeCell ref="B79:C79"/>
    <mergeCell ref="B80:C80"/>
    <mergeCell ref="B81:C81"/>
    <mergeCell ref="B82:C82"/>
    <mergeCell ref="B95:C95"/>
    <mergeCell ref="B96:C96"/>
    <mergeCell ref="B97:C97"/>
    <mergeCell ref="B98:C98"/>
    <mergeCell ref="B99:C99"/>
    <mergeCell ref="B100:C100"/>
    <mergeCell ref="B89:C89"/>
    <mergeCell ref="B90:C90"/>
    <mergeCell ref="B91:C91"/>
    <mergeCell ref="B92:C92"/>
    <mergeCell ref="B93:C93"/>
    <mergeCell ref="B94:C94"/>
    <mergeCell ref="B107:C107"/>
    <mergeCell ref="B108:C108"/>
    <mergeCell ref="B109:C109"/>
    <mergeCell ref="B110:C110"/>
    <mergeCell ref="B111:C111"/>
    <mergeCell ref="B112:C112"/>
    <mergeCell ref="B101:C101"/>
    <mergeCell ref="B102:C102"/>
    <mergeCell ref="B103:C103"/>
    <mergeCell ref="B104:C104"/>
    <mergeCell ref="B105:C105"/>
    <mergeCell ref="B106:C106"/>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31:C131"/>
    <mergeCell ref="B132:C132"/>
    <mergeCell ref="B133:C133"/>
    <mergeCell ref="B134:C134"/>
    <mergeCell ref="B135:C135"/>
    <mergeCell ref="B136:C136"/>
    <mergeCell ref="B125:C125"/>
    <mergeCell ref="B126:C126"/>
    <mergeCell ref="B127:C127"/>
    <mergeCell ref="B128:C128"/>
    <mergeCell ref="B129:C129"/>
    <mergeCell ref="B130:C130"/>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55:C155"/>
    <mergeCell ref="B156:C156"/>
    <mergeCell ref="B157:C157"/>
    <mergeCell ref="B158:C158"/>
    <mergeCell ref="B159:C159"/>
    <mergeCell ref="B160:C160"/>
    <mergeCell ref="B149:C149"/>
    <mergeCell ref="B150:C150"/>
    <mergeCell ref="B151:C151"/>
    <mergeCell ref="B152:C152"/>
    <mergeCell ref="B153:C153"/>
    <mergeCell ref="B154:C154"/>
    <mergeCell ref="B167:C167"/>
    <mergeCell ref="B168:C168"/>
    <mergeCell ref="B169:C169"/>
    <mergeCell ref="B170:C170"/>
    <mergeCell ref="B171:C171"/>
    <mergeCell ref="B172:C172"/>
    <mergeCell ref="B161:C161"/>
    <mergeCell ref="B162:C162"/>
    <mergeCell ref="B163:C163"/>
    <mergeCell ref="B164:C164"/>
    <mergeCell ref="B165:C165"/>
    <mergeCell ref="B166:C166"/>
    <mergeCell ref="B179:C179"/>
    <mergeCell ref="B180:C180"/>
    <mergeCell ref="B181:C181"/>
    <mergeCell ref="B182:C182"/>
    <mergeCell ref="B183:C183"/>
    <mergeCell ref="B184:C184"/>
    <mergeCell ref="B173:C173"/>
    <mergeCell ref="B174:C174"/>
    <mergeCell ref="B175:C175"/>
    <mergeCell ref="B176:C176"/>
    <mergeCell ref="B177:C177"/>
    <mergeCell ref="B178:C178"/>
    <mergeCell ref="B197:C197"/>
    <mergeCell ref="B191:C191"/>
    <mergeCell ref="B192:C192"/>
    <mergeCell ref="B193:C193"/>
    <mergeCell ref="B194:C194"/>
    <mergeCell ref="B195:C195"/>
    <mergeCell ref="B196:C196"/>
    <mergeCell ref="B185:C185"/>
    <mergeCell ref="B186:C186"/>
    <mergeCell ref="B187:C187"/>
    <mergeCell ref="B188:C188"/>
    <mergeCell ref="B189:C189"/>
    <mergeCell ref="B190:C190"/>
  </mergeCells>
  <phoneticPr fontId="6"/>
  <dataValidations count="21">
    <dataValidation type="whole" operator="equal" allowBlank="1" showInputMessage="1" errorTitle="入力できません" error="この数値は自動計算されます。" sqref="AO13:AP13">
      <formula1>0</formula1>
    </dataValidation>
    <dataValidation type="list" allowBlank="1" showInputMessage="1" showErrorMessage="1" errorTitle="セルに直接入力はできません。" error="右のボタンを押すと一覧が表示されます。_x000a_その一覧から選択してください。" promptTitle="右のボタンを押してください。" prompt="対象者の賃金等の支払い方法に応じ「月給・日給・時給」のうちいずれかを選択してください。_x000a__x000a_※セルに直接入力はできません。" sqref="D18:D527">
      <formula1>$AU$10:$AU$12</formula1>
    </dataValidation>
    <dataValidation type="decimal" operator="greaterThanOrEqual" allowBlank="1" showInputMessage="1" showErrorMessage="1" promptTitle="「入力上の注意」" prompt="・各月の総就労時間数を入力してください。(小数点第２位を切り捨て)_x000a_・就労時間は就労実績の時間です。_x000a_(契約上の就労時間ではありません）_x000a_・就労実績がない月は「空欄」にしてください。" sqref="AM18:AM527 I18:I527 L18:L527 O18:O527 R18:R527 U18:U527 X18:X527 AA18:AA527 AD18:AD527 AG18:AG527 AJ18:AJ527 F18:F527">
      <formula1>0</formula1>
    </dataValidation>
    <dataValidation type="whole" imeMode="off" operator="greaterThanOrEqual" allowBlank="1" showInputMessage="1" showErrorMessage="1" promptTitle="「入力上の注意」" prompt="・当該月に当該利用者が行った作業等の対価として支払った賃金や一時金（賞与、手当等）の総額を入力してください。_x000a_・作業の対価ではない一時金がある場合は、支払った月の賃金支払額欄に入力してください。" sqref="AN18:AN527 AK18:AK527 J18:J527 M18:M527 P18:P527 S18:S527 V18:V527 Y18:Y527 AB18:AB527 AE18:AE527 AH18:AH527 G18:G527">
      <formula1>0</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E18:E527">
      <formula1>$E$13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AL18:AL527">
      <formula1>$AL$13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AI18:AI527">
      <formula1>$AI$13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AF18:AF527">
      <formula1>$AF$13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AC18:AC527">
      <formula1>$AC$13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Z18:Z527">
      <formula1>$Z$13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W18:W527">
      <formula1>$W$13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T18:T527">
      <formula1>$T$13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Q18:Q527">
      <formula1>$Q$13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N18:N527">
      <formula1>$N$13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K18:K527">
      <formula1>$K$13</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H18:H527">
      <formula1>$H$13</formula1>
    </dataValidation>
    <dataValidation allowBlank="1" showInputMessage="1" showErrorMessage="1" promptTitle="「入力上の注意」" prompt="・生産活動を行うため事業所が開所した日数（レクリエーション活動などで生産活動を行っていない日は除外）を入力してください。_x000a_・開所実績がない月は空欄にしてください。" sqref="E13:F13 H13:I13 K13:L13 N13:O13 Q13:R13 T13:U13 W13:X13 Z13:AA13 AC13:AD13 AF13:AG13 AI13:AJ13 AL13:AM13"/>
    <dataValidation type="list" showInputMessage="1" showErrorMessage="1" errorTitle="セルに直接入力はできません。" error="右のボタンを押すと一覧が表示されます。_x000a_その一覧から選択してください。_x000a_" promptTitle="右のボタンを押してください。" prompt="・事業所の開所月について、「〇」を選択してください。_x000a_(月の途中で開所・休止した事業所も、1日でも開所日がある場合は「〇」を選択）_x000a_・開所日がない月は空欄を選択してください。_x000a__x000a_※セルに直接入力はできません。" sqref="E12:AN12">
      <formula1>$AT$11:$AT$12</formula1>
    </dataValidation>
    <dataValidation type="whole" operator="equal" allowBlank="1" showInputMessage="1" showErrorMessage="1" errorTitle="入力できません" error="この数値は自動計算されます。" sqref="AO1:AQ11 AO12:AP12 AO16:AQ1048576">
      <formula1>0</formula1>
    </dataValidation>
    <dataValidation type="whole" operator="equal" allowBlank="1" showInputMessage="1" showErrorMessage="1" errorTitle="入力できません" error="ここの数値は自動計算されます。" sqref="E16:AN16 E10:AN11">
      <formula1>0</formula1>
    </dataValidation>
    <dataValidation allowBlank="1" showInputMessage="1" promptTitle="個人名の入力は不要です。" prompt="　イニシャル等で結構です。_x000a_　確認等を行う際に、事業所（施設）で確認ができるようにしておいてください。" sqref="C19:C527 B18:B527"/>
  </dataValidations>
  <printOptions horizontalCentered="1"/>
  <pageMargins left="0.39370078740157483" right="0.39370078740157483" top="0.6692913385826772" bottom="0.39370078740157483" header="0.51181102362204722" footer="0"/>
  <pageSetup paperSize="8" scale="81" fitToHeight="0" orientation="landscape" r:id="rId1"/>
  <headerFooter alignWithMargins="0">
    <oddHeader>&amp;R&amp;"ＭＳ ゴシック,標準"&amp;10&amp;P／&amp;N</oddHeader>
  </headerFooter>
  <rowBreaks count="5" manualBreakCount="5">
    <brk id="47" max="42" man="1"/>
    <brk id="77" max="16383" man="1"/>
    <brk id="107" max="16383" man="1"/>
    <brk id="137" max="16383" man="1"/>
    <brk id="167" max="3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28"/>
  <sheetViews>
    <sheetView zoomScale="115" zoomScaleNormal="115" workbookViewId="0">
      <selection activeCell="F25" sqref="F25"/>
    </sheetView>
  </sheetViews>
  <sheetFormatPr defaultRowHeight="13.5"/>
  <cols>
    <col min="1" max="2" width="9" style="39"/>
    <col min="3" max="3" width="9" style="39" customWidth="1"/>
    <col min="4" max="4" width="9" style="39"/>
    <col min="5" max="6" width="9" style="39" customWidth="1"/>
    <col min="7" max="29" width="9" style="39"/>
    <col min="30" max="31" width="9" style="39" customWidth="1"/>
    <col min="32" max="35" width="9" style="39"/>
    <col min="36" max="36" width="9" style="39" customWidth="1"/>
    <col min="37" max="38" width="9" style="39"/>
    <col min="39" max="39" width="9" style="39" customWidth="1"/>
    <col min="40" max="47" width="9" style="39"/>
    <col min="48" max="51" width="9" style="39" customWidth="1"/>
    <col min="52" max="59" width="9" style="39"/>
    <col min="60" max="60" width="9" style="39" customWidth="1"/>
    <col min="61" max="62" width="9" style="39"/>
    <col min="63" max="63" width="9" style="39" customWidth="1"/>
    <col min="64" max="68" width="9" style="39"/>
    <col min="69" max="69" width="9" style="39" customWidth="1"/>
    <col min="70" max="71" width="9" style="39"/>
    <col min="72" max="72" width="9" style="39" customWidth="1"/>
    <col min="73" max="77" width="9" style="39"/>
    <col min="78" max="81" width="9" style="39" customWidth="1"/>
    <col min="82" max="88" width="9" style="39"/>
    <col min="89" max="90" width="9" style="39" customWidth="1"/>
    <col min="91" max="93" width="9" style="39"/>
    <col min="94" max="95" width="9" style="39" customWidth="1"/>
    <col min="96" max="97" width="9" style="39"/>
    <col min="98" max="99" width="9" style="39" customWidth="1"/>
    <col min="100" max="100" width="9" style="39"/>
    <col min="101" max="101" width="9" style="39" customWidth="1"/>
    <col min="102" max="16384" width="9" style="39"/>
  </cols>
  <sheetData>
    <row r="1" spans="1:104">
      <c r="A1" s="39" t="s">
        <v>250</v>
      </c>
      <c r="C1" s="40"/>
      <c r="F1" s="41"/>
      <c r="L1" s="42" t="s">
        <v>205</v>
      </c>
      <c r="M1" s="42"/>
      <c r="N1" s="42"/>
      <c r="O1" s="42"/>
      <c r="P1" s="42" t="s">
        <v>206</v>
      </c>
      <c r="Q1" s="42"/>
      <c r="R1" s="42"/>
      <c r="S1" s="42"/>
      <c r="T1" s="42" t="s">
        <v>207</v>
      </c>
      <c r="U1" s="42"/>
      <c r="V1" s="42"/>
      <c r="W1" s="42"/>
      <c r="X1" s="42" t="s">
        <v>208</v>
      </c>
      <c r="Y1" s="42"/>
      <c r="Z1" s="42"/>
      <c r="AA1" s="42"/>
      <c r="AB1" s="42" t="s">
        <v>209</v>
      </c>
      <c r="AC1" s="42"/>
      <c r="AD1" s="43" t="s">
        <v>210</v>
      </c>
      <c r="AE1" s="43"/>
      <c r="AF1" s="43"/>
      <c r="AG1" s="43" t="s">
        <v>211</v>
      </c>
      <c r="AH1" s="43"/>
      <c r="AI1" s="43"/>
      <c r="AJ1" s="43"/>
      <c r="AK1" s="43"/>
      <c r="AL1" s="43"/>
      <c r="AM1" s="44"/>
      <c r="AN1" s="44"/>
      <c r="AO1" s="43"/>
      <c r="AP1" s="43"/>
      <c r="AQ1" s="43"/>
      <c r="AR1" s="43"/>
      <c r="AS1" s="43" t="s">
        <v>212</v>
      </c>
      <c r="AT1" s="43"/>
      <c r="AU1" s="44"/>
      <c r="AV1" s="44"/>
      <c r="AW1" s="44"/>
      <c r="AX1" s="44"/>
      <c r="AY1" s="44"/>
      <c r="AZ1" s="43"/>
      <c r="BA1" s="43"/>
      <c r="BB1" s="43"/>
      <c r="BC1" s="43"/>
      <c r="BD1" s="43"/>
      <c r="BE1" s="43" t="s">
        <v>213</v>
      </c>
      <c r="BF1" s="43"/>
      <c r="BG1" s="44"/>
      <c r="BH1" s="44"/>
      <c r="BI1" s="44"/>
      <c r="BJ1" s="44"/>
      <c r="BK1" s="44"/>
      <c r="BL1" s="43"/>
      <c r="BM1" s="43"/>
      <c r="BN1" s="43"/>
      <c r="BO1" s="43"/>
      <c r="BP1" s="43"/>
      <c r="BQ1" s="43" t="s">
        <v>214</v>
      </c>
      <c r="BR1" s="43"/>
      <c r="BS1" s="44"/>
      <c r="BT1" s="44"/>
      <c r="BU1" s="44"/>
      <c r="BV1" s="44"/>
      <c r="BW1" s="43"/>
      <c r="BX1" s="43"/>
      <c r="BY1" s="44"/>
      <c r="BZ1" s="43" t="s">
        <v>104</v>
      </c>
      <c r="CA1" s="43"/>
      <c r="CB1" s="43"/>
      <c r="CC1" s="43"/>
      <c r="CD1" s="43"/>
      <c r="CE1" s="43"/>
      <c r="CF1" s="43"/>
      <c r="CG1" s="43"/>
      <c r="CH1" s="43"/>
      <c r="CI1" s="43" t="s">
        <v>215</v>
      </c>
      <c r="CJ1" s="43"/>
      <c r="CK1" s="44"/>
      <c r="CL1" s="44"/>
      <c r="CM1" s="44"/>
      <c r="CN1" s="43" t="s">
        <v>264</v>
      </c>
      <c r="CO1" s="43"/>
      <c r="CP1" s="44"/>
      <c r="CQ1" s="44"/>
      <c r="CR1" s="43" t="s">
        <v>266</v>
      </c>
      <c r="CS1" s="43"/>
      <c r="CT1" s="44"/>
      <c r="CU1" s="44"/>
      <c r="CV1" s="44" t="s">
        <v>216</v>
      </c>
      <c r="CW1" s="44"/>
      <c r="CZ1" s="42"/>
    </row>
    <row r="2" spans="1:104">
      <c r="A2" s="42" t="s">
        <v>217</v>
      </c>
      <c r="B2" s="42" t="s">
        <v>218</v>
      </c>
      <c r="C2" s="45" t="s">
        <v>219</v>
      </c>
      <c r="D2" s="42" t="s">
        <v>220</v>
      </c>
      <c r="E2" s="42" t="s">
        <v>221</v>
      </c>
      <c r="F2" s="43" t="s">
        <v>222</v>
      </c>
      <c r="G2" s="42" t="s">
        <v>251</v>
      </c>
      <c r="H2" s="42" t="s">
        <v>223</v>
      </c>
      <c r="I2" s="42" t="s">
        <v>224</v>
      </c>
      <c r="J2" s="42" t="s">
        <v>225</v>
      </c>
      <c r="K2" s="42" t="s">
        <v>226</v>
      </c>
      <c r="L2" s="42" t="s">
        <v>227</v>
      </c>
      <c r="M2" s="42" t="s">
        <v>228</v>
      </c>
      <c r="N2" s="42" t="s">
        <v>229</v>
      </c>
      <c r="O2" s="42" t="s">
        <v>230</v>
      </c>
      <c r="P2" s="42" t="s">
        <v>227</v>
      </c>
      <c r="Q2" s="42" t="s">
        <v>228</v>
      </c>
      <c r="R2" s="42" t="s">
        <v>229</v>
      </c>
      <c r="S2" s="42" t="s">
        <v>230</v>
      </c>
      <c r="T2" s="42" t="s">
        <v>227</v>
      </c>
      <c r="U2" s="42" t="s">
        <v>228</v>
      </c>
      <c r="V2" s="42" t="s">
        <v>229</v>
      </c>
      <c r="W2" s="42" t="s">
        <v>230</v>
      </c>
      <c r="X2" s="42" t="s">
        <v>227</v>
      </c>
      <c r="Y2" s="42" t="s">
        <v>228</v>
      </c>
      <c r="Z2" s="42" t="s">
        <v>229</v>
      </c>
      <c r="AA2" s="42" t="s">
        <v>230</v>
      </c>
      <c r="AB2" s="42" t="s">
        <v>231</v>
      </c>
      <c r="AC2" s="42" t="s">
        <v>232</v>
      </c>
      <c r="AD2" s="43" t="s">
        <v>233</v>
      </c>
      <c r="AE2" s="43" t="s">
        <v>234</v>
      </c>
      <c r="AF2" s="43" t="s">
        <v>235</v>
      </c>
      <c r="AG2" s="43" t="s">
        <v>236</v>
      </c>
      <c r="AH2" s="43" t="s">
        <v>237</v>
      </c>
      <c r="AI2" s="43" t="s">
        <v>238</v>
      </c>
      <c r="AJ2" s="43" t="s">
        <v>239</v>
      </c>
      <c r="AK2" s="43" t="s">
        <v>240</v>
      </c>
      <c r="AL2" s="43" t="s">
        <v>241</v>
      </c>
      <c r="AM2" s="44" t="s">
        <v>234</v>
      </c>
      <c r="AN2" s="44" t="s">
        <v>242</v>
      </c>
      <c r="AO2" s="43" t="s">
        <v>243</v>
      </c>
      <c r="AP2" s="43" t="s">
        <v>253</v>
      </c>
      <c r="AQ2" s="43" t="s">
        <v>254</v>
      </c>
      <c r="AR2" s="43" t="s">
        <v>231</v>
      </c>
      <c r="AS2" s="43" t="s">
        <v>236</v>
      </c>
      <c r="AT2" s="43" t="s">
        <v>237</v>
      </c>
      <c r="AU2" s="44" t="s">
        <v>238</v>
      </c>
      <c r="AV2" s="44" t="s">
        <v>239</v>
      </c>
      <c r="AW2" s="44" t="s">
        <v>240</v>
      </c>
      <c r="AX2" s="44" t="s">
        <v>241</v>
      </c>
      <c r="AY2" s="44" t="s">
        <v>234</v>
      </c>
      <c r="AZ2" s="43" t="s">
        <v>242</v>
      </c>
      <c r="BA2" s="43" t="s">
        <v>243</v>
      </c>
      <c r="BB2" s="43" t="s">
        <v>253</v>
      </c>
      <c r="BC2" s="43" t="s">
        <v>254</v>
      </c>
      <c r="BD2" s="43" t="s">
        <v>231</v>
      </c>
      <c r="BE2" s="43" t="s">
        <v>236</v>
      </c>
      <c r="BF2" s="43" t="s">
        <v>237</v>
      </c>
      <c r="BG2" s="44" t="s">
        <v>238</v>
      </c>
      <c r="BH2" s="44" t="s">
        <v>239</v>
      </c>
      <c r="BI2" s="44" t="s">
        <v>240</v>
      </c>
      <c r="BJ2" s="44" t="s">
        <v>241</v>
      </c>
      <c r="BK2" s="44" t="s">
        <v>234</v>
      </c>
      <c r="BL2" s="43" t="s">
        <v>242</v>
      </c>
      <c r="BM2" s="43" t="s">
        <v>243</v>
      </c>
      <c r="BN2" s="43" t="s">
        <v>253</v>
      </c>
      <c r="BO2" s="43" t="s">
        <v>254</v>
      </c>
      <c r="BP2" s="43" t="s">
        <v>231</v>
      </c>
      <c r="BQ2" s="43" t="s">
        <v>239</v>
      </c>
      <c r="BR2" s="43" t="s">
        <v>240</v>
      </c>
      <c r="BS2" s="44" t="s">
        <v>241</v>
      </c>
      <c r="BT2" s="44" t="s">
        <v>234</v>
      </c>
      <c r="BU2" s="44" t="s">
        <v>242</v>
      </c>
      <c r="BV2" s="44" t="s">
        <v>243</v>
      </c>
      <c r="BW2" s="43" t="s">
        <v>254</v>
      </c>
      <c r="BX2" s="43" t="s">
        <v>231</v>
      </c>
      <c r="BY2" s="44" t="s">
        <v>231</v>
      </c>
      <c r="BZ2" s="43" t="s">
        <v>239</v>
      </c>
      <c r="CA2" s="43" t="s">
        <v>240</v>
      </c>
      <c r="CB2" s="43" t="s">
        <v>241</v>
      </c>
      <c r="CC2" s="43" t="s">
        <v>234</v>
      </c>
      <c r="CD2" s="43" t="s">
        <v>242</v>
      </c>
      <c r="CE2" s="43" t="s">
        <v>243</v>
      </c>
      <c r="CF2" s="43" t="s">
        <v>253</v>
      </c>
      <c r="CG2" s="43" t="s">
        <v>254</v>
      </c>
      <c r="CH2" s="43" t="s">
        <v>231</v>
      </c>
      <c r="CI2" s="43" t="s">
        <v>244</v>
      </c>
      <c r="CJ2" s="43" t="s">
        <v>245</v>
      </c>
      <c r="CK2" s="44" t="s">
        <v>246</v>
      </c>
      <c r="CL2" s="44" t="s">
        <v>247</v>
      </c>
      <c r="CM2" s="44" t="s">
        <v>248</v>
      </c>
      <c r="CN2" s="43" t="s">
        <v>265</v>
      </c>
      <c r="CO2" s="43" t="s">
        <v>245</v>
      </c>
      <c r="CP2" s="44" t="s">
        <v>246</v>
      </c>
      <c r="CQ2" s="44" t="s">
        <v>247</v>
      </c>
      <c r="CR2" s="43" t="s">
        <v>267</v>
      </c>
      <c r="CS2" s="43" t="s">
        <v>245</v>
      </c>
      <c r="CT2" s="44" t="s">
        <v>246</v>
      </c>
      <c r="CU2" s="44" t="s">
        <v>247</v>
      </c>
      <c r="CV2" s="44" t="s">
        <v>249</v>
      </c>
      <c r="CW2" s="44" t="s">
        <v>247</v>
      </c>
    </row>
    <row r="3" spans="1:104" ht="14.25" customHeight="1" thickBot="1">
      <c r="A3" s="39" t="str">
        <f>'工賃実績報告様式（総括表）'!$AA$4</f>
        <v>就労継続支援 Ａ型 事業所</v>
      </c>
      <c r="B3" s="39">
        <f>'工賃実績報告様式（総括表）'!$AA$6</f>
        <v>0</v>
      </c>
      <c r="C3" s="39">
        <f>'工賃実績報告様式（総括表）'!AA7</f>
        <v>0</v>
      </c>
      <c r="D3" s="39">
        <f>'工賃実績報告様式（総括表）'!$AA$8</f>
        <v>0</v>
      </c>
      <c r="E3" s="39">
        <f>'工賃実績報告様式（総括表）'!$AA$9</f>
        <v>0</v>
      </c>
      <c r="F3" s="39">
        <f>'工賃実績報告様式（総括表）'!$AA$10</f>
        <v>0</v>
      </c>
      <c r="G3" s="39">
        <f>'工賃実績報告様式（総括表）'!$AA$13</f>
        <v>0</v>
      </c>
      <c r="H3" s="39">
        <f>'工賃実績報告様式（総括表）'!$AA$14</f>
        <v>0</v>
      </c>
      <c r="I3" s="39">
        <f>'工賃実績報告様式（総括表）'!$AA$15</f>
        <v>0</v>
      </c>
      <c r="J3" s="39">
        <f>'工賃実績報告様式（総括表）'!$AA$16</f>
        <v>0</v>
      </c>
      <c r="K3" s="39">
        <f>'工賃実績報告様式（総括表）'!$AA$17</f>
        <v>0</v>
      </c>
      <c r="L3" s="39">
        <f>'工賃実績報告様式（総括表）'!$A$24</f>
        <v>0</v>
      </c>
      <c r="M3" s="39">
        <f>'工賃実績報告様式（総括表）'!$P$24</f>
        <v>0</v>
      </c>
      <c r="N3" s="39">
        <f>'工賃実績報告様式（総括表）'!$AG$24</f>
        <v>0</v>
      </c>
      <c r="O3" s="39">
        <f>'工賃実績報告様式（総括表）'!$BC$24</f>
        <v>0</v>
      </c>
      <c r="P3" s="39">
        <f>'工賃実績報告様式（総括表）'!$A$28</f>
        <v>0</v>
      </c>
      <c r="Q3" s="39">
        <f>'工賃実績報告様式（総括表）'!$P$28</f>
        <v>0</v>
      </c>
      <c r="R3" s="39">
        <f>'工賃実績報告様式（総括表）'!$AG$28</f>
        <v>0</v>
      </c>
      <c r="S3" s="39">
        <f>'工賃実績報告様式（総括表）'!$BC$28</f>
        <v>0</v>
      </c>
      <c r="T3" s="39">
        <f>'工賃実績報告様式（総括表）'!$A$32</f>
        <v>0</v>
      </c>
      <c r="U3" s="39">
        <f>'工賃実績報告様式（総括表）'!$P$32</f>
        <v>0</v>
      </c>
      <c r="V3" s="39">
        <f>'工賃実績報告様式（総括表）'!$AG$32</f>
        <v>0</v>
      </c>
      <c r="W3" s="39">
        <f>'工賃実績報告様式（総括表）'!$BC$32</f>
        <v>0</v>
      </c>
      <c r="X3" s="39">
        <f>'工賃実績報告様式（総括表）'!$A$36</f>
        <v>0</v>
      </c>
      <c r="Y3" s="39">
        <f>'工賃実績報告様式（総括表）'!$P$36</f>
        <v>0</v>
      </c>
      <c r="Z3" s="39">
        <f>'工賃実績報告様式（総括表）'!$AG$36</f>
        <v>0</v>
      </c>
      <c r="AA3" s="39">
        <f>'工賃実績報告様式（総括表）'!$BC$36</f>
        <v>0</v>
      </c>
      <c r="AB3" s="39">
        <f>'工賃実績報告様式（総括表）'!$A$40</f>
        <v>0</v>
      </c>
      <c r="AC3" s="39" t="e">
        <f>'工賃実績報告様式（総括表）'!$AK$40</f>
        <v>#DIV/0!</v>
      </c>
      <c r="AD3" s="39">
        <f>'工賃実績報告様式（総括表）'!AM45</f>
        <v>0</v>
      </c>
      <c r="AE3" s="39">
        <f>'工賃実績報告様式（総括表）'!AM46</f>
        <v>0</v>
      </c>
      <c r="AF3" s="39">
        <f>'工賃実績報告様式（総括表）'!AM47</f>
        <v>0</v>
      </c>
      <c r="AG3" s="39">
        <f>'工賃実績報告様式（総括表）'!T51</f>
        <v>0</v>
      </c>
      <c r="AH3" s="39">
        <f>'工賃実績報告様式（総括表）'!T52</f>
        <v>0</v>
      </c>
      <c r="AI3" s="46">
        <f>'工賃実績報告様式（総括表）'!T53</f>
        <v>0</v>
      </c>
      <c r="AJ3" s="39">
        <f>'工賃実績報告様式（総括表）'!T54</f>
        <v>0</v>
      </c>
      <c r="AK3" s="39">
        <f>'工賃実績報告様式（総括表）'!T55</f>
        <v>0</v>
      </c>
      <c r="AL3" s="39">
        <f>'工賃実績報告様式（総括表）'!T56</f>
        <v>0</v>
      </c>
      <c r="AM3" s="39">
        <f>'工賃実績報告様式（総括表）'!T57</f>
        <v>0</v>
      </c>
      <c r="AN3" s="39">
        <f>'工賃実績報告様式（総括表）'!T58</f>
        <v>0</v>
      </c>
      <c r="AO3" s="39">
        <f>'工賃実績報告様式（総括表）'!T59</f>
        <v>0</v>
      </c>
      <c r="AP3" s="39">
        <f>'工賃実績報告様式（総括表）'!T60</f>
        <v>0</v>
      </c>
      <c r="AQ3" s="39">
        <f>'工賃実績報告様式（総括表）'!T61</f>
        <v>0</v>
      </c>
      <c r="AR3" s="39">
        <f>'工賃実績報告様式（総括表）'!T62</f>
        <v>0</v>
      </c>
      <c r="AS3" s="39">
        <f>'工賃実績報告様式（総括表）'!AD51</f>
        <v>0</v>
      </c>
      <c r="AT3" s="39">
        <f>'工賃実績報告様式（総括表）'!AD52</f>
        <v>0</v>
      </c>
      <c r="AU3" s="46">
        <f>'工賃実績報告様式（総括表）'!AD53</f>
        <v>0</v>
      </c>
      <c r="AV3" s="47">
        <f>'工賃実績報告様式（総括表）'!AD54</f>
        <v>0</v>
      </c>
      <c r="AW3" s="47">
        <f>'工賃実績報告様式（総括表）'!AD55</f>
        <v>0</v>
      </c>
      <c r="AX3" s="47">
        <f>'工賃実績報告様式（総括表）'!AD56</f>
        <v>0</v>
      </c>
      <c r="AY3" s="47">
        <f>'工賃実績報告様式（総括表）'!AD57</f>
        <v>0</v>
      </c>
      <c r="AZ3" s="39">
        <f>'工賃実績報告様式（総括表）'!AD58</f>
        <v>0</v>
      </c>
      <c r="BA3" s="48">
        <f>'工賃実績報告様式（総括表）'!AD59</f>
        <v>0</v>
      </c>
      <c r="BB3" s="39">
        <f>'工賃実績報告様式（総括表）'!AD60</f>
        <v>0</v>
      </c>
      <c r="BC3" s="39">
        <f>'工賃実績報告様式（総括表）'!AD61</f>
        <v>0</v>
      </c>
      <c r="BD3" s="39">
        <f>'工賃実績報告様式（総括表）'!AD62</f>
        <v>0</v>
      </c>
      <c r="BE3" s="47">
        <f>'工賃実績報告様式（総括表）'!AN51</f>
        <v>0</v>
      </c>
      <c r="BF3" s="47">
        <f>'工賃実績報告様式（総括表）'!AN52</f>
        <v>0</v>
      </c>
      <c r="BG3" s="46">
        <f>'工賃実績報告様式（総括表）'!AN53</f>
        <v>0</v>
      </c>
      <c r="BH3" s="47">
        <f>'工賃実績報告様式（総括表）'!AN54</f>
        <v>0</v>
      </c>
      <c r="BI3" s="47">
        <f>'工賃実績報告様式（総括表）'!AN55</f>
        <v>0</v>
      </c>
      <c r="BJ3" s="47">
        <f>'工賃実績報告様式（総括表）'!AN56</f>
        <v>0</v>
      </c>
      <c r="BK3" s="47">
        <f>'工賃実績報告様式（総括表）'!AN57</f>
        <v>0</v>
      </c>
      <c r="BL3" s="47">
        <f>'工賃実績報告様式（総括表）'!AN58</f>
        <v>0</v>
      </c>
      <c r="BM3" s="47">
        <f>'工賃実績報告様式（総括表）'!AN59</f>
        <v>0</v>
      </c>
      <c r="BN3" s="47">
        <f>'工賃実績報告様式（総括表）'!AN60</f>
        <v>0</v>
      </c>
      <c r="BO3" s="47">
        <f>'工賃実績報告様式（総括表）'!AN61</f>
        <v>0</v>
      </c>
      <c r="BP3" s="47">
        <f>'工賃実績報告様式（総括表）'!AN62</f>
        <v>0</v>
      </c>
      <c r="BQ3" s="47">
        <f>'工賃実績報告様式（総括表）'!AX54</f>
        <v>0</v>
      </c>
      <c r="BR3" s="47">
        <f>'工賃実績報告様式（総括表）'!AX55</f>
        <v>0</v>
      </c>
      <c r="BS3" s="47">
        <f>'工賃実績報告様式（総括表）'!AX56</f>
        <v>0</v>
      </c>
      <c r="BT3" s="47">
        <f>'工賃実績報告様式（総括表）'!AX57</f>
        <v>0</v>
      </c>
      <c r="BU3" s="47">
        <f>'工賃実績報告様式（総括表）'!AX58</f>
        <v>0</v>
      </c>
      <c r="BV3" s="47">
        <f>'工賃実績報告様式（総括表）'!AX59</f>
        <v>0</v>
      </c>
      <c r="BW3" s="47">
        <f>'工賃実績報告様式（総括表）'!AX60</f>
        <v>0</v>
      </c>
      <c r="BX3" s="47">
        <f>'工賃実績報告様式（総括表）'!AX61</f>
        <v>0</v>
      </c>
      <c r="BY3" s="47">
        <f>'工賃実績報告様式（総括表）'!AX62</f>
        <v>0</v>
      </c>
      <c r="BZ3" s="47">
        <f>'工賃実績報告様式（総括表）'!BH54</f>
        <v>0</v>
      </c>
      <c r="CA3" s="47">
        <f>'工賃実績報告様式（総括表）'!BH55</f>
        <v>0</v>
      </c>
      <c r="CB3" s="47">
        <f>'工賃実績報告様式（総括表）'!BH56</f>
        <v>0</v>
      </c>
      <c r="CC3" s="47">
        <f>'工賃実績報告様式（総括表）'!BH57</f>
        <v>0</v>
      </c>
      <c r="CD3" s="47">
        <f>'工賃実績報告様式（総括表）'!BH58</f>
        <v>0</v>
      </c>
      <c r="CE3" s="47">
        <f>'工賃実績報告様式（総括表）'!BH59</f>
        <v>0</v>
      </c>
      <c r="CF3" s="47">
        <f>'工賃実績報告様式（総括表）'!BH60</f>
        <v>0</v>
      </c>
      <c r="CG3" s="47">
        <f>'工賃実績報告様式（総括表）'!BH61</f>
        <v>0</v>
      </c>
      <c r="CH3" s="47">
        <f>'工賃実績報告様式（総括表）'!BH62</f>
        <v>0</v>
      </c>
      <c r="CI3" s="47">
        <f>'工賃実績報告様式（総括表）'!AI67</f>
        <v>0</v>
      </c>
      <c r="CJ3" s="49">
        <f>'工賃実績報告様式（総括表）'!AI68</f>
        <v>0</v>
      </c>
      <c r="CK3" s="49">
        <f>'工賃実績報告様式（総括表）'!AI69</f>
        <v>0</v>
      </c>
      <c r="CL3" s="50">
        <f>'工賃実績報告様式（総括表）'!BC70</f>
        <v>0</v>
      </c>
      <c r="CM3" s="47">
        <f>'工賃実績報告様式（総括表）'!AI71</f>
        <v>0</v>
      </c>
      <c r="CN3" s="47">
        <f>'工賃実績報告様式（総括表）'!AU67</f>
        <v>0</v>
      </c>
      <c r="CO3" s="49">
        <f>'工賃実績報告様式（総括表）'!AU68</f>
        <v>0</v>
      </c>
      <c r="CP3" s="49">
        <f>'工賃実績報告様式（総括表）'!AU69</f>
        <v>0</v>
      </c>
      <c r="CQ3" s="50" t="str">
        <f>'工賃実績報告様式（総括表）'!AU70</f>
        <v/>
      </c>
      <c r="CR3" s="47">
        <f>'工賃実績報告様式（総括表）'!BG67</f>
        <v>0</v>
      </c>
      <c r="CS3" s="49">
        <f>'工賃実績報告様式（総括表）'!BG68</f>
        <v>0</v>
      </c>
      <c r="CT3" s="49">
        <f>'工賃実績報告様式（総括表）'!BG69</f>
        <v>0</v>
      </c>
      <c r="CU3" s="50" t="str">
        <f>'工賃実績報告様式（総括表）'!BG70</f>
        <v/>
      </c>
      <c r="CV3" s="47">
        <f>'工賃実績報告様式（総括表）'!BD74</f>
        <v>0</v>
      </c>
      <c r="CW3" s="50">
        <f>'工賃実績報告様式（総括表）'!BD75</f>
        <v>0</v>
      </c>
    </row>
    <row r="4" spans="1:104" s="52" customFormat="1" ht="16.5" customHeight="1" thickBot="1">
      <c r="A4" s="420"/>
      <c r="B4" s="423" t="s">
        <v>284</v>
      </c>
      <c r="C4" s="424" t="s">
        <v>285</v>
      </c>
      <c r="D4" s="423" t="s">
        <v>286</v>
      </c>
      <c r="E4" s="427" t="s">
        <v>287</v>
      </c>
      <c r="F4" s="419" t="s">
        <v>288</v>
      </c>
      <c r="G4" s="430" t="s">
        <v>289</v>
      </c>
      <c r="H4" s="423" t="s">
        <v>290</v>
      </c>
      <c r="I4" s="431" t="s">
        <v>291</v>
      </c>
      <c r="J4" s="434" t="s">
        <v>292</v>
      </c>
      <c r="K4" s="435"/>
      <c r="L4" s="435"/>
      <c r="M4" s="435"/>
      <c r="N4" s="435"/>
      <c r="O4" s="436"/>
      <c r="P4" s="434" t="s">
        <v>293</v>
      </c>
      <c r="Q4" s="435"/>
      <c r="R4" s="435"/>
      <c r="S4" s="435"/>
      <c r="T4" s="435"/>
      <c r="U4" s="435"/>
      <c r="V4" s="436"/>
      <c r="W4" s="439" t="s">
        <v>294</v>
      </c>
      <c r="X4" s="439" t="s">
        <v>295</v>
      </c>
      <c r="Y4" s="442" t="s">
        <v>296</v>
      </c>
      <c r="Z4" s="444" t="s">
        <v>297</v>
      </c>
      <c r="AA4" s="444"/>
      <c r="AB4" s="444"/>
      <c r="AC4" s="444"/>
      <c r="AD4" s="444"/>
      <c r="AE4" s="444"/>
      <c r="AF4" s="444"/>
      <c r="AG4" s="444"/>
      <c r="AH4" s="444"/>
      <c r="AI4" s="444"/>
      <c r="AJ4" s="444"/>
      <c r="AK4" s="51"/>
    </row>
    <row r="5" spans="1:104" s="52" customFormat="1" ht="14.25" thickBot="1">
      <c r="A5" s="421"/>
      <c r="B5" s="423"/>
      <c r="C5" s="425"/>
      <c r="D5" s="423"/>
      <c r="E5" s="428"/>
      <c r="F5" s="419"/>
      <c r="G5" s="430"/>
      <c r="H5" s="423"/>
      <c r="I5" s="432"/>
      <c r="J5" s="445" t="s">
        <v>298</v>
      </c>
      <c r="K5" s="445"/>
      <c r="L5" s="445"/>
      <c r="M5" s="446" t="s">
        <v>299</v>
      </c>
      <c r="N5" s="446"/>
      <c r="O5" s="446"/>
      <c r="P5" s="447" t="s">
        <v>300</v>
      </c>
      <c r="Q5" s="445" t="s">
        <v>298</v>
      </c>
      <c r="R5" s="445"/>
      <c r="S5" s="445"/>
      <c r="T5" s="445"/>
      <c r="U5" s="445"/>
      <c r="V5" s="445"/>
      <c r="W5" s="440"/>
      <c r="X5" s="440"/>
      <c r="Y5" s="443"/>
      <c r="Z5" s="449" t="s">
        <v>301</v>
      </c>
      <c r="AA5" s="444"/>
      <c r="AB5" s="450"/>
      <c r="AC5" s="451" t="s">
        <v>259</v>
      </c>
      <c r="AD5" s="444"/>
      <c r="AE5" s="452"/>
      <c r="AF5" s="449" t="s">
        <v>258</v>
      </c>
      <c r="AG5" s="444"/>
      <c r="AH5" s="450"/>
      <c r="AI5" s="437" t="s">
        <v>302</v>
      </c>
      <c r="AJ5" s="438"/>
    </row>
    <row r="6" spans="1:104" s="66" customFormat="1" ht="38.25" customHeight="1" thickBot="1">
      <c r="A6" s="422"/>
      <c r="B6" s="423"/>
      <c r="C6" s="426"/>
      <c r="D6" s="423"/>
      <c r="E6" s="429"/>
      <c r="F6" s="419"/>
      <c r="G6" s="430"/>
      <c r="H6" s="423"/>
      <c r="I6" s="433"/>
      <c r="J6" s="53" t="s">
        <v>303</v>
      </c>
      <c r="K6" s="54" t="s">
        <v>304</v>
      </c>
      <c r="L6" s="55" t="s">
        <v>305</v>
      </c>
      <c r="M6" s="56" t="s">
        <v>306</v>
      </c>
      <c r="N6" s="57" t="s">
        <v>307</v>
      </c>
      <c r="O6" s="58" t="s">
        <v>308</v>
      </c>
      <c r="P6" s="448"/>
      <c r="Q6" s="54" t="s">
        <v>309</v>
      </c>
      <c r="R6" s="59" t="s">
        <v>310</v>
      </c>
      <c r="S6" s="59" t="s">
        <v>311</v>
      </c>
      <c r="T6" s="59" t="s">
        <v>312</v>
      </c>
      <c r="U6" s="59" t="s">
        <v>313</v>
      </c>
      <c r="V6" s="55" t="s">
        <v>314</v>
      </c>
      <c r="W6" s="441"/>
      <c r="X6" s="441"/>
      <c r="Y6" s="444"/>
      <c r="Z6" s="60" t="s">
        <v>315</v>
      </c>
      <c r="AA6" s="61" t="s">
        <v>316</v>
      </c>
      <c r="AB6" s="62" t="s">
        <v>317</v>
      </c>
      <c r="AC6" s="63" t="s">
        <v>318</v>
      </c>
      <c r="AD6" s="61" t="s">
        <v>319</v>
      </c>
      <c r="AE6" s="64" t="s">
        <v>320</v>
      </c>
      <c r="AF6" s="60" t="s">
        <v>321</v>
      </c>
      <c r="AG6" s="61" t="s">
        <v>322</v>
      </c>
      <c r="AH6" s="62" t="s">
        <v>323</v>
      </c>
      <c r="AI6" s="63" t="s">
        <v>324</v>
      </c>
      <c r="AJ6" s="65" t="s">
        <v>325</v>
      </c>
    </row>
    <row r="7" spans="1:104" s="52" customFormat="1" ht="27" customHeight="1">
      <c r="A7" s="67"/>
      <c r="B7" s="68"/>
      <c r="C7" s="69"/>
      <c r="D7" s="70" t="str">
        <f>IF(B7&lt;&gt;"",ROW()-4,"")</f>
        <v/>
      </c>
      <c r="E7" s="68"/>
      <c r="F7" s="71">
        <f>'工賃実績報告様式（総括表）'!AA7</f>
        <v>0</v>
      </c>
      <c r="G7" s="72">
        <f>'工賃実績報告様式（総括表）'!AA8</f>
        <v>0</v>
      </c>
      <c r="H7" s="73">
        <f>'工賃実績報告様式（総括表）'!AA10</f>
        <v>0</v>
      </c>
      <c r="I7" s="74">
        <f>'工賃実績報告様式（総括表）'!AA14</f>
        <v>0</v>
      </c>
      <c r="J7" s="75">
        <f>個人別表!AO10</f>
        <v>0</v>
      </c>
      <c r="K7" s="76">
        <f>個人別表!AQ16</f>
        <v>0</v>
      </c>
      <c r="L7" s="77">
        <f>IF(AND(J7&gt;0,K7&gt;0),K7/J7,0)</f>
        <v>0</v>
      </c>
      <c r="M7" s="78">
        <f>個人別表!AP16</f>
        <v>0</v>
      </c>
      <c r="N7" s="79">
        <f>個人別表!AQ16</f>
        <v>0</v>
      </c>
      <c r="O7" s="80">
        <f>IF(AND(M7&gt;0,N7&gt;0),N7/M7,0)</f>
        <v>0</v>
      </c>
      <c r="P7" s="81">
        <f>'工賃実績報告様式（総括表）'!AA5</f>
        <v>0</v>
      </c>
      <c r="Q7" s="82">
        <f>'工賃実績報告様式（総括表）'!BH55</f>
        <v>0</v>
      </c>
      <c r="R7" s="79">
        <f>'工賃実績報告様式（総括表）'!BH59</f>
        <v>0</v>
      </c>
      <c r="S7" s="83">
        <f>'工賃実績報告様式（総括表）'!BH60</f>
        <v>0</v>
      </c>
      <c r="T7" s="84" t="e">
        <f>ROUNDUP(R7/S7,1)</f>
        <v>#DIV/0!</v>
      </c>
      <c r="U7" s="83">
        <f>'工賃実績報告様式（総括表）'!BH61</f>
        <v>0</v>
      </c>
      <c r="V7" s="80" t="e">
        <f>IF(AND(Q7&gt;0,T7&gt;0,U7&gt;0),Q7/T7/U7,0)</f>
        <v>#DIV/0!</v>
      </c>
      <c r="W7" s="85">
        <f>'工賃実績報告様式（総括表）'!AA11</f>
        <v>0</v>
      </c>
      <c r="X7" s="86">
        <f>'工賃実績報告様式（総括表）'!AA12</f>
        <v>0</v>
      </c>
      <c r="Y7" s="87"/>
      <c r="Z7" s="88">
        <f>'工賃実績報告様式（総括表）'!AI67</f>
        <v>0</v>
      </c>
      <c r="AA7" s="89">
        <f>'工賃実績報告様式（総括表）'!AI68</f>
        <v>0</v>
      </c>
      <c r="AB7" s="90" t="str">
        <f>'工賃実績報告様式（総括表）'!AI70</f>
        <v/>
      </c>
      <c r="AC7" s="91">
        <f>'工賃実績報告様式（総括表）'!BG67</f>
        <v>0</v>
      </c>
      <c r="AD7" s="91">
        <f>'工賃実績報告様式（総括表）'!BG68</f>
        <v>0</v>
      </c>
      <c r="AE7" s="90" t="str">
        <f>'工賃実績報告様式（総括表）'!AU70</f>
        <v/>
      </c>
      <c r="AF7" s="89">
        <f>'工賃実績報告様式（総括表）'!AU67</f>
        <v>0</v>
      </c>
      <c r="AG7" s="89">
        <f>'工賃実績報告様式（総括表）'!AU68</f>
        <v>0</v>
      </c>
      <c r="AH7" s="90" t="str">
        <f>'工賃実績報告様式（総括表）'!AU70</f>
        <v/>
      </c>
      <c r="AI7" s="92">
        <f>'工賃実績報告様式（総括表）'!BD74</f>
        <v>0</v>
      </c>
      <c r="AJ7" s="90">
        <f>'工賃実績報告様式（総括表）'!BD75</f>
        <v>0</v>
      </c>
      <c r="AK7" s="93">
        <v>1</v>
      </c>
      <c r="AL7" s="93" t="s">
        <v>326</v>
      </c>
    </row>
    <row r="8" spans="1:104" ht="14.25" customHeight="1">
      <c r="E8" s="39">
        <f>'工賃実績報告様式（総括表）'!AA6</f>
        <v>0</v>
      </c>
    </row>
    <row r="9" spans="1:104" ht="14.25" customHeight="1"/>
    <row r="10" spans="1:104" ht="14.25" customHeight="1"/>
    <row r="11" spans="1:104" ht="14.25" customHeight="1"/>
    <row r="12" spans="1:104" ht="14.25" customHeight="1"/>
    <row r="13" spans="1:104" ht="14.25" customHeight="1"/>
    <row r="14" spans="1:104" ht="14.25" customHeight="1"/>
    <row r="15" spans="1:104" ht="14.25" customHeight="1"/>
    <row r="16" spans="1:10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sheetData>
  <sheetProtection algorithmName="SHA-512" hashValue="yoeJbnfvUfnjBPdUtEPKW/7nIznxFf2F0+3YjPSciSvlT/UGXN1TkL3jvqY8cEFjr8Lz3lJD5R1No97tA4l0Uw==" saltValue="jYzHRo+jGkR9qoROv5EetQ==" spinCount="100000" sheet="1" objects="1" scenarios="1"/>
  <mergeCells count="23">
    <mergeCell ref="AI5:AJ5"/>
    <mergeCell ref="X4:X6"/>
    <mergeCell ref="Y4:Y6"/>
    <mergeCell ref="Z4:AJ4"/>
    <mergeCell ref="J5:L5"/>
    <mergeCell ref="M5:O5"/>
    <mergeCell ref="P5:P6"/>
    <mergeCell ref="Q5:V5"/>
    <mergeCell ref="Z5:AB5"/>
    <mergeCell ref="AC5:AE5"/>
    <mergeCell ref="AF5:AH5"/>
    <mergeCell ref="W4:W6"/>
    <mergeCell ref="G4:G6"/>
    <mergeCell ref="H4:H6"/>
    <mergeCell ref="I4:I6"/>
    <mergeCell ref="J4:O4"/>
    <mergeCell ref="P4:V4"/>
    <mergeCell ref="F4:F6"/>
    <mergeCell ref="A4:A6"/>
    <mergeCell ref="B4:B6"/>
    <mergeCell ref="C4:C6"/>
    <mergeCell ref="D4:D6"/>
    <mergeCell ref="E4:E6"/>
  </mergeCells>
  <phoneticPr fontId="6"/>
  <dataValidations count="3">
    <dataValidation allowBlank="1" showErrorMessage="1" sqref="E7"/>
    <dataValidation type="custom" errorStyle="warning" allowBlank="1" showInputMessage="1" showErrorMessage="1" sqref="N7">
      <formula1>K7=N7</formula1>
    </dataValidation>
    <dataValidation imeMode="on" allowBlank="1" showInputMessage="1" showErrorMessage="1" sqref="H7"/>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[1]ドロップリスト用!#REF!</xm:f>
          </x14:formula1>
          <xm:sqref>B7</xm:sqref>
        </x14:dataValidation>
        <x14:dataValidation type="list" allowBlank="1" showInputMessage="1" showErrorMessage="1">
          <x14:formula1>
            <xm:f>[1]ドロップリスト用!#REF!</xm:f>
          </x14:formula1>
          <xm:sqref>C7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工賃実績報告様式（総括表）</vt:lpstr>
      <vt:lpstr>個人別表</vt:lpstr>
      <vt:lpstr>県集計用（入力不要）</vt:lpstr>
      <vt:lpstr>個人別表!Print_Area</vt:lpstr>
      <vt:lpstr>'工賃実績報告様式（総括表）'!Print_Area</vt:lpstr>
      <vt:lpstr>個人別表!Print_Titles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信國　謙吾</dc:creator>
  <cp:lastModifiedBy>福岡県</cp:lastModifiedBy>
  <cp:lastPrinted>2026-07-10T08:20:41Z</cp:lastPrinted>
  <dcterms:created xsi:type="dcterms:W3CDTF">2019-11-06T07:36:59Z</dcterms:created>
  <dcterms:modified xsi:type="dcterms:W3CDTF">2026-07-16T07:21:43Z</dcterms:modified>
</cp:coreProperties>
</file>