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L:\a208 南筑後保健福祉環境事務所\保存対象（原本）\R_感染症\R1_感染症予防\R103_感染症疫学調査\■■■感染症　疾患毎に分類\★★★施設集団感染対策\★施設集団感染発生時対応チェックリスト・報告様式等\★保育園等用\２施設送付用\"/>
    </mc:Choice>
  </mc:AlternateContent>
  <bookViews>
    <workbookView xWindow="0" yWindow="0" windowWidth="19200" windowHeight="7070"/>
  </bookViews>
  <sheets>
    <sheet name="③経過表" sheetId="13" r:id="rId1"/>
    <sheet name="★記入例" sheetId="15" r:id="rId2"/>
    <sheet name="（自動作成）ヒストグラム" sheetId="16" r:id="rId3"/>
  </sheets>
  <definedNames>
    <definedName name="_xlnm.Print_Area" localSheetId="1">★記入例!$A$1:$V$32</definedName>
    <definedName name="_xlnm.Print_Area" localSheetId="0">③経過表!$A$1:$V$32</definedName>
  </definedNames>
  <calcPr calcId="152511" iterateDelta="1E-4"/>
</workbook>
</file>

<file path=xl/calcChain.xml><?xml version="1.0" encoding="utf-8"?>
<calcChain xmlns="http://schemas.openxmlformats.org/spreadsheetml/2006/main">
  <c r="B8" i="16" l="1"/>
  <c r="B9" i="16"/>
  <c r="B10" i="16"/>
  <c r="B11" i="16"/>
  <c r="B12" i="16"/>
  <c r="B13" i="16"/>
  <c r="B14" i="16"/>
  <c r="B15" i="16"/>
  <c r="B16" i="16"/>
  <c r="B17" i="16"/>
  <c r="B18" i="16"/>
  <c r="B19" i="16"/>
  <c r="B20" i="16"/>
  <c r="B21" i="16"/>
  <c r="B22" i="16"/>
  <c r="B23" i="16"/>
  <c r="B24" i="16"/>
  <c r="B25" i="16"/>
  <c r="B26" i="16"/>
  <c r="B27" i="16"/>
  <c r="B7" i="16"/>
  <c r="C4" i="16"/>
  <c r="R30" i="15"/>
  <c r="S30" i="15"/>
  <c r="Q30" i="15"/>
  <c r="R29" i="15"/>
  <c r="Q29" i="15"/>
  <c r="S29" i="15"/>
  <c r="R28" i="15"/>
  <c r="Q28" i="15"/>
  <c r="R27" i="15"/>
  <c r="Q27" i="15"/>
  <c r="S27" i="15"/>
  <c r="R26" i="15"/>
  <c r="S26" i="15"/>
  <c r="Q26" i="15"/>
  <c r="R25" i="15"/>
  <c r="Q25" i="15"/>
  <c r="S25" i="15"/>
  <c r="R24" i="15"/>
  <c r="Q24" i="15"/>
  <c r="R23" i="15"/>
  <c r="Q23" i="15"/>
  <c r="S23" i="15"/>
  <c r="R22" i="15"/>
  <c r="S22" i="15"/>
  <c r="Q22" i="15"/>
  <c r="R21" i="15"/>
  <c r="Q21" i="15"/>
  <c r="R20" i="15"/>
  <c r="Q20" i="15"/>
  <c r="S19" i="15"/>
  <c r="R19" i="15"/>
  <c r="Q19" i="15"/>
  <c r="R18" i="15"/>
  <c r="Q18" i="15"/>
  <c r="R17" i="15"/>
  <c r="Q17" i="15"/>
  <c r="R16" i="15"/>
  <c r="Q16" i="15"/>
  <c r="S16" i="15"/>
  <c r="S15" i="15"/>
  <c r="R15" i="15"/>
  <c r="Q15" i="15"/>
  <c r="R14" i="15"/>
  <c r="S14" i="15"/>
  <c r="Q14" i="15"/>
  <c r="R13" i="15"/>
  <c r="Q13" i="15"/>
  <c r="S13" i="15"/>
  <c r="R12" i="15"/>
  <c r="Q12" i="15"/>
  <c r="R11" i="15"/>
  <c r="Q11" i="15"/>
  <c r="S11" i="15"/>
  <c r="R10" i="15"/>
  <c r="S10" i="15"/>
  <c r="Q10" i="15"/>
  <c r="Q11" i="13"/>
  <c r="C8" i="16" s="1"/>
  <c r="R11" i="13"/>
  <c r="D8" i="16" s="1"/>
  <c r="Q12" i="13"/>
  <c r="C9" i="16" s="1"/>
  <c r="R12" i="13"/>
  <c r="D9" i="16"/>
  <c r="Q13" i="13"/>
  <c r="R13" i="13"/>
  <c r="D10" i="16" s="1"/>
  <c r="Q14" i="13"/>
  <c r="R14" i="13"/>
  <c r="D11" i="16" s="1"/>
  <c r="Q15" i="13"/>
  <c r="C12" i="16" s="1"/>
  <c r="R15" i="13"/>
  <c r="D12" i="16" s="1"/>
  <c r="Q16" i="13"/>
  <c r="C13" i="16" s="1"/>
  <c r="R16" i="13"/>
  <c r="D13" i="16" s="1"/>
  <c r="Q17" i="13"/>
  <c r="R17" i="13"/>
  <c r="D14" i="16" s="1"/>
  <c r="Q18" i="13"/>
  <c r="R18" i="13"/>
  <c r="D15" i="16" s="1"/>
  <c r="Q19" i="13"/>
  <c r="C16" i="16" s="1"/>
  <c r="R19" i="13"/>
  <c r="D16" i="16" s="1"/>
  <c r="Q20" i="13"/>
  <c r="R20" i="13"/>
  <c r="D17" i="16" s="1"/>
  <c r="Q21" i="13"/>
  <c r="S21" i="13" s="1"/>
  <c r="E18" i="16" s="1"/>
  <c r="R21" i="13"/>
  <c r="D18" i="16" s="1"/>
  <c r="Q22" i="13"/>
  <c r="R22" i="13"/>
  <c r="D19" i="16" s="1"/>
  <c r="Q23" i="13"/>
  <c r="R23" i="13"/>
  <c r="D20" i="16" s="1"/>
  <c r="Q24" i="13"/>
  <c r="C21" i="16" s="1"/>
  <c r="R24" i="13"/>
  <c r="D21" i="16" s="1"/>
  <c r="Q25" i="13"/>
  <c r="C22" i="16" s="1"/>
  <c r="R25" i="13"/>
  <c r="D22" i="16" s="1"/>
  <c r="Q26" i="13"/>
  <c r="R26" i="13"/>
  <c r="D23" i="16" s="1"/>
  <c r="Q27" i="13"/>
  <c r="R27" i="13"/>
  <c r="D24" i="16" s="1"/>
  <c r="Q28" i="13"/>
  <c r="C25" i="16" s="1"/>
  <c r="R28" i="13"/>
  <c r="D25" i="16" s="1"/>
  <c r="Q29" i="13"/>
  <c r="C26" i="16" s="1"/>
  <c r="R29" i="13"/>
  <c r="D26" i="16" s="1"/>
  <c r="Q30" i="13"/>
  <c r="R30" i="13"/>
  <c r="D27" i="16" s="1"/>
  <c r="R10" i="13"/>
  <c r="D7" i="16" s="1"/>
  <c r="Q10" i="13"/>
  <c r="C7" i="16" s="1"/>
  <c r="P31" i="15"/>
  <c r="O31" i="15"/>
  <c r="N31" i="15"/>
  <c r="M31" i="15"/>
  <c r="L31" i="15"/>
  <c r="K31" i="15"/>
  <c r="J31" i="15"/>
  <c r="I31" i="15"/>
  <c r="H31" i="15"/>
  <c r="G31" i="15"/>
  <c r="F31" i="15"/>
  <c r="E31" i="15"/>
  <c r="D31" i="15"/>
  <c r="C31" i="15"/>
  <c r="R31" i="15"/>
  <c r="B31" i="15"/>
  <c r="Q31" i="15"/>
  <c r="M31" i="13"/>
  <c r="L31" i="13"/>
  <c r="P31" i="13"/>
  <c r="O31" i="13"/>
  <c r="N31" i="13"/>
  <c r="K31" i="13"/>
  <c r="J31" i="13"/>
  <c r="I31" i="13"/>
  <c r="H31" i="13"/>
  <c r="G31" i="13"/>
  <c r="F31" i="13"/>
  <c r="E31" i="13"/>
  <c r="D31" i="13"/>
  <c r="C31" i="13"/>
  <c r="B31" i="13"/>
  <c r="S11" i="13"/>
  <c r="E8" i="16" s="1"/>
  <c r="S10" i="13"/>
  <c r="E7" i="16" s="1"/>
  <c r="S31" i="15"/>
  <c r="S18" i="15"/>
  <c r="S20" i="15"/>
  <c r="S17" i="15"/>
  <c r="S24" i="15"/>
  <c r="S12" i="15"/>
  <c r="S21" i="15"/>
  <c r="S28" i="15"/>
  <c r="C10" i="16"/>
  <c r="Q31" i="13" l="1"/>
  <c r="R31" i="13"/>
  <c r="S12" i="13"/>
  <c r="E9" i="16" s="1"/>
  <c r="S30" i="13"/>
  <c r="E27" i="16" s="1"/>
  <c r="S26" i="13"/>
  <c r="E23" i="16" s="1"/>
  <c r="S22" i="13"/>
  <c r="E19" i="16" s="1"/>
  <c r="S20" i="13"/>
  <c r="E17" i="16" s="1"/>
  <c r="S18" i="13"/>
  <c r="E15" i="16" s="1"/>
  <c r="S14" i="13"/>
  <c r="E11" i="16" s="1"/>
  <c r="S17" i="13"/>
  <c r="E14" i="16" s="1"/>
  <c r="S27" i="13"/>
  <c r="E24" i="16" s="1"/>
  <c r="S23" i="13"/>
  <c r="E20" i="16" s="1"/>
  <c r="S16" i="13"/>
  <c r="E13" i="16" s="1"/>
  <c r="C27" i="16"/>
  <c r="S29" i="13"/>
  <c r="E26" i="16" s="1"/>
  <c r="S28" i="13"/>
  <c r="E25" i="16" s="1"/>
  <c r="C24" i="16"/>
  <c r="C23" i="16"/>
  <c r="S25" i="13"/>
  <c r="E22" i="16" s="1"/>
  <c r="S24" i="13"/>
  <c r="E21" i="16" s="1"/>
  <c r="C20" i="16"/>
  <c r="C19" i="16"/>
  <c r="C18" i="16"/>
  <c r="C17" i="16"/>
  <c r="S19" i="13"/>
  <c r="E16" i="16" s="1"/>
  <c r="C15" i="16"/>
  <c r="C14" i="16"/>
  <c r="S15" i="13"/>
  <c r="E12" i="16" s="1"/>
  <c r="C11" i="16"/>
  <c r="S13" i="13"/>
  <c r="E10" i="16" s="1"/>
  <c r="S31" i="13" l="1"/>
</calcChain>
</file>

<file path=xl/sharedStrings.xml><?xml version="1.0" encoding="utf-8"?>
<sst xmlns="http://schemas.openxmlformats.org/spreadsheetml/2006/main" count="89" uniqueCount="40">
  <si>
    <t>報告日</t>
    <rPh sb="0" eb="3">
      <t>ホウコクビ</t>
    </rPh>
    <phoneticPr fontId="2"/>
  </si>
  <si>
    <t>施設名</t>
    <rPh sb="0" eb="3">
      <t>シセツメイ</t>
    </rPh>
    <phoneticPr fontId="2"/>
  </si>
  <si>
    <t>電話</t>
    <rPh sb="0" eb="2">
      <t>デンワ</t>
    </rPh>
    <phoneticPr fontId="2"/>
  </si>
  <si>
    <t>担当者</t>
    <rPh sb="0" eb="3">
      <t>タントウシャ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</si>
  <si>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</si>
  <si>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</si>
  <si>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【報告先】</t>
    <rPh sb="1" eb="4">
      <t>ホウコクサキ</t>
    </rPh>
    <phoneticPr fontId="2"/>
  </si>
  <si>
    <t>※行が不足した場合は追加してご記入ください。</t>
    <rPh sb="1" eb="2">
      <t>ギョウ</t>
    </rPh>
    <rPh sb="3" eb="5">
      <t>フソク</t>
    </rPh>
    <rPh sb="7" eb="9">
      <t>バア</t>
    </rPh>
    <rPh sb="10" eb="12">
      <t>ツイカ</t>
    </rPh>
    <rPh sb="15" eb="17">
      <t>キニュウ</t>
    </rPh>
    <phoneticPr fontId="1"/>
  </si>
  <si>
    <t xml:space="preserve"> インフルエンザ（経過表）</t>
    <rPh sb="9" eb="12">
      <t>ケイカヒョウ</t>
    </rPh>
    <phoneticPr fontId="1"/>
  </si>
  <si>
    <t>クラス・組</t>
  </si>
  <si>
    <t>その他
職員</t>
  </si>
  <si>
    <t>園児</t>
  </si>
  <si>
    <t>職員　</t>
  </si>
  <si>
    <t>(再掲)</t>
    <rPh sb="1" eb="3">
      <t>サイケイ</t>
    </rPh>
    <phoneticPr fontId="2"/>
  </si>
  <si>
    <t>入院者</t>
    <rPh sb="0" eb="3">
      <t>ニュウインシャ</t>
    </rPh>
    <phoneticPr fontId="2"/>
  </si>
  <si>
    <t>備考</t>
    <rPh sb="0" eb="2">
      <t>ビコウ</t>
    </rPh>
    <phoneticPr fontId="2"/>
  </si>
  <si>
    <t>日付</t>
    <phoneticPr fontId="19"/>
  </si>
  <si>
    <t>発症者数合計
（※自動計算）</t>
    <rPh sb="0" eb="2">
      <t>ハッショウ</t>
    </rPh>
    <rPh sb="2" eb="3">
      <t>シャ</t>
    </rPh>
    <rPh sb="3" eb="4">
      <t>スウ</t>
    </rPh>
    <rPh sb="4" eb="6">
      <t>ゴウケイ</t>
    </rPh>
    <phoneticPr fontId="2"/>
  </si>
  <si>
    <t>南筑後保育園</t>
    <rPh sb="0" eb="1">
      <t>ミナミ</t>
    </rPh>
    <rPh sb="1" eb="3">
      <t>チクゴ</t>
    </rPh>
    <rPh sb="3" eb="6">
      <t>ホイクエン</t>
    </rPh>
    <phoneticPr fontId="2"/>
  </si>
  <si>
    <t>●●</t>
    <phoneticPr fontId="2"/>
  </si>
  <si>
    <t>●●ー●●●●</t>
    <phoneticPr fontId="2"/>
  </si>
  <si>
    <t>入院りす組園児
脱水のため12/2入院</t>
    <phoneticPr fontId="2"/>
  </si>
  <si>
    <t>※日付ごとに、欠席者数ではなく、新たに発症した人数を記載してください。(発症した日が不明の場合は、保育園が把握した日に計上してください。）
※入院した園児がいた場合は、保育園が把握した日に「（再掲）入院者」に計上し、備考欄に概要を記入してください。</t>
    <rPh sb="7" eb="10">
      <t>ケッセキシャ</t>
    </rPh>
    <rPh sb="10" eb="11">
      <t>スウ</t>
    </rPh>
    <rPh sb="36" eb="38">
      <t>ハッショウ</t>
    </rPh>
    <rPh sb="40" eb="41">
      <t>ヒ</t>
    </rPh>
    <rPh sb="42" eb="44">
      <t>フメイ</t>
    </rPh>
    <rPh sb="45" eb="47">
      <t>バアイ</t>
    </rPh>
    <rPh sb="49" eb="52">
      <t>ホイクエン</t>
    </rPh>
    <rPh sb="53" eb="55">
      <t>ハアク</t>
    </rPh>
    <rPh sb="57" eb="58">
      <t>ヒ</t>
    </rPh>
    <rPh sb="59" eb="61">
      <t>ケイジョウ</t>
    </rPh>
    <rPh sb="71" eb="73">
      <t>ニュウイン</t>
    </rPh>
    <rPh sb="75" eb="77">
      <t>エンジ</t>
    </rPh>
    <rPh sb="80" eb="82">
      <t>バアイ</t>
    </rPh>
    <rPh sb="84" eb="87">
      <t>ホイクエン</t>
    </rPh>
    <rPh sb="88" eb="90">
      <t>ハアク</t>
    </rPh>
    <rPh sb="92" eb="93">
      <t>ヒ</t>
    </rPh>
    <rPh sb="96" eb="98">
      <t>サイケイ</t>
    </rPh>
    <rPh sb="99" eb="102">
      <t>ニュウインシャ</t>
    </rPh>
    <rPh sb="104" eb="106">
      <t>ケイジョウ</t>
    </rPh>
    <rPh sb="108" eb="111">
      <t>ビコウラン</t>
    </rPh>
    <rPh sb="112" eb="114">
      <t>ガイヨウ</t>
    </rPh>
    <rPh sb="115" eb="117">
      <t>キニュウ</t>
    </rPh>
    <phoneticPr fontId="19"/>
  </si>
  <si>
    <t>その他
職員</t>
    <phoneticPr fontId="2"/>
  </si>
  <si>
    <r>
      <t xml:space="preserve">    </t>
    </r>
    <r>
      <rPr>
        <sz val="14"/>
        <color indexed="10"/>
        <rFont val="Meiryo UI"/>
        <family val="3"/>
        <charset val="128"/>
      </rPr>
      <t>定義：インフルエンザと診断を受けた者又は３８℃以上の発熱かつ
            急性呼吸器症状(鼻汁、鼻閉、咽頭痛、もしくは咳)を呈するもの</t>
    </r>
    <phoneticPr fontId="2"/>
  </si>
  <si>
    <t>りす（０歳児）</t>
    <rPh sb="4" eb="6">
      <t>サイジ</t>
    </rPh>
    <phoneticPr fontId="2"/>
  </si>
  <si>
    <t>ひよこ（１歳児）</t>
    <rPh sb="5" eb="6">
      <t>サイ</t>
    </rPh>
    <rPh sb="6" eb="7">
      <t>ジ</t>
    </rPh>
    <phoneticPr fontId="2"/>
  </si>
  <si>
    <t>ばら（２歳児）</t>
    <rPh sb="4" eb="6">
      <t>サイジ</t>
    </rPh>
    <phoneticPr fontId="2"/>
  </si>
  <si>
    <t>もも（３歳児）</t>
    <rPh sb="4" eb="6">
      <t>サイジ</t>
    </rPh>
    <phoneticPr fontId="2"/>
  </si>
  <si>
    <t>きく（４歳児）</t>
    <rPh sb="4" eb="6">
      <t>サイジ</t>
    </rPh>
    <phoneticPr fontId="2"/>
  </si>
  <si>
    <t>ゆり（５歳児）</t>
    <rPh sb="4" eb="6">
      <t>サイジ</t>
    </rPh>
    <phoneticPr fontId="2"/>
  </si>
  <si>
    <r>
      <t xml:space="preserve">   </t>
    </r>
    <r>
      <rPr>
        <sz val="14"/>
        <color indexed="10"/>
        <rFont val="Meiryo UI"/>
        <family val="3"/>
        <charset val="128"/>
      </rPr>
      <t xml:space="preserve"> 定義：インフルエンザと診断を受けた者又は３８℃以上の発熱かつ
            急性呼吸器症状(鼻汁、鼻閉、咽頭痛、もしくは咳)を呈するもの</t>
    </r>
    <phoneticPr fontId="2"/>
  </si>
  <si>
    <t>園児</t>
    <rPh sb="0" eb="2">
      <t>エンジ</t>
    </rPh>
    <phoneticPr fontId="2"/>
  </si>
  <si>
    <t>職員</t>
    <rPh sb="0" eb="2">
      <t>ショクイン</t>
    </rPh>
    <phoneticPr fontId="2"/>
  </si>
  <si>
    <t>合計</t>
    <rPh sb="0" eb="2">
      <t>ゴウケイ</t>
    </rPh>
    <phoneticPr fontId="2"/>
  </si>
  <si>
    <t>（※自動計算）</t>
    <rPh sb="2" eb="6">
      <t>ジドウケイサン</t>
    </rPh>
    <phoneticPr fontId="2"/>
  </si>
  <si>
    <t>施設名</t>
    <rPh sb="0" eb="3">
      <t>シセツメイ</t>
    </rPh>
    <phoneticPr fontId="23"/>
  </si>
  <si>
    <t>保健所探知日</t>
    <rPh sb="0" eb="3">
      <t>ホケンショ</t>
    </rPh>
    <rPh sb="3" eb="5">
      <t>タンチ</t>
    </rPh>
    <rPh sb="5" eb="6">
      <t>ビ</t>
    </rPh>
    <phoneticPr fontId="23"/>
  </si>
  <si>
    <t>日付</t>
    <rPh sb="0" eb="2">
      <t>ヒヅケ</t>
    </rPh>
    <phoneticPr fontId="2"/>
  </si>
  <si>
    <t>【新規発症者推移】</t>
    <rPh sb="1" eb="3">
      <t>シンキ</t>
    </rPh>
    <rPh sb="3" eb="5">
      <t>ハッショウ</t>
    </rPh>
    <rPh sb="5" eb="6">
      <t>シャ</t>
    </rPh>
    <rPh sb="6" eb="8">
      <t>スイイ</t>
    </rPh>
    <phoneticPr fontId="2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</si>
</sst>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_);[Red]\(0\)"/>
    <numFmt numFmtId="177" formatCode="m/d;@"/>
  </numFmts>
  <fonts count="30" x14ac:knownFonts="1">
    <font>
      <sz val="11"/>
      <name val="ＭＳ Ｐゴシック"/>
      <family val="3"/>
    </font>
    <font>
      <sz val="6"/>
      <name val="ＭＳ Ｐゴシック"/>
      <family val="3"/>
    </font>
    <font>
      <sz val="6"/>
      <name val="ＭＳ Ｐゴシック"/>
      <family val="3"/>
      <charset val="128"/>
    </font>
    <font>
      <sz val="12"/>
      <name val="Meiryo UI"/>
      <family val="3"/>
      <charset val="128"/>
    </font>
    <font>
      <sz val="11"/>
      <name val="Meiryo UI"/>
      <family val="3"/>
      <charset val="128"/>
    </font>
    <font>
      <sz val="22"/>
      <name val="Meiryo UI"/>
      <family val="3"/>
      <charset val="128"/>
    </font>
    <font>
      <sz val="20"/>
      <name val="Meiryo UI"/>
      <family val="3"/>
      <charset val="128"/>
    </font>
    <font>
      <sz val="24"/>
      <name val="Meiryo UI"/>
      <family val="3"/>
      <charset val="128"/>
    </font>
    <font>
      <sz val="28"/>
      <name val="Meiryo UI"/>
      <family val="3"/>
      <charset val="128"/>
    </font>
    <font>
      <u/>
      <sz val="24"/>
      <name val="Meiryo UI"/>
      <family val="3"/>
      <charset val="128"/>
    </font>
    <font>
      <u/>
      <sz val="26"/>
      <name val="Meiryo UI"/>
      <family val="3"/>
      <charset val="128"/>
    </font>
    <font>
      <sz val="18"/>
      <name val="Meiryo UI"/>
      <family val="3"/>
      <charset val="128"/>
    </font>
    <font>
      <sz val="26"/>
      <name val="Meiryo UI"/>
      <family val="3"/>
      <charset val="128"/>
    </font>
    <font>
      <u/>
      <sz val="28"/>
      <name val="Meiryo UI"/>
      <family val="3"/>
      <charset val="128"/>
    </font>
    <font>
      <b/>
      <sz val="24"/>
      <name val="Meiryo UI"/>
      <family val="3"/>
      <charset val="128"/>
    </font>
    <font>
      <b/>
      <sz val="28"/>
      <name val="Meiryo UI"/>
      <family val="3"/>
      <charset val="128"/>
    </font>
    <font>
      <sz val="20"/>
      <color indexed="12"/>
      <name val="Meiryo UI"/>
      <family val="3"/>
      <charset val="128"/>
    </font>
    <font>
      <sz val="14"/>
      <name val="Meiryo UI"/>
      <family val="3"/>
      <charset val="128"/>
    </font>
    <font>
      <b/>
      <sz val="18"/>
      <name val="Meiryo UI"/>
      <family val="3"/>
      <charset val="128"/>
    </font>
    <font>
      <sz val="6"/>
      <name val="游ゴシック"/>
      <family val="3"/>
      <charset val="128"/>
    </font>
    <font>
      <sz val="18"/>
      <name val="游ゴシック"/>
      <family val="3"/>
      <charset val="128"/>
    </font>
    <font>
      <sz val="18"/>
      <name val="ＭＳ Ｐゴシック"/>
      <family val="3"/>
      <charset val="128"/>
    </font>
    <font>
      <sz val="14"/>
      <color indexed="10"/>
      <name val="Meiryo UI"/>
      <family val="3"/>
      <charset val="128"/>
    </font>
    <font>
      <sz val="6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8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sz val="18"/>
      <color rgb="FFFF0000"/>
      <name val="Meiryo UI"/>
      <family val="3"/>
      <charset val="128"/>
    </font>
    <font>
      <sz val="20"/>
      <color theme="1"/>
      <name val="Meiryo UI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CCC"/>
        <bgColor rgb="FFFFE5E5"/>
      </patternFill>
    </fill>
  </fills>
  <borders count="49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2">
    <xf numFmtId="0" fontId="0" fillId="0" borderId="0">
      <alignment vertical="center"/>
    </xf>
    <xf numFmtId="0" fontId="24" fillId="0" borderId="0" applyNumberFormat="0" applyFill="0" applyBorder="0" applyAlignment="0" applyProtection="0">
      <alignment vertical="center"/>
    </xf>
  </cellStyleXfs>
  <cellXfs count="142"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9" fillId="0" borderId="0" xfId="0" applyFont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5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16" fillId="0" borderId="0" xfId="1" applyFont="1" applyAlignment="1" applyProtection="1">
      <alignment vertical="center"/>
    </xf>
    <xf numFmtId="0" fontId="3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8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11" fillId="0" borderId="0" xfId="0" applyFont="1" applyAlignment="1">
      <alignment vertical="center"/>
    </xf>
    <xf numFmtId="176" fontId="25" fillId="0" borderId="3" xfId="0" applyNumberFormat="1" applyFont="1" applyBorder="1" applyAlignment="1">
      <alignment horizontal="center" vertical="center"/>
    </xf>
    <xf numFmtId="176" fontId="25" fillId="0" borderId="4" xfId="0" applyNumberFormat="1" applyFont="1" applyBorder="1" applyAlignment="1">
      <alignment horizontal="center" vertical="center"/>
    </xf>
    <xf numFmtId="176" fontId="21" fillId="0" borderId="3" xfId="0" applyNumberFormat="1" applyFont="1" applyBorder="1" applyAlignment="1">
      <alignment horizontal="center" vertical="center"/>
    </xf>
    <xf numFmtId="176" fontId="21" fillId="0" borderId="4" xfId="0" applyNumberFormat="1" applyFont="1" applyBorder="1" applyAlignment="1">
      <alignment horizontal="center" vertical="center"/>
    </xf>
    <xf numFmtId="176" fontId="21" fillId="0" borderId="5" xfId="0" applyNumberFormat="1" applyFont="1" applyBorder="1" applyAlignment="1">
      <alignment horizontal="center" vertical="center"/>
    </xf>
    <xf numFmtId="176" fontId="21" fillId="0" borderId="6" xfId="0" applyNumberFormat="1" applyFont="1" applyBorder="1" applyAlignment="1">
      <alignment horizontal="center" vertical="center"/>
    </xf>
    <xf numFmtId="176" fontId="21" fillId="0" borderId="7" xfId="0" applyNumberFormat="1" applyFont="1" applyBorder="1" applyAlignment="1">
      <alignment horizontal="center" vertical="center"/>
    </xf>
    <xf numFmtId="176" fontId="21" fillId="0" borderId="8" xfId="0" applyNumberFormat="1" applyFont="1" applyBorder="1" applyAlignment="1">
      <alignment horizontal="center" vertical="center"/>
    </xf>
    <xf numFmtId="0" fontId="25" fillId="2" borderId="9" xfId="0" applyFont="1" applyFill="1" applyBorder="1" applyAlignment="1" applyProtection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25" fillId="0" borderId="10" xfId="0" applyFont="1" applyBorder="1" applyAlignment="1">
      <alignment vertical="center"/>
    </xf>
    <xf numFmtId="0" fontId="25" fillId="0" borderId="11" xfId="0" applyFont="1" applyBorder="1" applyAlignment="1">
      <alignment vertical="center"/>
    </xf>
    <xf numFmtId="0" fontId="25" fillId="2" borderId="12" xfId="0" applyFont="1" applyFill="1" applyBorder="1" applyAlignment="1" applyProtection="1">
      <alignment vertical="center"/>
    </xf>
    <xf numFmtId="0" fontId="25" fillId="2" borderId="13" xfId="0" applyFont="1" applyFill="1" applyBorder="1" applyAlignment="1">
      <alignment horizontal="center" vertical="center" wrapText="1"/>
    </xf>
    <xf numFmtId="176" fontId="21" fillId="0" borderId="14" xfId="0" applyNumberFormat="1" applyFont="1" applyBorder="1" applyAlignment="1">
      <alignment horizontal="center" vertical="center"/>
    </xf>
    <xf numFmtId="176" fontId="21" fillId="0" borderId="15" xfId="0" applyNumberFormat="1" applyFont="1" applyBorder="1" applyAlignment="1">
      <alignment horizontal="center" vertical="center"/>
    </xf>
    <xf numFmtId="0" fontId="25" fillId="0" borderId="16" xfId="0" applyFont="1" applyBorder="1" applyAlignment="1">
      <alignment vertical="center"/>
    </xf>
    <xf numFmtId="0" fontId="25" fillId="3" borderId="17" xfId="0" applyFont="1" applyFill="1" applyBorder="1" applyAlignment="1">
      <alignment horizontal="right" vertical="top"/>
    </xf>
    <xf numFmtId="0" fontId="25" fillId="3" borderId="18" xfId="0" applyFont="1" applyFill="1" applyBorder="1" applyAlignment="1"/>
    <xf numFmtId="0" fontId="25" fillId="3" borderId="4" xfId="0" applyFont="1" applyFill="1" applyBorder="1" applyAlignment="1">
      <alignment horizontal="center" vertical="center"/>
    </xf>
    <xf numFmtId="0" fontId="25" fillId="3" borderId="17" xfId="0" applyFont="1" applyFill="1" applyBorder="1" applyAlignment="1">
      <alignment horizontal="center" vertical="center" wrapText="1"/>
    </xf>
    <xf numFmtId="0" fontId="25" fillId="3" borderId="18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/>
    </xf>
    <xf numFmtId="0" fontId="5" fillId="0" borderId="19" xfId="0" applyFont="1" applyFill="1" applyBorder="1" applyAlignment="1">
      <alignment horizontal="center" vertical="center"/>
    </xf>
    <xf numFmtId="0" fontId="25" fillId="2" borderId="20" xfId="0" applyFont="1" applyFill="1" applyBorder="1" applyAlignment="1" applyProtection="1">
      <alignment horizontal="center" vertical="center"/>
    </xf>
    <xf numFmtId="0" fontId="25" fillId="2" borderId="21" xfId="0" applyFont="1" applyFill="1" applyBorder="1" applyAlignment="1">
      <alignment vertical="center" wrapText="1" shrinkToFit="1"/>
    </xf>
    <xf numFmtId="0" fontId="25" fillId="2" borderId="4" xfId="0" applyFont="1" applyFill="1" applyBorder="1" applyAlignment="1">
      <alignment vertical="center" wrapText="1" shrinkToFit="1"/>
    </xf>
    <xf numFmtId="0" fontId="25" fillId="3" borderId="22" xfId="0" applyFont="1" applyFill="1" applyBorder="1" applyAlignment="1">
      <alignment horizontal="center" vertical="center" wrapText="1"/>
    </xf>
    <xf numFmtId="0" fontId="25" fillId="3" borderId="23" xfId="0" applyFont="1" applyFill="1" applyBorder="1" applyAlignment="1">
      <alignment horizontal="center" vertical="center" wrapText="1"/>
    </xf>
    <xf numFmtId="0" fontId="25" fillId="2" borderId="24" xfId="0" applyFont="1" applyFill="1" applyBorder="1" applyAlignment="1">
      <alignment vertical="center" wrapText="1" shrinkToFit="1"/>
    </xf>
    <xf numFmtId="176" fontId="25" fillId="2" borderId="21" xfId="0" applyNumberFormat="1" applyFont="1" applyFill="1" applyBorder="1" applyAlignment="1">
      <alignment vertical="center"/>
    </xf>
    <xf numFmtId="176" fontId="25" fillId="2" borderId="4" xfId="0" applyNumberFormat="1" applyFont="1" applyFill="1" applyBorder="1" applyAlignment="1">
      <alignment vertical="center"/>
    </xf>
    <xf numFmtId="176" fontId="25" fillId="2" borderId="24" xfId="0" applyNumberFormat="1" applyFont="1" applyFill="1" applyBorder="1" applyAlignment="1">
      <alignment vertical="center"/>
    </xf>
    <xf numFmtId="176" fontId="25" fillId="2" borderId="21" xfId="0" applyNumberFormat="1" applyFont="1" applyFill="1" applyBorder="1" applyAlignment="1">
      <alignment horizontal="right" vertical="center"/>
    </xf>
    <xf numFmtId="176" fontId="25" fillId="2" borderId="4" xfId="0" applyNumberFormat="1" applyFont="1" applyFill="1" applyBorder="1" applyAlignment="1">
      <alignment horizontal="right" vertical="center"/>
    </xf>
    <xf numFmtId="176" fontId="25" fillId="2" borderId="24" xfId="0" applyNumberFormat="1" applyFont="1" applyFill="1" applyBorder="1" applyAlignment="1">
      <alignment horizontal="right" vertical="center"/>
    </xf>
    <xf numFmtId="176" fontId="25" fillId="2" borderId="17" xfId="0" applyNumberFormat="1" applyFont="1" applyFill="1" applyBorder="1" applyAlignment="1">
      <alignment vertical="center"/>
    </xf>
    <xf numFmtId="176" fontId="25" fillId="2" borderId="6" xfId="0" applyNumberFormat="1" applyFont="1" applyFill="1" applyBorder="1" applyAlignment="1">
      <alignment vertical="center"/>
    </xf>
    <xf numFmtId="176" fontId="25" fillId="2" borderId="25" xfId="0" applyNumberFormat="1" applyFont="1" applyFill="1" applyBorder="1" applyAlignment="1">
      <alignment vertical="center"/>
    </xf>
    <xf numFmtId="176" fontId="25" fillId="2" borderId="13" xfId="0" applyNumberFormat="1" applyFont="1" applyFill="1" applyBorder="1" applyAlignment="1">
      <alignment vertical="center"/>
    </xf>
    <xf numFmtId="176" fontId="25" fillId="2" borderId="9" xfId="0" applyNumberFormat="1" applyFont="1" applyFill="1" applyBorder="1" applyAlignment="1">
      <alignment vertical="center"/>
    </xf>
    <xf numFmtId="176" fontId="25" fillId="2" borderId="26" xfId="0" applyNumberFormat="1" applyFont="1" applyFill="1" applyBorder="1" applyAlignment="1">
      <alignment vertical="center"/>
    </xf>
    <xf numFmtId="0" fontId="26" fillId="0" borderId="0" xfId="0" applyFont="1">
      <alignment vertical="center"/>
    </xf>
    <xf numFmtId="0" fontId="26" fillId="0" borderId="0" xfId="0" applyFont="1" applyBorder="1">
      <alignment vertical="center"/>
    </xf>
    <xf numFmtId="0" fontId="27" fillId="0" borderId="0" xfId="0" applyFont="1">
      <alignment vertical="center"/>
    </xf>
    <xf numFmtId="177" fontId="26" fillId="0" borderId="4" xfId="0" applyNumberFormat="1" applyFont="1" applyBorder="1">
      <alignment vertical="center"/>
    </xf>
    <xf numFmtId="0" fontId="26" fillId="0" borderId="4" xfId="0" applyFont="1" applyBorder="1">
      <alignment vertical="center"/>
    </xf>
    <xf numFmtId="0" fontId="26" fillId="3" borderId="4" xfId="0" applyFont="1" applyFill="1" applyBorder="1">
      <alignment vertical="center"/>
    </xf>
    <xf numFmtId="177" fontId="11" fillId="0" borderId="27" xfId="0" applyNumberFormat="1" applyFont="1" applyBorder="1" applyAlignment="1">
      <alignment vertical="center"/>
    </xf>
    <xf numFmtId="0" fontId="26" fillId="4" borderId="4" xfId="0" applyFont="1" applyFill="1" applyBorder="1">
      <alignment vertical="center"/>
    </xf>
    <xf numFmtId="0" fontId="26" fillId="5" borderId="4" xfId="0" applyFont="1" applyFill="1" applyBorder="1">
      <alignment vertical="center"/>
    </xf>
    <xf numFmtId="177" fontId="20" fillId="0" borderId="27" xfId="0" applyNumberFormat="1" applyFont="1" applyBorder="1" applyAlignment="1">
      <alignment vertical="center"/>
    </xf>
    <xf numFmtId="177" fontId="21" fillId="0" borderId="27" xfId="0" applyNumberFormat="1" applyFont="1" applyBorder="1" applyAlignment="1">
      <alignment vertical="center"/>
    </xf>
    <xf numFmtId="177" fontId="21" fillId="0" borderId="28" xfId="0" applyNumberFormat="1" applyFont="1" applyBorder="1" applyAlignment="1">
      <alignment vertical="center"/>
    </xf>
    <xf numFmtId="177" fontId="21" fillId="0" borderId="29" xfId="0" applyNumberFormat="1" applyFont="1" applyBorder="1" applyAlignment="1">
      <alignment vertical="center"/>
    </xf>
    <xf numFmtId="0" fontId="25" fillId="0" borderId="3" xfId="0" applyFont="1" applyBorder="1" applyAlignment="1">
      <alignment horizontal="center" vertical="center"/>
    </xf>
    <xf numFmtId="0" fontId="25" fillId="0" borderId="36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0" fontId="25" fillId="0" borderId="46" xfId="0" applyFont="1" applyBorder="1" applyAlignment="1">
      <alignment horizontal="center" vertical="center"/>
    </xf>
    <xf numFmtId="0" fontId="25" fillId="2" borderId="20" xfId="0" applyFont="1" applyFill="1" applyBorder="1" applyAlignment="1" applyProtection="1">
      <alignment horizontal="center" vertical="center"/>
    </xf>
    <xf numFmtId="0" fontId="25" fillId="2" borderId="47" xfId="0" applyFont="1" applyFill="1" applyBorder="1" applyAlignment="1" applyProtection="1">
      <alignment horizontal="center" vertical="center"/>
    </xf>
    <xf numFmtId="0" fontId="8" fillId="3" borderId="30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31" xfId="0" applyFont="1" applyFill="1" applyBorder="1" applyAlignment="1">
      <alignment horizontal="center" vertical="center" wrapText="1"/>
    </xf>
    <xf numFmtId="0" fontId="8" fillId="3" borderId="37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 wrapText="1"/>
    </xf>
    <xf numFmtId="0" fontId="8" fillId="3" borderId="38" xfId="0" applyFont="1" applyFill="1" applyBorder="1" applyAlignment="1">
      <alignment horizontal="center" vertical="center" wrapText="1"/>
    </xf>
    <xf numFmtId="0" fontId="25" fillId="3" borderId="6" xfId="0" applyFont="1" applyFill="1" applyBorder="1" applyAlignment="1">
      <alignment horizontal="center" vertical="center" wrapText="1"/>
    </xf>
    <xf numFmtId="0" fontId="25" fillId="3" borderId="25" xfId="0" applyFont="1" applyFill="1" applyBorder="1" applyAlignment="1">
      <alignment horizontal="center" vertical="center" wrapText="1"/>
    </xf>
    <xf numFmtId="0" fontId="25" fillId="3" borderId="39" xfId="0" applyFont="1" applyFill="1" applyBorder="1" applyAlignment="1">
      <alignment horizontal="center" vertical="center" wrapText="1"/>
    </xf>
    <xf numFmtId="0" fontId="25" fillId="3" borderId="40" xfId="0" applyFont="1" applyFill="1" applyBorder="1" applyAlignment="1">
      <alignment horizontal="center" vertical="center" wrapText="1"/>
    </xf>
    <xf numFmtId="0" fontId="25" fillId="6" borderId="30" xfId="0" applyFont="1" applyFill="1" applyBorder="1" applyAlignment="1">
      <alignment horizontal="left" vertical="center" wrapText="1"/>
    </xf>
    <xf numFmtId="0" fontId="25" fillId="6" borderId="2" xfId="0" applyFont="1" applyFill="1" applyBorder="1" applyAlignment="1">
      <alignment horizontal="left" vertical="center"/>
    </xf>
    <xf numFmtId="0" fontId="25" fillId="6" borderId="31" xfId="0" applyFont="1" applyFill="1" applyBorder="1" applyAlignment="1">
      <alignment horizontal="left" vertical="center"/>
    </xf>
    <xf numFmtId="0" fontId="28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top" wrapText="1"/>
    </xf>
    <xf numFmtId="0" fontId="11" fillId="0" borderId="24" xfId="0" applyFont="1" applyBorder="1" applyAlignment="1">
      <alignment horizontal="center" vertical="top" wrapText="1"/>
    </xf>
    <xf numFmtId="0" fontId="5" fillId="0" borderId="8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11" fillId="3" borderId="42" xfId="0" applyFont="1" applyFill="1" applyBorder="1" applyAlignment="1">
      <alignment horizontal="center" vertical="center"/>
    </xf>
    <xf numFmtId="0" fontId="11" fillId="3" borderId="43" xfId="0" applyFont="1" applyFill="1" applyBorder="1" applyAlignment="1">
      <alignment horizontal="center" vertical="center"/>
    </xf>
    <xf numFmtId="0" fontId="11" fillId="3" borderId="21" xfId="0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17" fillId="3" borderId="33" xfId="0" applyFont="1" applyFill="1" applyBorder="1" applyAlignment="1">
      <alignment horizontal="left" vertical="center" wrapText="1"/>
    </xf>
    <xf numFmtId="0" fontId="17" fillId="3" borderId="34" xfId="0" applyFont="1" applyFill="1" applyBorder="1" applyAlignment="1">
      <alignment horizontal="left" vertical="center" wrapText="1"/>
    </xf>
    <xf numFmtId="0" fontId="17" fillId="3" borderId="35" xfId="0" applyFont="1" applyFill="1" applyBorder="1" applyAlignment="1">
      <alignment horizontal="left" vertical="center" wrapText="1"/>
    </xf>
    <xf numFmtId="0" fontId="25" fillId="3" borderId="3" xfId="0" applyFont="1" applyFill="1" applyBorder="1" applyAlignment="1">
      <alignment horizontal="center" vertical="center" wrapText="1"/>
    </xf>
    <xf numFmtId="0" fontId="25" fillId="0" borderId="44" xfId="0" applyFont="1" applyBorder="1" applyAlignment="1">
      <alignment horizontal="center" vertical="center"/>
    </xf>
    <xf numFmtId="0" fontId="25" fillId="0" borderId="45" xfId="0" applyFont="1" applyBorder="1" applyAlignment="1">
      <alignment horizontal="center" vertical="center"/>
    </xf>
    <xf numFmtId="0" fontId="25" fillId="2" borderId="30" xfId="0" applyFont="1" applyFill="1" applyBorder="1" applyAlignment="1">
      <alignment horizontal="center" vertical="center" wrapText="1" shrinkToFit="1"/>
    </xf>
    <xf numFmtId="0" fontId="25" fillId="2" borderId="2" xfId="0" applyFont="1" applyFill="1" applyBorder="1" applyAlignment="1">
      <alignment horizontal="center" vertical="center" wrapText="1" shrinkToFit="1"/>
    </xf>
    <xf numFmtId="0" fontId="25" fillId="2" borderId="31" xfId="0" applyFont="1" applyFill="1" applyBorder="1" applyAlignment="1">
      <alignment horizontal="center" vertical="center" wrapText="1" shrinkToFit="1"/>
    </xf>
    <xf numFmtId="0" fontId="11" fillId="3" borderId="32" xfId="0" applyFont="1" applyFill="1" applyBorder="1" applyAlignment="1">
      <alignment horizontal="center" vertical="center"/>
    </xf>
    <xf numFmtId="0" fontId="11" fillId="3" borderId="8" xfId="0" applyFont="1" applyFill="1" applyBorder="1" applyAlignment="1">
      <alignment horizontal="center" vertical="center"/>
    </xf>
    <xf numFmtId="0" fontId="27" fillId="0" borderId="3" xfId="0" applyFont="1" applyBorder="1" applyAlignment="1">
      <alignment horizontal="center" vertical="center"/>
    </xf>
    <xf numFmtId="0" fontId="27" fillId="0" borderId="36" xfId="0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0" fontId="27" fillId="0" borderId="46" xfId="0" applyFont="1" applyBorder="1" applyAlignment="1">
      <alignment horizontal="center" vertical="center"/>
    </xf>
    <xf numFmtId="0" fontId="27" fillId="0" borderId="44" xfId="0" applyFont="1" applyBorder="1" applyAlignment="1">
      <alignment horizontal="center" vertical="center"/>
    </xf>
    <xf numFmtId="0" fontId="27" fillId="0" borderId="45" xfId="0" applyFont="1" applyBorder="1" applyAlignment="1">
      <alignment horizontal="center" vertical="center"/>
    </xf>
    <xf numFmtId="0" fontId="27" fillId="0" borderId="3" xfId="0" applyFont="1" applyBorder="1" applyAlignment="1">
      <alignment horizontal="center" vertical="center" wrapText="1"/>
    </xf>
    <xf numFmtId="0" fontId="25" fillId="0" borderId="4" xfId="0" applyFont="1" applyFill="1" applyBorder="1" applyAlignment="1">
      <alignment horizontal="center" vertical="center" wrapText="1"/>
    </xf>
    <xf numFmtId="0" fontId="25" fillId="3" borderId="4" xfId="0" applyFont="1" applyFill="1" applyBorder="1" applyAlignment="1">
      <alignment horizontal="center" vertical="center" wrapText="1"/>
    </xf>
    <xf numFmtId="0" fontId="8" fillId="3" borderId="30" xfId="0" applyFont="1" applyFill="1" applyBorder="1" applyAlignment="1">
      <alignment horizontal="left" vertical="center" wrapText="1"/>
    </xf>
    <xf numFmtId="0" fontId="8" fillId="3" borderId="2" xfId="0" applyFont="1" applyFill="1" applyBorder="1" applyAlignment="1">
      <alignment horizontal="left" vertical="center" wrapText="1"/>
    </xf>
    <xf numFmtId="0" fontId="8" fillId="3" borderId="31" xfId="0" applyFont="1" applyFill="1" applyBorder="1" applyAlignment="1">
      <alignment horizontal="left" vertical="center" wrapText="1"/>
    </xf>
    <xf numFmtId="0" fontId="8" fillId="3" borderId="37" xfId="0" applyFont="1" applyFill="1" applyBorder="1" applyAlignment="1">
      <alignment horizontal="left" vertical="center" wrapText="1"/>
    </xf>
    <xf numFmtId="0" fontId="8" fillId="3" borderId="0" xfId="0" applyFont="1" applyFill="1" applyBorder="1" applyAlignment="1">
      <alignment horizontal="left" vertical="center" wrapText="1"/>
    </xf>
    <xf numFmtId="0" fontId="8" fillId="3" borderId="38" xfId="0" applyFont="1" applyFill="1" applyBorder="1" applyAlignment="1">
      <alignment horizontal="left" vertical="center" wrapText="1"/>
    </xf>
    <xf numFmtId="0" fontId="29" fillId="0" borderId="0" xfId="0" applyFont="1" applyAlignment="1">
      <alignment horizontal="left" vertical="center"/>
    </xf>
    <xf numFmtId="0" fontId="25" fillId="0" borderId="48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58" fontId="25" fillId="0" borderId="48" xfId="0" applyNumberFormat="1" applyFont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737275573319791E-3"/>
          <c:y val="4.1898258568301365E-2"/>
          <c:w val="0.98220776654551945"/>
          <c:h val="0.8258189194494732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'（自動作成）ヒストグラム'!$C$6</c:f>
              <c:strCache>
                <c:ptCount val="1"/>
                <c:pt idx="0">
                  <c:v>園児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>
              <a:solidFill>
                <a:schemeClr val="accent4">
                  <a:lumMod val="60000"/>
                  <a:lumOff val="40000"/>
                </a:schemeClr>
              </a:solidFill>
            </a:ln>
            <a:effectLst/>
          </c:spPr>
          <c:invertIfNegative val="0"/>
          <c:dLbls>
            <c:numFmt formatCode="#;\-#;;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'（自動作成）ヒストグラム'!$B$7:$B$27</c:f>
            </c:numRef>
          </c:cat>
          <c:val>
            <c:numRef>
              <c:f>'（自動作成）ヒストグラム'!$C$7:$C$27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</c:ser>
        <c:ser>
          <c:idx val="1"/>
          <c:order val="1"/>
          <c:tx>
            <c:strRef>
              <c:f>'（自動作成）ヒストグラム'!$D$6</c:f>
              <c:strCache>
                <c:ptCount val="1"/>
                <c:pt idx="0">
                  <c:v>職員</c:v>
                </c:pt>
              </c:strCache>
            </c:strRef>
          </c:tx>
          <c:spPr>
            <a:solidFill>
              <a:schemeClr val="accent6"/>
            </a:solidFill>
            <a:ln>
              <a:solidFill>
                <a:schemeClr val="accent6"/>
              </a:solidFill>
            </a:ln>
            <a:effectLst/>
          </c:spPr>
          <c:invertIfNegative val="0"/>
          <c:dLbls>
            <c:numFmt formatCode="#;\-#;;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'（自動作成）ヒストグラム'!$B$7:$B$27</c:f>
            </c:numRef>
          </c:cat>
          <c:val>
            <c:numRef>
              <c:f>'（自動作成）ヒストグラム'!$D$7:$D$27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374523128"/>
        <c:axId val="374531712"/>
      </c:barChart>
      <c:catAx>
        <c:axId val="374523128"/>
        <c:scaling>
          <c:orientation val="minMax"/>
        </c:scaling>
        <c:delete val="0"/>
        <c:axPos val="b"/>
        <c:numFmt formatCode="m/d;@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745317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74531712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crossAx val="374523128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3971306935915305"/>
          <c:y val="0.95456222822893411"/>
          <c:w val="0.11196179783747127"/>
          <c:h val="4.489422963920555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landscape"/>
  </c:printSettings>
</c:chartSpace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8504</xdr:colOff>
      <xdr:row>1</xdr:row>
      <xdr:rowOff>496670</xdr:rowOff>
    </xdr:from>
    <xdr:to>
      <xdr:col>21</xdr:col>
      <xdr:colOff>1142290</xdr:colOff>
      <xdr:row>4</xdr:row>
      <xdr:rowOff>149534</xdr:rowOff>
    </xdr:to>
    <xdr:sp macro="" textlink="">
      <xdr:nvSpPr>
        <xdr:cNvPr id="4" name="正方形/長方形 3"/>
        <xdr:cNvSpPr/>
      </xdr:nvSpPr>
      <xdr:spPr>
        <a:xfrm>
          <a:off x="14625955" y="630207"/>
          <a:ext cx="6366398" cy="1162734"/>
        </a:xfrm>
        <a:prstGeom prst="rect">
          <a:avLst/>
        </a:prstGeom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2400"/>
            </a:lnSpc>
          </a:pPr>
          <a:r>
            <a:rPr kumimoji="1" lang="ja-JP" altLang="en-US" sz="1800" b="0">
              <a:latin typeface="Meiryo UI" panose="020B0604030504040204" pitchFamily="50" charset="-128"/>
              <a:ea typeface="Meiryo UI" panose="020B0604030504040204" pitchFamily="50" charset="-128"/>
            </a:rPr>
            <a:t>福岡県南筑後保健福祉環境事務所 感染症係</a:t>
          </a:r>
          <a:endParaRPr kumimoji="1" lang="en-US" altLang="ja-JP" sz="1800" b="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marL="0" marR="0" lvl="0" indent="0" algn="l" defTabSz="914400" eaLnBrk="1" fontAlgn="auto" latinLnBrk="0" hangingPunct="1">
            <a:lnSpc>
              <a:spcPts val="2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800" b="0" i="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メール：</a:t>
          </a:r>
          <a:r>
            <a:rPr lang="en-US" altLang="ja-JP" sz="1800" b="0" i="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minamichikugo-hhe-kansen@pref.fukuoka.lg.jp</a:t>
          </a:r>
          <a:endParaRPr kumimoji="1" lang="en-US" altLang="ja-JP" sz="1800" b="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>
            <a:lnSpc>
              <a:spcPts val="2300"/>
            </a:lnSpc>
          </a:pPr>
          <a:r>
            <a:rPr kumimoji="1" lang="ja-JP" altLang="en-US" sz="1800" b="0">
              <a:latin typeface="Meiryo UI" panose="020B0604030504040204" pitchFamily="50" charset="-128"/>
              <a:ea typeface="Meiryo UI" panose="020B0604030504040204" pitchFamily="50" charset="-128"/>
            </a:rPr>
            <a:t>ＦＡＸ：０９４４－７２－３０３５</a:t>
          </a:r>
          <a:r>
            <a:rPr lang="ja-JP" altLang="en-US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　　　　　　　　</a:t>
          </a:r>
          <a:r>
            <a:rPr lang="en-US" altLang="ja-JP"/>
            <a:t> </a:t>
          </a:r>
          <a:endParaRPr kumimoji="1" lang="ja-JP" altLang="en-US" sz="1100"/>
        </a:p>
      </xdr:txBody>
    </xdr:sp>
    <xdr:clientData/>
  </xdr:twoCellAnchor>
  <xdr:twoCellAnchor>
    <xdr:from>
      <xdr:col>0</xdr:col>
      <xdr:colOff>0</xdr:colOff>
      <xdr:row>7</xdr:row>
      <xdr:rowOff>0</xdr:rowOff>
    </xdr:from>
    <xdr:to>
      <xdr:col>1</xdr:col>
      <xdr:colOff>25400</xdr:colOff>
      <xdr:row>9</xdr:row>
      <xdr:rowOff>12700</xdr:rowOff>
    </xdr:to>
    <xdr:cxnSp macro="">
      <xdr:nvCxnSpPr>
        <xdr:cNvPr id="1146" name="直線コネクタ 8"/>
        <xdr:cNvCxnSpPr>
          <a:cxnSpLocks noChangeShapeType="1"/>
        </xdr:cNvCxnSpPr>
      </xdr:nvCxnSpPr>
      <xdr:spPr bwMode="auto">
        <a:xfrm flipH="1" flipV="1">
          <a:off x="0" y="3117850"/>
          <a:ext cx="1816100" cy="863600"/>
        </a:xfrm>
        <a:prstGeom prst="straightConnector1">
          <a:avLst/>
        </a:prstGeom>
        <a:noFill/>
        <a:ln w="6350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8504</xdr:colOff>
      <xdr:row>1</xdr:row>
      <xdr:rowOff>496670</xdr:rowOff>
    </xdr:from>
    <xdr:to>
      <xdr:col>21</xdr:col>
      <xdr:colOff>1142290</xdr:colOff>
      <xdr:row>4</xdr:row>
      <xdr:rowOff>149534</xdr:rowOff>
    </xdr:to>
    <xdr:sp macro="" textlink="">
      <xdr:nvSpPr>
        <xdr:cNvPr id="2" name="正方形/長方形 1"/>
        <xdr:cNvSpPr/>
      </xdr:nvSpPr>
      <xdr:spPr>
        <a:xfrm>
          <a:off x="14759554" y="626845"/>
          <a:ext cx="6356686" cy="1167217"/>
        </a:xfrm>
        <a:prstGeom prst="rect">
          <a:avLst/>
        </a:prstGeom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2400"/>
            </a:lnSpc>
          </a:pPr>
          <a:r>
            <a:rPr kumimoji="1" lang="ja-JP" altLang="en-US" sz="1800" b="0">
              <a:latin typeface="Meiryo UI" panose="020B0604030504040204" pitchFamily="50" charset="-128"/>
              <a:ea typeface="Meiryo UI" panose="020B0604030504040204" pitchFamily="50" charset="-128"/>
            </a:rPr>
            <a:t>福岡県南筑後保健福祉環境事務所 感染症係</a:t>
          </a:r>
          <a:endParaRPr kumimoji="1" lang="en-US" altLang="ja-JP" sz="1800" b="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marL="0" marR="0" lvl="0" indent="0" algn="l" defTabSz="914400" eaLnBrk="1" fontAlgn="auto" latinLnBrk="0" hangingPunct="1">
            <a:lnSpc>
              <a:spcPts val="2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800" b="0" i="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メール：</a:t>
          </a:r>
          <a:r>
            <a:rPr lang="en-US" altLang="ja-JP" sz="1800" b="0" i="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minamichikugo-hhe-kansen@pref.fukuoka.lg.jp</a:t>
          </a:r>
          <a:endParaRPr kumimoji="1" lang="en-US" altLang="ja-JP" sz="1800" b="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>
            <a:lnSpc>
              <a:spcPts val="2300"/>
            </a:lnSpc>
          </a:pPr>
          <a:r>
            <a:rPr kumimoji="1" lang="ja-JP" altLang="en-US" sz="1800" b="0">
              <a:latin typeface="Meiryo UI" panose="020B0604030504040204" pitchFamily="50" charset="-128"/>
              <a:ea typeface="Meiryo UI" panose="020B0604030504040204" pitchFamily="50" charset="-128"/>
            </a:rPr>
            <a:t>ＦＡＸ：０９４４－７２－３０３５</a:t>
          </a:r>
          <a:r>
            <a:rPr lang="ja-JP" altLang="en-US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　　　　　　　　</a:t>
          </a:r>
          <a:r>
            <a:rPr lang="en-US" altLang="ja-JP"/>
            <a:t> </a:t>
          </a:r>
          <a:endParaRPr kumimoji="1" lang="ja-JP" altLang="en-US" sz="1100"/>
        </a:p>
      </xdr:txBody>
    </xdr:sp>
    <xdr:clientData/>
  </xdr:twoCellAnchor>
  <xdr:twoCellAnchor>
    <xdr:from>
      <xdr:col>0</xdr:col>
      <xdr:colOff>0</xdr:colOff>
      <xdr:row>7</xdr:row>
      <xdr:rowOff>0</xdr:rowOff>
    </xdr:from>
    <xdr:to>
      <xdr:col>1</xdr:col>
      <xdr:colOff>25400</xdr:colOff>
      <xdr:row>9</xdr:row>
      <xdr:rowOff>12700</xdr:rowOff>
    </xdr:to>
    <xdr:cxnSp macro="">
      <xdr:nvCxnSpPr>
        <xdr:cNvPr id="3157" name="直線コネクタ 8"/>
        <xdr:cNvCxnSpPr>
          <a:cxnSpLocks noChangeShapeType="1"/>
        </xdr:cNvCxnSpPr>
      </xdr:nvCxnSpPr>
      <xdr:spPr bwMode="auto">
        <a:xfrm flipH="1" flipV="1">
          <a:off x="0" y="3117850"/>
          <a:ext cx="1816100" cy="863600"/>
        </a:xfrm>
        <a:prstGeom prst="straightConnector1">
          <a:avLst/>
        </a:prstGeom>
        <a:noFill/>
        <a:ln w="6350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3</xdr:col>
      <xdr:colOff>345452</xdr:colOff>
      <xdr:row>0</xdr:row>
      <xdr:rowOff>99608</xdr:rowOff>
    </xdr:from>
    <xdr:to>
      <xdr:col>4</xdr:col>
      <xdr:colOff>859069</xdr:colOff>
      <xdr:row>1</xdr:row>
      <xdr:rowOff>432990</xdr:rowOff>
    </xdr:to>
    <xdr:sp macro="" textlink="">
      <xdr:nvSpPr>
        <xdr:cNvPr id="4" name="角丸四角形 3"/>
        <xdr:cNvSpPr/>
      </xdr:nvSpPr>
      <xdr:spPr>
        <a:xfrm>
          <a:off x="4133725" y="99608"/>
          <a:ext cx="1506569" cy="473138"/>
        </a:xfrm>
        <a:prstGeom prst="roundRect">
          <a:avLst/>
        </a:prstGeom>
        <a:solidFill>
          <a:srgbClr val="FFFF00"/>
        </a:solidFill>
        <a:ln>
          <a:solidFill>
            <a:srgbClr val="FFFF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</a:rPr>
            <a:t>記入例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57150</xdr:colOff>
      <xdr:row>5</xdr:row>
      <xdr:rowOff>19050</xdr:rowOff>
    </xdr:from>
    <xdr:to>
      <xdr:col>38</xdr:col>
      <xdr:colOff>336550</xdr:colOff>
      <xdr:row>31</xdr:row>
      <xdr:rowOff>171450</xdr:rowOff>
    </xdr:to>
    <xdr:graphicFrame macro="">
      <xdr:nvGraphicFramePr>
        <xdr:cNvPr id="4107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1"/>
  <sheetViews>
    <sheetView tabSelected="1" view="pageBreakPreview" zoomScale="51" zoomScaleNormal="60" zoomScaleSheetLayoutView="51" workbookViewId="0">
      <pane xSplit="1" ySplit="9" topLeftCell="B10" activePane="bottomRight" state="frozen"/>
      <selection pane="topRight" activeCell="B1" sqref="B1"/>
      <selection pane="bottomLeft" activeCell="A10" sqref="A10"/>
      <selection pane="bottomRight" activeCell="G15" sqref="G15"/>
    </sheetView>
  </sheetViews>
  <sheetFormatPr defaultRowHeight="15" x14ac:dyDescent="0.2"/>
  <cols>
    <col min="1" max="1" width="25.6328125" style="2" customWidth="1"/>
    <col min="2" max="16" width="14.26953125" style="2" customWidth="1"/>
    <col min="17" max="19" width="8.90625" style="2" customWidth="1"/>
    <col min="20" max="20" width="14.26953125" style="2" customWidth="1"/>
    <col min="21" max="21" width="9.08984375" style="2" customWidth="1"/>
    <col min="22" max="22" width="16.6328125" style="2" customWidth="1"/>
    <col min="23" max="16384" width="8.7265625" style="2"/>
  </cols>
  <sheetData>
    <row r="1" spans="1:22" ht="11.65" customHeight="1" thickBot="1" x14ac:dyDescent="0.25">
      <c r="A1" s="87" t="s">
        <v>8</v>
      </c>
      <c r="B1" s="88"/>
      <c r="C1" s="88"/>
      <c r="D1" s="88"/>
      <c r="E1" s="89"/>
      <c r="F1" s="1"/>
      <c r="G1" s="23"/>
      <c r="H1" s="1"/>
      <c r="I1" s="1"/>
      <c r="J1" s="1"/>
      <c r="K1" s="1"/>
      <c r="L1" s="1"/>
      <c r="M1" s="1"/>
    </row>
    <row r="2" spans="1:22" s="3" customFormat="1" ht="39.4" customHeight="1" x14ac:dyDescent="0.2">
      <c r="A2" s="90"/>
      <c r="B2" s="91"/>
      <c r="C2" s="91"/>
      <c r="D2" s="91"/>
      <c r="E2" s="92"/>
      <c r="F2" s="4"/>
      <c r="G2" s="108" t="s">
        <v>0</v>
      </c>
      <c r="H2" s="109"/>
      <c r="I2" s="21"/>
      <c r="J2" s="47" t="s">
        <v>4</v>
      </c>
      <c r="K2" s="22"/>
      <c r="L2" s="48" t="s">
        <v>5</v>
      </c>
      <c r="M2" s="49"/>
      <c r="N2" s="34"/>
      <c r="O2" s="15" t="s">
        <v>6</v>
      </c>
      <c r="Q2" s="8"/>
      <c r="R2" s="8"/>
      <c r="S2" s="8"/>
      <c r="T2" s="6"/>
      <c r="U2" s="7"/>
      <c r="V2" s="6"/>
    </row>
    <row r="3" spans="1:22" s="3" customFormat="1" ht="43.9" customHeight="1" thickBot="1" x14ac:dyDescent="0.25">
      <c r="A3" s="112" t="s">
        <v>31</v>
      </c>
      <c r="B3" s="113"/>
      <c r="C3" s="113"/>
      <c r="D3" s="113"/>
      <c r="E3" s="114"/>
      <c r="F3" s="5"/>
      <c r="G3" s="110" t="s">
        <v>1</v>
      </c>
      <c r="H3" s="111"/>
      <c r="I3" s="101"/>
      <c r="J3" s="102"/>
      <c r="K3" s="102"/>
      <c r="L3" s="102"/>
      <c r="M3" s="103"/>
      <c r="N3" s="18"/>
      <c r="P3" s="6"/>
      <c r="T3" s="9"/>
      <c r="U3" s="6"/>
      <c r="V3" s="9"/>
    </row>
    <row r="4" spans="1:22" s="3" customFormat="1" ht="35.65" customHeight="1" x14ac:dyDescent="0.2">
      <c r="A4" s="18" t="s">
        <v>7</v>
      </c>
      <c r="B4" s="1"/>
      <c r="C4" s="10"/>
      <c r="D4" s="11"/>
      <c r="E4" s="11"/>
      <c r="F4" s="5"/>
      <c r="G4" s="110" t="s">
        <v>3</v>
      </c>
      <c r="H4" s="111"/>
      <c r="I4" s="104"/>
      <c r="J4" s="104"/>
      <c r="K4" s="104"/>
      <c r="L4" s="104"/>
      <c r="M4" s="105"/>
      <c r="N4" s="19"/>
      <c r="T4" s="12"/>
      <c r="U4" s="4"/>
      <c r="V4" s="12"/>
    </row>
    <row r="5" spans="1:22" s="3" customFormat="1" ht="35.65" customHeight="1" thickBot="1" x14ac:dyDescent="0.25">
      <c r="C5" s="13"/>
      <c r="D5" s="14"/>
      <c r="E5" s="14"/>
      <c r="G5" s="121" t="s">
        <v>2</v>
      </c>
      <c r="H5" s="122"/>
      <c r="I5" s="106"/>
      <c r="J5" s="106"/>
      <c r="K5" s="106"/>
      <c r="L5" s="106"/>
      <c r="M5" s="107"/>
      <c r="N5" s="20"/>
      <c r="T5" s="16"/>
      <c r="U5" s="4"/>
      <c r="V5" s="4"/>
    </row>
    <row r="6" spans="1:22" ht="26.5" customHeight="1" thickBot="1" x14ac:dyDescent="0.25">
      <c r="A6" s="1"/>
      <c r="C6" s="1"/>
      <c r="D6" s="1"/>
      <c r="E6" s="17"/>
      <c r="F6" s="17"/>
      <c r="G6" s="17"/>
      <c r="H6" s="17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</row>
    <row r="7" spans="1:22" s="24" customFormat="1" ht="54" customHeight="1" thickBot="1" x14ac:dyDescent="0.25">
      <c r="A7" s="97" t="s">
        <v>22</v>
      </c>
      <c r="B7" s="98"/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  <c r="R7" s="98"/>
      <c r="S7" s="98"/>
      <c r="T7" s="98"/>
      <c r="U7" s="98"/>
      <c r="V7" s="99"/>
    </row>
    <row r="8" spans="1:22" s="24" customFormat="1" ht="33.65" customHeight="1" x14ac:dyDescent="0.2">
      <c r="A8" s="42" t="s">
        <v>9</v>
      </c>
      <c r="B8" s="100"/>
      <c r="C8" s="100"/>
      <c r="D8" s="100"/>
      <c r="E8" s="100"/>
      <c r="F8" s="100"/>
      <c r="G8" s="100"/>
      <c r="H8" s="100"/>
      <c r="I8" s="100"/>
      <c r="J8" s="100"/>
      <c r="K8" s="100"/>
      <c r="L8" s="100"/>
      <c r="M8" s="100"/>
      <c r="N8" s="100"/>
      <c r="O8" s="100"/>
      <c r="P8" s="115" t="s">
        <v>23</v>
      </c>
      <c r="Q8" s="118" t="s">
        <v>35</v>
      </c>
      <c r="R8" s="119"/>
      <c r="S8" s="120"/>
      <c r="T8" s="53" t="s">
        <v>13</v>
      </c>
      <c r="U8" s="93" t="s">
        <v>15</v>
      </c>
      <c r="V8" s="94"/>
    </row>
    <row r="9" spans="1:22" s="24" customFormat="1" ht="33.65" customHeight="1" x14ac:dyDescent="0.55000000000000004">
      <c r="A9" s="43" t="s">
        <v>16</v>
      </c>
      <c r="B9" s="44" t="s">
        <v>11</v>
      </c>
      <c r="C9" s="44" t="s">
        <v>12</v>
      </c>
      <c r="D9" s="44" t="s">
        <v>11</v>
      </c>
      <c r="E9" s="44" t="s">
        <v>12</v>
      </c>
      <c r="F9" s="44" t="s">
        <v>11</v>
      </c>
      <c r="G9" s="44" t="s">
        <v>12</v>
      </c>
      <c r="H9" s="44" t="s">
        <v>11</v>
      </c>
      <c r="I9" s="44" t="s">
        <v>12</v>
      </c>
      <c r="J9" s="44" t="s">
        <v>11</v>
      </c>
      <c r="K9" s="44" t="s">
        <v>12</v>
      </c>
      <c r="L9" s="44" t="s">
        <v>11</v>
      </c>
      <c r="M9" s="44" t="s">
        <v>12</v>
      </c>
      <c r="N9" s="44" t="s">
        <v>11</v>
      </c>
      <c r="O9" s="44" t="s">
        <v>12</v>
      </c>
      <c r="P9" s="115"/>
      <c r="Q9" s="51" t="s">
        <v>32</v>
      </c>
      <c r="R9" s="52" t="s">
        <v>33</v>
      </c>
      <c r="S9" s="55" t="s">
        <v>34</v>
      </c>
      <c r="T9" s="54" t="s">
        <v>14</v>
      </c>
      <c r="U9" s="95"/>
      <c r="V9" s="96"/>
    </row>
    <row r="10" spans="1:22" s="24" customFormat="1" ht="40.5" customHeight="1" x14ac:dyDescent="0.2">
      <c r="A10" s="74"/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59">
        <f>SUM(B10,D10,F10,H10,J10,L10,N10)</f>
        <v>0</v>
      </c>
      <c r="R10" s="60">
        <f>SUM(C10,E10,G10,I10,K10,M10,O10,P10)</f>
        <v>0</v>
      </c>
      <c r="S10" s="61">
        <f>SUM(Q10:R10)</f>
        <v>0</v>
      </c>
      <c r="T10" s="35"/>
      <c r="U10" s="81"/>
      <c r="V10" s="82"/>
    </row>
    <row r="11" spans="1:22" s="24" customFormat="1" ht="40.5" customHeight="1" x14ac:dyDescent="0.2">
      <c r="A11" s="74"/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59">
        <f t="shared" ref="Q11:Q31" si="0">SUM(B11,D11,F11,H11,J11,L11,N11)</f>
        <v>0</v>
      </c>
      <c r="R11" s="60">
        <f t="shared" ref="R11:R31" si="1">SUM(C11,E11,G11,I11,K11,M11,O11,P11)</f>
        <v>0</v>
      </c>
      <c r="S11" s="61">
        <f t="shared" ref="S11:S31" si="2">SUM(Q11:R11)</f>
        <v>0</v>
      </c>
      <c r="T11" s="35"/>
      <c r="U11" s="81"/>
      <c r="V11" s="82"/>
    </row>
    <row r="12" spans="1:22" s="24" customFormat="1" ht="40.5" customHeight="1" x14ac:dyDescent="0.2">
      <c r="A12" s="74"/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56">
        <f t="shared" si="0"/>
        <v>0</v>
      </c>
      <c r="R12" s="57">
        <f t="shared" si="1"/>
        <v>0</v>
      </c>
      <c r="S12" s="58">
        <f t="shared" si="2"/>
        <v>0</v>
      </c>
      <c r="T12" s="35"/>
      <c r="U12" s="81"/>
      <c r="V12" s="82"/>
    </row>
    <row r="13" spans="1:22" s="24" customFormat="1" ht="40.5" customHeight="1" x14ac:dyDescent="0.2">
      <c r="A13" s="74"/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56">
        <f t="shared" si="0"/>
        <v>0</v>
      </c>
      <c r="R13" s="57">
        <f t="shared" si="1"/>
        <v>0</v>
      </c>
      <c r="S13" s="58">
        <f t="shared" si="2"/>
        <v>0</v>
      </c>
      <c r="T13" s="35"/>
      <c r="U13" s="81"/>
      <c r="V13" s="82"/>
    </row>
    <row r="14" spans="1:22" s="24" customFormat="1" ht="40.5" customHeight="1" x14ac:dyDescent="0.2">
      <c r="A14" s="74"/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56">
        <f t="shared" si="0"/>
        <v>0</v>
      </c>
      <c r="R14" s="57">
        <f t="shared" si="1"/>
        <v>0</v>
      </c>
      <c r="S14" s="58">
        <f t="shared" si="2"/>
        <v>0</v>
      </c>
      <c r="T14" s="35"/>
      <c r="U14" s="81"/>
      <c r="V14" s="82"/>
    </row>
    <row r="15" spans="1:22" s="24" customFormat="1" ht="40.5" customHeight="1" x14ac:dyDescent="0.2">
      <c r="A15" s="74"/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56">
        <f t="shared" si="0"/>
        <v>0</v>
      </c>
      <c r="R15" s="57">
        <f t="shared" si="1"/>
        <v>0</v>
      </c>
      <c r="S15" s="58">
        <f t="shared" si="2"/>
        <v>0</v>
      </c>
      <c r="T15" s="35"/>
      <c r="U15" s="81"/>
      <c r="V15" s="82"/>
    </row>
    <row r="16" spans="1:22" s="24" customFormat="1" ht="40.5" customHeight="1" x14ac:dyDescent="0.2">
      <c r="A16" s="74"/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56">
        <f t="shared" si="0"/>
        <v>0</v>
      </c>
      <c r="R16" s="57">
        <f t="shared" si="1"/>
        <v>0</v>
      </c>
      <c r="S16" s="58">
        <f t="shared" si="2"/>
        <v>0</v>
      </c>
      <c r="T16" s="35"/>
      <c r="U16" s="81"/>
      <c r="V16" s="82"/>
    </row>
    <row r="17" spans="1:22" s="24" customFormat="1" ht="40.5" customHeight="1" x14ac:dyDescent="0.2">
      <c r="A17" s="74"/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56">
        <f t="shared" si="0"/>
        <v>0</v>
      </c>
      <c r="R17" s="57">
        <f t="shared" si="1"/>
        <v>0</v>
      </c>
      <c r="S17" s="58">
        <f t="shared" si="2"/>
        <v>0</v>
      </c>
      <c r="T17" s="35"/>
      <c r="U17" s="81"/>
      <c r="V17" s="82"/>
    </row>
    <row r="18" spans="1:22" s="24" customFormat="1" ht="40.5" customHeight="1" x14ac:dyDescent="0.2">
      <c r="A18" s="74"/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56">
        <f t="shared" si="0"/>
        <v>0</v>
      </c>
      <c r="R18" s="57">
        <f t="shared" si="1"/>
        <v>0</v>
      </c>
      <c r="S18" s="58">
        <f t="shared" si="2"/>
        <v>0</v>
      </c>
      <c r="T18" s="35"/>
      <c r="U18" s="81"/>
      <c r="V18" s="82"/>
    </row>
    <row r="19" spans="1:22" s="24" customFormat="1" ht="40.5" customHeight="1" x14ac:dyDescent="0.2">
      <c r="A19" s="74"/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56">
        <f t="shared" si="0"/>
        <v>0</v>
      </c>
      <c r="R19" s="57">
        <f t="shared" si="1"/>
        <v>0</v>
      </c>
      <c r="S19" s="58">
        <f t="shared" si="2"/>
        <v>0</v>
      </c>
      <c r="T19" s="35"/>
      <c r="U19" s="81"/>
      <c r="V19" s="82"/>
    </row>
    <row r="20" spans="1:22" s="24" customFormat="1" ht="40.5" customHeight="1" x14ac:dyDescent="0.2">
      <c r="A20" s="74"/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56">
        <f t="shared" si="0"/>
        <v>0</v>
      </c>
      <c r="R20" s="57">
        <f t="shared" si="1"/>
        <v>0</v>
      </c>
      <c r="S20" s="58">
        <f t="shared" si="2"/>
        <v>0</v>
      </c>
      <c r="T20" s="35"/>
      <c r="U20" s="81"/>
      <c r="V20" s="82"/>
    </row>
    <row r="21" spans="1:22" s="24" customFormat="1" ht="40.5" customHeight="1" x14ac:dyDescent="0.2">
      <c r="A21" s="74"/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56">
        <f t="shared" si="0"/>
        <v>0</v>
      </c>
      <c r="R21" s="57">
        <f t="shared" si="1"/>
        <v>0</v>
      </c>
      <c r="S21" s="58">
        <f t="shared" si="2"/>
        <v>0</v>
      </c>
      <c r="T21" s="35"/>
      <c r="U21" s="81"/>
      <c r="V21" s="82"/>
    </row>
    <row r="22" spans="1:22" s="24" customFormat="1" ht="39.65" customHeight="1" x14ac:dyDescent="0.2">
      <c r="A22" s="74"/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56">
        <f t="shared" si="0"/>
        <v>0</v>
      </c>
      <c r="R22" s="57">
        <f t="shared" si="1"/>
        <v>0</v>
      </c>
      <c r="S22" s="58">
        <f t="shared" si="2"/>
        <v>0</v>
      </c>
      <c r="T22" s="35"/>
      <c r="U22" s="81"/>
      <c r="V22" s="82"/>
    </row>
    <row r="23" spans="1:22" s="24" customFormat="1" ht="40.5" customHeight="1" x14ac:dyDescent="0.2">
      <c r="A23" s="74"/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56">
        <f t="shared" si="0"/>
        <v>0</v>
      </c>
      <c r="R23" s="57">
        <f t="shared" si="1"/>
        <v>0</v>
      </c>
      <c r="S23" s="58">
        <f t="shared" si="2"/>
        <v>0</v>
      </c>
      <c r="T23" s="35"/>
      <c r="U23" s="81"/>
      <c r="V23" s="82"/>
    </row>
    <row r="24" spans="1:22" s="24" customFormat="1" ht="40.5" customHeight="1" x14ac:dyDescent="0.2">
      <c r="A24" s="74"/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56">
        <f t="shared" si="0"/>
        <v>0</v>
      </c>
      <c r="R24" s="57">
        <f t="shared" si="1"/>
        <v>0</v>
      </c>
      <c r="S24" s="58">
        <f t="shared" si="2"/>
        <v>0</v>
      </c>
      <c r="T24" s="41"/>
      <c r="U24" s="116"/>
      <c r="V24" s="117"/>
    </row>
    <row r="25" spans="1:22" s="24" customFormat="1" ht="40.5" customHeight="1" x14ac:dyDescent="0.2">
      <c r="A25" s="74"/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56">
        <f t="shared" si="0"/>
        <v>0</v>
      </c>
      <c r="R25" s="57">
        <f t="shared" si="1"/>
        <v>0</v>
      </c>
      <c r="S25" s="58">
        <f t="shared" si="2"/>
        <v>0</v>
      </c>
      <c r="T25" s="35"/>
      <c r="U25" s="81"/>
      <c r="V25" s="82"/>
    </row>
    <row r="26" spans="1:22" s="24" customFormat="1" ht="40.5" customHeight="1" x14ac:dyDescent="0.2">
      <c r="A26" s="74"/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56">
        <f t="shared" si="0"/>
        <v>0</v>
      </c>
      <c r="R26" s="57">
        <f t="shared" si="1"/>
        <v>0</v>
      </c>
      <c r="S26" s="58">
        <f t="shared" si="2"/>
        <v>0</v>
      </c>
      <c r="T26" s="35"/>
      <c r="U26" s="81"/>
      <c r="V26" s="82"/>
    </row>
    <row r="27" spans="1:22" s="24" customFormat="1" ht="40.5" customHeight="1" x14ac:dyDescent="0.2">
      <c r="A27" s="74"/>
      <c r="B27" s="29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56">
        <f t="shared" si="0"/>
        <v>0</v>
      </c>
      <c r="R27" s="57">
        <f t="shared" si="1"/>
        <v>0</v>
      </c>
      <c r="S27" s="58">
        <f t="shared" si="2"/>
        <v>0</v>
      </c>
      <c r="T27" s="35"/>
      <c r="U27" s="81"/>
      <c r="V27" s="82"/>
    </row>
    <row r="28" spans="1:22" s="24" customFormat="1" ht="40.5" customHeight="1" x14ac:dyDescent="0.2">
      <c r="A28" s="74"/>
      <c r="B28" s="29"/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56">
        <f t="shared" si="0"/>
        <v>0</v>
      </c>
      <c r="R28" s="57">
        <f t="shared" si="1"/>
        <v>0</v>
      </c>
      <c r="S28" s="58">
        <f t="shared" si="2"/>
        <v>0</v>
      </c>
      <c r="T28" s="35"/>
      <c r="U28" s="81"/>
      <c r="V28" s="82"/>
    </row>
    <row r="29" spans="1:22" s="24" customFormat="1" ht="39.65" customHeight="1" x14ac:dyDescent="0.2">
      <c r="A29" s="74"/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56">
        <f t="shared" si="0"/>
        <v>0</v>
      </c>
      <c r="R29" s="57">
        <f t="shared" si="1"/>
        <v>0</v>
      </c>
      <c r="S29" s="58">
        <f t="shared" si="2"/>
        <v>0</v>
      </c>
      <c r="T29" s="35"/>
      <c r="U29" s="81"/>
      <c r="V29" s="82"/>
    </row>
    <row r="30" spans="1:22" s="24" customFormat="1" ht="40.5" customHeight="1" thickBot="1" x14ac:dyDescent="0.25">
      <c r="A30" s="74"/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62">
        <f t="shared" si="0"/>
        <v>0</v>
      </c>
      <c r="R30" s="63">
        <f t="shared" si="1"/>
        <v>0</v>
      </c>
      <c r="S30" s="64">
        <f t="shared" si="2"/>
        <v>0</v>
      </c>
      <c r="T30" s="36"/>
      <c r="U30" s="83"/>
      <c r="V30" s="84"/>
    </row>
    <row r="31" spans="1:22" s="24" customFormat="1" ht="49.5" thickBot="1" x14ac:dyDescent="0.25">
      <c r="A31" s="38" t="s">
        <v>17</v>
      </c>
      <c r="B31" s="33">
        <f t="shared" ref="B31:P31" si="3">SUM(B10:B30)</f>
        <v>0</v>
      </c>
      <c r="C31" s="33">
        <f t="shared" si="3"/>
        <v>0</v>
      </c>
      <c r="D31" s="33">
        <f t="shared" si="3"/>
        <v>0</v>
      </c>
      <c r="E31" s="33">
        <f t="shared" si="3"/>
        <v>0</v>
      </c>
      <c r="F31" s="33">
        <f t="shared" si="3"/>
        <v>0</v>
      </c>
      <c r="G31" s="33">
        <f t="shared" si="3"/>
        <v>0</v>
      </c>
      <c r="H31" s="33">
        <f t="shared" si="3"/>
        <v>0</v>
      </c>
      <c r="I31" s="33">
        <f t="shared" si="3"/>
        <v>0</v>
      </c>
      <c r="J31" s="33">
        <f t="shared" si="3"/>
        <v>0</v>
      </c>
      <c r="K31" s="33">
        <f t="shared" si="3"/>
        <v>0</v>
      </c>
      <c r="L31" s="33">
        <f>SUM(L10:L30)</f>
        <v>0</v>
      </c>
      <c r="M31" s="33">
        <f>SUM(M10:M30)</f>
        <v>0</v>
      </c>
      <c r="N31" s="33">
        <f t="shared" si="3"/>
        <v>0</v>
      </c>
      <c r="O31" s="33">
        <f t="shared" si="3"/>
        <v>0</v>
      </c>
      <c r="P31" s="50">
        <f t="shared" si="3"/>
        <v>0</v>
      </c>
      <c r="Q31" s="65">
        <f t="shared" si="0"/>
        <v>0</v>
      </c>
      <c r="R31" s="66">
        <f t="shared" si="1"/>
        <v>0</v>
      </c>
      <c r="S31" s="67">
        <f t="shared" si="2"/>
        <v>0</v>
      </c>
      <c r="T31" s="37"/>
      <c r="U31" s="85"/>
      <c r="V31" s="86"/>
    </row>
  </sheetData>
  <mergeCells count="42">
    <mergeCell ref="U11:V11"/>
    <mergeCell ref="U25:V25"/>
    <mergeCell ref="U26:V26"/>
    <mergeCell ref="U27:V27"/>
    <mergeCell ref="H8:I8"/>
    <mergeCell ref="J8:K8"/>
    <mergeCell ref="N8:O8"/>
    <mergeCell ref="P8:P9"/>
    <mergeCell ref="U12:V12"/>
    <mergeCell ref="U13:V13"/>
    <mergeCell ref="U14:V14"/>
    <mergeCell ref="U15:V15"/>
    <mergeCell ref="U16:V16"/>
    <mergeCell ref="U24:V24"/>
    <mergeCell ref="U23:V23"/>
    <mergeCell ref="Q8:S8"/>
    <mergeCell ref="A1:E2"/>
    <mergeCell ref="U8:V9"/>
    <mergeCell ref="A7:V7"/>
    <mergeCell ref="L8:M8"/>
    <mergeCell ref="U10:V10"/>
    <mergeCell ref="I3:M3"/>
    <mergeCell ref="I4:M4"/>
    <mergeCell ref="I5:M5"/>
    <mergeCell ref="G2:H2"/>
    <mergeCell ref="G3:H3"/>
    <mergeCell ref="A3:E3"/>
    <mergeCell ref="G4:H4"/>
    <mergeCell ref="G5:H5"/>
    <mergeCell ref="B8:C8"/>
    <mergeCell ref="D8:E8"/>
    <mergeCell ref="F8:G8"/>
    <mergeCell ref="U28:V28"/>
    <mergeCell ref="U29:V29"/>
    <mergeCell ref="U30:V30"/>
    <mergeCell ref="U31:V31"/>
    <mergeCell ref="U17:V17"/>
    <mergeCell ref="U18:V18"/>
    <mergeCell ref="U19:V19"/>
    <mergeCell ref="U20:V20"/>
    <mergeCell ref="U21:V21"/>
    <mergeCell ref="U22:V22"/>
  </mergeCells>
  <phoneticPr fontId="2"/>
  <pageMargins left="0.78740157480314965" right="0.19685039370078741" top="0.61" bottom="0.19685039370078741" header="0.11811023622047245" footer="0.11811023622047245"/>
  <pageSetup paperSize="9" scale="45" fitToHeight="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V31"/>
  <sheetViews>
    <sheetView view="pageBreakPreview" zoomScale="51" zoomScaleNormal="60" zoomScaleSheetLayoutView="51" workbookViewId="0">
      <pane xSplit="1" ySplit="9" topLeftCell="B10" activePane="bottomRight" state="frozen"/>
      <selection pane="topRight" activeCell="B1" sqref="B1"/>
      <selection pane="bottomLeft" activeCell="A10" sqref="A10"/>
      <selection pane="bottomRight" activeCell="F14" sqref="F14"/>
    </sheetView>
  </sheetViews>
  <sheetFormatPr defaultRowHeight="15" x14ac:dyDescent="0.2"/>
  <cols>
    <col min="1" max="1" width="25.6328125" style="2" customWidth="1"/>
    <col min="2" max="16" width="14.26953125" style="2" customWidth="1"/>
    <col min="17" max="19" width="8.90625" style="2" customWidth="1"/>
    <col min="20" max="20" width="14.26953125" style="2" customWidth="1"/>
    <col min="21" max="21" width="9.08984375" style="2" customWidth="1"/>
    <col min="22" max="22" width="16.6328125" style="2" customWidth="1"/>
    <col min="23" max="16384" width="8.7265625" style="2"/>
  </cols>
  <sheetData>
    <row r="1" spans="1:22" ht="11.65" customHeight="1" thickBot="1" x14ac:dyDescent="0.25">
      <c r="A1" s="132" t="s">
        <v>8</v>
      </c>
      <c r="B1" s="133"/>
      <c r="C1" s="133"/>
      <c r="D1" s="133"/>
      <c r="E1" s="134"/>
      <c r="F1" s="1"/>
      <c r="G1" s="23"/>
      <c r="H1" s="1"/>
      <c r="I1" s="1"/>
      <c r="J1" s="1"/>
      <c r="K1" s="1"/>
      <c r="L1" s="1"/>
      <c r="M1" s="1"/>
    </row>
    <row r="2" spans="1:22" s="3" customFormat="1" ht="39.4" customHeight="1" x14ac:dyDescent="0.2">
      <c r="A2" s="135"/>
      <c r="B2" s="136"/>
      <c r="C2" s="136"/>
      <c r="D2" s="136"/>
      <c r="E2" s="137"/>
      <c r="F2" s="4"/>
      <c r="G2" s="108" t="s">
        <v>0</v>
      </c>
      <c r="H2" s="109"/>
      <c r="I2" s="21">
        <v>12</v>
      </c>
      <c r="J2" s="47" t="s">
        <v>4</v>
      </c>
      <c r="K2" s="22">
        <v>3</v>
      </c>
      <c r="L2" s="48" t="s">
        <v>5</v>
      </c>
      <c r="M2" s="49"/>
      <c r="N2" s="34"/>
      <c r="O2" s="15" t="s">
        <v>6</v>
      </c>
      <c r="Q2" s="8"/>
      <c r="R2" s="8"/>
      <c r="S2" s="8"/>
      <c r="T2" s="6"/>
      <c r="U2" s="7"/>
      <c r="V2" s="6"/>
    </row>
    <row r="3" spans="1:22" s="3" customFormat="1" ht="43.9" customHeight="1" thickBot="1" x14ac:dyDescent="0.25">
      <c r="A3" s="112" t="s">
        <v>24</v>
      </c>
      <c r="B3" s="113"/>
      <c r="C3" s="113"/>
      <c r="D3" s="113"/>
      <c r="E3" s="114"/>
      <c r="F3" s="5"/>
      <c r="G3" s="110" t="s">
        <v>1</v>
      </c>
      <c r="H3" s="111"/>
      <c r="I3" s="101" t="s">
        <v>18</v>
      </c>
      <c r="J3" s="102"/>
      <c r="K3" s="102"/>
      <c r="L3" s="102"/>
      <c r="M3" s="103"/>
      <c r="N3" s="18"/>
      <c r="P3" s="6"/>
      <c r="T3" s="9"/>
      <c r="U3" s="6"/>
      <c r="V3" s="9"/>
    </row>
    <row r="4" spans="1:22" s="3" customFormat="1" ht="35.65" customHeight="1" x14ac:dyDescent="0.2">
      <c r="A4" s="18" t="s">
        <v>7</v>
      </c>
      <c r="B4" s="1"/>
      <c r="C4" s="10"/>
      <c r="D4" s="11"/>
      <c r="E4" s="11"/>
      <c r="F4" s="5"/>
      <c r="G4" s="110" t="s">
        <v>3</v>
      </c>
      <c r="H4" s="111"/>
      <c r="I4" s="104" t="s">
        <v>19</v>
      </c>
      <c r="J4" s="104"/>
      <c r="K4" s="104"/>
      <c r="L4" s="104"/>
      <c r="M4" s="105"/>
      <c r="N4" s="19"/>
      <c r="T4" s="12"/>
      <c r="U4" s="4"/>
      <c r="V4" s="12"/>
    </row>
    <row r="5" spans="1:22" s="3" customFormat="1" ht="35.65" customHeight="1" thickBot="1" x14ac:dyDescent="0.25">
      <c r="C5" s="13"/>
      <c r="D5" s="14"/>
      <c r="E5" s="14"/>
      <c r="G5" s="121" t="s">
        <v>2</v>
      </c>
      <c r="H5" s="122"/>
      <c r="I5" s="106" t="s">
        <v>20</v>
      </c>
      <c r="J5" s="106"/>
      <c r="K5" s="106"/>
      <c r="L5" s="106"/>
      <c r="M5" s="107"/>
      <c r="N5" s="20"/>
      <c r="T5" s="16"/>
      <c r="U5" s="4"/>
      <c r="V5" s="4"/>
    </row>
    <row r="6" spans="1:22" ht="26.5" customHeight="1" thickBot="1" x14ac:dyDescent="0.25">
      <c r="A6" s="1"/>
      <c r="C6" s="1"/>
      <c r="D6" s="1"/>
      <c r="E6" s="17"/>
      <c r="F6" s="17"/>
      <c r="G6" s="17"/>
      <c r="H6" s="17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</row>
    <row r="7" spans="1:22" s="24" customFormat="1" ht="54" customHeight="1" thickBot="1" x14ac:dyDescent="0.25">
      <c r="A7" s="97" t="s">
        <v>22</v>
      </c>
      <c r="B7" s="98"/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  <c r="R7" s="98"/>
      <c r="S7" s="98"/>
      <c r="T7" s="98"/>
      <c r="U7" s="98"/>
      <c r="V7" s="99"/>
    </row>
    <row r="8" spans="1:22" s="24" customFormat="1" ht="33.65" customHeight="1" x14ac:dyDescent="0.2">
      <c r="A8" s="42" t="s">
        <v>9</v>
      </c>
      <c r="B8" s="130" t="s">
        <v>25</v>
      </c>
      <c r="C8" s="130"/>
      <c r="D8" s="130" t="s">
        <v>26</v>
      </c>
      <c r="E8" s="130"/>
      <c r="F8" s="130" t="s">
        <v>27</v>
      </c>
      <c r="G8" s="130"/>
      <c r="H8" s="130" t="s">
        <v>28</v>
      </c>
      <c r="I8" s="130"/>
      <c r="J8" s="130" t="s">
        <v>29</v>
      </c>
      <c r="K8" s="130"/>
      <c r="L8" s="130" t="s">
        <v>30</v>
      </c>
      <c r="M8" s="130"/>
      <c r="N8" s="130"/>
      <c r="O8" s="130"/>
      <c r="P8" s="131" t="s">
        <v>10</v>
      </c>
      <c r="Q8" s="118" t="s">
        <v>35</v>
      </c>
      <c r="R8" s="119"/>
      <c r="S8" s="120"/>
      <c r="T8" s="45" t="s">
        <v>13</v>
      </c>
      <c r="U8" s="93" t="s">
        <v>15</v>
      </c>
      <c r="V8" s="94"/>
    </row>
    <row r="9" spans="1:22" s="24" customFormat="1" ht="33.65" customHeight="1" x14ac:dyDescent="0.55000000000000004">
      <c r="A9" s="43" t="s">
        <v>16</v>
      </c>
      <c r="B9" s="44" t="s">
        <v>11</v>
      </c>
      <c r="C9" s="44" t="s">
        <v>12</v>
      </c>
      <c r="D9" s="44" t="s">
        <v>11</v>
      </c>
      <c r="E9" s="44" t="s">
        <v>12</v>
      </c>
      <c r="F9" s="44" t="s">
        <v>11</v>
      </c>
      <c r="G9" s="44" t="s">
        <v>12</v>
      </c>
      <c r="H9" s="44" t="s">
        <v>11</v>
      </c>
      <c r="I9" s="44" t="s">
        <v>12</v>
      </c>
      <c r="J9" s="44" t="s">
        <v>11</v>
      </c>
      <c r="K9" s="44" t="s">
        <v>12</v>
      </c>
      <c r="L9" s="44" t="s">
        <v>11</v>
      </c>
      <c r="M9" s="44" t="s">
        <v>12</v>
      </c>
      <c r="N9" s="44" t="s">
        <v>11</v>
      </c>
      <c r="O9" s="44" t="s">
        <v>12</v>
      </c>
      <c r="P9" s="131"/>
      <c r="Q9" s="51" t="s">
        <v>32</v>
      </c>
      <c r="R9" s="52" t="s">
        <v>33</v>
      </c>
      <c r="S9" s="55" t="s">
        <v>34</v>
      </c>
      <c r="T9" s="46" t="s">
        <v>14</v>
      </c>
      <c r="U9" s="95"/>
      <c r="V9" s="96"/>
    </row>
    <row r="10" spans="1:22" s="24" customFormat="1" ht="40.5" customHeight="1" x14ac:dyDescent="0.2">
      <c r="A10" s="74">
        <v>45992</v>
      </c>
      <c r="B10" s="25">
        <v>0</v>
      </c>
      <c r="C10" s="25">
        <v>0</v>
      </c>
      <c r="D10" s="25">
        <v>2</v>
      </c>
      <c r="E10" s="25">
        <v>0</v>
      </c>
      <c r="F10" s="25">
        <v>3</v>
      </c>
      <c r="G10" s="25">
        <v>1</v>
      </c>
      <c r="H10" s="25">
        <v>0</v>
      </c>
      <c r="I10" s="25">
        <v>0</v>
      </c>
      <c r="J10" s="25">
        <v>0</v>
      </c>
      <c r="K10" s="25">
        <v>0</v>
      </c>
      <c r="L10" s="25">
        <v>2</v>
      </c>
      <c r="M10" s="25">
        <v>0</v>
      </c>
      <c r="N10" s="25"/>
      <c r="O10" s="25"/>
      <c r="P10" s="26">
        <v>0</v>
      </c>
      <c r="Q10" s="59">
        <f>SUM(B10,D10,F10,H10,J10,L10,N10)</f>
        <v>7</v>
      </c>
      <c r="R10" s="60">
        <f>SUM(C10,E10,G10,I10,K10,M10,O10,P10)</f>
        <v>1</v>
      </c>
      <c r="S10" s="61">
        <f>SUM(Q10:R10)</f>
        <v>8</v>
      </c>
      <c r="T10" s="35">
        <v>0</v>
      </c>
      <c r="U10" s="123"/>
      <c r="V10" s="124"/>
    </row>
    <row r="11" spans="1:22" s="24" customFormat="1" ht="40.5" customHeight="1" x14ac:dyDescent="0.2">
      <c r="A11" s="74">
        <v>45993</v>
      </c>
      <c r="B11" s="25">
        <v>1</v>
      </c>
      <c r="C11" s="25">
        <v>0</v>
      </c>
      <c r="D11" s="25">
        <v>0</v>
      </c>
      <c r="E11" s="25">
        <v>0</v>
      </c>
      <c r="F11" s="25">
        <v>2</v>
      </c>
      <c r="G11" s="25">
        <v>0</v>
      </c>
      <c r="H11" s="25">
        <v>1</v>
      </c>
      <c r="I11" s="25">
        <v>0</v>
      </c>
      <c r="J11" s="25">
        <v>0</v>
      </c>
      <c r="K11" s="25">
        <v>0</v>
      </c>
      <c r="L11" s="25">
        <v>0</v>
      </c>
      <c r="M11" s="25">
        <v>1</v>
      </c>
      <c r="N11" s="25"/>
      <c r="O11" s="25"/>
      <c r="P11" s="26">
        <v>0</v>
      </c>
      <c r="Q11" s="59">
        <f t="shared" ref="Q11:Q31" si="0">SUM(B11,D11,F11,H11,J11,L11,N11)</f>
        <v>4</v>
      </c>
      <c r="R11" s="60">
        <f t="shared" ref="R11:R31" si="1">SUM(C11,E11,G11,I11,K11,M11,O11,P11)</f>
        <v>1</v>
      </c>
      <c r="S11" s="61">
        <f t="shared" ref="S11:S31" si="2">SUM(Q11:R11)</f>
        <v>5</v>
      </c>
      <c r="T11" s="35">
        <v>0</v>
      </c>
      <c r="U11" s="129"/>
      <c r="V11" s="124"/>
    </row>
    <row r="12" spans="1:22" s="24" customFormat="1" ht="40.5" customHeight="1" x14ac:dyDescent="0.2">
      <c r="A12" s="74">
        <v>45994</v>
      </c>
      <c r="B12" s="25">
        <v>0</v>
      </c>
      <c r="C12" s="25">
        <v>0</v>
      </c>
      <c r="D12" s="25">
        <v>0</v>
      </c>
      <c r="E12" s="25">
        <v>0</v>
      </c>
      <c r="F12" s="25">
        <v>0</v>
      </c>
      <c r="G12" s="25">
        <v>0</v>
      </c>
      <c r="H12" s="25">
        <v>2</v>
      </c>
      <c r="I12" s="25">
        <v>0</v>
      </c>
      <c r="J12" s="25">
        <v>0</v>
      </c>
      <c r="K12" s="25">
        <v>0</v>
      </c>
      <c r="L12" s="25">
        <v>1</v>
      </c>
      <c r="M12" s="25">
        <v>0</v>
      </c>
      <c r="N12" s="25"/>
      <c r="O12" s="25"/>
      <c r="P12" s="26">
        <v>0</v>
      </c>
      <c r="Q12" s="56">
        <f t="shared" si="0"/>
        <v>3</v>
      </c>
      <c r="R12" s="57">
        <f t="shared" si="1"/>
        <v>0</v>
      </c>
      <c r="S12" s="58">
        <f t="shared" si="2"/>
        <v>3</v>
      </c>
      <c r="T12" s="35">
        <v>1</v>
      </c>
      <c r="U12" s="129" t="s">
        <v>21</v>
      </c>
      <c r="V12" s="124"/>
    </row>
    <row r="13" spans="1:22" s="24" customFormat="1" ht="40.5" customHeight="1" x14ac:dyDescent="0.2">
      <c r="A13" s="77"/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8"/>
      <c r="Q13" s="56">
        <f t="shared" si="0"/>
        <v>0</v>
      </c>
      <c r="R13" s="57">
        <f t="shared" si="1"/>
        <v>0</v>
      </c>
      <c r="S13" s="58">
        <f t="shared" si="2"/>
        <v>0</v>
      </c>
      <c r="T13" s="35"/>
      <c r="U13" s="123"/>
      <c r="V13" s="124"/>
    </row>
    <row r="14" spans="1:22" s="24" customFormat="1" ht="40.5" customHeight="1" x14ac:dyDescent="0.2">
      <c r="A14" s="77"/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8"/>
      <c r="Q14" s="56">
        <f t="shared" si="0"/>
        <v>0</v>
      </c>
      <c r="R14" s="57">
        <f t="shared" si="1"/>
        <v>0</v>
      </c>
      <c r="S14" s="58">
        <f t="shared" si="2"/>
        <v>0</v>
      </c>
      <c r="T14" s="35"/>
      <c r="U14" s="123"/>
      <c r="V14" s="124"/>
    </row>
    <row r="15" spans="1:22" s="24" customFormat="1" ht="40.5" customHeight="1" x14ac:dyDescent="0.2">
      <c r="A15" s="77"/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8"/>
      <c r="Q15" s="56">
        <f t="shared" si="0"/>
        <v>0</v>
      </c>
      <c r="R15" s="57">
        <f t="shared" si="1"/>
        <v>0</v>
      </c>
      <c r="S15" s="58">
        <f t="shared" si="2"/>
        <v>0</v>
      </c>
      <c r="T15" s="35"/>
      <c r="U15" s="123"/>
      <c r="V15" s="124"/>
    </row>
    <row r="16" spans="1:22" s="24" customFormat="1" ht="40.5" customHeight="1" x14ac:dyDescent="0.2">
      <c r="A16" s="78"/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30"/>
      <c r="Q16" s="56">
        <f t="shared" si="0"/>
        <v>0</v>
      </c>
      <c r="R16" s="57">
        <f t="shared" si="1"/>
        <v>0</v>
      </c>
      <c r="S16" s="58">
        <f t="shared" si="2"/>
        <v>0</v>
      </c>
      <c r="T16" s="35"/>
      <c r="U16" s="123"/>
      <c r="V16" s="124"/>
    </row>
    <row r="17" spans="1:22" s="24" customFormat="1" ht="40.5" customHeight="1" x14ac:dyDescent="0.2">
      <c r="A17" s="78"/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30"/>
      <c r="Q17" s="56">
        <f t="shared" si="0"/>
        <v>0</v>
      </c>
      <c r="R17" s="57">
        <f t="shared" si="1"/>
        <v>0</v>
      </c>
      <c r="S17" s="58">
        <f t="shared" si="2"/>
        <v>0</v>
      </c>
      <c r="T17" s="35"/>
      <c r="U17" s="123"/>
      <c r="V17" s="124"/>
    </row>
    <row r="18" spans="1:22" s="24" customFormat="1" ht="40.5" customHeight="1" x14ac:dyDescent="0.2">
      <c r="A18" s="78"/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30"/>
      <c r="Q18" s="56">
        <f t="shared" si="0"/>
        <v>0</v>
      </c>
      <c r="R18" s="57">
        <f t="shared" si="1"/>
        <v>0</v>
      </c>
      <c r="S18" s="58">
        <f t="shared" si="2"/>
        <v>0</v>
      </c>
      <c r="T18" s="35"/>
      <c r="U18" s="123"/>
      <c r="V18" s="124"/>
    </row>
    <row r="19" spans="1:22" s="24" customFormat="1" ht="40.5" customHeight="1" x14ac:dyDescent="0.2">
      <c r="A19" s="78"/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30"/>
      <c r="Q19" s="56">
        <f t="shared" si="0"/>
        <v>0</v>
      </c>
      <c r="R19" s="57">
        <f t="shared" si="1"/>
        <v>0</v>
      </c>
      <c r="S19" s="58">
        <f t="shared" si="2"/>
        <v>0</v>
      </c>
      <c r="T19" s="35"/>
      <c r="U19" s="123"/>
      <c r="V19" s="124"/>
    </row>
    <row r="20" spans="1:22" s="24" customFormat="1" ht="40.5" customHeight="1" x14ac:dyDescent="0.2">
      <c r="A20" s="78"/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30"/>
      <c r="Q20" s="56">
        <f t="shared" si="0"/>
        <v>0</v>
      </c>
      <c r="R20" s="57">
        <f t="shared" si="1"/>
        <v>0</v>
      </c>
      <c r="S20" s="58">
        <f t="shared" si="2"/>
        <v>0</v>
      </c>
      <c r="T20" s="35"/>
      <c r="U20" s="123"/>
      <c r="V20" s="124"/>
    </row>
    <row r="21" spans="1:22" s="24" customFormat="1" ht="40.5" customHeight="1" x14ac:dyDescent="0.2">
      <c r="A21" s="78"/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30"/>
      <c r="Q21" s="56">
        <f t="shared" si="0"/>
        <v>0</v>
      </c>
      <c r="R21" s="57">
        <f t="shared" si="1"/>
        <v>0</v>
      </c>
      <c r="S21" s="58">
        <f t="shared" si="2"/>
        <v>0</v>
      </c>
      <c r="T21" s="35"/>
      <c r="U21" s="123"/>
      <c r="V21" s="124"/>
    </row>
    <row r="22" spans="1:22" s="24" customFormat="1" ht="39.65" customHeight="1" x14ac:dyDescent="0.2">
      <c r="A22" s="78"/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30"/>
      <c r="Q22" s="56">
        <f t="shared" si="0"/>
        <v>0</v>
      </c>
      <c r="R22" s="57">
        <f t="shared" si="1"/>
        <v>0</v>
      </c>
      <c r="S22" s="58">
        <f t="shared" si="2"/>
        <v>0</v>
      </c>
      <c r="T22" s="35"/>
      <c r="U22" s="123"/>
      <c r="V22" s="124"/>
    </row>
    <row r="23" spans="1:22" s="24" customFormat="1" ht="40.5" customHeight="1" x14ac:dyDescent="0.2">
      <c r="A23" s="78"/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8"/>
      <c r="Q23" s="56">
        <f t="shared" si="0"/>
        <v>0</v>
      </c>
      <c r="R23" s="57">
        <f t="shared" si="1"/>
        <v>0</v>
      </c>
      <c r="S23" s="58">
        <f t="shared" si="2"/>
        <v>0</v>
      </c>
      <c r="T23" s="35"/>
      <c r="U23" s="123"/>
      <c r="V23" s="124"/>
    </row>
    <row r="24" spans="1:22" s="24" customFormat="1" ht="40.5" customHeight="1" x14ac:dyDescent="0.2">
      <c r="A24" s="79"/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40"/>
      <c r="Q24" s="56">
        <f t="shared" si="0"/>
        <v>0</v>
      </c>
      <c r="R24" s="57">
        <f t="shared" si="1"/>
        <v>0</v>
      </c>
      <c r="S24" s="58">
        <f t="shared" si="2"/>
        <v>0</v>
      </c>
      <c r="T24" s="41"/>
      <c r="U24" s="127"/>
      <c r="V24" s="128"/>
    </row>
    <row r="25" spans="1:22" s="24" customFormat="1" ht="40.5" customHeight="1" x14ac:dyDescent="0.2">
      <c r="A25" s="78"/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30"/>
      <c r="Q25" s="56">
        <f t="shared" si="0"/>
        <v>0</v>
      </c>
      <c r="R25" s="57">
        <f t="shared" si="1"/>
        <v>0</v>
      </c>
      <c r="S25" s="58">
        <f t="shared" si="2"/>
        <v>0</v>
      </c>
      <c r="T25" s="35"/>
      <c r="U25" s="123"/>
      <c r="V25" s="124"/>
    </row>
    <row r="26" spans="1:22" s="24" customFormat="1" ht="40.5" customHeight="1" x14ac:dyDescent="0.2">
      <c r="A26" s="78"/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30"/>
      <c r="Q26" s="56">
        <f t="shared" si="0"/>
        <v>0</v>
      </c>
      <c r="R26" s="57">
        <f t="shared" si="1"/>
        <v>0</v>
      </c>
      <c r="S26" s="58">
        <f t="shared" si="2"/>
        <v>0</v>
      </c>
      <c r="T26" s="35"/>
      <c r="U26" s="123"/>
      <c r="V26" s="124"/>
    </row>
    <row r="27" spans="1:22" s="24" customFormat="1" ht="40.5" customHeight="1" x14ac:dyDescent="0.2">
      <c r="A27" s="78"/>
      <c r="B27" s="29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30"/>
      <c r="Q27" s="56">
        <f t="shared" si="0"/>
        <v>0</v>
      </c>
      <c r="R27" s="57">
        <f t="shared" si="1"/>
        <v>0</v>
      </c>
      <c r="S27" s="58">
        <f t="shared" si="2"/>
        <v>0</v>
      </c>
      <c r="T27" s="35"/>
      <c r="U27" s="123"/>
      <c r="V27" s="124"/>
    </row>
    <row r="28" spans="1:22" s="24" customFormat="1" ht="40.5" customHeight="1" x14ac:dyDescent="0.2">
      <c r="A28" s="78"/>
      <c r="B28" s="29"/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30"/>
      <c r="Q28" s="56">
        <f t="shared" si="0"/>
        <v>0</v>
      </c>
      <c r="R28" s="57">
        <f t="shared" si="1"/>
        <v>0</v>
      </c>
      <c r="S28" s="58">
        <f t="shared" si="2"/>
        <v>0</v>
      </c>
      <c r="T28" s="35"/>
      <c r="U28" s="123"/>
      <c r="V28" s="124"/>
    </row>
    <row r="29" spans="1:22" s="24" customFormat="1" ht="39.65" customHeight="1" x14ac:dyDescent="0.2">
      <c r="A29" s="78"/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30"/>
      <c r="Q29" s="56">
        <f t="shared" si="0"/>
        <v>0</v>
      </c>
      <c r="R29" s="57">
        <f t="shared" si="1"/>
        <v>0</v>
      </c>
      <c r="S29" s="58">
        <f t="shared" si="2"/>
        <v>0</v>
      </c>
      <c r="T29" s="35"/>
      <c r="U29" s="123"/>
      <c r="V29" s="124"/>
    </row>
    <row r="30" spans="1:22" s="24" customFormat="1" ht="40.5" customHeight="1" thickBot="1" x14ac:dyDescent="0.25">
      <c r="A30" s="80"/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2"/>
      <c r="Q30" s="62">
        <f t="shared" si="0"/>
        <v>0</v>
      </c>
      <c r="R30" s="63">
        <f t="shared" si="1"/>
        <v>0</v>
      </c>
      <c r="S30" s="64">
        <f t="shared" si="2"/>
        <v>0</v>
      </c>
      <c r="T30" s="36"/>
      <c r="U30" s="125"/>
      <c r="V30" s="126"/>
    </row>
    <row r="31" spans="1:22" s="24" customFormat="1" ht="49.5" thickBot="1" x14ac:dyDescent="0.25">
      <c r="A31" s="38" t="s">
        <v>17</v>
      </c>
      <c r="B31" s="33">
        <f t="shared" ref="B31:P31" si="3">SUM(B10:B30)</f>
        <v>1</v>
      </c>
      <c r="C31" s="33">
        <f t="shared" si="3"/>
        <v>0</v>
      </c>
      <c r="D31" s="33">
        <f t="shared" si="3"/>
        <v>2</v>
      </c>
      <c r="E31" s="33">
        <f t="shared" si="3"/>
        <v>0</v>
      </c>
      <c r="F31" s="33">
        <f t="shared" si="3"/>
        <v>5</v>
      </c>
      <c r="G31" s="33">
        <f t="shared" si="3"/>
        <v>1</v>
      </c>
      <c r="H31" s="33">
        <f t="shared" si="3"/>
        <v>3</v>
      </c>
      <c r="I31" s="33">
        <f t="shared" si="3"/>
        <v>0</v>
      </c>
      <c r="J31" s="33">
        <f t="shared" si="3"/>
        <v>0</v>
      </c>
      <c r="K31" s="33">
        <f t="shared" si="3"/>
        <v>0</v>
      </c>
      <c r="L31" s="33">
        <f t="shared" si="3"/>
        <v>3</v>
      </c>
      <c r="M31" s="33">
        <f t="shared" si="3"/>
        <v>1</v>
      </c>
      <c r="N31" s="33">
        <f t="shared" si="3"/>
        <v>0</v>
      </c>
      <c r="O31" s="33">
        <f t="shared" si="3"/>
        <v>0</v>
      </c>
      <c r="P31" s="33">
        <f t="shared" si="3"/>
        <v>0</v>
      </c>
      <c r="Q31" s="65">
        <f t="shared" si="0"/>
        <v>14</v>
      </c>
      <c r="R31" s="66">
        <f t="shared" si="1"/>
        <v>2</v>
      </c>
      <c r="S31" s="67">
        <f t="shared" si="2"/>
        <v>16</v>
      </c>
      <c r="T31" s="37"/>
      <c r="U31" s="85"/>
      <c r="V31" s="86"/>
    </row>
  </sheetData>
  <mergeCells count="42">
    <mergeCell ref="A1:E2"/>
    <mergeCell ref="G2:H2"/>
    <mergeCell ref="A3:E3"/>
    <mergeCell ref="G3:H3"/>
    <mergeCell ref="I3:M3"/>
    <mergeCell ref="G4:H4"/>
    <mergeCell ref="I4:M4"/>
    <mergeCell ref="G5:H5"/>
    <mergeCell ref="I5:M5"/>
    <mergeCell ref="A7:V7"/>
    <mergeCell ref="B8:C8"/>
    <mergeCell ref="D8:E8"/>
    <mergeCell ref="F8:G8"/>
    <mergeCell ref="H8:I8"/>
    <mergeCell ref="J8:K8"/>
    <mergeCell ref="L8:M8"/>
    <mergeCell ref="N8:O8"/>
    <mergeCell ref="P8:P9"/>
    <mergeCell ref="U8:V9"/>
    <mergeCell ref="U10:V10"/>
    <mergeCell ref="U11:V11"/>
    <mergeCell ref="U12:V12"/>
    <mergeCell ref="Q8:S8"/>
    <mergeCell ref="U13:V13"/>
    <mergeCell ref="U14:V14"/>
    <mergeCell ref="U15:V15"/>
    <mergeCell ref="U16:V16"/>
    <mergeCell ref="U17:V17"/>
    <mergeCell ref="U18:V18"/>
    <mergeCell ref="U19:V19"/>
    <mergeCell ref="U20:V20"/>
    <mergeCell ref="U21:V21"/>
    <mergeCell ref="U22:V22"/>
    <mergeCell ref="U23:V23"/>
    <mergeCell ref="U24:V24"/>
    <mergeCell ref="U31:V31"/>
    <mergeCell ref="U25:V25"/>
    <mergeCell ref="U26:V26"/>
    <mergeCell ref="U27:V27"/>
    <mergeCell ref="U28:V28"/>
    <mergeCell ref="U29:V29"/>
    <mergeCell ref="U30:V30"/>
  </mergeCells>
  <phoneticPr fontId="2"/>
  <pageMargins left="0.78740157480314965" right="0.19685039370078741" top="0.61" bottom="0.19685039370078741" header="0.11811023622047245" footer="0.11811023622047245"/>
  <pageSetup paperSize="9" scale="45" fitToHeight="0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27"/>
  <sheetViews>
    <sheetView view="pageBreakPreview" topLeftCell="A4" zoomScaleNormal="70" zoomScaleSheetLayoutView="100" workbookViewId="0">
      <selection activeCell="C30" sqref="C30"/>
    </sheetView>
  </sheetViews>
  <sheetFormatPr defaultColWidth="8.90625" defaultRowHeight="15" x14ac:dyDescent="0.2"/>
  <cols>
    <col min="1" max="1" width="2.08984375" style="68" customWidth="1"/>
    <col min="2" max="2" width="13.7265625" style="68" bestFit="1" customWidth="1"/>
    <col min="3" max="40" width="5.6328125" style="68" customWidth="1"/>
    <col min="41" max="16384" width="8.90625" style="68"/>
  </cols>
  <sheetData>
    <row r="2" spans="2:18" ht="26.5" x14ac:dyDescent="0.2">
      <c r="B2" s="138" t="s">
        <v>39</v>
      </c>
      <c r="C2" s="138"/>
      <c r="D2" s="138"/>
      <c r="E2" s="138"/>
      <c r="F2" s="138"/>
    </row>
    <row r="3" spans="2:18" ht="15.5" thickBot="1" x14ac:dyDescent="0.25">
      <c r="D3" s="69"/>
    </row>
    <row r="4" spans="2:18" ht="25.5" thickTop="1" thickBot="1" x14ac:dyDescent="0.25">
      <c r="B4" s="70" t="s">
        <v>36</v>
      </c>
      <c r="C4" s="139" t="str">
        <f>③経過表!I3&amp;""</f>
        <v/>
      </c>
      <c r="D4" s="139"/>
      <c r="E4" s="139"/>
      <c r="F4" s="139"/>
      <c r="G4" s="139"/>
      <c r="H4" s="139"/>
      <c r="J4" s="140" t="s">
        <v>37</v>
      </c>
      <c r="K4" s="140"/>
      <c r="L4" s="140"/>
      <c r="M4" s="140"/>
      <c r="N4" s="141"/>
      <c r="O4" s="139"/>
      <c r="P4" s="139"/>
      <c r="Q4" s="139"/>
      <c r="R4" s="139"/>
    </row>
    <row r="5" spans="2:18" ht="34" customHeight="1" thickTop="1" x14ac:dyDescent="0.2"/>
    <row r="6" spans="2:18" ht="20" customHeight="1" x14ac:dyDescent="0.2">
      <c r="B6" s="73" t="s">
        <v>38</v>
      </c>
      <c r="C6" s="75" t="s">
        <v>32</v>
      </c>
      <c r="D6" s="76" t="s">
        <v>33</v>
      </c>
      <c r="E6" s="73" t="s">
        <v>34</v>
      </c>
    </row>
    <row r="7" spans="2:18" ht="20" customHeight="1" x14ac:dyDescent="0.2">
      <c r="B7" s="71" t="str">
        <f>IF(ISBLANK(③経過表!A10), "", (③経過表!A10))</f>
        <v/>
      </c>
      <c r="C7" s="72">
        <f>③経過表!Q10</f>
        <v>0</v>
      </c>
      <c r="D7" s="72">
        <f>③経過表!R10</f>
        <v>0</v>
      </c>
      <c r="E7" s="72">
        <f>③経過表!S10</f>
        <v>0</v>
      </c>
    </row>
    <row r="8" spans="2:18" ht="20" customHeight="1" x14ac:dyDescent="0.2">
      <c r="B8" s="71" t="str">
        <f>IF(ISBLANK(③経過表!A11), "", (③経過表!A11))</f>
        <v/>
      </c>
      <c r="C8" s="72">
        <f>③経過表!Q11</f>
        <v>0</v>
      </c>
      <c r="D8" s="72">
        <f>③経過表!R11</f>
        <v>0</v>
      </c>
      <c r="E8" s="72">
        <f>③経過表!S11</f>
        <v>0</v>
      </c>
    </row>
    <row r="9" spans="2:18" ht="20" customHeight="1" x14ac:dyDescent="0.2">
      <c r="B9" s="71" t="str">
        <f>IF(ISBLANK(③経過表!A12), "", (③経過表!A12))</f>
        <v/>
      </c>
      <c r="C9" s="72">
        <f>③経過表!Q12</f>
        <v>0</v>
      </c>
      <c r="D9" s="72">
        <f>③経過表!R12</f>
        <v>0</v>
      </c>
      <c r="E9" s="72">
        <f>③経過表!S12</f>
        <v>0</v>
      </c>
    </row>
    <row r="10" spans="2:18" ht="20" customHeight="1" x14ac:dyDescent="0.2">
      <c r="B10" s="71" t="str">
        <f>IF(ISBLANK(③経過表!A13), "", (③経過表!A13))</f>
        <v/>
      </c>
      <c r="C10" s="72">
        <f>③経過表!Q13</f>
        <v>0</v>
      </c>
      <c r="D10" s="72">
        <f>③経過表!R13</f>
        <v>0</v>
      </c>
      <c r="E10" s="72">
        <f>③経過表!S13</f>
        <v>0</v>
      </c>
    </row>
    <row r="11" spans="2:18" ht="20" customHeight="1" x14ac:dyDescent="0.2">
      <c r="B11" s="71" t="str">
        <f>IF(ISBLANK(③経過表!A14), "", (③経過表!A14))</f>
        <v/>
      </c>
      <c r="C11" s="72">
        <f>③経過表!Q14</f>
        <v>0</v>
      </c>
      <c r="D11" s="72">
        <f>③経過表!R14</f>
        <v>0</v>
      </c>
      <c r="E11" s="72">
        <f>③経過表!S14</f>
        <v>0</v>
      </c>
    </row>
    <row r="12" spans="2:18" ht="20" customHeight="1" x14ac:dyDescent="0.2">
      <c r="B12" s="71" t="str">
        <f>IF(ISBLANK(③経過表!A15), "", (③経過表!A15))</f>
        <v/>
      </c>
      <c r="C12" s="72">
        <f>③経過表!Q15</f>
        <v>0</v>
      </c>
      <c r="D12" s="72">
        <f>③経過表!R15</f>
        <v>0</v>
      </c>
      <c r="E12" s="72">
        <f>③経過表!S15</f>
        <v>0</v>
      </c>
    </row>
    <row r="13" spans="2:18" ht="20" customHeight="1" x14ac:dyDescent="0.2">
      <c r="B13" s="71" t="str">
        <f>IF(ISBLANK(③経過表!A16), "", (③経過表!A16))</f>
        <v/>
      </c>
      <c r="C13" s="72">
        <f>③経過表!Q16</f>
        <v>0</v>
      </c>
      <c r="D13" s="72">
        <f>③経過表!R16</f>
        <v>0</v>
      </c>
      <c r="E13" s="72">
        <f>③経過表!S16</f>
        <v>0</v>
      </c>
    </row>
    <row r="14" spans="2:18" ht="20" customHeight="1" x14ac:dyDescent="0.2">
      <c r="B14" s="71" t="str">
        <f>IF(ISBLANK(③経過表!A17), "", (③経過表!A17))</f>
        <v/>
      </c>
      <c r="C14" s="72">
        <f>③経過表!Q17</f>
        <v>0</v>
      </c>
      <c r="D14" s="72">
        <f>③経過表!R17</f>
        <v>0</v>
      </c>
      <c r="E14" s="72">
        <f>③経過表!S17</f>
        <v>0</v>
      </c>
    </row>
    <row r="15" spans="2:18" ht="20" customHeight="1" x14ac:dyDescent="0.2">
      <c r="B15" s="71" t="str">
        <f>IF(ISBLANK(③経過表!A18), "", (③経過表!A18))</f>
        <v/>
      </c>
      <c r="C15" s="72">
        <f>③経過表!Q18</f>
        <v>0</v>
      </c>
      <c r="D15" s="72">
        <f>③経過表!R18</f>
        <v>0</v>
      </c>
      <c r="E15" s="72">
        <f>③経過表!S18</f>
        <v>0</v>
      </c>
    </row>
    <row r="16" spans="2:18" ht="20" customHeight="1" x14ac:dyDescent="0.2">
      <c r="B16" s="71" t="str">
        <f>IF(ISBLANK(③経過表!A19), "", (③経過表!A19))</f>
        <v/>
      </c>
      <c r="C16" s="72">
        <f>③経過表!Q19</f>
        <v>0</v>
      </c>
      <c r="D16" s="72">
        <f>③経過表!R19</f>
        <v>0</v>
      </c>
      <c r="E16" s="72">
        <f>③経過表!S19</f>
        <v>0</v>
      </c>
    </row>
    <row r="17" spans="2:5" ht="20" customHeight="1" x14ac:dyDescent="0.2">
      <c r="B17" s="71" t="str">
        <f>IF(ISBLANK(③経過表!A20), "", (③経過表!A20))</f>
        <v/>
      </c>
      <c r="C17" s="72">
        <f>③経過表!Q20</f>
        <v>0</v>
      </c>
      <c r="D17" s="72">
        <f>③経過表!R20</f>
        <v>0</v>
      </c>
      <c r="E17" s="72">
        <f>③経過表!S20</f>
        <v>0</v>
      </c>
    </row>
    <row r="18" spans="2:5" ht="20" customHeight="1" x14ac:dyDescent="0.2">
      <c r="B18" s="71" t="str">
        <f>IF(ISBLANK(③経過表!A21), "", (③経過表!A21))</f>
        <v/>
      </c>
      <c r="C18" s="72">
        <f>③経過表!Q21</f>
        <v>0</v>
      </c>
      <c r="D18" s="72">
        <f>③経過表!R21</f>
        <v>0</v>
      </c>
      <c r="E18" s="72">
        <f>③経過表!S21</f>
        <v>0</v>
      </c>
    </row>
    <row r="19" spans="2:5" ht="20" customHeight="1" x14ac:dyDescent="0.2">
      <c r="B19" s="71" t="str">
        <f>IF(ISBLANK(③経過表!A22), "", (③経過表!A22))</f>
        <v/>
      </c>
      <c r="C19" s="72">
        <f>③経過表!Q22</f>
        <v>0</v>
      </c>
      <c r="D19" s="72">
        <f>③経過表!R22</f>
        <v>0</v>
      </c>
      <c r="E19" s="72">
        <f>③経過表!S22</f>
        <v>0</v>
      </c>
    </row>
    <row r="20" spans="2:5" ht="20" customHeight="1" x14ac:dyDescent="0.2">
      <c r="B20" s="71" t="str">
        <f>IF(ISBLANK(③経過表!A23), "", (③経過表!A23))</f>
        <v/>
      </c>
      <c r="C20" s="72">
        <f>③経過表!Q23</f>
        <v>0</v>
      </c>
      <c r="D20" s="72">
        <f>③経過表!R23</f>
        <v>0</v>
      </c>
      <c r="E20" s="72">
        <f>③経過表!S23</f>
        <v>0</v>
      </c>
    </row>
    <row r="21" spans="2:5" ht="20" customHeight="1" x14ac:dyDescent="0.2">
      <c r="B21" s="71" t="str">
        <f>IF(ISBLANK(③経過表!A24), "", (③経過表!A24))</f>
        <v/>
      </c>
      <c r="C21" s="72">
        <f>③経過表!Q24</f>
        <v>0</v>
      </c>
      <c r="D21" s="72">
        <f>③経過表!R24</f>
        <v>0</v>
      </c>
      <c r="E21" s="72">
        <f>③経過表!S24</f>
        <v>0</v>
      </c>
    </row>
    <row r="22" spans="2:5" ht="20" customHeight="1" x14ac:dyDescent="0.2">
      <c r="B22" s="71" t="str">
        <f>IF(ISBLANK(③経過表!A25), "", (③経過表!A25))</f>
        <v/>
      </c>
      <c r="C22" s="72">
        <f>③経過表!Q25</f>
        <v>0</v>
      </c>
      <c r="D22" s="72">
        <f>③経過表!R25</f>
        <v>0</v>
      </c>
      <c r="E22" s="72">
        <f>③経過表!S25</f>
        <v>0</v>
      </c>
    </row>
    <row r="23" spans="2:5" ht="20" customHeight="1" x14ac:dyDescent="0.2">
      <c r="B23" s="71" t="str">
        <f>IF(ISBLANK(③経過表!A26), "", (③経過表!A26))</f>
        <v/>
      </c>
      <c r="C23" s="72">
        <f>③経過表!Q26</f>
        <v>0</v>
      </c>
      <c r="D23" s="72">
        <f>③経過表!R26</f>
        <v>0</v>
      </c>
      <c r="E23" s="72">
        <f>③経過表!S26</f>
        <v>0</v>
      </c>
    </row>
    <row r="24" spans="2:5" ht="20" customHeight="1" x14ac:dyDescent="0.2">
      <c r="B24" s="71" t="str">
        <f>IF(ISBLANK(③経過表!A27), "", (③経過表!A27))</f>
        <v/>
      </c>
      <c r="C24" s="72">
        <f>③経過表!Q27</f>
        <v>0</v>
      </c>
      <c r="D24" s="72">
        <f>③経過表!R27</f>
        <v>0</v>
      </c>
      <c r="E24" s="72">
        <f>③経過表!S27</f>
        <v>0</v>
      </c>
    </row>
    <row r="25" spans="2:5" ht="20" customHeight="1" x14ac:dyDescent="0.2">
      <c r="B25" s="71" t="str">
        <f>IF(ISBLANK(③経過表!A28), "", (③経過表!A28))</f>
        <v/>
      </c>
      <c r="C25" s="72">
        <f>③経過表!Q28</f>
        <v>0</v>
      </c>
      <c r="D25" s="72">
        <f>③経過表!R28</f>
        <v>0</v>
      </c>
      <c r="E25" s="72">
        <f>③経過表!S28</f>
        <v>0</v>
      </c>
    </row>
    <row r="26" spans="2:5" ht="20" customHeight="1" x14ac:dyDescent="0.2">
      <c r="B26" s="71" t="str">
        <f>IF(ISBLANK(③経過表!A29), "", (③経過表!A29))</f>
        <v/>
      </c>
      <c r="C26" s="72">
        <f>③経過表!Q29</f>
        <v>0</v>
      </c>
      <c r="D26" s="72">
        <f>③経過表!R29</f>
        <v>0</v>
      </c>
      <c r="E26" s="72">
        <f>③経過表!S29</f>
        <v>0</v>
      </c>
    </row>
    <row r="27" spans="2:5" ht="20" customHeight="1" x14ac:dyDescent="0.2">
      <c r="B27" s="71" t="str">
        <f>IF(ISBLANK(③経過表!A30), "", (③経過表!A30))</f>
        <v/>
      </c>
      <c r="C27" s="72">
        <f>③経過表!Q30</f>
        <v>0</v>
      </c>
      <c r="D27" s="72">
        <f>③経過表!R30</f>
        <v>0</v>
      </c>
      <c r="E27" s="72">
        <f>③経過表!S30</f>
        <v>0</v>
      </c>
    </row>
  </sheetData>
  <mergeCells count="4">
    <mergeCell ref="B2:F2"/>
    <mergeCell ref="C4:H4"/>
    <mergeCell ref="J4:M4"/>
    <mergeCell ref="N4:R4"/>
  </mergeCells>
  <phoneticPr fontId="2"/>
  <pageMargins left="0.7" right="0.7" top="0.75" bottom="0.75" header="0.3" footer="0.3"/>
  <pageSetup paperSize="9" scale="5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③経過表</vt:lpstr>
      <vt:lpstr>★記入例</vt:lpstr>
      <vt:lpstr>（自動作成）ヒストグラム</vt:lpstr>
      <vt:lpstr>★記入例!Print_Area</vt:lpstr>
      <vt:lpstr>③経過表!Print_Area</vt:lpstr>
    </vt:vector>
  </TitlesOfParts>
  <Company>福岡県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Windows ユーザー</cp:lastModifiedBy>
  <cp:lastPrinted>2026-01-06T01:31:37Z</cp:lastPrinted>
  <dcterms:created xsi:type="dcterms:W3CDTF">2006-10-04T00:07:17Z</dcterms:created>
  <dcterms:modified xsi:type="dcterms:W3CDTF">2026-01-06T01:50:33Z</dcterms:modified>
</cp:coreProperties>
</file>