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L:\130介護保険課\2026年度（令和8年度）一時利用★★★★\Y_施設整備\Y2_福祉施設等\Y224_サービス継続支援事業費補助金\★事業開始準備\01要綱制定\02要綱・様式（確定）\"/>
    </mc:Choice>
  </mc:AlternateContent>
  <xr:revisionPtr revIDLastSave="0" documentId="13_ncr:1_{738022F2-D540-42AE-B3BD-398A77DEF8E2}" xr6:coauthVersionLast="47" xr6:coauthVersionMax="47" xr10:uidLastSave="{00000000-0000-0000-0000-000000000000}"/>
  <bookViews>
    <workbookView xWindow="-28920" yWindow="-6135" windowWidth="28110" windowHeight="16440" activeTab="3" xr2:uid="{00000000-000D-0000-FFFF-FFFF00000000}"/>
  </bookViews>
  <sheets>
    <sheet name="(はじめにお読み下さい)申請書の使い方" sheetId="30" r:id="rId1"/>
    <sheet name="第１号（申請書兼実績報告書）" sheetId="20" r:id="rId2"/>
    <sheet name="別紙１（申請額一覧）" sheetId="29" r:id="rId3"/>
    <sheet name="個票1" sheetId="19" r:id="rId4"/>
    <sheet name="単価表" sheetId="28" state="hidden" r:id="rId5"/>
    <sheet name="銀行口座情報" sheetId="32" r:id="rId6"/>
    <sheet name="リスト" sheetId="31" state="hidden" r:id="rId7"/>
  </sheets>
  <definedNames>
    <definedName name="_xlnm.Print_Area" localSheetId="5">銀行口座情報!$A$1:$Y$35</definedName>
    <definedName name="_xlnm.Print_Area" localSheetId="3">個票1!$A$1:$AM$61</definedName>
    <definedName name="_xlnm.Print_Area" localSheetId="1">'第１号（申請書兼実績報告書）'!$A$1:$AM$35</definedName>
    <definedName name="_xlnm.Print_Area" localSheetId="4">単価表!$A$1:$K$103</definedName>
    <definedName name="_xlnm.Print_Area" localSheetId="2">'別紙１（申請額一覧）'!$A$1:$H$22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0" i="20" l="1"/>
  <c r="AC31" i="20"/>
  <c r="AD30" i="19"/>
  <c r="H38" i="19"/>
  <c r="F19" i="29"/>
  <c r="H10" i="29"/>
  <c r="F13" i="29"/>
  <c r="F6" i="29"/>
  <c r="H17" i="29"/>
  <c r="F18" i="29"/>
  <c r="F7" i="29"/>
  <c r="H15" i="29"/>
  <c r="H6" i="29"/>
  <c r="H18" i="29"/>
  <c r="F14" i="29"/>
  <c r="H13" i="29"/>
  <c r="F9" i="29"/>
  <c r="F5" i="29"/>
  <c r="F11" i="29"/>
  <c r="F15" i="29"/>
  <c r="F17" i="29"/>
  <c r="H7" i="29"/>
  <c r="F12" i="29"/>
  <c r="H8" i="29"/>
  <c r="H16" i="29"/>
  <c r="F16" i="29"/>
  <c r="H9" i="29"/>
  <c r="H12" i="29"/>
  <c r="F10" i="29"/>
  <c r="H14" i="29"/>
  <c r="H11" i="29"/>
  <c r="H19" i="29"/>
  <c r="F8" i="29"/>
  <c r="G6" i="29" l="1"/>
  <c r="G15" i="29"/>
  <c r="G16" i="29"/>
  <c r="G11" i="29"/>
  <c r="G10" i="29"/>
  <c r="G17" i="29"/>
  <c r="G19" i="29"/>
  <c r="G18" i="29"/>
  <c r="G8" i="29"/>
  <c r="G9" i="29"/>
  <c r="G13" i="29"/>
  <c r="G14" i="29"/>
  <c r="G12" i="29"/>
  <c r="G7" i="29"/>
  <c r="H52" i="19"/>
  <c r="AI30" i="19" s="1"/>
  <c r="A19" i="29"/>
  <c r="A18" i="29"/>
  <c r="A17" i="29"/>
  <c r="A16" i="29"/>
  <c r="A15" i="29"/>
  <c r="A14" i="29"/>
  <c r="A13" i="29"/>
  <c r="A12" i="29"/>
  <c r="A11" i="29"/>
  <c r="A10" i="29"/>
  <c r="A9" i="29"/>
  <c r="A8" i="29"/>
  <c r="A7" i="29"/>
  <c r="A6" i="29"/>
  <c r="A5" i="29"/>
  <c r="D8" i="29"/>
  <c r="D19" i="29"/>
  <c r="D17" i="29"/>
  <c r="D18" i="29"/>
  <c r="D12" i="29"/>
  <c r="D6" i="29"/>
  <c r="D15" i="29"/>
  <c r="D10" i="29"/>
  <c r="D16" i="29"/>
  <c r="D11" i="29"/>
  <c r="D14" i="29"/>
  <c r="D7" i="29"/>
  <c r="D9" i="29"/>
  <c r="D13" i="29"/>
  <c r="H5" i="29"/>
  <c r="G5" i="29" l="1"/>
  <c r="A6" i="30"/>
  <c r="A7" i="30" s="1"/>
  <c r="A8" i="30" s="1"/>
  <c r="A9" i="30" s="1"/>
  <c r="A10" i="30" s="1"/>
  <c r="A11" i="30" s="1"/>
  <c r="A12" i="30" s="1"/>
  <c r="A13" i="30" s="1"/>
  <c r="C6" i="29"/>
  <c r="C10" i="29"/>
  <c r="B7" i="29"/>
  <c r="C14" i="29"/>
  <c r="E17" i="29"/>
  <c r="B8" i="29"/>
  <c r="B17" i="29"/>
  <c r="B14" i="29"/>
  <c r="B12" i="29"/>
  <c r="E10" i="29"/>
  <c r="E15" i="29"/>
  <c r="E7" i="29"/>
  <c r="C13" i="29"/>
  <c r="C7" i="29"/>
  <c r="B11" i="29"/>
  <c r="C15" i="29"/>
  <c r="E5" i="29"/>
  <c r="B9" i="29"/>
  <c r="C17" i="29"/>
  <c r="C11" i="29"/>
  <c r="B6" i="29"/>
  <c r="E8" i="29"/>
  <c r="C19" i="29"/>
  <c r="B16" i="29"/>
  <c r="B13" i="29"/>
  <c r="E14" i="29"/>
  <c r="B15" i="29"/>
  <c r="B18" i="29"/>
  <c r="C8" i="29"/>
  <c r="E6" i="29"/>
  <c r="E18" i="29"/>
  <c r="E11" i="29"/>
  <c r="C18" i="29"/>
  <c r="E19" i="29"/>
  <c r="C12" i="29"/>
  <c r="B10" i="29"/>
  <c r="E12" i="29"/>
  <c r="C9" i="29"/>
  <c r="E13" i="29"/>
  <c r="B5" i="29"/>
  <c r="C5" i="29"/>
  <c r="C16" i="29"/>
  <c r="E16" i="29"/>
  <c r="D5" i="29"/>
  <c r="E9" i="29"/>
  <c r="B19" i="29"/>
  <c r="K16" i="20" l="1"/>
  <c r="K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「R7.4.1時点の定員」：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※R7.4.1から申請日までに３割以上変動がある場合は事務局へお知らせください。</t>
        </r>
      </text>
    </comment>
    <comment ref="AV29"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5" authorId="0" shapeId="0" xr:uid="{00000000-0006-0000-0300-000007000000}">
      <text>
        <r>
          <rPr>
            <sz val="11"/>
            <color indexed="10"/>
            <rFont val="MS P ゴシック"/>
            <family val="3"/>
            <charset val="128"/>
          </rPr>
          <t>支出内容を証明する資料（領収書、支払記録等）は、都道府県から求めがあった場合に速やかに提出できるよう、各事業所で５年間適切に保管して下さい。</t>
        </r>
      </text>
    </comment>
    <comment ref="AV50" authorId="0" shapeId="0" xr:uid="{54C57374-B71F-4C75-BA30-648A6A81BF8F}">
      <text>
        <r>
          <rPr>
            <sz val="11"/>
            <color indexed="10"/>
            <rFont val="MS P ゴシック"/>
            <family val="3"/>
            <charset val="128"/>
          </rPr>
          <t>支出内容を証明する資料（領収書、支払記録等）は、都道府県から求めがあった場合に速やかに提出できるよう、各事業所で５年間適切に保管して下さい。</t>
        </r>
      </text>
    </comment>
  </commentList>
</comments>
</file>

<file path=xl/sharedStrings.xml><?xml version="1.0" encoding="utf-8"?>
<sst xmlns="http://schemas.openxmlformats.org/spreadsheetml/2006/main" count="488" uniqueCount="302">
  <si>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</si>
  <si>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</si>
  <si>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</si>
  <si>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</si>
  <si>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</si>
  <si>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</si>
  <si>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</si>
  <si>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</si>
  <si>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</si>
  <si>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</si>
  <si>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</si>
  <si>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</si>
  <si>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</si>
  <si>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</si>
  <si>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</si>
  <si>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</si>
  <si>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</si>
  <si>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</si>
  <si>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</si>
  <si>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</si>
  <si>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サービス種別</t>
    <rPh sb="4" eb="6">
      <t>シュベツ</t>
    </rPh>
    <phoneticPr fontId="4"/>
  </si>
  <si>
    <t>住所</t>
    <rPh sb="0" eb="2">
      <t>ジュウショ</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</si>
  <si>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</si>
  <si>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</si>
  <si>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</si>
  <si>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</si>
  <si>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</si>
  <si>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</si>
  <si>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</si>
  <si>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</si>
  <si>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</si>
  <si>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</si>
  <si>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</si>
  <si>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</si>
  <si>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</si>
  <si>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口座情報</t>
    <rPh sb="0" eb="2">
      <t>コウザ</t>
    </rPh>
    <rPh sb="2" eb="4">
      <t>ジョウホウ</t>
    </rPh>
    <phoneticPr fontId="4"/>
  </si>
  <si>
    <t>補助上限額</t>
    <rPh sb="0" eb="2">
      <t>ホジョ</t>
    </rPh>
    <rPh sb="2" eb="5">
      <t>ジョウゲンガク</t>
    </rPh>
    <phoneticPr fontId="4"/>
  </si>
  <si>
    <t>申請額</t>
    <rPh sb="0" eb="3">
      <t>シンセイガク</t>
    </rPh>
    <phoneticPr fontId="4"/>
  </si>
  <si>
    <t>所要額（円）</t>
    <rPh sb="0" eb="3">
      <t>ショヨウガク</t>
    </rPh>
    <rPh sb="4" eb="5">
      <t>エン</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</si>
  <si>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</si>
  <si>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</si>
  <si>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</si>
  <si>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</si>
  <si>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</si>
  <si>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</si>
  <si>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</si>
  <si>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</si>
  <si>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</si>
  <si>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</si>
  <si>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</si>
  <si>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</si>
  <si>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</si>
  <si>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</si>
  <si>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</si>
  <si>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</si>
  <si>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</si>
  <si>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</si>
  <si>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</si>
  <si>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</si>
  <si>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</si>
  <si>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</si>
  <si>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</si>
  <si>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</si>
  <si>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</si>
  <si>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</si>
  <si>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</si>
  <si>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</si>
  <si>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</si>
  <si>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</si>
  <si>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</si>
  <si>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</si>
  <si>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</si>
  <si>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</si>
  <si>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</si>
  <si>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</si>
  <si>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</si>
  <si>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</si>
  <si>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</si>
  <si>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</si>
  <si>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</si>
  <si>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</si>
  <si>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</si>
  <si>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</si>
  <si>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</si>
  <si>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</si>
  <si>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</si>
  <si>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</si>
  <si>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</si>
  <si>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</si>
  <si>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</si>
  <si>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</si>
  <si>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</si>
  <si>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</si>
  <si>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</si>
  <si>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</si>
  <si>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</si>
  <si>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</si>
  <si>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</si>
  <si>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</si>
  <si>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</si>
  <si>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</si>
  <si>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</si>
  <si>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</si>
  <si>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</si>
  <si>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</si>
  <si>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</si>
  <si>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</si>
  <si>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</si>
  <si>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</si>
  <si>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</si>
  <si>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</si>
  <si>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</si>
  <si>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</si>
  <si>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</si>
  <si>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</si>
  <si>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</si>
  <si>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</si>
  <si>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</si>
  <si>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</si>
  <si>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</si>
  <si>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</si>
  <si>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</si>
  <si>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</si>
  <si>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</si>
  <si>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</si>
  <si>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</si>
  <si>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</si>
  <si>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</si>
  <si>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</si>
  <si>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</si>
  <si>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</si>
  <si>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</si>
  <si>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</si>
  <si>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</si>
  <si>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</si>
  <si>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</si>
  <si>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</si>
  <si>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</si>
  <si>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</si>
  <si>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</si>
  <si>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</si>
  <si>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</si>
  <si>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</si>
  <si>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</si>
  <si>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</si>
  <si>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</si>
  <si>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</si>
  <si>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</si>
  <si>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</si>
  <si>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</si>
  <si>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</si>
  <si>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</si>
  <si>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</si>
  <si>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</si>
  <si>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</si>
  <si>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</si>
  <si>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</si>
  <si>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</si>
  <si>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</si>
  <si>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</si>
  <si>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</si>
  <si>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</si>
  <si>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</si>
  <si>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</si>
  <si>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</si>
  <si>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</si>
  <si>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</si>
  <si>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</si>
  <si>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</si>
  <si>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</si>
  <si>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（振込口座情報）</t>
    <rPh sb="1" eb="3">
      <t>フリコミ</t>
    </rPh>
    <rPh sb="5" eb="7">
      <t>ジョウホウ</t>
    </rPh>
    <phoneticPr fontId="4"/>
  </si>
  <si>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</si>
  <si>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</si>
  <si>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</si>
  <si>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</si>
  <si>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</si>
  <si>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</si>
  <si>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</si>
  <si>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</si>
  <si>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</si>
  <si>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</si>
  <si>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</si>
  <si>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</si>
  <si>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</si>
  <si>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</si>
  <si>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</si>
  <si>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</si>
  <si>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</si>
  <si>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</si>
  <si>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</si>
  <si>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</si>
  <si>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</si>
  <si>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</si>
  <si>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</si>
  <si>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</si>
  <si>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</si>
  <si>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</si>
  <si>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</si>
  <si>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</si>
  <si>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</si>
  <si>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</si>
  <si>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</si>
  <si>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</si>
  <si>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</si>
  <si>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</si>
  <si>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</si>
  <si>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</si>
  <si>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</si>
  <si>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</si>
  <si>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</si>
  <si>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</si>
  <si>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</si>
  <si>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</si>
  <si>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</si>
  <si>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</si>
  <si>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</si>
  <si>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</si>
  <si>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</si>
  <si>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</si>
  <si>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</si>
  <si>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</si>
  <si>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</si>
  <si>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</si>
  <si>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</si>
  <si>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</si>
  <si>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</si>
  <si>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</si>
  <si>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</si>
  <si>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</si>
  <si>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</si>
  <si>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</si>
  <si>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</si>
  <si>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</si>
  <si>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</si>
  <si>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</si>
  <si>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</si>
  <si>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</si>
  <si>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</si>
  <si>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</si>
  <si>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</si>
  <si>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</si>
  <si>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</si>
  <si>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</si>
  <si>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福岡県知事</t>
    <rPh sb="0" eb="3">
      <t>フクオカケン</t>
    </rPh>
    <rPh sb="3" eb="5">
      <t>チジ</t>
    </rPh>
    <phoneticPr fontId="4"/>
  </si>
  <si>
    <t>　　交付申請額　：　</t>
    <rPh sb="2" eb="4">
      <t>コウフ</t>
    </rPh>
    <rPh sb="4" eb="5">
      <t>サル</t>
    </rPh>
    <rPh sb="5" eb="6">
      <t>ショウ</t>
    </rPh>
    <rPh sb="6" eb="7">
      <t>ガク</t>
    </rPh>
    <phoneticPr fontId="4"/>
  </si>
  <si>
    <t>２　介護事業所等に対するサービス継続支援事業に関する事業実施計画書</t>
    <rPh sb="2" eb="4">
      <t>カイゴ</t>
    </rPh>
    <rPh sb="4" eb="7">
      <t>ジギョウショ</t>
    </rPh>
    <rPh sb="7" eb="8">
      <t>トウ</t>
    </rPh>
    <rPh sb="9" eb="10">
      <t>タイ</t>
    </rPh>
    <rPh sb="16" eb="18">
      <t>ケイゾク</t>
    </rPh>
    <rPh sb="18" eb="20">
      <t>シエン</t>
    </rPh>
    <rPh sb="20" eb="22">
      <t>ジギョウ</t>
    </rPh>
    <rPh sb="23" eb="24">
      <t>カン</t>
    </rPh>
    <rPh sb="26" eb="28">
      <t>ジギョウ</t>
    </rPh>
    <rPh sb="28" eb="30">
      <t>ジッシ</t>
    </rPh>
    <rPh sb="30" eb="33">
      <t>ケイカクショ</t>
    </rPh>
    <phoneticPr fontId="4"/>
  </si>
  <si>
    <t>３　振込口座情報</t>
    <rPh sb="2" eb="8">
      <t>フリコミコウザジョウホウ</t>
    </rPh>
    <phoneticPr fontId="4"/>
  </si>
  <si>
    <t>５　その他添付書類</t>
    <rPh sb="4" eb="5">
      <t>タ</t>
    </rPh>
    <rPh sb="5" eb="9">
      <t>テンプショルイ</t>
    </rPh>
    <phoneticPr fontId="4"/>
  </si>
  <si>
    <t>申請額については、消費税を含んでいない。</t>
    <rPh sb="0" eb="3">
      <t>シンセイガク</t>
    </rPh>
    <rPh sb="9" eb="12">
      <t>ショウヒゼイ</t>
    </rPh>
    <rPh sb="13" eb="14">
      <t>フク</t>
    </rPh>
    <phoneticPr fontId="4"/>
  </si>
  <si>
    <t>取得費用が30万円以上の備品等は購入していない。</t>
    <rPh sb="0" eb="4">
      <t>シュトクヒヨウ</t>
    </rPh>
    <rPh sb="7" eb="9">
      <t>マンエン</t>
    </rPh>
    <rPh sb="9" eb="11">
      <t>イジョウ</t>
    </rPh>
    <rPh sb="12" eb="15">
      <t>ビヒントウ</t>
    </rPh>
    <rPh sb="16" eb="18">
      <t>コウニュウ</t>
    </rPh>
    <phoneticPr fontId="4"/>
  </si>
  <si>
    <t>福岡県介護事業所等に対するサービス継続支援事業費補助金に係る交付申請書兼実績報告書</t>
    <rPh sb="0" eb="3">
      <t>フクオカケン</t>
    </rPh>
    <rPh sb="3" eb="5">
      <t>カイゴ</t>
    </rPh>
    <rPh sb="5" eb="8">
      <t>ジギョウショ</t>
    </rPh>
    <rPh sb="8" eb="9">
      <t>トウ</t>
    </rPh>
    <rPh sb="10" eb="11">
      <t>タイ</t>
    </rPh>
    <rPh sb="23" eb="24">
      <t>ヒ</t>
    </rPh>
    <rPh sb="24" eb="27">
      <t>ホジョキン</t>
    </rPh>
    <rPh sb="35" eb="36">
      <t>ケン</t>
    </rPh>
    <rPh sb="36" eb="41">
      <t>ジッセキホウコクショ</t>
    </rPh>
    <phoneticPr fontId="4"/>
  </si>
  <si>
    <t>１　事業所・施設別申請額一覧（別紙１）</t>
    <rPh sb="15" eb="17">
      <t>ベッシ</t>
    </rPh>
    <phoneticPr fontId="4"/>
  </si>
  <si>
    <t>（事業所単位）（別紙２）</t>
    <rPh sb="8" eb="10">
      <t>ベッシ</t>
    </rPh>
    <phoneticPr fontId="4"/>
  </si>
  <si>
    <t>４　誓約書（様式第１号の２）</t>
    <rPh sb="2" eb="5">
      <t>セイヤクショ</t>
    </rPh>
    <rPh sb="6" eb="8">
      <t>ヨウシキ</t>
    </rPh>
    <rPh sb="8" eb="9">
      <t>ダイ</t>
    </rPh>
    <rPh sb="10" eb="11">
      <t>ゴウ</t>
    </rPh>
    <phoneticPr fontId="4"/>
  </si>
  <si>
    <t>様式第１号（第９条関係）</t>
    <phoneticPr fontId="4"/>
  </si>
  <si>
    <t>（別紙１）事業所・施設別申請額一覧</t>
    <rPh sb="1" eb="3">
      <t>ベッシ</t>
    </rPh>
    <rPh sb="5" eb="8">
      <t>ジギョウショ</t>
    </rPh>
    <rPh sb="9" eb="11">
      <t>シセツ</t>
    </rPh>
    <rPh sb="11" eb="12">
      <t>ベツ</t>
    </rPh>
    <rPh sb="12" eb="15">
      <t>シンセイガク</t>
    </rPh>
    <rPh sb="15" eb="17">
      <t>イチラン</t>
    </rPh>
    <phoneticPr fontId="4"/>
  </si>
  <si>
    <t>（別紙２）</t>
    <rPh sb="1" eb="3">
      <t>ベッシ</t>
    </rPh>
    <phoneticPr fontId="4"/>
  </si>
  <si>
    <t>本Excelを各事業所に配布し、以下の様式への記入を依頼
・別紙２（個票）</t>
    <rPh sb="16" eb="18">
      <t>イカ</t>
    </rPh>
    <rPh sb="19" eb="21">
      <t>ヨウシキ</t>
    </rPh>
    <rPh sb="23" eb="25">
      <t>キニュウ</t>
    </rPh>
    <rPh sb="26" eb="28">
      <t>イライ</t>
    </rPh>
    <rPh sb="30" eb="32">
      <t>ベッシ</t>
    </rPh>
    <phoneticPr fontId="4"/>
  </si>
  <si>
    <r>
      <t xml:space="preserve">別紙２（個票）の内容が、様式１（申請額一覧）に正しく反映されていることを確認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ベッシ</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</si>
  <si>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4"/>
  </si>
  <si>
    <t>振込先口座</t>
    <rPh sb="0" eb="1">
      <t>フ</t>
    </rPh>
    <rPh sb="1" eb="2">
      <t>コ</t>
    </rPh>
    <rPh sb="2" eb="3">
      <t>サキ</t>
    </rPh>
    <rPh sb="3" eb="5">
      <t>コウザ</t>
    </rPh>
    <phoneticPr fontId="4"/>
  </si>
  <si>
    <t>（実績報告額）</t>
    <rPh sb="1" eb="6">
      <t>ジッセキホウコクガク</t>
    </rPh>
    <phoneticPr fontId="4"/>
  </si>
  <si>
    <t>購入物品</t>
    <rPh sb="0" eb="4">
      <t>コウニュウブッピン</t>
    </rPh>
    <phoneticPr fontId="4"/>
  </si>
  <si>
    <t>補助対象経費の根拠条文（下記から選んでください。）</t>
    <rPh sb="0" eb="4">
      <t>ホジョタイショウ</t>
    </rPh>
    <rPh sb="4" eb="6">
      <t>ケイヒ</t>
    </rPh>
    <rPh sb="7" eb="9">
      <t>コンキョ</t>
    </rPh>
    <rPh sb="9" eb="11">
      <t>ジョウブン</t>
    </rPh>
    <rPh sb="12" eb="14">
      <t>カキ</t>
    </rPh>
    <rPh sb="16" eb="17">
      <t>エラ</t>
    </rPh>
    <phoneticPr fontId="4"/>
  </si>
  <si>
    <t>エ　居室や浴室等における温度管理、湿度管理に必要な設備・物品等の購入等経費</t>
    <phoneticPr fontId="4"/>
  </si>
  <si>
    <t>イ　猛暑対策用品や雪害対策用品の購入等経費</t>
    <phoneticPr fontId="4"/>
  </si>
  <si>
    <t>ア　飲料水、食料品等の備蓄物資の購入等経費</t>
    <phoneticPr fontId="4"/>
  </si>
  <si>
    <t>イ　ポータブル発電機、ポータブル電源・蓄電池等の購入等経費</t>
    <phoneticPr fontId="4"/>
  </si>
  <si>
    <t>ウ　衛生用品、医療用品等の購入等経費</t>
    <phoneticPr fontId="4"/>
  </si>
  <si>
    <t>エ　簡易浄水器、冷房機、暖房機、簡易トイレ、清潔保持のための用具等の購入等経費</t>
    <phoneticPr fontId="4"/>
  </si>
  <si>
    <t>オ　その他災害への備えとして知事が特に必要と認める経費</t>
    <phoneticPr fontId="4"/>
  </si>
  <si>
    <t>合計（税抜き）</t>
    <rPh sb="0" eb="2">
      <t>ゴウケイ</t>
    </rPh>
    <rPh sb="3" eb="5">
      <t>ゼイヌ</t>
    </rPh>
    <phoneticPr fontId="4"/>
  </si>
  <si>
    <t>金融機関名、支店名、口座番号が確認できる資料（通帳の写し等）を添付すること。</t>
    <rPh sb="0" eb="5">
      <t>キンユウキカンメイ</t>
    </rPh>
    <rPh sb="6" eb="8">
      <t>シテン</t>
    </rPh>
    <rPh sb="8" eb="9">
      <t>メイ</t>
    </rPh>
    <rPh sb="10" eb="14">
      <t>コウザバンゴウ</t>
    </rPh>
    <rPh sb="15" eb="17">
      <t>カクニン</t>
    </rPh>
    <rPh sb="20" eb="22">
      <t>シリョウ</t>
    </rPh>
    <rPh sb="23" eb="25">
      <t>ツウチョウ</t>
    </rPh>
    <rPh sb="26" eb="27">
      <t>ウツ</t>
    </rPh>
    <rPh sb="28" eb="29">
      <t>トウ</t>
    </rPh>
    <rPh sb="31" eb="33">
      <t>テンプ</t>
    </rPh>
    <phoneticPr fontId="4"/>
  </si>
  <si>
    <t>対象経費に対して、別の補助金及び寄附金を利用していない。</t>
    <rPh sb="0" eb="4">
      <t>タイショウケイヒ</t>
    </rPh>
    <rPh sb="5" eb="6">
      <t>タイ</t>
    </rPh>
    <rPh sb="9" eb="10">
      <t>ベツ</t>
    </rPh>
    <rPh sb="11" eb="14">
      <t>ホジョキン</t>
    </rPh>
    <rPh sb="14" eb="15">
      <t>オヨ</t>
    </rPh>
    <rPh sb="16" eb="19">
      <t>キフキン</t>
    </rPh>
    <rPh sb="20" eb="22">
      <t>リヨウ</t>
    </rPh>
    <phoneticPr fontId="4"/>
  </si>
  <si>
    <r>
      <rPr>
        <sz val="12"/>
        <color rgb="FFFF0000"/>
        <rFont val="ＭＳ 明朝"/>
        <family val="1"/>
        <charset val="128"/>
      </rPr>
      <t>備蓄物資の購入等、補助金対象経費の支出</t>
    </r>
    <r>
      <rPr>
        <sz val="12"/>
        <color theme="1"/>
        <rFont val="ＭＳ 明朝"/>
        <family val="1"/>
        <charset val="128"/>
      </rPr>
      <t xml:space="preserve">
以下の作業を行った上で、事業者（法人本部）へ返送
【別紙２（個票）】
・水色セル：必要情報を入力
・緑色セル：プルダウンから選択</t>
    </r>
    <rPh sb="0" eb="2">
      <t>ビチク</t>
    </rPh>
    <rPh sb="2" eb="4">
      <t>ブッシ</t>
    </rPh>
    <rPh sb="5" eb="7">
      <t>コウニュウ</t>
    </rPh>
    <rPh sb="7" eb="8">
      <t>トウ</t>
    </rPh>
    <rPh sb="9" eb="12">
      <t>ホジョキン</t>
    </rPh>
    <rPh sb="12" eb="16">
      <t>タイショウケイヒ</t>
    </rPh>
    <rPh sb="17" eb="19">
      <t>シシュツ</t>
    </rPh>
    <rPh sb="21" eb="23">
      <t>イカ</t>
    </rPh>
    <rPh sb="24" eb="26">
      <t>サギョウ</t>
    </rPh>
    <rPh sb="27" eb="28">
      <t>オコナ</t>
    </rPh>
    <rPh sb="30" eb="31">
      <t>ウエ</t>
    </rPh>
    <rPh sb="33" eb="36">
      <t>ジギョウシャ</t>
    </rPh>
    <rPh sb="37" eb="39">
      <t>ホウジン</t>
    </rPh>
    <rPh sb="39" eb="41">
      <t>ホンブ</t>
    </rPh>
    <rPh sb="43" eb="45">
      <t>ヘンソウ</t>
    </rPh>
    <rPh sb="47" eb="49">
      <t>ベッシ</t>
    </rPh>
    <rPh sb="51" eb="53">
      <t>コヒョウ</t>
    </rPh>
    <rPh sb="57" eb="59">
      <t>ミズイロ</t>
    </rPh>
    <rPh sb="62" eb="64">
      <t>ヒツヨウ</t>
    </rPh>
    <rPh sb="64" eb="66">
      <t>ジョウホウ</t>
    </rPh>
    <rPh sb="67" eb="69">
      <t>ニュウリョク</t>
    </rPh>
    <rPh sb="71" eb="73">
      <t>ミドリイロ</t>
    </rPh>
    <rPh sb="83" eb="85">
      <t>センタク</t>
    </rPh>
    <phoneticPr fontId="4"/>
  </si>
  <si>
    <t>ウ　入居者・利用者の生活環境改善、職員の負担軽減・勤務環境改善に必要となる経費</t>
    <phoneticPr fontId="4"/>
  </si>
  <si>
    <t>要綱第４条第１項第１号</t>
    <rPh sb="0" eb="2">
      <t>ヨウコウ</t>
    </rPh>
    <rPh sb="2" eb="3">
      <t>ダイ</t>
    </rPh>
    <rPh sb="4" eb="5">
      <t>ジョウ</t>
    </rPh>
    <rPh sb="5" eb="6">
      <t>ダイ</t>
    </rPh>
    <rPh sb="7" eb="8">
      <t>コウ</t>
    </rPh>
    <rPh sb="8" eb="9">
      <t>ダイ</t>
    </rPh>
    <rPh sb="10" eb="11">
      <t>ゴウ</t>
    </rPh>
    <phoneticPr fontId="4"/>
  </si>
  <si>
    <t>要綱第４条第１項第２号</t>
    <rPh sb="0" eb="2">
      <t>ヨウコウ</t>
    </rPh>
    <rPh sb="2" eb="3">
      <t>ダイ</t>
    </rPh>
    <rPh sb="4" eb="5">
      <t>ジョウ</t>
    </rPh>
    <rPh sb="5" eb="6">
      <t>ダイ</t>
    </rPh>
    <rPh sb="7" eb="8">
      <t>コウ</t>
    </rPh>
    <rPh sb="8" eb="9">
      <t>ダイ</t>
    </rPh>
    <rPh sb="10" eb="11">
      <t>ゴウ</t>
    </rPh>
    <phoneticPr fontId="4"/>
  </si>
  <si>
    <t>福岡県介護事業所等に対するサービス継続支援事業に関する事業実施計画書（事業所単位）</t>
    <rPh sb="0" eb="3">
      <t>フクオカケン</t>
    </rPh>
    <rPh sb="35" eb="38">
      <t>ジギョウショ</t>
    </rPh>
    <rPh sb="38" eb="40">
      <t>タンイ</t>
    </rPh>
    <phoneticPr fontId="4"/>
  </si>
  <si>
    <r>
      <t>本事業に使用する口座は</t>
    </r>
    <r>
      <rPr>
        <u/>
        <sz val="9"/>
        <rFont val="ＭＳ Ｐ明朝"/>
        <family val="1"/>
        <charset val="128"/>
      </rPr>
      <t>債権譲渡されていない</t>
    </r>
    <rPh sb="0" eb="1">
      <t>ホン</t>
    </rPh>
    <rPh sb="1" eb="3">
      <t>ジギョウ</t>
    </rPh>
    <rPh sb="4" eb="6">
      <t>シヨウ</t>
    </rPh>
    <rPh sb="8" eb="10">
      <t>コウザ</t>
    </rPh>
    <rPh sb="11" eb="13">
      <t>サイケン</t>
    </rPh>
    <rPh sb="13" eb="15">
      <t>ジョウト</t>
    </rPh>
    <phoneticPr fontId="4"/>
  </si>
  <si>
    <t>担当者名</t>
    <rPh sb="0" eb="2">
      <t>タントウ</t>
    </rPh>
    <rPh sb="3" eb="4">
      <t>メイ</t>
    </rPh>
    <phoneticPr fontId="4"/>
  </si>
  <si>
    <t>事務局の作業</t>
    <rPh sb="0" eb="3">
      <t>ジムキョク</t>
    </rPh>
    <rPh sb="4" eb="6">
      <t>サギョウ</t>
    </rPh>
    <phoneticPr fontId="4"/>
  </si>
  <si>
    <t>申請者と口座名義人が一致している。</t>
    <rPh sb="0" eb="2">
      <t>シンセイ</t>
    </rPh>
    <rPh sb="2" eb="3">
      <t>シャ</t>
    </rPh>
    <rPh sb="4" eb="6">
      <t>コウザ</t>
    </rPh>
    <rPh sb="6" eb="8">
      <t>メイギ</t>
    </rPh>
    <rPh sb="8" eb="9">
      <t>ニン</t>
    </rPh>
    <rPh sb="10" eb="12">
      <t>イッチ</t>
    </rPh>
    <phoneticPr fontId="4"/>
  </si>
  <si>
    <t>申請する事業所・施設等に休廃止の予定はないこと。</t>
    <rPh sb="4" eb="7">
      <t>ジギョウショ</t>
    </rPh>
    <phoneticPr fontId="4"/>
  </si>
  <si>
    <t>必要な作業を行い、事業者に補助金を交付</t>
    <rPh sb="0" eb="2">
      <t>ヒツヨウ</t>
    </rPh>
    <rPh sb="13" eb="15">
      <t>ホジョ</t>
    </rPh>
    <phoneticPr fontId="4"/>
  </si>
  <si>
    <r>
      <t xml:space="preserve">各事業所ごとに別紙２（個票）のシートを作成し、シート名を「個票●」（●は１からの通し番号）に修正する
</t>
    </r>
    <r>
      <rPr>
        <sz val="10"/>
        <color rgb="FF0070C0"/>
        <rFont val="ＭＳ 明朝"/>
        <family val="1"/>
        <charset val="128"/>
      </rPr>
      <t>※1法人で2事業所申請する場合は、本Excelデータ内に個票1、個票2のシートが作成された状態になる。
（注意）「個票●」以外のシート名にすると別紙１に正しく反映されません。</t>
    </r>
    <rPh sb="0" eb="1">
      <t>カク</t>
    </rPh>
    <rPh sb="1" eb="4">
      <t>ジギョウショ</t>
    </rPh>
    <rPh sb="7" eb="9">
      <t>ベッシ</t>
    </rPh>
    <rPh sb="11" eb="13">
      <t>コヒョウ</t>
    </rPh>
    <rPh sb="19" eb="21">
      <t>サクセイ</t>
    </rPh>
    <rPh sb="26" eb="27">
      <t>メイ</t>
    </rPh>
    <rPh sb="29" eb="31">
      <t>コヒョウ</t>
    </rPh>
    <rPh sb="40" eb="41">
      <t>トオ</t>
    </rPh>
    <rPh sb="42" eb="44">
      <t>バンゴウ</t>
    </rPh>
    <rPh sb="46" eb="48">
      <t>シュウセイ</t>
    </rPh>
    <rPh sb="53" eb="55">
      <t>ホウジン</t>
    </rPh>
    <rPh sb="57" eb="60">
      <t>ジギョウショ</t>
    </rPh>
    <rPh sb="60" eb="62">
      <t>シンセイ</t>
    </rPh>
    <rPh sb="64" eb="66">
      <t>バアイ</t>
    </rPh>
    <rPh sb="68" eb="74">
      <t>ホンエクセル</t>
    </rPh>
    <rPh sb="77" eb="78">
      <t>ナイ</t>
    </rPh>
    <rPh sb="79" eb="81">
      <t>コヒョウ</t>
    </rPh>
    <rPh sb="83" eb="85">
      <t>コヒョウ</t>
    </rPh>
    <rPh sb="91" eb="93">
      <t>サクセイ</t>
    </rPh>
    <rPh sb="96" eb="98">
      <t>ジョウタイ</t>
    </rPh>
    <rPh sb="104" eb="106">
      <t>チュウイ</t>
    </rPh>
    <rPh sb="108" eb="110">
      <t>コヒョウ</t>
    </rPh>
    <rPh sb="112" eb="114">
      <t>イガイ</t>
    </rPh>
    <rPh sb="118" eb="119">
      <t>メイ</t>
    </rPh>
    <rPh sb="123" eb="125">
      <t>ベッシ</t>
    </rPh>
    <rPh sb="127" eb="128">
      <t>タダ</t>
    </rPh>
    <rPh sb="130" eb="132">
      <t>ハンエイ</t>
    </rPh>
    <phoneticPr fontId="4"/>
  </si>
  <si>
    <t>整理番号（※）</t>
    <rPh sb="0" eb="4">
      <t>セイリバンゴウ</t>
    </rPh>
    <phoneticPr fontId="4"/>
  </si>
  <si>
    <t>※整理番号とは案内通知に記載された事業所・施設ごとの個別の番号。</t>
    <rPh sb="1" eb="5">
      <t>セイリバンゴウ</t>
    </rPh>
    <rPh sb="7" eb="9">
      <t>アンナイ</t>
    </rPh>
    <rPh sb="9" eb="11">
      <t>ツウチ</t>
    </rPh>
    <rPh sb="12" eb="14">
      <t>キサイ</t>
    </rPh>
    <rPh sb="17" eb="20">
      <t>ジギョウショ</t>
    </rPh>
    <rPh sb="21" eb="23">
      <t>シセツ</t>
    </rPh>
    <rPh sb="26" eb="28">
      <t>コベツ</t>
    </rPh>
    <rPh sb="29" eb="31">
      <t>バンゴウ</t>
    </rPh>
    <phoneticPr fontId="4"/>
  </si>
  <si>
    <t>完成したExcelファイル及び必要書類を事務局に送付</t>
    <rPh sb="13" eb="14">
      <t>オヨ</t>
    </rPh>
    <rPh sb="15" eb="19">
      <t>ヒツヨウショルイ</t>
    </rPh>
    <rPh sb="20" eb="23">
      <t>ジムキョク</t>
    </rPh>
    <phoneticPr fontId="4"/>
  </si>
  <si>
    <t>事業者からExcelファイル等を受領し、内容を審査</t>
    <rPh sb="0" eb="3">
      <t>ジギョウシャ</t>
    </rPh>
    <rPh sb="14" eb="15">
      <t>トウ</t>
    </rPh>
    <rPh sb="16" eb="18">
      <t>ジュリョウ</t>
    </rPh>
    <rPh sb="20" eb="22">
      <t>ナイヨウ</t>
    </rPh>
    <rPh sb="23" eb="25">
      <t>シンサ</t>
    </rPh>
    <phoneticPr fontId="4"/>
  </si>
  <si>
    <t>領収書等の根拠資料は事業所において適切に５年間保管を行う。</t>
    <rPh sb="0" eb="3">
      <t>リョウシュウショ</t>
    </rPh>
    <rPh sb="21" eb="23">
      <t>ネンカン</t>
    </rPh>
    <rPh sb="26" eb="27">
      <t>オコナ</t>
    </rPh>
    <phoneticPr fontId="4"/>
  </si>
  <si>
    <t>ア　訪問系サービス事業所、通所系サービス事業所における移動に伴い必要となる経費</t>
    <phoneticPr fontId="4"/>
  </si>
  <si>
    <t>令和7年9月から申請時までに介護保険の請求実績がある。</t>
    <rPh sb="0" eb="2">
      <t>レイワ</t>
    </rPh>
    <rPh sb="3" eb="4">
      <t>ネン</t>
    </rPh>
    <rPh sb="5" eb="6">
      <t>ガツ</t>
    </rPh>
    <rPh sb="8" eb="10">
      <t>シンセイ</t>
    </rPh>
    <rPh sb="10" eb="11">
      <t>ジ</t>
    </rPh>
    <rPh sb="14" eb="16">
      <t>カイゴ</t>
    </rPh>
    <rPh sb="16" eb="18">
      <t>ホケン</t>
    </rPh>
    <rPh sb="19" eb="23">
      <t>セイキュウジッセキ</t>
    </rPh>
    <phoneticPr fontId="4"/>
  </si>
  <si>
    <t>法人名</t>
    <rPh sb="0" eb="3">
      <t>ホウジンメイ</t>
    </rPh>
    <phoneticPr fontId="4"/>
  </si>
  <si>
    <t>（法人名）</t>
    <rPh sb="1" eb="4">
      <t>ホウジンメイ</t>
    </rPh>
    <phoneticPr fontId="4"/>
  </si>
  <si>
    <t>（役職・代表者名）</t>
    <phoneticPr fontId="4"/>
  </si>
  <si>
    <t xml:space="preserve"> 郵便番号</t>
    <rPh sb="1" eb="5">
      <t>ユウビンバンゴウ</t>
    </rPh>
    <phoneticPr fontId="4"/>
  </si>
  <si>
    <t>整理番号</t>
    <rPh sb="0" eb="4">
      <t>セイリバンゴウ</t>
    </rPh>
    <phoneticPr fontId="4"/>
  </si>
  <si>
    <t>（主たる事務所の所在地）</t>
    <rPh sb="1" eb="2">
      <t>シュ</t>
    </rPh>
    <rPh sb="4" eb="7">
      <t>ジムショ</t>
    </rPh>
    <rPh sb="8" eb="11">
      <t>ショザイチ</t>
    </rPh>
    <phoneticPr fontId="4"/>
  </si>
  <si>
    <t>事業所・施設所在地</t>
    <rPh sb="0" eb="3">
      <t>ジギョウショ</t>
    </rPh>
    <rPh sb="4" eb="6">
      <t>シセツ</t>
    </rPh>
    <rPh sb="6" eb="9">
      <t>ショザイチ</t>
    </rPh>
    <phoneticPr fontId="4"/>
  </si>
  <si>
    <t xml:space="preserve"> 所在地</t>
    <rPh sb="1" eb="4">
      <t>ショザイチ</t>
    </rPh>
    <phoneticPr fontId="4"/>
  </si>
  <si>
    <t>支出額</t>
    <rPh sb="0" eb="2">
      <t>シシュツ</t>
    </rPh>
    <rPh sb="2" eb="3">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</si>
</sst>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6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12"/>
      <name val="ＭＳ 明朝"/>
      <family val="1"/>
      <charset val="128"/>
    </font>
    <font>
      <sz val="11"/>
      <color indexed="10"/>
      <name val="MS P ゴシック"/>
      <family val="3"/>
      <charset val="128"/>
    </font>
    <font>
      <sz val="9"/>
      <color rgb="FFFF0000"/>
      <name val="ＭＳ Ｐ明朝"/>
      <family val="1"/>
      <charset val="128"/>
    </font>
    <font>
      <sz val="12"/>
      <color rgb="FFFF0000"/>
      <name val="ＭＳ 明朝"/>
      <family val="1"/>
      <charset val="128"/>
    </font>
    <font>
      <sz val="9"/>
      <color theme="1"/>
      <name val="ＭＳ Ｐ明朝"/>
      <family val="1"/>
      <charset val="128"/>
    </font>
    <font>
      <sz val="10"/>
      <color rgb="FFFF0000"/>
      <name val="ＭＳ Ｐ明朝"/>
      <family val="1"/>
      <charset val="128"/>
    </font>
    <font>
      <sz val="9"/>
      <name val="ＭＳ 明朝"/>
      <family val="1"/>
      <charset val="128"/>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34">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0" fontId="8" fillId="0" borderId="33" xfId="0" applyFont="1" applyBorder="1">
      <alignment vertical="center"/>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3" fillId="3" borderId="0" xfId="0" applyFont="1" applyFill="1" applyAlignment="1">
      <alignment horizontal="right" vertical="center"/>
    </xf>
    <xf numFmtId="0" fontId="13" fillId="3" borderId="0" xfId="0" applyFont="1" applyFill="1">
      <alignment vertical="center"/>
    </xf>
    <xf numFmtId="0" fontId="13" fillId="3" borderId="0" xfId="0" applyFont="1" applyFill="1" applyAlignment="1">
      <alignment horizontal="center" vertical="center"/>
    </xf>
    <xf numFmtId="49" fontId="8" fillId="0" borderId="28" xfId="0" applyNumberFormat="1" applyFont="1" applyBorder="1" applyAlignment="1">
      <alignment vertical="center" shrinkToFit="1"/>
    </xf>
    <xf numFmtId="0" fontId="33" fillId="0" borderId="0" xfId="0" applyFont="1">
      <alignment vertical="center"/>
    </xf>
    <xf numFmtId="0" fontId="34" fillId="0" borderId="0" xfId="0" applyFont="1">
      <alignment vertical="center"/>
    </xf>
    <xf numFmtId="0" fontId="34" fillId="0" borderId="1" xfId="0" applyFont="1" applyBorder="1" applyAlignment="1">
      <alignment horizontal="center" vertical="center"/>
    </xf>
    <xf numFmtId="0" fontId="34" fillId="0" borderId="2" xfId="0" applyFont="1" applyBorder="1">
      <alignment vertical="center"/>
    </xf>
    <xf numFmtId="0" fontId="34" fillId="0" borderId="0" xfId="0" applyFont="1" applyAlignment="1">
      <alignment horizontal="center" vertical="center"/>
    </xf>
    <xf numFmtId="0" fontId="35" fillId="0" borderId="0" xfId="0" applyFont="1">
      <alignment vertical="center"/>
    </xf>
    <xf numFmtId="0" fontId="33" fillId="0" borderId="0" xfId="0" applyFont="1" applyAlignment="1">
      <alignment horizontal="center" vertical="center"/>
    </xf>
    <xf numFmtId="0" fontId="35" fillId="0" borderId="38" xfId="0" applyFont="1" applyBorder="1">
      <alignment vertical="center"/>
    </xf>
    <xf numFmtId="0" fontId="35" fillId="0" borderId="39" xfId="0" applyFont="1" applyBorder="1">
      <alignment vertical="center"/>
    </xf>
    <xf numFmtId="0" fontId="42" fillId="0" borderId="41" xfId="0" applyFont="1" applyBorder="1" applyAlignment="1">
      <alignment vertical="center" wrapText="1"/>
    </xf>
    <xf numFmtId="49" fontId="50" fillId="11" borderId="44" xfId="0" applyNumberFormat="1" applyFont="1" applyFill="1" applyBorder="1">
      <alignment vertical="center"/>
    </xf>
    <xf numFmtId="0" fontId="35" fillId="0" borderId="0" xfId="0" applyFont="1" applyAlignment="1">
      <alignment horizontal="center" vertical="center"/>
    </xf>
    <xf numFmtId="0" fontId="35" fillId="0" borderId="0" xfId="0" applyFont="1" applyAlignment="1">
      <alignment horizontal="center" vertical="center" wrapText="1"/>
    </xf>
    <xf numFmtId="0" fontId="35"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55" fillId="0" borderId="38" xfId="0" applyFont="1" applyBorder="1">
      <alignment vertical="center"/>
    </xf>
    <xf numFmtId="0" fontId="55" fillId="0" borderId="0" xfId="0" applyFont="1">
      <alignment vertical="center"/>
    </xf>
    <xf numFmtId="0" fontId="55"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left" vertical="center" wrapText="1"/>
    </xf>
    <xf numFmtId="0" fontId="55" fillId="0" borderId="39" xfId="0" applyFont="1" applyBorder="1">
      <alignment vertical="center"/>
    </xf>
    <xf numFmtId="0" fontId="56" fillId="0" borderId="10" xfId="0" applyFont="1" applyBorder="1" applyAlignment="1">
      <alignment horizontal="center" vertical="center"/>
    </xf>
    <xf numFmtId="49" fontId="50" fillId="0" borderId="7" xfId="0" applyNumberFormat="1" applyFont="1" applyBorder="1">
      <alignment vertical="center"/>
    </xf>
    <xf numFmtId="0" fontId="56" fillId="0" borderId="46" xfId="0" applyFont="1" applyBorder="1" applyAlignment="1">
      <alignment horizontal="center" vertical="center"/>
    </xf>
    <xf numFmtId="49" fontId="50" fillId="0" borderId="50" xfId="0" applyNumberFormat="1" applyFont="1" applyBorder="1">
      <alignment vertical="center"/>
    </xf>
    <xf numFmtId="49" fontId="50" fillId="0" borderId="41" xfId="0" applyNumberFormat="1" applyFont="1" applyBorder="1">
      <alignment vertical="center"/>
    </xf>
    <xf numFmtId="0" fontId="56" fillId="0" borderId="48" xfId="0" applyFont="1" applyBorder="1" applyAlignment="1">
      <alignment horizontal="center" vertical="center"/>
    </xf>
    <xf numFmtId="0" fontId="35" fillId="0" borderId="47" xfId="0" applyFont="1" applyBorder="1">
      <alignment vertical="center"/>
    </xf>
    <xf numFmtId="0" fontId="35" fillId="0" borderId="41" xfId="0" applyFont="1" applyBorder="1">
      <alignment vertical="center"/>
    </xf>
    <xf numFmtId="0" fontId="47" fillId="0" borderId="41" xfId="0" applyFont="1" applyBorder="1">
      <alignment vertical="center"/>
    </xf>
    <xf numFmtId="0" fontId="35" fillId="0" borderId="48" xfId="0" applyFont="1" applyBorder="1">
      <alignment vertical="center"/>
    </xf>
    <xf numFmtId="0" fontId="58" fillId="0" borderId="0" xfId="0" applyFont="1">
      <alignment vertical="center"/>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2" fillId="0" borderId="0" xfId="0" applyFont="1" applyAlignment="1">
      <alignment vertical="center" wrapText="1"/>
    </xf>
    <xf numFmtId="0" fontId="11" fillId="0" borderId="0" xfId="0" applyFont="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0" fontId="6" fillId="0" borderId="0" xfId="0" applyFont="1" applyAlignment="1">
      <alignment horizontal="right" vertical="center"/>
    </xf>
    <xf numFmtId="0" fontId="59" fillId="0" borderId="28" xfId="0" applyFont="1" applyBorder="1" applyAlignment="1">
      <alignment horizontal="center" vertical="center"/>
    </xf>
    <xf numFmtId="49" fontId="60" fillId="0" borderId="28" xfId="0" applyNumberFormat="1" applyFont="1" applyBorder="1" applyAlignment="1">
      <alignment horizontal="left" vertical="center" wrapText="1"/>
    </xf>
    <xf numFmtId="0" fontId="60" fillId="0" borderId="28" xfId="0" applyFont="1" applyBorder="1" applyAlignment="1">
      <alignment horizontal="left" vertical="center" wrapText="1"/>
    </xf>
    <xf numFmtId="0" fontId="60" fillId="0" borderId="13" xfId="0" applyFont="1" applyBorder="1" applyAlignment="1">
      <alignment horizontal="left" vertical="center" wrapText="1"/>
    </xf>
    <xf numFmtId="49" fontId="11" fillId="4" borderId="0" xfId="0" applyNumberFormat="1" applyFont="1" applyFill="1">
      <alignment vertical="center"/>
    </xf>
    <xf numFmtId="49" fontId="11" fillId="4" borderId="0" xfId="0" applyNumberFormat="1" applyFont="1" applyFill="1" applyAlignment="1">
      <alignment vertical="center" wrapText="1"/>
    </xf>
    <xf numFmtId="177" fontId="11" fillId="0" borderId="0" xfId="4" applyNumberFormat="1" applyFont="1" applyFill="1" applyBorder="1" applyAlignment="1">
      <alignment vertical="center" shrinkToFit="1"/>
    </xf>
    <xf numFmtId="49" fontId="11" fillId="4" borderId="0" xfId="0" applyNumberFormat="1" applyFont="1" applyFill="1" applyAlignment="1">
      <alignment horizontal="left" vertical="center" wrapText="1"/>
    </xf>
    <xf numFmtId="49" fontId="11" fillId="4" borderId="0" xfId="0" applyNumberFormat="1" applyFont="1" applyFill="1" applyAlignment="1">
      <alignment horizontal="left" vertical="center"/>
    </xf>
    <xf numFmtId="177" fontId="11" fillId="0" borderId="0" xfId="4" applyNumberFormat="1" applyFont="1" applyFill="1" applyBorder="1" applyAlignment="1">
      <alignment horizontal="left" vertical="center" shrinkToFit="1"/>
    </xf>
    <xf numFmtId="49" fontId="11" fillId="0" borderId="0" xfId="0" applyNumberFormat="1" applyFont="1" applyAlignment="1">
      <alignment horizontal="left" vertical="center" wrapText="1"/>
    </xf>
    <xf numFmtId="0" fontId="11" fillId="0" borderId="7" xfId="0" applyFont="1" applyBorder="1">
      <alignment vertical="center"/>
    </xf>
    <xf numFmtId="0" fontId="9" fillId="0" borderId="7" xfId="0" applyFont="1" applyBorder="1">
      <alignment vertical="center"/>
    </xf>
    <xf numFmtId="0" fontId="9" fillId="0" borderId="7" xfId="0" applyFont="1" applyBorder="1" applyAlignment="1">
      <alignment horizontal="left" vertical="center"/>
    </xf>
    <xf numFmtId="0" fontId="9" fillId="0" borderId="7" xfId="0" applyFont="1" applyBorder="1" applyAlignment="1">
      <alignment horizontal="center" vertical="center"/>
    </xf>
    <xf numFmtId="0" fontId="9" fillId="0" borderId="7" xfId="0" applyFont="1" applyBorder="1" applyProtection="1">
      <alignment vertical="center"/>
      <protection locked="0"/>
    </xf>
    <xf numFmtId="0" fontId="63" fillId="0" borderId="0" xfId="0" applyFont="1">
      <alignment vertical="center"/>
    </xf>
    <xf numFmtId="0" fontId="66" fillId="0" borderId="0" xfId="0" applyFont="1">
      <alignment vertical="center"/>
    </xf>
    <xf numFmtId="0" fontId="66" fillId="0" borderId="0" xfId="0" applyFont="1" applyAlignment="1">
      <alignment horizontal="left" vertical="center"/>
    </xf>
    <xf numFmtId="0" fontId="66" fillId="0" borderId="0" xfId="0" applyFont="1" applyAlignment="1">
      <alignment horizontal="center" vertical="center"/>
    </xf>
    <xf numFmtId="0" fontId="8" fillId="0" borderId="28" xfId="0" applyFont="1" applyBorder="1" applyAlignment="1">
      <alignment vertical="center" shrinkToFit="1"/>
    </xf>
    <xf numFmtId="49" fontId="34" fillId="0" borderId="2" xfId="0" applyNumberFormat="1" applyFont="1" applyBorder="1" applyAlignment="1">
      <alignment horizontal="center" vertical="center"/>
    </xf>
    <xf numFmtId="0" fontId="25" fillId="0" borderId="0" xfId="0" applyFont="1" applyAlignment="1">
      <alignment horizontal="center" vertical="center"/>
    </xf>
    <xf numFmtId="0" fontId="61" fillId="0" borderId="0" xfId="0" applyFont="1" applyAlignment="1">
      <alignment horizontal="justify" vertical="center"/>
    </xf>
    <xf numFmtId="0" fontId="0" fillId="0" borderId="0" xfId="0">
      <alignment vertical="center"/>
    </xf>
    <xf numFmtId="0" fontId="13" fillId="3" borderId="0" xfId="0" applyFont="1" applyFill="1" applyAlignment="1">
      <alignment horizontal="center" vertical="center"/>
    </xf>
    <xf numFmtId="0" fontId="13" fillId="0" borderId="0" xfId="0" applyFont="1" applyAlignment="1">
      <alignment horizontal="right" vertical="center"/>
    </xf>
    <xf numFmtId="0" fontId="6" fillId="3" borderId="28" xfId="0" applyFont="1" applyFill="1" applyBorder="1" applyAlignment="1">
      <alignment vertical="center" shrinkToFit="1"/>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0" borderId="0" xfId="0" applyFont="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49" fontId="6" fillId="3" borderId="28" xfId="0" applyNumberFormat="1" applyFont="1" applyFill="1" applyBorder="1" applyAlignment="1">
      <alignment vertical="center" shrinkToFit="1"/>
    </xf>
    <xf numFmtId="0" fontId="13" fillId="3" borderId="0" xfId="0" applyFont="1" applyFill="1" applyAlignment="1">
      <alignment horizontal="left" vertical="center"/>
    </xf>
    <xf numFmtId="0" fontId="13" fillId="0" borderId="0" xfId="0" applyFont="1">
      <alignment vertical="center"/>
    </xf>
    <xf numFmtId="176" fontId="13" fillId="0" borderId="0" xfId="0" applyNumberFormat="1" applyFont="1">
      <alignment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7" fillId="0" borderId="0" xfId="0" applyFont="1" applyAlignment="1">
      <alignment horizontal="center" vertical="center"/>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vertical="center" textRotation="255"/>
    </xf>
    <xf numFmtId="0" fontId="11" fillId="0" borderId="8" xfId="0" applyFont="1" applyBorder="1" applyAlignment="1">
      <alignment vertical="center" wrapText="1"/>
    </xf>
    <xf numFmtId="0" fontId="11" fillId="0" borderId="0" xfId="0" applyFont="1" applyAlignment="1">
      <alignment vertical="center" wrapText="1"/>
    </xf>
    <xf numFmtId="0" fontId="11" fillId="0" borderId="0" xfId="0" applyFont="1">
      <alignment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12" borderId="1"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3" xfId="0" applyFont="1" applyFill="1" applyBorder="1" applyAlignment="1">
      <alignment horizontal="center" vertical="center"/>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7" fontId="11" fillId="3" borderId="17" xfId="4" applyNumberFormat="1" applyFont="1" applyFill="1" applyBorder="1" applyAlignment="1">
      <alignment vertical="center" shrinkToFit="1"/>
    </xf>
    <xf numFmtId="0" fontId="65" fillId="2" borderId="1" xfId="0" applyFont="1" applyFill="1" applyBorder="1" applyAlignment="1">
      <alignment horizontal="center" vertical="center"/>
    </xf>
    <xf numFmtId="0" fontId="65" fillId="2" borderId="2" xfId="0" applyFont="1" applyFill="1" applyBorder="1" applyAlignment="1">
      <alignment horizontal="center" vertical="center"/>
    </xf>
    <xf numFmtId="0" fontId="65"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0" fillId="3" borderId="16" xfId="0" applyFont="1" applyFill="1" applyBorder="1" applyAlignment="1">
      <alignment horizontal="center" vertical="center" shrinkToFit="1"/>
    </xf>
    <xf numFmtId="0" fontId="10" fillId="3" borderId="17"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3" borderId="59" xfId="0" applyFont="1" applyFill="1" applyBorder="1" applyAlignment="1">
      <alignment horizontal="center" vertical="center" shrinkToFit="1"/>
    </xf>
    <xf numFmtId="0" fontId="10" fillId="3" borderId="60" xfId="0" applyFont="1" applyFill="1" applyBorder="1" applyAlignment="1">
      <alignment horizontal="center" vertical="center" shrinkToFit="1"/>
    </xf>
    <xf numFmtId="0" fontId="10" fillId="3" borderId="61" xfId="0" applyFont="1" applyFill="1" applyBorder="1" applyAlignment="1">
      <alignment horizontal="center" vertical="center" shrinkToFit="1"/>
    </xf>
    <xf numFmtId="178" fontId="11" fillId="0" borderId="0" xfId="0" applyNumberFormat="1" applyFont="1" applyAlignment="1">
      <alignment vertical="center" shrinkToFit="1"/>
    </xf>
    <xf numFmtId="49" fontId="11" fillId="4" borderId="0" xfId="0" applyNumberFormat="1" applyFont="1" applyFill="1" applyAlignment="1">
      <alignment horizontal="left" vertical="center" wrapText="1"/>
    </xf>
    <xf numFmtId="0" fontId="11" fillId="2" borderId="1"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11" fillId="2" borderId="28"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3" xfId="0" applyFont="1" applyFill="1" applyBorder="1" applyAlignment="1">
      <alignment vertical="center" shrinkToFit="1"/>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2" fillId="0" borderId="8" xfId="0" applyFont="1" applyBorder="1" applyAlignment="1">
      <alignment vertical="center" wrapText="1"/>
    </xf>
    <xf numFmtId="0" fontId="12" fillId="0" borderId="0" xfId="0" applyFont="1" applyAlignment="1">
      <alignment vertical="center" wrapText="1"/>
    </xf>
    <xf numFmtId="0" fontId="10" fillId="0" borderId="0" xfId="0" applyFont="1" applyAlignment="1">
      <alignment horizontal="center" vertical="center"/>
    </xf>
    <xf numFmtId="0" fontId="11" fillId="2" borderId="28" xfId="0" applyFont="1" applyFill="1" applyBorder="1" applyAlignment="1">
      <alignment horizontal="center" vertical="center" wrapText="1" shrinkToFit="1"/>
    </xf>
    <xf numFmtId="0" fontId="11" fillId="2" borderId="28" xfId="0" applyFont="1" applyFill="1" applyBorder="1" applyAlignment="1">
      <alignment horizontal="center" vertical="center" shrinkToFit="1"/>
    </xf>
    <xf numFmtId="0" fontId="9" fillId="3" borderId="28" xfId="0" applyFont="1" applyFill="1" applyBorder="1" applyAlignment="1">
      <alignment vertical="center" shrinkToFit="1"/>
    </xf>
    <xf numFmtId="0" fontId="9" fillId="0" borderId="28" xfId="0" applyFont="1" applyBorder="1" applyAlignment="1">
      <alignment horizontal="center" vertical="center"/>
    </xf>
    <xf numFmtId="0" fontId="11" fillId="12" borderId="28" xfId="0" applyFont="1" applyFill="1" applyBorder="1" applyAlignment="1">
      <alignment vertical="center" shrinkToFi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1"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49" fontId="11" fillId="3" borderId="10" xfId="0" applyNumberFormat="1" applyFont="1" applyFill="1" applyBorder="1">
      <alignment vertical="center"/>
    </xf>
    <xf numFmtId="49" fontId="11" fillId="3" borderId="7" xfId="0" applyNumberFormat="1" applyFont="1" applyFill="1" applyBorder="1">
      <alignment vertical="center"/>
    </xf>
    <xf numFmtId="49" fontId="11" fillId="3" borderId="11" xfId="0" applyNumberFormat="1" applyFont="1" applyFill="1" applyBorder="1">
      <alignment vertical="center"/>
    </xf>
    <xf numFmtId="0" fontId="11" fillId="3" borderId="10" xfId="0" applyFont="1" applyFill="1" applyBorder="1" applyAlignment="1">
      <alignment vertical="center" shrinkToFit="1"/>
    </xf>
    <xf numFmtId="0" fontId="11" fillId="3" borderId="7" xfId="0" applyFont="1" applyFill="1" applyBorder="1" applyAlignment="1">
      <alignment vertical="center" shrinkToFit="1"/>
    </xf>
    <xf numFmtId="0" fontId="11"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177" fontId="11" fillId="3" borderId="12" xfId="4" applyNumberFormat="1" applyFont="1" applyFill="1" applyBorder="1" applyAlignment="1">
      <alignment vertical="center" shrinkToFit="1"/>
    </xf>
    <xf numFmtId="0" fontId="11" fillId="4" borderId="2" xfId="0" applyFont="1" applyFill="1" applyBorder="1">
      <alignment vertical="center"/>
    </xf>
    <xf numFmtId="0" fontId="11" fillId="4" borderId="54" xfId="0" applyFont="1" applyFill="1" applyBorder="1">
      <alignment vertical="center"/>
    </xf>
    <xf numFmtId="0" fontId="11" fillId="4" borderId="37" xfId="0" applyFont="1" applyFill="1" applyBorder="1">
      <alignment vertical="center"/>
    </xf>
    <xf numFmtId="0" fontId="11" fillId="4" borderId="56" xfId="0" applyFont="1" applyFill="1" applyBorder="1">
      <alignment vertical="center"/>
    </xf>
    <xf numFmtId="178" fontId="11" fillId="0" borderId="53" xfId="0" applyNumberFormat="1" applyFont="1" applyBorder="1" applyAlignment="1">
      <alignment vertical="center" shrinkToFit="1"/>
    </xf>
    <xf numFmtId="178" fontId="11" fillId="0" borderId="2" xfId="0" applyNumberFormat="1" applyFont="1" applyBorder="1" applyAlignment="1">
      <alignment vertical="center" shrinkToFit="1"/>
    </xf>
    <xf numFmtId="178" fontId="11" fillId="0" borderId="55" xfId="0" applyNumberFormat="1" applyFont="1" applyBorder="1" applyAlignment="1">
      <alignment vertical="center" shrinkToFit="1"/>
    </xf>
    <xf numFmtId="178" fontId="11" fillId="0" borderId="37" xfId="0" applyNumberFormat="1" applyFont="1" applyBorder="1" applyAlignment="1">
      <alignment vertical="center" shrinkToFi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51"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52" xfId="0" applyFont="1" applyFill="1" applyBorder="1" applyAlignment="1">
      <alignment horizontal="center" vertical="center"/>
    </xf>
    <xf numFmtId="0" fontId="10" fillId="3" borderId="57"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10" fillId="3" borderId="58" xfId="0" applyFont="1" applyFill="1" applyBorder="1" applyAlignment="1">
      <alignment horizontal="center" vertical="center" shrinkToFit="1"/>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4" xfId="6" applyFont="1" applyFill="1" applyBorder="1" applyAlignment="1">
      <alignment horizontal="left" vertical="top" wrapText="1"/>
    </xf>
    <xf numFmtId="38" fontId="21" fillId="0" borderId="35"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0" fontId="18" fillId="0" borderId="28" xfId="5" applyFont="1" applyBorder="1" applyAlignment="1">
      <alignment horizontal="center" vertical="center" wrapText="1"/>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0" fontId="18" fillId="0" borderId="28" xfId="5" applyFont="1" applyBorder="1">
      <alignment vertical="center"/>
    </xf>
    <xf numFmtId="0" fontId="18" fillId="0" borderId="28" xfId="5" applyFont="1" applyBorder="1" applyAlignment="1">
      <alignment horizontal="center" vertical="center"/>
    </xf>
    <xf numFmtId="0" fontId="18" fillId="0" borderId="13" xfId="5" applyFont="1" applyBorder="1" applyAlignment="1">
      <alignment horizontal="center" vertical="center"/>
    </xf>
    <xf numFmtId="0" fontId="18" fillId="0" borderId="15" xfId="5" applyFont="1" applyBorder="1" applyAlignment="1">
      <alignment horizontal="center" vertical="center"/>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20" fillId="0" borderId="0" xfId="5" applyFont="1" applyAlignment="1">
      <alignment horizontal="center" vertical="center"/>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57" fillId="0" borderId="38" xfId="0" applyFont="1" applyBorder="1" applyAlignment="1">
      <alignment vertical="center" wrapText="1"/>
    </xf>
    <xf numFmtId="0" fontId="57" fillId="0" borderId="0" xfId="0" applyFont="1" applyAlignment="1">
      <alignment vertical="center" wrapText="1"/>
    </xf>
    <xf numFmtId="0" fontId="57" fillId="0" borderId="39" xfId="0" applyFont="1" applyBorder="1" applyAlignment="1">
      <alignment vertical="center" wrapText="1"/>
    </xf>
    <xf numFmtId="0" fontId="34" fillId="0" borderId="7" xfId="0" applyFont="1" applyBorder="1" applyAlignment="1">
      <alignment vertical="center" wrapText="1"/>
    </xf>
    <xf numFmtId="0" fontId="34" fillId="0" borderId="7" xfId="0" applyFont="1" applyBorder="1" applyAlignment="1">
      <alignment horizontal="center" vertical="center" wrapText="1"/>
    </xf>
    <xf numFmtId="0" fontId="35" fillId="0" borderId="0" xfId="0" applyFont="1" applyAlignment="1">
      <alignment horizontal="left" vertical="center"/>
    </xf>
    <xf numFmtId="0" fontId="34" fillId="0" borderId="0" xfId="0" applyFont="1" applyAlignment="1">
      <alignment horizontal="center" vertical="top" wrapText="1"/>
    </xf>
    <xf numFmtId="0" fontId="34" fillId="0" borderId="7" xfId="0" applyFont="1" applyBorder="1" applyAlignment="1">
      <alignment horizontal="left" vertical="center" wrapText="1"/>
    </xf>
    <xf numFmtId="0" fontId="34" fillId="0" borderId="7" xfId="0" applyFont="1" applyBorder="1" applyAlignment="1">
      <alignment horizontal="center" vertical="center"/>
    </xf>
    <xf numFmtId="0" fontId="34" fillId="0" borderId="2" xfId="0" applyFont="1" applyBorder="1" applyAlignment="1">
      <alignment vertical="center" wrapText="1"/>
    </xf>
    <xf numFmtId="49" fontId="34" fillId="0" borderId="2" xfId="0" applyNumberFormat="1" applyFont="1" applyBorder="1" applyAlignment="1">
      <alignment horizontal="center" vertical="center" wrapText="1"/>
    </xf>
    <xf numFmtId="0" fontId="43" fillId="10" borderId="29" xfId="0" applyFont="1" applyFill="1" applyBorder="1" applyAlignment="1">
      <alignment horizontal="center" vertical="center" wrapText="1"/>
    </xf>
    <xf numFmtId="0" fontId="43" fillId="10" borderId="30" xfId="0" applyFont="1" applyFill="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0" fontId="44" fillId="0" borderId="33" xfId="0" applyFont="1" applyBorder="1" applyAlignment="1">
      <alignment horizontal="center" vertical="center"/>
    </xf>
    <xf numFmtId="0" fontId="52" fillId="10" borderId="29" xfId="0" applyFont="1" applyFill="1" applyBorder="1" applyAlignment="1">
      <alignment horizontal="center" vertical="center" wrapText="1"/>
    </xf>
    <xf numFmtId="0" fontId="52" fillId="10" borderId="30" xfId="0" applyFont="1" applyFill="1" applyBorder="1" applyAlignment="1">
      <alignment horizontal="center" vertical="center" wrapText="1"/>
    </xf>
    <xf numFmtId="49" fontId="50" fillId="0" borderId="29" xfId="0" applyNumberFormat="1" applyFont="1" applyBorder="1" applyAlignment="1">
      <alignment horizontal="center" vertical="center"/>
    </xf>
    <xf numFmtId="49" fontId="50" fillId="0" borderId="30" xfId="0" applyNumberFormat="1" applyFont="1" applyBorder="1" applyAlignment="1">
      <alignment horizontal="center" vertical="center"/>
    </xf>
    <xf numFmtId="0" fontId="43" fillId="10" borderId="42" xfId="0" applyFont="1" applyFill="1" applyBorder="1" applyAlignment="1">
      <alignment horizontal="center" vertical="center"/>
    </xf>
    <xf numFmtId="0" fontId="43" fillId="10" borderId="40" xfId="0" applyFont="1" applyFill="1" applyBorder="1" applyAlignment="1">
      <alignment horizontal="center" vertical="center"/>
    </xf>
    <xf numFmtId="0" fontId="43" fillId="10" borderId="45" xfId="0" applyFont="1" applyFill="1" applyBorder="1" applyAlignment="1">
      <alignment horizontal="center" vertical="center"/>
    </xf>
    <xf numFmtId="0" fontId="43" fillId="10" borderId="38" xfId="0" applyFont="1" applyFill="1" applyBorder="1" applyAlignment="1">
      <alignment horizontal="center" vertical="center"/>
    </xf>
    <xf numFmtId="0" fontId="43" fillId="10" borderId="0" xfId="0" applyFont="1" applyFill="1" applyAlignment="1">
      <alignment horizontal="center" vertical="center"/>
    </xf>
    <xf numFmtId="0" fontId="43" fillId="10" borderId="39" xfId="0" applyFont="1" applyFill="1" applyBorder="1" applyAlignment="1">
      <alignment horizontal="center" vertical="center"/>
    </xf>
    <xf numFmtId="0" fontId="43" fillId="10" borderId="47" xfId="0" applyFont="1" applyFill="1" applyBorder="1" applyAlignment="1">
      <alignment horizontal="center" vertical="center"/>
    </xf>
    <xf numFmtId="0" fontId="43" fillId="10" borderId="41" xfId="0" applyFont="1" applyFill="1" applyBorder="1" applyAlignment="1">
      <alignment horizontal="center" vertical="center"/>
    </xf>
    <xf numFmtId="0" fontId="43" fillId="10" borderId="48" xfId="0" applyFont="1" applyFill="1" applyBorder="1" applyAlignment="1">
      <alignment horizontal="center" vertical="center"/>
    </xf>
    <xf numFmtId="0" fontId="43" fillId="10" borderId="31" xfId="0" applyFont="1" applyFill="1" applyBorder="1" applyAlignment="1">
      <alignment horizontal="center" vertical="center"/>
    </xf>
    <xf numFmtId="0" fontId="55" fillId="0" borderId="32" xfId="0" applyFont="1" applyBorder="1" applyAlignment="1">
      <alignment horizontal="center" vertical="center"/>
    </xf>
    <xf numFmtId="0" fontId="55" fillId="0" borderId="30" xfId="0" applyFont="1" applyBorder="1" applyAlignment="1">
      <alignment horizontal="center" vertical="center"/>
    </xf>
    <xf numFmtId="0" fontId="43" fillId="10" borderId="29" xfId="0" applyFont="1" applyFill="1" applyBorder="1" applyAlignment="1">
      <alignment horizontal="center" vertical="center"/>
    </xf>
    <xf numFmtId="0" fontId="43" fillId="10" borderId="33" xfId="0" applyFont="1" applyFill="1" applyBorder="1" applyAlignment="1">
      <alignment horizontal="center" vertical="center"/>
    </xf>
    <xf numFmtId="0" fontId="43" fillId="0" borderId="29" xfId="0" applyFont="1" applyBorder="1" applyAlignment="1">
      <alignment horizontal="center" vertical="center"/>
    </xf>
    <xf numFmtId="0" fontId="43" fillId="0" borderId="30" xfId="0" applyFont="1" applyBorder="1" applyAlignment="1">
      <alignment horizontal="center" vertical="center"/>
    </xf>
    <xf numFmtId="0" fontId="43" fillId="0" borderId="33" xfId="0" applyFont="1" applyBorder="1" applyAlignment="1">
      <alignment horizontal="center" vertical="center"/>
    </xf>
    <xf numFmtId="0" fontId="55" fillId="0" borderId="29" xfId="0" applyFont="1" applyBorder="1" applyAlignment="1">
      <alignment horizontal="center" vertical="center"/>
    </xf>
    <xf numFmtId="0" fontId="55" fillId="0" borderId="33" xfId="0" applyFont="1" applyBorder="1" applyAlignment="1">
      <alignment horizontal="center" vertical="center"/>
    </xf>
    <xf numFmtId="0" fontId="43" fillId="10" borderId="7" xfId="0" applyFont="1" applyFill="1" applyBorder="1" applyAlignment="1">
      <alignment horizontal="center" vertical="center"/>
    </xf>
    <xf numFmtId="0" fontId="43" fillId="10" borderId="11" xfId="0" applyFont="1" applyFill="1" applyBorder="1" applyAlignment="1">
      <alignment horizontal="center" vertical="center"/>
    </xf>
    <xf numFmtId="0" fontId="35" fillId="0" borderId="47" xfId="0" applyFont="1" applyBorder="1" applyAlignment="1">
      <alignment horizontal="center" vertical="center"/>
    </xf>
    <xf numFmtId="0" fontId="35" fillId="0" borderId="41" xfId="0" applyFont="1" applyBorder="1" applyAlignment="1">
      <alignment horizontal="center" vertical="center"/>
    </xf>
    <xf numFmtId="0" fontId="43" fillId="10" borderId="49" xfId="0" applyFont="1" applyFill="1" applyBorder="1" applyAlignment="1">
      <alignment horizontal="center" vertical="center"/>
    </xf>
    <xf numFmtId="0" fontId="45" fillId="8" borderId="30" xfId="0" applyFont="1" applyFill="1" applyBorder="1" applyAlignment="1">
      <alignment horizontal="center" vertical="center" wrapText="1"/>
    </xf>
    <xf numFmtId="0" fontId="46" fillId="8" borderId="30" xfId="0" applyFont="1" applyFill="1" applyBorder="1" applyAlignment="1">
      <alignment horizontal="center" vertical="center" wrapText="1"/>
    </xf>
    <xf numFmtId="0" fontId="46" fillId="8" borderId="33" xfId="0" applyFont="1" applyFill="1" applyBorder="1" applyAlignment="1">
      <alignment horizontal="center" vertical="center" wrapText="1"/>
    </xf>
    <xf numFmtId="0" fontId="47" fillId="4" borderId="0" xfId="0" applyFont="1" applyFill="1" applyAlignment="1">
      <alignment horizontal="left" vertical="center" wrapText="1"/>
    </xf>
    <xf numFmtId="0" fontId="43" fillId="10" borderId="42" xfId="0" applyFont="1" applyFill="1" applyBorder="1" applyAlignment="1">
      <alignment horizontal="center" vertical="center" wrapText="1"/>
    </xf>
    <xf numFmtId="0" fontId="49" fillId="10" borderId="43" xfId="0" applyFont="1" applyFill="1" applyBorder="1" applyAlignment="1">
      <alignment horizontal="center" vertical="center"/>
    </xf>
    <xf numFmtId="49" fontId="50" fillId="0" borderId="32" xfId="0" applyNumberFormat="1" applyFont="1" applyBorder="1" applyAlignment="1">
      <alignment horizontal="center" vertical="center"/>
    </xf>
    <xf numFmtId="49" fontId="50" fillId="0" borderId="33" xfId="0" applyNumberFormat="1" applyFont="1" applyBorder="1" applyAlignment="1">
      <alignment horizontal="center" vertical="center"/>
    </xf>
    <xf numFmtId="0" fontId="43" fillId="10" borderId="30" xfId="0" applyFont="1" applyFill="1" applyBorder="1" applyAlignment="1">
      <alignment horizontal="center" vertical="center" wrapText="1"/>
    </xf>
    <xf numFmtId="0" fontId="43" fillId="10" borderId="40" xfId="0" applyFont="1" applyFill="1" applyBorder="1" applyAlignment="1">
      <alignment horizontal="center" vertical="center" wrapText="1"/>
    </xf>
    <xf numFmtId="0" fontId="43" fillId="10" borderId="43" xfId="0" applyFont="1" applyFill="1" applyBorder="1" applyAlignment="1">
      <alignment horizontal="center" vertical="center" wrapText="1"/>
    </xf>
    <xf numFmtId="0" fontId="44" fillId="0" borderId="32" xfId="0" applyFont="1" applyBorder="1" applyAlignment="1">
      <alignment horizontal="center" vertical="center" wrapText="1"/>
    </xf>
    <xf numFmtId="0" fontId="44" fillId="0" borderId="30" xfId="0" applyFont="1" applyBorder="1" applyAlignment="1">
      <alignment horizontal="center" vertical="center" wrapText="1"/>
    </xf>
    <xf numFmtId="0" fontId="45" fillId="8" borderId="33" xfId="0" applyFont="1" applyFill="1" applyBorder="1" applyAlignment="1">
      <alignment horizontal="center" vertical="center" wrapText="1"/>
    </xf>
    <xf numFmtId="0" fontId="43" fillId="10" borderId="33" xfId="0" applyFont="1" applyFill="1" applyBorder="1" applyAlignment="1">
      <alignment horizontal="center" vertical="center" wrapText="1"/>
    </xf>
    <xf numFmtId="0" fontId="44" fillId="0" borderId="29" xfId="0" applyFont="1" applyBorder="1" applyAlignment="1">
      <alignment horizontal="center" vertical="center" wrapText="1"/>
    </xf>
    <xf numFmtId="0" fontId="34" fillId="10" borderId="29" xfId="0" applyFont="1" applyFill="1" applyBorder="1" applyAlignment="1">
      <alignment horizontal="center" vertical="center"/>
    </xf>
    <xf numFmtId="0" fontId="34" fillId="10" borderId="30" xfId="0" applyFont="1" applyFill="1" applyBorder="1" applyAlignment="1">
      <alignment horizontal="center" vertical="center"/>
    </xf>
    <xf numFmtId="0" fontId="34" fillId="10" borderId="33" xfId="0" applyFont="1" applyFill="1" applyBorder="1" applyAlignment="1">
      <alignment horizontal="center" vertical="center"/>
    </xf>
    <xf numFmtId="0" fontId="36" fillId="10" borderId="29" xfId="0" applyFont="1" applyFill="1" applyBorder="1" applyAlignment="1">
      <alignment horizontal="center" vertical="center" wrapText="1"/>
    </xf>
    <xf numFmtId="0" fontId="36" fillId="10" borderId="30" xfId="0" applyFont="1" applyFill="1" applyBorder="1" applyAlignment="1">
      <alignment horizontal="center" vertical="center" wrapText="1"/>
    </xf>
    <xf numFmtId="0" fontId="40" fillId="0" borderId="32" xfId="0" applyFont="1" applyBorder="1" applyAlignment="1">
      <alignment horizontal="left" vertical="center" wrapText="1"/>
    </xf>
    <xf numFmtId="0" fontId="40" fillId="0" borderId="30" xfId="0" applyFont="1" applyBorder="1" applyAlignment="1">
      <alignment horizontal="left" vertical="center" wrapText="1"/>
    </xf>
    <xf numFmtId="0" fontId="40" fillId="0" borderId="33" xfId="0" applyFont="1" applyBorder="1" applyAlignment="1">
      <alignment horizontal="left" vertical="center" wrapText="1"/>
    </xf>
    <xf numFmtId="0" fontId="41" fillId="0" borderId="40" xfId="0" applyFont="1" applyBorder="1" applyAlignment="1">
      <alignment wrapText="1"/>
    </xf>
    <xf numFmtId="0" fontId="41" fillId="0" borderId="41" xfId="0" applyFont="1" applyBorder="1" applyAlignment="1">
      <alignment wrapText="1"/>
    </xf>
    <xf numFmtId="0" fontId="34" fillId="0" borderId="2" xfId="0" applyFont="1" applyBorder="1" applyAlignment="1">
      <alignment horizontal="left" vertical="center" wrapText="1"/>
    </xf>
    <xf numFmtId="0" fontId="34" fillId="0" borderId="2" xfId="0" applyFont="1" applyBorder="1" applyAlignment="1">
      <alignment horizontal="center" vertical="center"/>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2" fillId="0" borderId="0" xfId="0" applyFont="1" applyAlignment="1">
      <alignment horizontal="left" vertical="center"/>
    </xf>
    <xf numFmtId="49" fontId="34" fillId="0" borderId="2" xfId="0" applyNumberFormat="1" applyFont="1" applyBorder="1" applyAlignment="1">
      <alignment horizontal="center" vertical="center"/>
    </xf>
    <xf numFmtId="49" fontId="34" fillId="0" borderId="3" xfId="0" applyNumberFormat="1" applyFont="1" applyBorder="1" applyAlignment="1">
      <alignment horizontal="center" vertical="center"/>
    </xf>
    <xf numFmtId="0" fontId="34" fillId="0" borderId="7" xfId="0" applyFont="1" applyBorder="1">
      <alignment vertical="center"/>
    </xf>
    <xf numFmtId="0" fontId="0" fillId="0" borderId="7" xfId="0" applyBorder="1">
      <alignmen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326572</xdr:colOff>
      <xdr:row>17</xdr:row>
      <xdr:rowOff>435429</xdr:rowOff>
    </xdr:from>
    <xdr:to>
      <xdr:col>26</xdr:col>
      <xdr:colOff>353786</xdr:colOff>
      <xdr:row>17</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31</xdr:row>
      <xdr:rowOff>103910</xdr:rowOff>
    </xdr:from>
    <xdr:to>
      <xdr:col>24</xdr:col>
      <xdr:colOff>588817</xdr:colOff>
      <xdr:row>34</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view="pageBreakPreview" zoomScaleNormal="100" zoomScaleSheetLayoutView="100" workbookViewId="0">
      <selection activeCell="C8" sqref="C8"/>
    </sheetView>
  </sheetViews>
  <sheetFormatPr defaultColWidth="9" defaultRowHeight="13.5"/>
  <cols>
    <col min="1" max="1" width="5.375" style="76" bestFit="1" customWidth="1"/>
    <col min="2" max="4" width="32.875" style="74" customWidth="1"/>
    <col min="5" max="5" width="4.25" style="76" customWidth="1"/>
    <col min="6" max="16384" width="9" style="76"/>
  </cols>
  <sheetData>
    <row r="2" spans="1:4" ht="17.25">
      <c r="A2" s="176" t="s">
        <v>0</v>
      </c>
      <c r="B2" s="176"/>
      <c r="C2" s="176"/>
      <c r="D2" s="176"/>
    </row>
    <row r="3" spans="1:4" ht="14.25">
      <c r="B3" s="75"/>
      <c r="C3" s="75"/>
    </row>
    <row r="4" spans="1:4" ht="14.25">
      <c r="A4" s="89" t="s">
        <v>1</v>
      </c>
      <c r="B4" s="90" t="s">
        <v>281</v>
      </c>
      <c r="C4" s="91" t="s">
        <v>2</v>
      </c>
      <c r="D4" s="91" t="s">
        <v>3</v>
      </c>
    </row>
    <row r="5" spans="1:4" ht="63.75" customHeight="1">
      <c r="A5" s="77">
        <v>1</v>
      </c>
      <c r="B5" s="78" t="s">
        <v>4</v>
      </c>
      <c r="C5" s="79"/>
      <c r="D5" s="79"/>
    </row>
    <row r="6" spans="1:4" ht="63.75" customHeight="1">
      <c r="A6" s="77">
        <f>A5+1</f>
        <v>2</v>
      </c>
      <c r="B6" s="78"/>
      <c r="C6" s="79" t="s">
        <v>257</v>
      </c>
      <c r="D6" s="79"/>
    </row>
    <row r="7" spans="1:4" ht="136.5" customHeight="1">
      <c r="A7" s="77">
        <f t="shared" ref="A7:A13" si="0">A6+1</f>
        <v>3</v>
      </c>
      <c r="B7" s="78"/>
      <c r="C7" s="79"/>
      <c r="D7" s="79" t="s">
        <v>274</v>
      </c>
    </row>
    <row r="8" spans="1:4" ht="162.75" customHeight="1">
      <c r="A8" s="154">
        <f t="shared" si="0"/>
        <v>4</v>
      </c>
      <c r="B8" s="155"/>
      <c r="C8" s="156" t="s">
        <v>285</v>
      </c>
      <c r="D8" s="156"/>
    </row>
    <row r="9" spans="1:4" ht="120" customHeight="1">
      <c r="A9" s="77">
        <f t="shared" si="0"/>
        <v>5</v>
      </c>
      <c r="B9" s="78"/>
      <c r="C9" s="157" t="s">
        <v>258</v>
      </c>
      <c r="D9" s="92"/>
    </row>
    <row r="10" spans="1:4" ht="63.75" customHeight="1">
      <c r="A10" s="77">
        <f t="shared" si="0"/>
        <v>6</v>
      </c>
      <c r="B10" s="80"/>
      <c r="C10" s="156" t="s">
        <v>259</v>
      </c>
      <c r="D10" s="81"/>
    </row>
    <row r="11" spans="1:4" ht="75" customHeight="1">
      <c r="A11" s="77">
        <f t="shared" si="0"/>
        <v>7</v>
      </c>
      <c r="B11" s="78"/>
      <c r="C11" s="79" t="s">
        <v>288</v>
      </c>
      <c r="D11" s="79"/>
    </row>
    <row r="12" spans="1:4" ht="75" customHeight="1">
      <c r="A12" s="77">
        <f t="shared" si="0"/>
        <v>8</v>
      </c>
      <c r="B12" s="78" t="s">
        <v>289</v>
      </c>
      <c r="C12" s="79"/>
      <c r="D12" s="79"/>
    </row>
    <row r="13" spans="1:4" ht="63.75" customHeight="1">
      <c r="A13" s="77">
        <f t="shared" si="0"/>
        <v>9</v>
      </c>
      <c r="B13" s="78" t="s">
        <v>284</v>
      </c>
      <c r="C13" s="79"/>
      <c r="D13" s="79"/>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1"/>
  <sheetViews>
    <sheetView showGridLines="0" showZeros="0" view="pageBreakPreview" topLeftCell="A4" zoomScaleNormal="100" zoomScaleSheetLayoutView="100" workbookViewId="0">
      <selection activeCell="AA26" sqref="AA26"/>
    </sheetView>
  </sheetViews>
  <sheetFormatPr defaultColWidth="2.25" defaultRowHeight="12"/>
  <cols>
    <col min="1" max="1" width="2.625" style="1" customWidth="1"/>
    <col min="2" max="16384" width="2.25" style="1"/>
  </cols>
  <sheetData>
    <row r="1" spans="1:39" ht="13.5">
      <c r="A1" s="177" t="s">
        <v>254</v>
      </c>
      <c r="B1" s="178"/>
      <c r="C1" s="178"/>
      <c r="D1" s="178"/>
      <c r="E1" s="178"/>
      <c r="F1" s="178"/>
      <c r="G1" s="178"/>
      <c r="H1" s="178"/>
      <c r="I1" s="178"/>
      <c r="J1" s="178"/>
      <c r="K1" s="178"/>
      <c r="L1" s="178"/>
      <c r="M1" s="178"/>
      <c r="N1" s="178"/>
      <c r="O1" s="178"/>
      <c r="P1" s="178"/>
      <c r="AM1" s="151"/>
    </row>
    <row r="2" spans="1:39" ht="22.5" customHeight="1">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3" spans="1:39" ht="13.5">
      <c r="A3" s="76"/>
      <c r="B3" s="76"/>
      <c r="C3" s="152"/>
      <c r="D3" s="152"/>
      <c r="E3" s="76"/>
      <c r="F3" s="76"/>
      <c r="G3" s="76"/>
      <c r="H3" s="76"/>
      <c r="I3" s="76"/>
      <c r="J3" s="76"/>
      <c r="K3" s="76"/>
      <c r="L3" s="76"/>
      <c r="M3" s="76"/>
      <c r="N3" s="76"/>
      <c r="O3" s="76"/>
      <c r="P3" s="76"/>
      <c r="Q3" s="76"/>
      <c r="R3" s="76"/>
      <c r="S3" s="76"/>
      <c r="T3" s="76"/>
      <c r="U3" s="76"/>
      <c r="V3" s="76"/>
      <c r="W3" s="76"/>
      <c r="X3" s="76"/>
      <c r="Y3" s="76"/>
      <c r="Z3" s="76"/>
      <c r="AA3" s="76"/>
      <c r="AB3" s="98"/>
      <c r="AC3" s="97" t="s">
        <v>5</v>
      </c>
      <c r="AD3" s="179"/>
      <c r="AE3" s="179"/>
      <c r="AF3" s="99" t="s">
        <v>6</v>
      </c>
      <c r="AG3" s="179"/>
      <c r="AH3" s="179"/>
      <c r="AI3" s="99" t="s">
        <v>7</v>
      </c>
      <c r="AJ3" s="179"/>
      <c r="AK3" s="179"/>
      <c r="AL3" s="152" t="s">
        <v>8</v>
      </c>
      <c r="AM3" s="152"/>
    </row>
    <row r="4" spans="1:39" ht="45" customHeight="1">
      <c r="A4" s="76"/>
      <c r="B4" s="76"/>
      <c r="C4" s="152"/>
      <c r="D4" s="152"/>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row>
    <row r="5" spans="1:39" ht="18" customHeight="1">
      <c r="A5" s="180" t="s">
        <v>243</v>
      </c>
      <c r="B5" s="180"/>
      <c r="C5" s="180"/>
      <c r="D5" s="180"/>
      <c r="E5" s="180"/>
      <c r="F5" s="180"/>
      <c r="G5" s="180"/>
      <c r="H5" s="76"/>
      <c r="I5" s="76" t="s">
        <v>9</v>
      </c>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row>
    <row r="6" spans="1:39" ht="45" customHeight="1">
      <c r="A6" s="151"/>
      <c r="B6" s="151"/>
      <c r="C6" s="151"/>
      <c r="D6" s="151"/>
      <c r="E6" s="151"/>
      <c r="F6" s="151"/>
      <c r="G6" s="151"/>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row>
    <row r="7" spans="1:39" ht="15.75" customHeight="1">
      <c r="A7" s="151"/>
      <c r="B7" s="151"/>
      <c r="C7" s="151"/>
      <c r="D7" s="151"/>
      <c r="E7" s="151"/>
      <c r="F7" s="151"/>
      <c r="G7" s="151"/>
      <c r="H7" s="76"/>
      <c r="I7" s="76"/>
      <c r="J7" s="76"/>
      <c r="K7" s="76"/>
      <c r="L7" s="76"/>
      <c r="M7" s="76"/>
      <c r="N7" s="76"/>
      <c r="O7" s="199" t="s">
        <v>298</v>
      </c>
      <c r="P7" s="199"/>
      <c r="Q7" s="199"/>
      <c r="R7" s="199"/>
      <c r="S7" s="199"/>
      <c r="T7" s="199"/>
      <c r="U7" s="199"/>
      <c r="V7" s="199"/>
      <c r="W7" s="193"/>
      <c r="X7" s="193"/>
      <c r="Y7" s="193"/>
      <c r="Z7" s="193"/>
      <c r="AA7" s="193"/>
      <c r="AB7" s="193"/>
      <c r="AC7" s="193"/>
      <c r="AD7" s="193"/>
      <c r="AE7" s="193"/>
      <c r="AF7" s="193"/>
      <c r="AG7" s="193"/>
      <c r="AH7" s="193"/>
      <c r="AI7" s="193"/>
      <c r="AJ7" s="193"/>
      <c r="AK7" s="193"/>
      <c r="AL7" s="151"/>
      <c r="AM7" s="76"/>
    </row>
    <row r="8" spans="1:39" ht="15.75" customHeight="1">
      <c r="A8" s="151"/>
      <c r="B8" s="151"/>
      <c r="C8" s="151"/>
      <c r="D8" s="151"/>
      <c r="E8" s="151"/>
      <c r="F8" s="151"/>
      <c r="G8" s="151"/>
      <c r="H8" s="76"/>
      <c r="I8" s="76"/>
      <c r="J8" s="76"/>
      <c r="K8" s="76"/>
      <c r="L8" s="76"/>
      <c r="M8" s="76"/>
      <c r="N8" s="76"/>
      <c r="O8" s="151"/>
      <c r="P8" s="180" t="s">
        <v>294</v>
      </c>
      <c r="Q8" s="180"/>
      <c r="R8" s="180"/>
      <c r="S8" s="180"/>
      <c r="T8" s="180"/>
      <c r="U8" s="180"/>
      <c r="V8" s="180"/>
      <c r="W8" s="193"/>
      <c r="X8" s="193"/>
      <c r="Y8" s="193"/>
      <c r="Z8" s="193"/>
      <c r="AA8" s="193"/>
      <c r="AB8" s="193"/>
      <c r="AC8" s="193"/>
      <c r="AD8" s="193"/>
      <c r="AE8" s="193"/>
      <c r="AF8" s="193"/>
      <c r="AG8" s="193"/>
      <c r="AH8" s="193"/>
      <c r="AI8" s="193"/>
      <c r="AJ8" s="193"/>
      <c r="AK8" s="193"/>
      <c r="AL8" s="151"/>
      <c r="AM8" s="76"/>
    </row>
    <row r="9" spans="1:39" ht="15.75" customHeight="1">
      <c r="A9" s="151"/>
      <c r="B9" s="151"/>
      <c r="C9" s="151"/>
      <c r="D9" s="151"/>
      <c r="E9" s="151"/>
      <c r="F9" s="151"/>
      <c r="G9" s="151"/>
      <c r="H9" s="76"/>
      <c r="I9" s="76"/>
      <c r="J9" s="76"/>
      <c r="K9" s="76"/>
      <c r="L9" s="76"/>
      <c r="M9" s="76"/>
      <c r="N9" s="76"/>
      <c r="O9" s="180" t="s">
        <v>295</v>
      </c>
      <c r="P9" s="180"/>
      <c r="Q9" s="180"/>
      <c r="R9" s="180"/>
      <c r="S9" s="180"/>
      <c r="T9" s="180"/>
      <c r="U9" s="180"/>
      <c r="V9" s="180"/>
      <c r="W9" s="193"/>
      <c r="X9" s="193"/>
      <c r="Y9" s="193"/>
      <c r="Z9" s="193"/>
      <c r="AA9" s="193"/>
      <c r="AB9" s="193"/>
      <c r="AC9" s="193"/>
      <c r="AD9" s="193"/>
      <c r="AE9" s="193"/>
      <c r="AF9" s="193"/>
      <c r="AG9" s="193"/>
      <c r="AH9" s="193"/>
      <c r="AI9" s="193"/>
      <c r="AJ9" s="193"/>
      <c r="AK9" s="193"/>
      <c r="AL9" s="153"/>
      <c r="AM9" s="76"/>
    </row>
    <row r="10" spans="1:39" ht="60" customHeight="1">
      <c r="A10" s="151"/>
      <c r="B10" s="151"/>
      <c r="C10" s="151"/>
      <c r="D10" s="151"/>
      <c r="E10" s="151"/>
      <c r="F10" s="151"/>
      <c r="G10" s="151"/>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row>
    <row r="11" spans="1:39" ht="18" customHeight="1">
      <c r="A11" s="189" t="s">
        <v>250</v>
      </c>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row>
    <row r="12" spans="1:39" ht="18"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row>
    <row r="13" spans="1:39" ht="56.25" customHeight="1">
      <c r="A13" s="76"/>
      <c r="B13" s="76"/>
      <c r="C13" s="152"/>
      <c r="D13" s="152"/>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row>
    <row r="14" spans="1:39" ht="13.5">
      <c r="A14" s="76" t="s">
        <v>213</v>
      </c>
      <c r="B14" s="76"/>
      <c r="C14" s="152"/>
      <c r="D14" s="152"/>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row>
    <row r="15" spans="1:39" ht="57.75" customHeight="1">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row>
    <row r="16" spans="1:39" ht="14.25" customHeight="1">
      <c r="A16" s="76"/>
      <c r="B16" s="194" t="s">
        <v>244</v>
      </c>
      <c r="C16" s="194"/>
      <c r="D16" s="194"/>
      <c r="E16" s="194"/>
      <c r="F16" s="194"/>
      <c r="G16" s="194"/>
      <c r="H16" s="194"/>
      <c r="I16" s="194"/>
      <c r="J16" s="194"/>
      <c r="K16" s="195">
        <f ca="1">SUM('別紙１（申請額一覧）'!H5:H19)</f>
        <v>0</v>
      </c>
      <c r="L16" s="194"/>
      <c r="M16" s="194"/>
      <c r="N16" s="194"/>
      <c r="O16" s="194"/>
      <c r="P16" s="194"/>
      <c r="Q16" s="194"/>
      <c r="R16" s="194"/>
      <c r="S16" s="76" t="s">
        <v>10</v>
      </c>
      <c r="T16" s="76"/>
      <c r="U16" s="76"/>
      <c r="V16" s="76"/>
      <c r="W16" s="76"/>
      <c r="X16" s="76"/>
      <c r="Y16" s="76"/>
      <c r="Z16" s="76"/>
      <c r="AA16" s="76"/>
      <c r="AB16" s="76"/>
      <c r="AC16" s="76"/>
      <c r="AD16" s="76"/>
      <c r="AE16" s="76"/>
      <c r="AF16" s="76"/>
      <c r="AG16" s="76"/>
      <c r="AH16" s="76"/>
      <c r="AI16" s="76"/>
      <c r="AJ16" s="76"/>
      <c r="AK16" s="76"/>
      <c r="AL16" s="76"/>
      <c r="AM16" s="76"/>
    </row>
    <row r="17" spans="1:39" ht="14.25" customHeight="1">
      <c r="A17" s="76"/>
      <c r="B17" s="76"/>
      <c r="C17" s="76"/>
      <c r="D17" s="76" t="s">
        <v>261</v>
      </c>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row>
    <row r="18" spans="1:39" ht="14.25" customHeight="1">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row>
    <row r="19" spans="1:39" ht="14.25" customHeight="1">
      <c r="B19" s="76" t="s">
        <v>11</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row>
    <row r="20" spans="1:39" ht="14.25" customHeight="1">
      <c r="B20" s="76" t="s">
        <v>251</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row>
    <row r="21" spans="1:39" ht="14.25" customHeight="1">
      <c r="B21" s="76" t="s">
        <v>245</v>
      </c>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row>
    <row r="22" spans="1:39" ht="14.25" customHeight="1">
      <c r="B22" s="76"/>
      <c r="C22" s="76"/>
      <c r="D22" s="76" t="s">
        <v>252</v>
      </c>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row>
    <row r="23" spans="1:39" ht="14.25" customHeight="1">
      <c r="B23" s="76" t="s">
        <v>246</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row>
    <row r="24" spans="1:39" ht="14.25" customHeight="1">
      <c r="B24" s="76" t="s">
        <v>253</v>
      </c>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row>
    <row r="25" spans="1:39" ht="13.5">
      <c r="B25" s="76" t="s">
        <v>247</v>
      </c>
      <c r="C25" s="76"/>
      <c r="D25" s="76"/>
      <c r="E25" s="76"/>
      <c r="F25" s="76"/>
      <c r="G25" s="76"/>
      <c r="H25" s="76"/>
      <c r="I25" s="76"/>
      <c r="J25" s="76"/>
      <c r="K25" s="76"/>
      <c r="L25" s="76"/>
      <c r="M25" s="76"/>
      <c r="N25" s="76"/>
      <c r="O25" s="76"/>
      <c r="P25" s="76"/>
      <c r="Q25" s="76"/>
      <c r="R25" s="76"/>
      <c r="S25" s="76"/>
      <c r="T25" s="76"/>
      <c r="U25" s="76"/>
      <c r="V25" s="76"/>
      <c r="W25" s="76"/>
      <c r="X25" s="76"/>
      <c r="Y25" s="76"/>
      <c r="Z25" s="76"/>
      <c r="AA25" s="76"/>
    </row>
    <row r="28" spans="1:39">
      <c r="T28" s="1" t="s">
        <v>12</v>
      </c>
    </row>
    <row r="29" spans="1:39" ht="6" customHeight="1"/>
    <row r="30" spans="1:39" ht="18" customHeight="1">
      <c r="U30" s="190" t="s">
        <v>296</v>
      </c>
      <c r="V30" s="191"/>
      <c r="W30" s="191"/>
      <c r="X30" s="191"/>
      <c r="Y30" s="191"/>
      <c r="Z30" s="191"/>
      <c r="AA30" s="191"/>
      <c r="AB30" s="83"/>
      <c r="AC30" s="181">
        <f>W6</f>
        <v>0</v>
      </c>
      <c r="AD30" s="181"/>
      <c r="AE30" s="181"/>
      <c r="AF30" s="181"/>
      <c r="AG30" s="181"/>
      <c r="AH30" s="181"/>
      <c r="AI30" s="181"/>
      <c r="AJ30" s="181"/>
      <c r="AK30" s="181"/>
    </row>
    <row r="31" spans="1:39" ht="18" customHeight="1">
      <c r="U31" s="196" t="s">
        <v>300</v>
      </c>
      <c r="V31" s="197"/>
      <c r="W31" s="197"/>
      <c r="X31" s="197"/>
      <c r="Y31" s="197"/>
      <c r="Z31" s="197"/>
      <c r="AA31" s="197"/>
      <c r="AB31" s="198"/>
      <c r="AC31" s="181">
        <f>W7</f>
        <v>0</v>
      </c>
      <c r="AD31" s="181"/>
      <c r="AE31" s="181"/>
      <c r="AF31" s="181"/>
      <c r="AG31" s="181"/>
      <c r="AH31" s="181"/>
      <c r="AI31" s="181"/>
      <c r="AJ31" s="181"/>
      <c r="AK31" s="181"/>
    </row>
    <row r="32" spans="1:39" ht="18.75" customHeight="1">
      <c r="U32" s="190" t="s">
        <v>13</v>
      </c>
      <c r="V32" s="191"/>
      <c r="W32" s="191"/>
      <c r="X32" s="191"/>
      <c r="Y32" s="191"/>
      <c r="Z32" s="191"/>
      <c r="AA32" s="191"/>
      <c r="AB32" s="83"/>
      <c r="AC32" s="181"/>
      <c r="AD32" s="181"/>
      <c r="AE32" s="181"/>
      <c r="AF32" s="181"/>
      <c r="AG32" s="181"/>
      <c r="AH32" s="181"/>
      <c r="AI32" s="181"/>
      <c r="AJ32" s="181"/>
      <c r="AK32" s="181"/>
    </row>
    <row r="33" spans="1:37" ht="18.75" customHeight="1">
      <c r="U33" s="190" t="s">
        <v>14</v>
      </c>
      <c r="V33" s="191"/>
      <c r="W33" s="191"/>
      <c r="X33" s="191"/>
      <c r="Y33" s="191"/>
      <c r="Z33" s="191"/>
      <c r="AA33" s="191"/>
      <c r="AB33" s="83"/>
      <c r="AC33" s="181"/>
      <c r="AD33" s="181"/>
      <c r="AE33" s="181"/>
      <c r="AF33" s="181"/>
      <c r="AG33" s="181"/>
      <c r="AH33" s="181"/>
      <c r="AI33" s="181"/>
      <c r="AJ33" s="181"/>
      <c r="AK33" s="181"/>
    </row>
    <row r="34" spans="1:37" ht="18.75" customHeight="1">
      <c r="U34" s="182" t="s">
        <v>15</v>
      </c>
      <c r="V34" s="183"/>
      <c r="W34" s="183"/>
      <c r="X34" s="82"/>
      <c r="Y34" s="186" t="s">
        <v>16</v>
      </c>
      <c r="Z34" s="187"/>
      <c r="AA34" s="187"/>
      <c r="AB34" s="188"/>
      <c r="AC34" s="192"/>
      <c r="AD34" s="192"/>
      <c r="AE34" s="192"/>
      <c r="AF34" s="192"/>
      <c r="AG34" s="192"/>
      <c r="AH34" s="192"/>
      <c r="AI34" s="192"/>
      <c r="AJ34" s="192"/>
      <c r="AK34" s="192"/>
    </row>
    <row r="35" spans="1:37" ht="18.75" customHeight="1">
      <c r="U35" s="184"/>
      <c r="V35" s="185"/>
      <c r="W35" s="185"/>
      <c r="X35" s="84"/>
      <c r="Y35" s="186" t="s">
        <v>17</v>
      </c>
      <c r="Z35" s="187"/>
      <c r="AA35" s="187"/>
      <c r="AB35" s="188"/>
      <c r="AC35" s="181"/>
      <c r="AD35" s="181"/>
      <c r="AE35" s="181"/>
      <c r="AF35" s="181"/>
      <c r="AG35" s="181"/>
      <c r="AH35" s="181"/>
      <c r="AI35" s="181"/>
      <c r="AJ35" s="181"/>
      <c r="AK35" s="181"/>
    </row>
    <row r="36" spans="1:37" ht="18.75" customHeight="1">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row>
    <row r="37" spans="1:37">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row>
    <row r="38" spans="1:37">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1:37">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7">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sheetData>
  <mergeCells count="27">
    <mergeCell ref="W7:AK7"/>
    <mergeCell ref="W9:AK9"/>
    <mergeCell ref="AC31:AK31"/>
    <mergeCell ref="B16:J16"/>
    <mergeCell ref="K16:R16"/>
    <mergeCell ref="W8:AK8"/>
    <mergeCell ref="P8:V8"/>
    <mergeCell ref="O9:V9"/>
    <mergeCell ref="U30:AA30"/>
    <mergeCell ref="AC30:AK30"/>
    <mergeCell ref="U31:AB31"/>
    <mergeCell ref="O7:V7"/>
    <mergeCell ref="AC35:AK35"/>
    <mergeCell ref="U34:W35"/>
    <mergeCell ref="Y34:AB34"/>
    <mergeCell ref="Y35:AB35"/>
    <mergeCell ref="A11:AM11"/>
    <mergeCell ref="U32:AA32"/>
    <mergeCell ref="U33:AA33"/>
    <mergeCell ref="AC32:AK32"/>
    <mergeCell ref="AC33:AK33"/>
    <mergeCell ref="AC34:AK34"/>
    <mergeCell ref="A1:P1"/>
    <mergeCell ref="AJ3:AK3"/>
    <mergeCell ref="AG3:AH3"/>
    <mergeCell ref="AD3:AE3"/>
    <mergeCell ref="A5:G5"/>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
  <sheetViews>
    <sheetView showGridLines="0" showZeros="0" view="pageBreakPreview" zoomScale="106" zoomScaleNormal="100" zoomScaleSheetLayoutView="106" workbookViewId="0">
      <selection activeCell="F26" sqref="F26"/>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21.625" style="2" customWidth="1"/>
    <col min="9" max="10" width="2.25" style="2"/>
    <col min="11" max="11" width="4.375" style="2" bestFit="1" customWidth="1"/>
    <col min="12" max="16384" width="2.25" style="2"/>
  </cols>
  <sheetData>
    <row r="1" spans="1:30">
      <c r="A1" s="2" t="s">
        <v>255</v>
      </c>
    </row>
    <row r="2" spans="1:30">
      <c r="A2" s="69"/>
    </row>
    <row r="3" spans="1:30" ht="18" customHeight="1">
      <c r="A3" s="207" t="s">
        <v>18</v>
      </c>
      <c r="B3" s="206" t="s">
        <v>19</v>
      </c>
      <c r="C3" s="208" t="s">
        <v>297</v>
      </c>
      <c r="D3" s="206" t="s">
        <v>20</v>
      </c>
      <c r="E3" s="206" t="s">
        <v>16</v>
      </c>
      <c r="F3" s="202" t="s">
        <v>299</v>
      </c>
      <c r="G3" s="200" t="s">
        <v>293</v>
      </c>
      <c r="H3" s="204" t="s">
        <v>37</v>
      </c>
    </row>
    <row r="4" spans="1:30" ht="14.25" thickBot="1">
      <c r="A4" s="207"/>
      <c r="B4" s="206"/>
      <c r="C4" s="208"/>
      <c r="D4" s="206"/>
      <c r="E4" s="206"/>
      <c r="F4" s="203"/>
      <c r="G4" s="201"/>
      <c r="H4" s="205"/>
    </row>
    <row r="5" spans="1:30" ht="22.5" customHeight="1" thickBot="1">
      <c r="A5" s="70">
        <f>ROW()-4</f>
        <v>1</v>
      </c>
      <c r="B5" s="100">
        <f ca="1">IFERROR(INDIRECT("個票"&amp;$A5&amp;"！$t$7"),"")</f>
        <v>0</v>
      </c>
      <c r="C5" s="100">
        <f ca="1">IFERROR(INDIRECT("個票"&amp;$A5&amp;"！$h$7"),"")</f>
        <v>0</v>
      </c>
      <c r="D5" s="100">
        <f ca="1">IFERROR(INDIRECT("個票"&amp;$A5&amp;"！$l$10"),"")</f>
        <v>0</v>
      </c>
      <c r="E5" s="100">
        <f ca="1">IFERROR(INDIRECT("個票"&amp;$A5&amp;"！$w$9"),"")</f>
        <v>0</v>
      </c>
      <c r="F5" s="100" t="str">
        <f ca="1">IFERROR(INDIRECT("個票"&amp;$A5&amp;"！$ｄ$9")&amp;INDIRECT("個票"&amp;$A5&amp;"！$ｈ$9"),"")</f>
        <v>福岡県</v>
      </c>
      <c r="G5" s="174">
        <f ca="1">IF(H5="","",'第１号（申請書兼実績報告書）'!$W$8)</f>
        <v>0</v>
      </c>
      <c r="H5" s="73">
        <f ca="1">IFERROR(INDIRECT("個票"&amp;$A5&amp;"！$ai$30"),"")</f>
        <v>0</v>
      </c>
      <c r="K5" s="95" t="str">
        <f ca="1">IF(_xlfn.SHEETS()-6=COUNTIF(H5:H22,"&gt;0"),"○","！（本表の事業所数と個票の枚数が一致しません）")</f>
        <v>！（本表の事業所数と個票の枚数が一致しません）</v>
      </c>
      <c r="L5" s="96"/>
      <c r="M5" s="96"/>
      <c r="N5" s="96"/>
      <c r="O5" s="96"/>
      <c r="P5" s="96"/>
      <c r="Q5" s="96"/>
      <c r="R5" s="96"/>
      <c r="S5" s="96"/>
      <c r="T5" s="96"/>
      <c r="U5" s="96"/>
      <c r="V5" s="96"/>
      <c r="W5" s="96"/>
      <c r="X5" s="96"/>
      <c r="Y5" s="96"/>
      <c r="Z5" s="96"/>
      <c r="AA5" s="96"/>
      <c r="AB5" s="96"/>
      <c r="AC5" s="96"/>
      <c r="AD5" s="93"/>
    </row>
    <row r="6" spans="1:30" ht="22.5" customHeight="1">
      <c r="A6" s="70">
        <f t="shared" ref="A6:A19" si="0">ROW()-4</f>
        <v>2</v>
      </c>
      <c r="B6" s="100" t="str">
        <f t="shared" ref="B6:B19" ca="1" si="1">IFERROR(INDIRECT("個票"&amp;$A6&amp;"！$t$7"),"")</f>
        <v/>
      </c>
      <c r="C6" s="100" t="str">
        <f t="shared" ref="C6:C19" ca="1" si="2">IFERROR(INDIRECT("個票"&amp;$A6&amp;"！$h$7"),"")</f>
        <v/>
      </c>
      <c r="D6" s="100" t="str">
        <f t="shared" ref="D6:D19" ca="1" si="3">IFERROR(INDIRECT("個票"&amp;$A6&amp;"！$l$10"),"")</f>
        <v/>
      </c>
      <c r="E6" s="100" t="str">
        <f t="shared" ref="E6:E19" ca="1" si="4">IFERROR(INDIRECT("個票"&amp;$A6&amp;"！$w$9"),"")</f>
        <v/>
      </c>
      <c r="F6" s="100" t="str">
        <f t="shared" ref="F6:F19" ca="1" si="5">IFERROR(INDIRECT("個票"&amp;$A6&amp;"！$ｄ$9")&amp;INDIRECT("個票"&amp;$A6&amp;"！$ｈ$9"),"")</f>
        <v/>
      </c>
      <c r="G6" s="174" t="str">
        <f ca="1">IF(H6="","",'第１号（申請書兼実績報告書）'!$W$8)</f>
        <v/>
      </c>
      <c r="H6" s="73" t="str">
        <f ca="1">IFERROR(INDIRECT("個票"&amp;$A6&amp;"！$ai$30"),"")</f>
        <v/>
      </c>
      <c r="K6" s="94" t="s">
        <v>22</v>
      </c>
    </row>
    <row r="7" spans="1:30" ht="22.5" customHeight="1">
      <c r="A7" s="70">
        <f t="shared" si="0"/>
        <v>3</v>
      </c>
      <c r="B7" s="100" t="str">
        <f t="shared" ca="1" si="1"/>
        <v/>
      </c>
      <c r="C7" s="100" t="str">
        <f t="shared" ca="1" si="2"/>
        <v/>
      </c>
      <c r="D7" s="100" t="str">
        <f t="shared" ca="1" si="3"/>
        <v/>
      </c>
      <c r="E7" s="100" t="str">
        <f t="shared" ca="1" si="4"/>
        <v/>
      </c>
      <c r="F7" s="100" t="str">
        <f t="shared" ca="1" si="5"/>
        <v/>
      </c>
      <c r="G7" s="174" t="str">
        <f ca="1">IF(H7="","",'第１号（申請書兼実績報告書）'!$W$8)</f>
        <v/>
      </c>
      <c r="H7" s="73" t="str">
        <f t="shared" ref="H7:H19" ca="1" si="6">IFERROR(INDIRECT("個票"&amp;$A7&amp;"！$ai$30"),"")</f>
        <v/>
      </c>
      <c r="K7" s="94" t="s">
        <v>23</v>
      </c>
    </row>
    <row r="8" spans="1:30" ht="22.5" customHeight="1">
      <c r="A8" s="70">
        <f t="shared" si="0"/>
        <v>4</v>
      </c>
      <c r="B8" s="100" t="str">
        <f t="shared" ca="1" si="1"/>
        <v/>
      </c>
      <c r="C8" s="100" t="str">
        <f t="shared" ca="1" si="2"/>
        <v/>
      </c>
      <c r="D8" s="100" t="str">
        <f t="shared" ca="1" si="3"/>
        <v/>
      </c>
      <c r="E8" s="100" t="str">
        <f t="shared" ca="1" si="4"/>
        <v/>
      </c>
      <c r="F8" s="100" t="str">
        <f t="shared" ca="1" si="5"/>
        <v/>
      </c>
      <c r="G8" s="174" t="str">
        <f ca="1">IF(H8="","",'第１号（申請書兼実績報告書）'!$W$8)</f>
        <v/>
      </c>
      <c r="H8" s="73" t="str">
        <f t="shared" ca="1" si="6"/>
        <v/>
      </c>
    </row>
    <row r="9" spans="1:30" ht="22.5" customHeight="1">
      <c r="A9" s="70">
        <f t="shared" si="0"/>
        <v>5</v>
      </c>
      <c r="B9" s="100" t="str">
        <f t="shared" ca="1" si="1"/>
        <v/>
      </c>
      <c r="C9" s="100" t="str">
        <f t="shared" ca="1" si="2"/>
        <v/>
      </c>
      <c r="D9" s="100" t="str">
        <f t="shared" ca="1" si="3"/>
        <v/>
      </c>
      <c r="E9" s="100" t="str">
        <f t="shared" ca="1" si="4"/>
        <v/>
      </c>
      <c r="F9" s="100" t="str">
        <f t="shared" ca="1" si="5"/>
        <v/>
      </c>
      <c r="G9" s="174" t="str">
        <f ca="1">IF(H9="","",'第１号（申請書兼実績報告書）'!$W$8)</f>
        <v/>
      </c>
      <c r="H9" s="73" t="str">
        <f t="shared" ca="1" si="6"/>
        <v/>
      </c>
    </row>
    <row r="10" spans="1:30" ht="22.5" customHeight="1">
      <c r="A10" s="70">
        <f t="shared" si="0"/>
        <v>6</v>
      </c>
      <c r="B10" s="100" t="str">
        <f t="shared" ca="1" si="1"/>
        <v/>
      </c>
      <c r="C10" s="100" t="str">
        <f t="shared" ca="1" si="2"/>
        <v/>
      </c>
      <c r="D10" s="100" t="str">
        <f t="shared" ca="1" si="3"/>
        <v/>
      </c>
      <c r="E10" s="100" t="str">
        <f t="shared" ca="1" si="4"/>
        <v/>
      </c>
      <c r="F10" s="100" t="str">
        <f t="shared" ca="1" si="5"/>
        <v/>
      </c>
      <c r="G10" s="174" t="str">
        <f ca="1">IF(H10="","",'第１号（申請書兼実績報告書）'!$W$8)</f>
        <v/>
      </c>
      <c r="H10" s="73" t="str">
        <f t="shared" ca="1" si="6"/>
        <v/>
      </c>
    </row>
    <row r="11" spans="1:30" ht="22.5" customHeight="1">
      <c r="A11" s="70">
        <f t="shared" si="0"/>
        <v>7</v>
      </c>
      <c r="B11" s="100" t="str">
        <f t="shared" ca="1" si="1"/>
        <v/>
      </c>
      <c r="C11" s="100" t="str">
        <f t="shared" ca="1" si="2"/>
        <v/>
      </c>
      <c r="D11" s="100" t="str">
        <f t="shared" ca="1" si="3"/>
        <v/>
      </c>
      <c r="E11" s="100" t="str">
        <f t="shared" ca="1" si="4"/>
        <v/>
      </c>
      <c r="F11" s="100" t="str">
        <f t="shared" ca="1" si="5"/>
        <v/>
      </c>
      <c r="G11" s="174" t="str">
        <f ca="1">IF(H11="","",'第１号（申請書兼実績報告書）'!$W$8)</f>
        <v/>
      </c>
      <c r="H11" s="73" t="str">
        <f t="shared" ca="1" si="6"/>
        <v/>
      </c>
    </row>
    <row r="12" spans="1:30" ht="22.5" customHeight="1">
      <c r="A12" s="70">
        <f t="shared" si="0"/>
        <v>8</v>
      </c>
      <c r="B12" s="100" t="str">
        <f t="shared" ca="1" si="1"/>
        <v/>
      </c>
      <c r="C12" s="100" t="str">
        <f t="shared" ca="1" si="2"/>
        <v/>
      </c>
      <c r="D12" s="100" t="str">
        <f t="shared" ca="1" si="3"/>
        <v/>
      </c>
      <c r="E12" s="100" t="str">
        <f t="shared" ca="1" si="4"/>
        <v/>
      </c>
      <c r="F12" s="100" t="str">
        <f t="shared" ca="1" si="5"/>
        <v/>
      </c>
      <c r="G12" s="174" t="str">
        <f ca="1">IF(H12="","",'第１号（申請書兼実績報告書）'!$W$8)</f>
        <v/>
      </c>
      <c r="H12" s="73" t="str">
        <f t="shared" ca="1" si="6"/>
        <v/>
      </c>
    </row>
    <row r="13" spans="1:30" ht="22.5" customHeight="1">
      <c r="A13" s="70">
        <f t="shared" si="0"/>
        <v>9</v>
      </c>
      <c r="B13" s="100" t="str">
        <f t="shared" ca="1" si="1"/>
        <v/>
      </c>
      <c r="C13" s="100" t="str">
        <f t="shared" ca="1" si="2"/>
        <v/>
      </c>
      <c r="D13" s="100" t="str">
        <f t="shared" ca="1" si="3"/>
        <v/>
      </c>
      <c r="E13" s="100" t="str">
        <f t="shared" ca="1" si="4"/>
        <v/>
      </c>
      <c r="F13" s="100" t="str">
        <f t="shared" ca="1" si="5"/>
        <v/>
      </c>
      <c r="G13" s="174" t="str">
        <f ca="1">IF(H13="","",'第１号（申請書兼実績報告書）'!$W$8)</f>
        <v/>
      </c>
      <c r="H13" s="73" t="str">
        <f t="shared" ca="1" si="6"/>
        <v/>
      </c>
    </row>
    <row r="14" spans="1:30" ht="22.5" customHeight="1">
      <c r="A14" s="70">
        <f t="shared" si="0"/>
        <v>10</v>
      </c>
      <c r="B14" s="100" t="str">
        <f t="shared" ca="1" si="1"/>
        <v/>
      </c>
      <c r="C14" s="100" t="str">
        <f t="shared" ca="1" si="2"/>
        <v/>
      </c>
      <c r="D14" s="100" t="str">
        <f t="shared" ca="1" si="3"/>
        <v/>
      </c>
      <c r="E14" s="100" t="str">
        <f t="shared" ca="1" si="4"/>
        <v/>
      </c>
      <c r="F14" s="100" t="str">
        <f t="shared" ca="1" si="5"/>
        <v/>
      </c>
      <c r="G14" s="174" t="str">
        <f ca="1">IF(H14="","",'第１号（申請書兼実績報告書）'!$W$8)</f>
        <v/>
      </c>
      <c r="H14" s="73" t="str">
        <f t="shared" ca="1" si="6"/>
        <v/>
      </c>
    </row>
    <row r="15" spans="1:30" ht="22.5" customHeight="1">
      <c r="A15" s="70">
        <f t="shared" si="0"/>
        <v>11</v>
      </c>
      <c r="B15" s="100" t="str">
        <f t="shared" ca="1" si="1"/>
        <v/>
      </c>
      <c r="C15" s="100" t="str">
        <f t="shared" ca="1" si="2"/>
        <v/>
      </c>
      <c r="D15" s="100" t="str">
        <f t="shared" ca="1" si="3"/>
        <v/>
      </c>
      <c r="E15" s="100" t="str">
        <f t="shared" ca="1" si="4"/>
        <v/>
      </c>
      <c r="F15" s="100" t="str">
        <f t="shared" ca="1" si="5"/>
        <v/>
      </c>
      <c r="G15" s="174" t="str">
        <f ca="1">IF(H15="","",'第１号（申請書兼実績報告書）'!$W$8)</f>
        <v/>
      </c>
      <c r="H15" s="73" t="str">
        <f t="shared" ca="1" si="6"/>
        <v/>
      </c>
    </row>
    <row r="16" spans="1:30" ht="22.5" customHeight="1">
      <c r="A16" s="70">
        <f t="shared" si="0"/>
        <v>12</v>
      </c>
      <c r="B16" s="100" t="str">
        <f t="shared" ca="1" si="1"/>
        <v/>
      </c>
      <c r="C16" s="100" t="str">
        <f t="shared" ca="1" si="2"/>
        <v/>
      </c>
      <c r="D16" s="100" t="str">
        <f t="shared" ca="1" si="3"/>
        <v/>
      </c>
      <c r="E16" s="100" t="str">
        <f t="shared" ca="1" si="4"/>
        <v/>
      </c>
      <c r="F16" s="100" t="str">
        <f t="shared" ca="1" si="5"/>
        <v/>
      </c>
      <c r="G16" s="174" t="str">
        <f ca="1">IF(H16="","",'第１号（申請書兼実績報告書）'!$W$8)</f>
        <v/>
      </c>
      <c r="H16" s="73" t="str">
        <f t="shared" ca="1" si="6"/>
        <v/>
      </c>
    </row>
    <row r="17" spans="1:8" ht="22.5" customHeight="1">
      <c r="A17" s="70">
        <f t="shared" si="0"/>
        <v>13</v>
      </c>
      <c r="B17" s="100" t="str">
        <f t="shared" ca="1" si="1"/>
        <v/>
      </c>
      <c r="C17" s="100" t="str">
        <f t="shared" ca="1" si="2"/>
        <v/>
      </c>
      <c r="D17" s="100" t="str">
        <f t="shared" ca="1" si="3"/>
        <v/>
      </c>
      <c r="E17" s="100" t="str">
        <f t="shared" ca="1" si="4"/>
        <v/>
      </c>
      <c r="F17" s="100" t="str">
        <f t="shared" ca="1" si="5"/>
        <v/>
      </c>
      <c r="G17" s="174" t="str">
        <f ca="1">IF(H17="","",'第１号（申請書兼実績報告書）'!$W$8)</f>
        <v/>
      </c>
      <c r="H17" s="73" t="str">
        <f t="shared" ca="1" si="6"/>
        <v/>
      </c>
    </row>
    <row r="18" spans="1:8" ht="22.5" customHeight="1">
      <c r="A18" s="70">
        <f t="shared" si="0"/>
        <v>14</v>
      </c>
      <c r="B18" s="100" t="str">
        <f t="shared" ca="1" si="1"/>
        <v/>
      </c>
      <c r="C18" s="100" t="str">
        <f t="shared" ca="1" si="2"/>
        <v/>
      </c>
      <c r="D18" s="100" t="str">
        <f t="shared" ca="1" si="3"/>
        <v/>
      </c>
      <c r="E18" s="100" t="str">
        <f t="shared" ca="1" si="4"/>
        <v/>
      </c>
      <c r="F18" s="100" t="str">
        <f t="shared" ca="1" si="5"/>
        <v/>
      </c>
      <c r="G18" s="174" t="str">
        <f ca="1">IF(H18="","",'第１号（申請書兼実績報告書）'!$W$8)</f>
        <v/>
      </c>
      <c r="H18" s="73" t="str">
        <f t="shared" ca="1" si="6"/>
        <v/>
      </c>
    </row>
    <row r="19" spans="1:8" ht="22.5" customHeight="1">
      <c r="A19" s="70">
        <f t="shared" si="0"/>
        <v>15</v>
      </c>
      <c r="B19" s="100" t="str">
        <f t="shared" ca="1" si="1"/>
        <v/>
      </c>
      <c r="C19" s="100" t="str">
        <f t="shared" ca="1" si="2"/>
        <v/>
      </c>
      <c r="D19" s="100" t="str">
        <f t="shared" ca="1" si="3"/>
        <v/>
      </c>
      <c r="E19" s="100" t="str">
        <f t="shared" ca="1" si="4"/>
        <v/>
      </c>
      <c r="F19" s="100" t="str">
        <f t="shared" ca="1" si="5"/>
        <v/>
      </c>
      <c r="G19" s="174" t="str">
        <f ca="1">IF(H19="","",'第１号（申請書兼実績報告書）'!$W$8)</f>
        <v/>
      </c>
      <c r="H19" s="73" t="str">
        <f t="shared" ca="1" si="6"/>
        <v/>
      </c>
    </row>
    <row r="20" spans="1:8" ht="11.25" customHeight="1"/>
    <row r="21" spans="1:8" customFormat="1">
      <c r="A21" s="3" t="s">
        <v>24</v>
      </c>
      <c r="B21" s="2"/>
      <c r="C21" s="2"/>
    </row>
    <row r="22" spans="1:8" customFormat="1" ht="16.5" customHeight="1">
      <c r="A22" s="71"/>
      <c r="B22" s="3" t="s">
        <v>25</v>
      </c>
      <c r="C22" s="2"/>
    </row>
    <row r="23" spans="1:8" customFormat="1" ht="16.5" customHeight="1">
      <c r="A23" s="71"/>
      <c r="B23" s="3"/>
      <c r="C23" s="2"/>
    </row>
    <row r="24" spans="1:8" customFormat="1" ht="16.5" customHeight="1">
      <c r="A24" s="4"/>
      <c r="B24" s="72"/>
      <c r="C24" s="2"/>
    </row>
    <row r="25" spans="1:8" customFormat="1" ht="16.5" customHeight="1">
      <c r="A25" s="4"/>
      <c r="B25" s="72"/>
      <c r="C25" s="2"/>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8">
    <mergeCell ref="G3:G4"/>
    <mergeCell ref="F3:F4"/>
    <mergeCell ref="H3:H4"/>
    <mergeCell ref="E3:E4"/>
    <mergeCell ref="A3:A4"/>
    <mergeCell ref="C3:C4"/>
    <mergeCell ref="B3:B4"/>
    <mergeCell ref="D3:D4"/>
  </mergeCells>
  <phoneticPr fontId="4"/>
  <dataValidations count="1">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3"/>
  <sheetViews>
    <sheetView showGridLines="0" showZeros="0" tabSelected="1" view="pageBreakPreview" zoomScaleNormal="100" zoomScaleSheetLayoutView="100" workbookViewId="0"/>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38" width="2.25" style="2"/>
    <col min="39" max="39" width="2.25" style="2" customWidth="1"/>
    <col min="40" max="40" width="2.25" style="2"/>
    <col min="41" max="47" width="2.25" style="2" hidden="1" customWidth="1"/>
    <col min="48" max="16384" width="2.25" style="2"/>
  </cols>
  <sheetData>
    <row r="1" spans="1:48">
      <c r="A1" s="2" t="s">
        <v>256</v>
      </c>
    </row>
    <row r="2" spans="1:48" ht="7.5" customHeight="1"/>
    <row r="3" spans="1:48">
      <c r="A3" s="261" t="s">
        <v>278</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3"/>
    </row>
    <row r="4" spans="1:48" ht="9" customHeight="1">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row>
    <row r="5" spans="1:48">
      <c r="A5" s="246" t="s">
        <v>26</v>
      </c>
      <c r="B5" s="247"/>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8"/>
    </row>
    <row r="6" spans="1:48" ht="4.5" customHeight="1">
      <c r="A6" s="138"/>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row>
    <row r="7" spans="1:48" ht="17.25" customHeight="1">
      <c r="A7" s="232" t="s">
        <v>286</v>
      </c>
      <c r="B7" s="231"/>
      <c r="C7" s="231"/>
      <c r="D7" s="231"/>
      <c r="E7" s="231"/>
      <c r="F7" s="231"/>
      <c r="G7" s="233"/>
      <c r="H7" s="285"/>
      <c r="I7" s="286"/>
      <c r="J7" s="286"/>
      <c r="K7" s="286"/>
      <c r="L7" s="286"/>
      <c r="M7" s="286"/>
      <c r="N7" s="287"/>
      <c r="O7" s="232" t="s">
        <v>27</v>
      </c>
      <c r="P7" s="231"/>
      <c r="Q7" s="231"/>
      <c r="R7" s="231"/>
      <c r="S7" s="233"/>
      <c r="T7" s="288"/>
      <c r="U7" s="289"/>
      <c r="V7" s="289"/>
      <c r="W7" s="289"/>
      <c r="X7" s="289"/>
      <c r="Y7" s="289"/>
      <c r="Z7" s="289"/>
      <c r="AA7" s="289"/>
      <c r="AB7" s="289"/>
      <c r="AC7" s="289"/>
      <c r="AD7" s="289"/>
      <c r="AE7" s="289"/>
      <c r="AF7" s="289"/>
      <c r="AG7" s="289"/>
      <c r="AH7" s="289"/>
      <c r="AI7" s="289"/>
      <c r="AJ7" s="289"/>
      <c r="AK7" s="289"/>
      <c r="AL7" s="289"/>
      <c r="AM7" s="290"/>
    </row>
    <row r="8" spans="1:48">
      <c r="A8" s="264" t="s">
        <v>28</v>
      </c>
      <c r="B8" s="265"/>
      <c r="C8" s="266"/>
      <c r="D8" s="232" t="s">
        <v>29</v>
      </c>
      <c r="E8" s="231"/>
      <c r="F8" s="231"/>
      <c r="G8" s="233"/>
      <c r="H8" s="232" t="s">
        <v>21</v>
      </c>
      <c r="I8" s="231"/>
      <c r="J8" s="231"/>
      <c r="K8" s="231"/>
      <c r="L8" s="231"/>
      <c r="M8" s="231"/>
      <c r="N8" s="231"/>
      <c r="O8" s="231"/>
      <c r="P8" s="231"/>
      <c r="Q8" s="231"/>
      <c r="R8" s="231"/>
      <c r="S8" s="233"/>
      <c r="T8" s="264" t="s">
        <v>30</v>
      </c>
      <c r="U8" s="265"/>
      <c r="V8" s="266"/>
      <c r="W8" s="232" t="s">
        <v>16</v>
      </c>
      <c r="X8" s="231"/>
      <c r="Y8" s="231"/>
      <c r="Z8" s="231"/>
      <c r="AA8" s="231"/>
      <c r="AB8" s="231"/>
      <c r="AC8" s="231"/>
      <c r="AD8" s="231"/>
      <c r="AE8" s="231"/>
      <c r="AF8" s="233"/>
      <c r="AG8" s="273" t="s">
        <v>280</v>
      </c>
      <c r="AH8" s="274"/>
      <c r="AI8" s="274"/>
      <c r="AJ8" s="274"/>
      <c r="AK8" s="274"/>
      <c r="AL8" s="274"/>
      <c r="AM8" s="275"/>
    </row>
    <row r="9" spans="1:48" ht="17.25" customHeight="1">
      <c r="A9" s="267"/>
      <c r="B9" s="268"/>
      <c r="C9" s="269"/>
      <c r="D9" s="270" t="s">
        <v>163</v>
      </c>
      <c r="E9" s="271"/>
      <c r="F9" s="271"/>
      <c r="G9" s="272"/>
      <c r="H9" s="276"/>
      <c r="I9" s="277"/>
      <c r="J9" s="277"/>
      <c r="K9" s="277"/>
      <c r="L9" s="277"/>
      <c r="M9" s="277"/>
      <c r="N9" s="277"/>
      <c r="O9" s="277"/>
      <c r="P9" s="277"/>
      <c r="Q9" s="277"/>
      <c r="R9" s="277"/>
      <c r="S9" s="278"/>
      <c r="T9" s="267"/>
      <c r="U9" s="268"/>
      <c r="V9" s="269"/>
      <c r="W9" s="279"/>
      <c r="X9" s="280"/>
      <c r="Y9" s="280"/>
      <c r="Z9" s="280"/>
      <c r="AA9" s="280"/>
      <c r="AB9" s="280"/>
      <c r="AC9" s="280"/>
      <c r="AD9" s="280"/>
      <c r="AE9" s="280"/>
      <c r="AF9" s="281"/>
      <c r="AG9" s="282"/>
      <c r="AH9" s="283"/>
      <c r="AI9" s="283"/>
      <c r="AJ9" s="283"/>
      <c r="AK9" s="283"/>
      <c r="AL9" s="283"/>
      <c r="AM9" s="284"/>
      <c r="AV9" s="3"/>
    </row>
    <row r="10" spans="1:48" s="3" customFormat="1" ht="20.25" customHeight="1">
      <c r="A10" s="245" t="s">
        <v>32</v>
      </c>
      <c r="B10" s="245"/>
      <c r="C10" s="245"/>
      <c r="D10" s="245"/>
      <c r="E10" s="245"/>
      <c r="F10" s="245"/>
      <c r="G10" s="245"/>
      <c r="H10" s="245"/>
      <c r="I10" s="245"/>
      <c r="J10" s="245"/>
      <c r="K10" s="245"/>
      <c r="L10" s="260"/>
      <c r="M10" s="260"/>
      <c r="N10" s="260"/>
      <c r="O10" s="260"/>
      <c r="P10" s="260"/>
      <c r="Q10" s="260"/>
      <c r="R10" s="260"/>
      <c r="S10" s="260"/>
      <c r="T10" s="260"/>
      <c r="U10" s="260"/>
      <c r="V10" s="260"/>
      <c r="W10" s="260"/>
      <c r="X10" s="260"/>
      <c r="Y10" s="260"/>
      <c r="Z10" s="260"/>
      <c r="AA10" s="260"/>
      <c r="AB10" s="260"/>
      <c r="AC10" s="260"/>
      <c r="AD10" s="260"/>
      <c r="AE10" s="260"/>
      <c r="AF10" s="260"/>
      <c r="AG10" s="256" t="s">
        <v>33</v>
      </c>
      <c r="AH10" s="257"/>
      <c r="AI10" s="257"/>
      <c r="AJ10" s="258"/>
      <c r="AK10" s="258"/>
      <c r="AL10" s="259" t="s">
        <v>34</v>
      </c>
      <c r="AM10" s="259"/>
      <c r="AP10" s="255"/>
      <c r="AQ10" s="255"/>
      <c r="AR10" s="255"/>
      <c r="AS10" s="255"/>
      <c r="AT10" s="255"/>
      <c r="AU10" s="255"/>
    </row>
    <row r="11" spans="1:48" s="3" customFormat="1" ht="12.75" customHeight="1">
      <c r="A11" s="170" t="s">
        <v>287</v>
      </c>
      <c r="B11" s="170"/>
      <c r="C11" s="170"/>
      <c r="D11" s="170"/>
      <c r="E11" s="170"/>
      <c r="F11" s="170"/>
      <c r="G11" s="170"/>
      <c r="H11" s="170"/>
      <c r="I11" s="171"/>
      <c r="J11" s="172"/>
      <c r="K11" s="171"/>
      <c r="L11" s="173"/>
      <c r="M11" s="173"/>
      <c r="N11" s="173"/>
      <c r="O11" s="173"/>
      <c r="P11" s="173"/>
      <c r="Q11" s="173"/>
      <c r="R11" s="173"/>
      <c r="S11" s="173"/>
      <c r="T11" s="173"/>
      <c r="U11" s="171"/>
      <c r="V11" s="173"/>
      <c r="W11" s="173"/>
      <c r="X11" s="4"/>
      <c r="Y11" s="72"/>
      <c r="Z11" s="139"/>
      <c r="AB11" s="4"/>
      <c r="AC11" s="4"/>
      <c r="AD11" s="4"/>
      <c r="AE11" s="4"/>
      <c r="AF11" s="4"/>
      <c r="AG11" s="4"/>
      <c r="AH11" s="4"/>
      <c r="AI11" s="4"/>
      <c r="AJ11" s="4"/>
      <c r="AK11" s="4"/>
      <c r="AL11" s="4"/>
      <c r="AM11" s="4"/>
    </row>
    <row r="12" spans="1:48" s="3" customFormat="1" ht="6" customHeight="1">
      <c r="A12" s="165"/>
      <c r="B12" s="165"/>
      <c r="C12" s="165"/>
      <c r="D12" s="165"/>
      <c r="E12" s="165"/>
      <c r="F12" s="165"/>
      <c r="G12" s="165"/>
      <c r="H12" s="165"/>
      <c r="I12" s="166"/>
      <c r="J12" s="167"/>
      <c r="K12" s="166"/>
      <c r="L12" s="168"/>
      <c r="M12" s="168"/>
      <c r="N12" s="168"/>
      <c r="O12" s="168"/>
      <c r="P12" s="168"/>
      <c r="Q12" s="168"/>
      <c r="R12" s="168"/>
      <c r="S12" s="168"/>
      <c r="T12" s="168"/>
      <c r="U12" s="166"/>
      <c r="V12" s="168"/>
      <c r="W12" s="168"/>
      <c r="X12" s="168"/>
      <c r="Y12" s="167"/>
      <c r="Z12" s="169"/>
      <c r="AA12" s="166"/>
      <c r="AB12" s="168"/>
      <c r="AC12" s="168"/>
      <c r="AD12" s="168"/>
      <c r="AE12" s="168"/>
      <c r="AF12" s="168"/>
      <c r="AG12" s="168"/>
      <c r="AH12" s="168"/>
      <c r="AI12" s="168"/>
      <c r="AJ12" s="168"/>
      <c r="AK12" s="168"/>
      <c r="AL12" s="168"/>
      <c r="AM12" s="168"/>
    </row>
    <row r="13" spans="1:48" s="3" customFormat="1" ht="12">
      <c r="A13" s="246" t="s">
        <v>35</v>
      </c>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8"/>
    </row>
    <row r="14" spans="1:48" s="3" customFormat="1" ht="3" customHeight="1">
      <c r="I14" s="72"/>
      <c r="J14" s="139"/>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217" t="s">
        <v>279</v>
      </c>
      <c r="B15" s="218"/>
      <c r="C15" s="218"/>
      <c r="D15" s="218"/>
      <c r="E15" s="218"/>
      <c r="F15" s="218"/>
      <c r="G15" s="218"/>
      <c r="H15" s="218"/>
      <c r="I15" s="218"/>
      <c r="J15" s="218"/>
      <c r="K15" s="218"/>
      <c r="L15" s="218"/>
      <c r="M15" s="218"/>
      <c r="N15" s="218"/>
      <c r="O15" s="218"/>
      <c r="P15" s="218"/>
      <c r="Q15" s="218"/>
      <c r="R15" s="218"/>
      <c r="S15" s="218"/>
      <c r="T15" s="218"/>
      <c r="U15" s="218"/>
      <c r="V15" s="218"/>
      <c r="W15" s="249"/>
      <c r="X15" s="219"/>
      <c r="Y15" s="220"/>
      <c r="Z15" s="221"/>
      <c r="AA15" s="253"/>
      <c r="AB15" s="254"/>
      <c r="AC15" s="254"/>
      <c r="AD15" s="254"/>
      <c r="AE15" s="254"/>
      <c r="AF15" s="254"/>
      <c r="AG15" s="254"/>
      <c r="AH15" s="254"/>
      <c r="AI15" s="254"/>
      <c r="AJ15" s="254"/>
      <c r="AK15" s="254"/>
      <c r="AL15" s="254"/>
      <c r="AM15" s="254"/>
    </row>
    <row r="16" spans="1:48" s="3" customFormat="1" ht="18" customHeight="1">
      <c r="A16" s="250" t="s">
        <v>217</v>
      </c>
      <c r="B16" s="251"/>
      <c r="C16" s="251"/>
      <c r="D16" s="251"/>
      <c r="E16" s="251"/>
      <c r="F16" s="251"/>
      <c r="G16" s="251"/>
      <c r="H16" s="251"/>
      <c r="I16" s="251"/>
      <c r="J16" s="251"/>
      <c r="K16" s="251"/>
      <c r="L16" s="251"/>
      <c r="M16" s="251"/>
      <c r="N16" s="251"/>
      <c r="O16" s="251"/>
      <c r="P16" s="251"/>
      <c r="Q16" s="251"/>
      <c r="R16" s="251"/>
      <c r="S16" s="251"/>
      <c r="T16" s="251"/>
      <c r="U16" s="251"/>
      <c r="V16" s="251"/>
      <c r="W16" s="252"/>
      <c r="X16" s="219"/>
      <c r="Y16" s="220"/>
      <c r="Z16" s="221"/>
      <c r="AA16" s="149"/>
      <c r="AB16" s="149"/>
      <c r="AC16" s="149"/>
      <c r="AD16" s="149"/>
      <c r="AE16" s="149"/>
      <c r="AF16" s="149"/>
      <c r="AG16" s="149"/>
      <c r="AH16" s="149"/>
      <c r="AI16" s="149"/>
      <c r="AJ16" s="149"/>
      <c r="AK16" s="149"/>
      <c r="AL16" s="149"/>
      <c r="AM16" s="149"/>
    </row>
    <row r="17" spans="1:48" s="3" customFormat="1" ht="6" customHeight="1">
      <c r="I17" s="72"/>
      <c r="J17" s="139"/>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246" t="s">
        <v>239</v>
      </c>
      <c r="B18" s="247"/>
      <c r="C18" s="247"/>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8"/>
    </row>
    <row r="19" spans="1:48" s="3" customFormat="1" ht="3" customHeight="1">
      <c r="I19" s="72"/>
      <c r="J19" s="139"/>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s="3" customFormat="1" ht="18" customHeight="1">
      <c r="A20" s="217" t="s">
        <v>290</v>
      </c>
      <c r="B20" s="218"/>
      <c r="C20" s="218"/>
      <c r="D20" s="218"/>
      <c r="E20" s="218"/>
      <c r="F20" s="218"/>
      <c r="G20" s="218"/>
      <c r="H20" s="218"/>
      <c r="I20" s="218"/>
      <c r="J20" s="218"/>
      <c r="K20" s="218"/>
      <c r="L20" s="218"/>
      <c r="M20" s="218"/>
      <c r="N20" s="218"/>
      <c r="O20" s="218"/>
      <c r="P20" s="218"/>
      <c r="Q20" s="218"/>
      <c r="R20" s="218"/>
      <c r="S20" s="218"/>
      <c r="T20" s="218"/>
      <c r="U20" s="218"/>
      <c r="V20" s="218"/>
      <c r="W20" s="218"/>
      <c r="X20" s="219"/>
      <c r="Y20" s="220"/>
      <c r="Z20" s="221"/>
      <c r="AA20" s="150"/>
      <c r="AB20" s="150"/>
      <c r="AC20" s="150"/>
      <c r="AD20" s="150"/>
      <c r="AE20" s="150"/>
      <c r="AF20" s="150"/>
      <c r="AG20" s="150"/>
    </row>
    <row r="21" spans="1:48" s="3" customFormat="1" ht="18" customHeight="1">
      <c r="A21" s="217" t="s">
        <v>249</v>
      </c>
      <c r="B21" s="218"/>
      <c r="C21" s="218"/>
      <c r="D21" s="218"/>
      <c r="E21" s="218"/>
      <c r="F21" s="218"/>
      <c r="G21" s="218"/>
      <c r="H21" s="218"/>
      <c r="I21" s="218"/>
      <c r="J21" s="218"/>
      <c r="K21" s="218"/>
      <c r="L21" s="218"/>
      <c r="M21" s="218"/>
      <c r="N21" s="218"/>
      <c r="O21" s="218"/>
      <c r="P21" s="218"/>
      <c r="Q21" s="218"/>
      <c r="R21" s="218"/>
      <c r="S21" s="218"/>
      <c r="T21" s="218"/>
      <c r="U21" s="218"/>
      <c r="V21" s="218"/>
      <c r="W21" s="218"/>
      <c r="X21" s="219"/>
      <c r="Y21" s="220"/>
      <c r="Z21" s="221"/>
      <c r="AA21" s="150"/>
      <c r="AB21" s="150"/>
      <c r="AC21" s="150"/>
      <c r="AD21" s="150"/>
      <c r="AE21" s="150"/>
      <c r="AF21" s="150"/>
      <c r="AG21" s="150"/>
    </row>
    <row r="22" spans="1:48" s="3" customFormat="1" ht="18" customHeight="1">
      <c r="A22" s="242" t="s">
        <v>273</v>
      </c>
      <c r="B22" s="243"/>
      <c r="C22" s="243"/>
      <c r="D22" s="243"/>
      <c r="E22" s="243"/>
      <c r="F22" s="243"/>
      <c r="G22" s="243"/>
      <c r="H22" s="243"/>
      <c r="I22" s="243"/>
      <c r="J22" s="243"/>
      <c r="K22" s="243"/>
      <c r="L22" s="243"/>
      <c r="M22" s="243"/>
      <c r="N22" s="243"/>
      <c r="O22" s="243"/>
      <c r="P22" s="243"/>
      <c r="Q22" s="243"/>
      <c r="R22" s="243"/>
      <c r="S22" s="243"/>
      <c r="T22" s="243"/>
      <c r="U22" s="243"/>
      <c r="V22" s="243"/>
      <c r="W22" s="244"/>
      <c r="X22" s="219"/>
      <c r="Y22" s="220"/>
      <c r="Z22" s="221"/>
      <c r="AA22" s="150"/>
      <c r="AB22" s="150"/>
      <c r="AC22" s="150"/>
      <c r="AD22" s="150"/>
      <c r="AE22" s="150"/>
      <c r="AF22" s="150"/>
      <c r="AG22" s="150"/>
    </row>
    <row r="23" spans="1:48" s="3" customFormat="1" ht="18" customHeight="1">
      <c r="A23" s="217" t="s">
        <v>248</v>
      </c>
      <c r="B23" s="218"/>
      <c r="C23" s="218"/>
      <c r="D23" s="218"/>
      <c r="E23" s="218"/>
      <c r="F23" s="218"/>
      <c r="G23" s="218"/>
      <c r="H23" s="218"/>
      <c r="I23" s="218"/>
      <c r="J23" s="218"/>
      <c r="K23" s="218"/>
      <c r="L23" s="218"/>
      <c r="M23" s="218"/>
      <c r="N23" s="218"/>
      <c r="O23" s="218"/>
      <c r="P23" s="218"/>
      <c r="Q23" s="218"/>
      <c r="R23" s="218"/>
      <c r="S23" s="218"/>
      <c r="T23" s="218"/>
      <c r="U23" s="218"/>
      <c r="V23" s="218"/>
      <c r="W23" s="218"/>
      <c r="X23" s="219"/>
      <c r="Y23" s="220"/>
      <c r="Z23" s="221"/>
      <c r="AA23" s="150"/>
      <c r="AB23" s="150"/>
      <c r="AC23" s="150"/>
      <c r="AD23" s="150"/>
      <c r="AE23" s="150"/>
      <c r="AF23" s="150"/>
      <c r="AG23" s="150"/>
    </row>
    <row r="24" spans="1:48" s="3" customFormat="1" ht="18" customHeight="1">
      <c r="A24" s="242" t="s">
        <v>292</v>
      </c>
      <c r="B24" s="243"/>
      <c r="C24" s="243"/>
      <c r="D24" s="243"/>
      <c r="E24" s="243"/>
      <c r="F24" s="243"/>
      <c r="G24" s="243"/>
      <c r="H24" s="243"/>
      <c r="I24" s="243"/>
      <c r="J24" s="243"/>
      <c r="K24" s="243"/>
      <c r="L24" s="243"/>
      <c r="M24" s="243"/>
      <c r="N24" s="243"/>
      <c r="O24" s="243"/>
      <c r="P24" s="243"/>
      <c r="Q24" s="243"/>
      <c r="R24" s="243"/>
      <c r="S24" s="243"/>
      <c r="T24" s="243"/>
      <c r="U24" s="243"/>
      <c r="V24" s="243"/>
      <c r="W24" s="244"/>
      <c r="X24" s="219"/>
      <c r="Y24" s="220"/>
      <c r="Z24" s="221"/>
      <c r="AA24" s="150"/>
      <c r="AB24" s="150"/>
      <c r="AC24" s="150"/>
      <c r="AD24" s="150"/>
      <c r="AE24" s="150"/>
      <c r="AF24" s="150"/>
      <c r="AG24" s="150"/>
    </row>
    <row r="25" spans="1:48" s="3" customFormat="1" ht="18" customHeight="1">
      <c r="A25" s="217" t="s">
        <v>283</v>
      </c>
      <c r="B25" s="218"/>
      <c r="C25" s="218"/>
      <c r="D25" s="218"/>
      <c r="E25" s="218"/>
      <c r="F25" s="218"/>
      <c r="G25" s="218"/>
      <c r="H25" s="218"/>
      <c r="I25" s="218"/>
      <c r="J25" s="218"/>
      <c r="K25" s="218"/>
      <c r="L25" s="218"/>
      <c r="M25" s="218"/>
      <c r="N25" s="218"/>
      <c r="O25" s="218"/>
      <c r="P25" s="218"/>
      <c r="Q25" s="218"/>
      <c r="R25" s="218"/>
      <c r="S25" s="218"/>
      <c r="T25" s="218"/>
      <c r="U25" s="218"/>
      <c r="V25" s="218"/>
      <c r="W25" s="218"/>
      <c r="X25" s="219"/>
      <c r="Y25" s="220"/>
      <c r="Z25" s="221"/>
      <c r="AA25" s="150"/>
      <c r="AB25" s="150"/>
      <c r="AC25" s="150"/>
      <c r="AD25" s="150"/>
      <c r="AE25" s="150"/>
      <c r="AF25" s="150"/>
      <c r="AG25" s="150"/>
    </row>
    <row r="26" spans="1:48" s="3" customFormat="1" ht="6" customHeight="1">
      <c r="I26" s="72"/>
      <c r="J26" s="139"/>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48" s="3" customFormat="1" ht="12">
      <c r="A27" s="246" t="s">
        <v>301</v>
      </c>
      <c r="B27" s="247"/>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8"/>
    </row>
    <row r="28" spans="1:48" s="3" customFormat="1" ht="3" customHeight="1" thickBot="1">
      <c r="I28" s="72"/>
      <c r="J28" s="139"/>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48" ht="19.5" customHeight="1">
      <c r="A29" s="140" t="s">
        <v>214</v>
      </c>
      <c r="B29" s="3"/>
      <c r="C29" s="134"/>
      <c r="D29" s="3"/>
      <c r="E29" s="141"/>
      <c r="F29" s="3"/>
      <c r="G29" s="3"/>
      <c r="H29" s="3"/>
      <c r="I29" s="3"/>
      <c r="J29" s="142"/>
      <c r="K29" s="142"/>
      <c r="L29" s="142"/>
      <c r="M29" s="142"/>
      <c r="N29" s="142"/>
      <c r="O29" s="143"/>
      <c r="P29" s="134"/>
      <c r="S29" s="142"/>
      <c r="T29" s="139"/>
      <c r="U29" s="142"/>
      <c r="V29" s="142"/>
      <c r="W29" s="134"/>
      <c r="AC29" s="210"/>
      <c r="AD29" s="300" t="s">
        <v>36</v>
      </c>
      <c r="AE29" s="301"/>
      <c r="AF29" s="301"/>
      <c r="AG29" s="301"/>
      <c r="AH29" s="301"/>
      <c r="AI29" s="302" t="s">
        <v>37</v>
      </c>
      <c r="AJ29" s="303"/>
      <c r="AK29" s="303"/>
      <c r="AL29" s="303"/>
      <c r="AM29" s="304"/>
      <c r="AV29" s="3"/>
    </row>
    <row r="30" spans="1:48">
      <c r="A30" s="140"/>
      <c r="B30" s="3"/>
      <c r="C30" s="134"/>
      <c r="D30" s="3"/>
      <c r="E30" s="141"/>
      <c r="F30" s="3"/>
      <c r="G30" s="3"/>
      <c r="H30" s="3"/>
      <c r="I30" s="3"/>
      <c r="J30" s="142"/>
      <c r="K30" s="142"/>
      <c r="L30" s="142"/>
      <c r="M30" s="142"/>
      <c r="N30" s="142"/>
      <c r="O30" s="143"/>
      <c r="P30" s="134"/>
      <c r="S30" s="142"/>
      <c r="T30" s="139"/>
      <c r="U30" s="142"/>
      <c r="V30" s="142"/>
      <c r="W30" s="136"/>
      <c r="AC30" s="210"/>
      <c r="AD30" s="211" t="str">
        <f>IFERROR(VLOOKUP(L10,リスト!B2:D23,2,FALSE),IFERROR(VLOOKUP(L10,リスト!B24:D30,2,FALSE)*AJ10,""))</f>
        <v/>
      </c>
      <c r="AE30" s="212"/>
      <c r="AF30" s="212"/>
      <c r="AG30" s="213" t="s">
        <v>10</v>
      </c>
      <c r="AH30" s="213"/>
      <c r="AI30" s="296">
        <f>MIN(AD30,ROUNDDOWN((H38+H52)/1000,0))</f>
        <v>0</v>
      </c>
      <c r="AJ30" s="297"/>
      <c r="AK30" s="297"/>
      <c r="AL30" s="292" t="s">
        <v>10</v>
      </c>
      <c r="AM30" s="293"/>
    </row>
    <row r="31" spans="1:48" ht="14.25" thickBot="1">
      <c r="A31" s="134" t="s">
        <v>215</v>
      </c>
      <c r="B31" s="3"/>
      <c r="C31" s="134"/>
      <c r="D31" s="3"/>
      <c r="E31" s="141"/>
      <c r="F31" s="3"/>
      <c r="G31" s="3"/>
      <c r="H31" s="3"/>
      <c r="I31" s="3"/>
      <c r="J31" s="142"/>
      <c r="K31" s="142"/>
      <c r="L31" s="142"/>
      <c r="M31" s="142"/>
      <c r="N31" s="142"/>
      <c r="O31" s="143"/>
      <c r="P31" s="134"/>
      <c r="S31" s="142"/>
      <c r="T31" s="139"/>
      <c r="U31" s="142"/>
      <c r="V31" s="142"/>
      <c r="W31" s="136"/>
      <c r="AC31" s="210"/>
      <c r="AD31" s="211"/>
      <c r="AE31" s="212"/>
      <c r="AF31" s="212"/>
      <c r="AG31" s="213"/>
      <c r="AH31" s="213"/>
      <c r="AI31" s="298"/>
      <c r="AJ31" s="299"/>
      <c r="AK31" s="299"/>
      <c r="AL31" s="294"/>
      <c r="AM31" s="295"/>
    </row>
    <row r="32" spans="1:48" ht="15" customHeight="1">
      <c r="A32" s="228" t="s">
        <v>262</v>
      </c>
      <c r="B32" s="229"/>
      <c r="C32" s="229"/>
      <c r="D32" s="229"/>
      <c r="E32" s="229"/>
      <c r="F32" s="229"/>
      <c r="G32" s="230"/>
      <c r="H32" s="231" t="s">
        <v>38</v>
      </c>
      <c r="I32" s="231"/>
      <c r="J32" s="231"/>
      <c r="K32" s="231"/>
      <c r="L32" s="231"/>
      <c r="M32" s="232" t="s">
        <v>263</v>
      </c>
      <c r="N32" s="231"/>
      <c r="O32" s="231"/>
      <c r="P32" s="231"/>
      <c r="Q32" s="231"/>
      <c r="R32" s="231"/>
      <c r="S32" s="231"/>
      <c r="T32" s="231"/>
      <c r="U32" s="231"/>
      <c r="V32" s="231"/>
      <c r="W32" s="231"/>
      <c r="X32" s="231"/>
      <c r="Y32" s="231"/>
      <c r="Z32" s="231"/>
      <c r="AA32" s="231"/>
      <c r="AB32" s="231"/>
      <c r="AC32" s="231"/>
      <c r="AD32" s="231"/>
      <c r="AE32" s="231"/>
      <c r="AF32" s="231"/>
      <c r="AG32" s="231"/>
      <c r="AH32" s="231"/>
      <c r="AI32" s="268"/>
      <c r="AJ32" s="268"/>
      <c r="AK32" s="268"/>
      <c r="AL32" s="268"/>
      <c r="AM32" s="269"/>
    </row>
    <row r="33" spans="1:48" ht="15" customHeight="1">
      <c r="A33" s="85"/>
      <c r="B33" s="86"/>
      <c r="C33" s="86"/>
      <c r="D33" s="86"/>
      <c r="E33" s="87"/>
      <c r="F33" s="87"/>
      <c r="G33" s="88"/>
      <c r="H33" s="291"/>
      <c r="I33" s="291"/>
      <c r="J33" s="291"/>
      <c r="K33" s="291"/>
      <c r="L33" s="291"/>
      <c r="M33" s="305"/>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7"/>
    </row>
    <row r="34" spans="1:48" ht="15" customHeight="1">
      <c r="A34" s="62"/>
      <c r="B34" s="63"/>
      <c r="C34" s="63"/>
      <c r="D34" s="63"/>
      <c r="E34" s="64"/>
      <c r="F34" s="64"/>
      <c r="G34" s="65"/>
      <c r="H34" s="227"/>
      <c r="I34" s="227"/>
      <c r="J34" s="227"/>
      <c r="K34" s="227"/>
      <c r="L34" s="227"/>
      <c r="M34" s="234"/>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6"/>
    </row>
    <row r="35" spans="1:48" ht="15" customHeight="1">
      <c r="A35" s="62"/>
      <c r="B35" s="63"/>
      <c r="C35" s="63"/>
      <c r="D35" s="63"/>
      <c r="E35" s="64"/>
      <c r="F35" s="64"/>
      <c r="G35" s="65"/>
      <c r="H35" s="227"/>
      <c r="I35" s="227"/>
      <c r="J35" s="227"/>
      <c r="K35" s="227"/>
      <c r="L35" s="227"/>
      <c r="M35" s="234"/>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6"/>
      <c r="AV35" s="3"/>
    </row>
    <row r="36" spans="1:48" ht="15" customHeight="1">
      <c r="A36" s="62"/>
      <c r="B36" s="63"/>
      <c r="C36" s="63"/>
      <c r="D36" s="63"/>
      <c r="E36" s="64"/>
      <c r="F36" s="64"/>
      <c r="G36" s="65"/>
      <c r="H36" s="227"/>
      <c r="I36" s="227"/>
      <c r="J36" s="227"/>
      <c r="K36" s="227"/>
      <c r="L36" s="227"/>
      <c r="M36" s="234"/>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6"/>
    </row>
    <row r="37" spans="1:48" ht="15" customHeight="1">
      <c r="A37" s="62"/>
      <c r="B37" s="63"/>
      <c r="C37" s="63"/>
      <c r="D37" s="63"/>
      <c r="E37" s="64"/>
      <c r="F37" s="64"/>
      <c r="G37" s="65"/>
      <c r="H37" s="227"/>
      <c r="I37" s="227"/>
      <c r="J37" s="227"/>
      <c r="K37" s="227"/>
      <c r="L37" s="227"/>
      <c r="M37" s="237"/>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9"/>
    </row>
    <row r="38" spans="1:48" ht="15" customHeight="1">
      <c r="A38" s="66" t="s">
        <v>271</v>
      </c>
      <c r="B38" s="67"/>
      <c r="C38" s="67"/>
      <c r="D38" s="67"/>
      <c r="E38" s="67"/>
      <c r="F38" s="67"/>
      <c r="G38" s="68"/>
      <c r="H38" s="222">
        <f>SUM(H33:L37)</f>
        <v>0</v>
      </c>
      <c r="I38" s="222"/>
      <c r="J38" s="222"/>
      <c r="K38" s="222"/>
      <c r="L38" s="223"/>
      <c r="M38" s="224"/>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6"/>
    </row>
    <row r="39" spans="1:48" ht="15" customHeight="1">
      <c r="A39" s="158" t="s">
        <v>276</v>
      </c>
      <c r="B39" s="159"/>
      <c r="C39" s="159"/>
      <c r="D39" s="159"/>
      <c r="E39" s="159"/>
      <c r="F39" s="159"/>
      <c r="G39" s="159"/>
      <c r="H39" s="160"/>
      <c r="I39" s="160"/>
      <c r="J39" s="160"/>
      <c r="K39" s="160"/>
      <c r="L39" s="160"/>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row>
    <row r="40" spans="1:48" ht="15" customHeight="1">
      <c r="A40" s="162" t="s">
        <v>291</v>
      </c>
      <c r="B40" s="161"/>
      <c r="C40" s="161"/>
      <c r="D40" s="161"/>
      <c r="E40" s="161"/>
      <c r="F40" s="161"/>
      <c r="G40" s="161"/>
      <c r="H40" s="163"/>
      <c r="I40" s="163"/>
      <c r="J40" s="163"/>
      <c r="K40" s="163"/>
      <c r="L40" s="163"/>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row>
    <row r="41" spans="1:48" ht="15" customHeight="1">
      <c r="A41" s="162" t="s">
        <v>265</v>
      </c>
      <c r="B41" s="161"/>
      <c r="C41" s="161"/>
      <c r="D41" s="161"/>
      <c r="E41" s="161"/>
      <c r="F41" s="161"/>
      <c r="G41" s="161"/>
      <c r="H41" s="163"/>
      <c r="I41" s="163"/>
      <c r="J41" s="163"/>
      <c r="K41" s="163"/>
      <c r="L41" s="163"/>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row>
    <row r="42" spans="1:48" ht="15" customHeight="1">
      <c r="A42" s="241" t="s">
        <v>275</v>
      </c>
      <c r="B42" s="241"/>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41"/>
    </row>
    <row r="43" spans="1:48" ht="15" customHeight="1">
      <c r="A43" s="162" t="s">
        <v>264</v>
      </c>
      <c r="B43" s="161"/>
      <c r="C43" s="161"/>
      <c r="D43" s="161"/>
      <c r="E43" s="161"/>
      <c r="F43" s="161"/>
      <c r="G43" s="161"/>
      <c r="H43" s="163"/>
      <c r="I43" s="163"/>
      <c r="J43" s="163"/>
      <c r="K43" s="163"/>
      <c r="L43" s="163"/>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row>
    <row r="44" spans="1:48">
      <c r="A44" s="140"/>
      <c r="B44" s="3"/>
      <c r="C44" s="134"/>
      <c r="D44" s="3"/>
      <c r="E44" s="141"/>
      <c r="F44" s="3"/>
      <c r="G44" s="3"/>
      <c r="H44" s="3"/>
      <c r="I44" s="3"/>
      <c r="J44" s="142"/>
      <c r="K44" s="142"/>
      <c r="L44" s="142"/>
      <c r="M44" s="142"/>
      <c r="N44" s="142"/>
      <c r="O44" s="143"/>
      <c r="P44" s="134"/>
      <c r="S44" s="142"/>
      <c r="T44" s="139"/>
      <c r="U44" s="142"/>
      <c r="V44" s="142"/>
      <c r="W44" s="136"/>
      <c r="AD44" s="134"/>
      <c r="AE44" s="135"/>
      <c r="AF44" s="135"/>
      <c r="AG44" s="135"/>
      <c r="AH44" s="136"/>
      <c r="AI44" s="240"/>
      <c r="AJ44" s="240"/>
      <c r="AK44" s="240"/>
      <c r="AL44" s="209"/>
      <c r="AM44" s="209"/>
    </row>
    <row r="45" spans="1:48">
      <c r="A45" s="134" t="s">
        <v>216</v>
      </c>
      <c r="B45" s="3"/>
      <c r="C45" s="134"/>
      <c r="D45" s="3"/>
      <c r="E45" s="141"/>
      <c r="F45" s="3"/>
      <c r="G45" s="3"/>
      <c r="H45" s="3"/>
      <c r="I45" s="3"/>
      <c r="J45" s="142"/>
      <c r="K45" s="142"/>
      <c r="L45" s="142"/>
      <c r="M45" s="142"/>
      <c r="N45" s="142"/>
      <c r="O45" s="143"/>
      <c r="P45" s="134"/>
      <c r="S45" s="142"/>
      <c r="T45" s="139"/>
      <c r="U45" s="142"/>
      <c r="V45" s="142"/>
      <c r="W45" s="136"/>
      <c r="AD45" s="134"/>
      <c r="AE45" s="135"/>
      <c r="AF45" s="135"/>
      <c r="AG45" s="135"/>
      <c r="AH45" s="136"/>
      <c r="AI45" s="240"/>
      <c r="AJ45" s="240"/>
      <c r="AK45" s="240"/>
      <c r="AL45" s="209"/>
      <c r="AM45" s="209"/>
    </row>
    <row r="46" spans="1:48" ht="15" customHeight="1">
      <c r="A46" s="228" t="s">
        <v>262</v>
      </c>
      <c r="B46" s="229"/>
      <c r="C46" s="229"/>
      <c r="D46" s="229"/>
      <c r="E46" s="229"/>
      <c r="F46" s="229"/>
      <c r="G46" s="230"/>
      <c r="H46" s="231" t="s">
        <v>38</v>
      </c>
      <c r="I46" s="231"/>
      <c r="J46" s="231"/>
      <c r="K46" s="231"/>
      <c r="L46" s="231"/>
      <c r="M46" s="232" t="s">
        <v>263</v>
      </c>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3"/>
    </row>
    <row r="47" spans="1:48" ht="15" customHeight="1">
      <c r="A47" s="85"/>
      <c r="B47" s="86"/>
      <c r="C47" s="86"/>
      <c r="D47" s="86"/>
      <c r="E47" s="87"/>
      <c r="F47" s="87"/>
      <c r="G47" s="88"/>
      <c r="H47" s="291"/>
      <c r="I47" s="291"/>
      <c r="J47" s="291"/>
      <c r="K47" s="291"/>
      <c r="L47" s="291"/>
      <c r="M47" s="214"/>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6"/>
    </row>
    <row r="48" spans="1:48" ht="15" customHeight="1">
      <c r="A48" s="62"/>
      <c r="B48" s="63"/>
      <c r="C48" s="63"/>
      <c r="D48" s="63"/>
      <c r="E48" s="64"/>
      <c r="F48" s="64"/>
      <c r="G48" s="65"/>
      <c r="H48" s="227"/>
      <c r="I48" s="227"/>
      <c r="J48" s="227"/>
      <c r="K48" s="227"/>
      <c r="L48" s="227"/>
      <c r="M48" s="214"/>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6"/>
    </row>
    <row r="49" spans="1:48" ht="15" customHeight="1">
      <c r="A49" s="62"/>
      <c r="B49" s="63"/>
      <c r="C49" s="63"/>
      <c r="D49" s="63"/>
      <c r="E49" s="64"/>
      <c r="F49" s="64"/>
      <c r="G49" s="65"/>
      <c r="H49" s="227"/>
      <c r="I49" s="227"/>
      <c r="J49" s="227"/>
      <c r="K49" s="227"/>
      <c r="L49" s="227"/>
      <c r="M49" s="214"/>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6"/>
    </row>
    <row r="50" spans="1:48" ht="15" customHeight="1">
      <c r="A50" s="62"/>
      <c r="B50" s="63"/>
      <c r="C50" s="63"/>
      <c r="D50" s="63"/>
      <c r="E50" s="64"/>
      <c r="F50" s="64"/>
      <c r="G50" s="65"/>
      <c r="H50" s="227"/>
      <c r="I50" s="227"/>
      <c r="J50" s="227"/>
      <c r="K50" s="227"/>
      <c r="L50" s="227"/>
      <c r="M50" s="214"/>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6"/>
      <c r="AV50" s="3"/>
    </row>
    <row r="51" spans="1:48" ht="15" customHeight="1">
      <c r="A51" s="62"/>
      <c r="B51" s="63"/>
      <c r="C51" s="63"/>
      <c r="D51" s="63"/>
      <c r="E51" s="64"/>
      <c r="F51" s="64"/>
      <c r="G51" s="65"/>
      <c r="H51" s="227"/>
      <c r="I51" s="227"/>
      <c r="J51" s="227"/>
      <c r="K51" s="227"/>
      <c r="L51" s="227"/>
      <c r="M51" s="214"/>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6"/>
    </row>
    <row r="52" spans="1:48" ht="15" customHeight="1">
      <c r="A52" s="66" t="s">
        <v>271</v>
      </c>
      <c r="B52" s="67"/>
      <c r="C52" s="67"/>
      <c r="D52" s="67"/>
      <c r="E52" s="67"/>
      <c r="F52" s="67"/>
      <c r="G52" s="68"/>
      <c r="H52" s="222">
        <f>SUM(H47:L51)</f>
        <v>0</v>
      </c>
      <c r="I52" s="222"/>
      <c r="J52" s="222"/>
      <c r="K52" s="222"/>
      <c r="L52" s="223"/>
      <c r="M52" s="224"/>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6"/>
    </row>
    <row r="53" spans="1:48" ht="15" customHeight="1">
      <c r="A53" s="158" t="s">
        <v>277</v>
      </c>
      <c r="B53" s="159"/>
      <c r="C53" s="159"/>
      <c r="D53" s="159"/>
      <c r="E53" s="159"/>
      <c r="F53" s="159"/>
      <c r="G53" s="159"/>
      <c r="H53" s="160"/>
      <c r="I53" s="160"/>
      <c r="J53" s="160"/>
      <c r="K53" s="160"/>
      <c r="L53" s="160"/>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row>
    <row r="54" spans="1:48" ht="15" customHeight="1">
      <c r="A54" s="162" t="s">
        <v>266</v>
      </c>
      <c r="B54" s="159"/>
      <c r="C54" s="159"/>
      <c r="D54" s="159"/>
      <c r="E54" s="159"/>
      <c r="F54" s="159"/>
      <c r="G54" s="159"/>
      <c r="H54" s="160"/>
      <c r="I54" s="160"/>
      <c r="J54" s="160"/>
      <c r="K54" s="160"/>
      <c r="L54" s="160"/>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row>
    <row r="55" spans="1:48" ht="15" customHeight="1">
      <c r="A55" s="162" t="s">
        <v>267</v>
      </c>
      <c r="B55" s="159"/>
      <c r="C55" s="159"/>
      <c r="D55" s="159"/>
      <c r="E55" s="159"/>
      <c r="F55" s="159"/>
      <c r="G55" s="159"/>
      <c r="H55" s="160"/>
      <c r="I55" s="160"/>
      <c r="J55" s="160"/>
      <c r="K55" s="160"/>
      <c r="L55" s="160"/>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48" ht="15" customHeight="1">
      <c r="A56" s="162" t="s">
        <v>268</v>
      </c>
      <c r="B56" s="159"/>
      <c r="C56" s="159"/>
      <c r="D56" s="159"/>
      <c r="E56" s="159"/>
      <c r="F56" s="159"/>
      <c r="G56" s="159"/>
      <c r="H56" s="160"/>
      <c r="I56" s="160"/>
      <c r="J56" s="160"/>
      <c r="K56" s="160"/>
      <c r="L56" s="160"/>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48" ht="15" customHeight="1">
      <c r="A57" s="162" t="s">
        <v>269</v>
      </c>
      <c r="B57" s="159"/>
      <c r="C57" s="159"/>
      <c r="D57" s="159"/>
      <c r="E57" s="159"/>
      <c r="F57" s="159"/>
      <c r="G57" s="159"/>
      <c r="H57" s="160"/>
      <c r="I57" s="160"/>
      <c r="J57" s="160"/>
      <c r="K57" s="160"/>
      <c r="L57" s="160"/>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row>
    <row r="58" spans="1:48" ht="15" customHeight="1">
      <c r="A58" s="162" t="s">
        <v>270</v>
      </c>
      <c r="B58" s="159"/>
      <c r="C58" s="159"/>
      <c r="D58" s="159"/>
      <c r="E58" s="159"/>
      <c r="F58" s="159"/>
      <c r="G58" s="159"/>
      <c r="H58" s="160"/>
      <c r="I58" s="160"/>
      <c r="J58" s="160"/>
      <c r="K58" s="160"/>
      <c r="L58" s="160"/>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row>
    <row r="59" spans="1:48" ht="6" customHeight="1">
      <c r="A59" s="144"/>
      <c r="B59" s="144"/>
      <c r="C59" s="144"/>
      <c r="D59" s="144"/>
      <c r="E59" s="145"/>
      <c r="F59" s="145"/>
      <c r="G59" s="145"/>
      <c r="H59" s="145"/>
      <c r="I59" s="145"/>
      <c r="J59" s="146"/>
      <c r="K59" s="146"/>
      <c r="L59" s="146"/>
      <c r="M59" s="146"/>
      <c r="N59" s="146"/>
    </row>
    <row r="60" spans="1:48" ht="4.5" customHeight="1">
      <c r="A60" s="144"/>
      <c r="B60" s="144"/>
      <c r="C60" s="144"/>
      <c r="D60" s="144"/>
      <c r="E60" s="147"/>
      <c r="F60" s="147"/>
      <c r="G60" s="147"/>
      <c r="H60" s="147"/>
      <c r="I60" s="147"/>
      <c r="J60" s="148"/>
      <c r="K60" s="148"/>
      <c r="L60" s="148"/>
      <c r="M60" s="148"/>
      <c r="N60" s="148"/>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row>
    <row r="61" spans="1:48">
      <c r="A61" s="134" t="s">
        <v>240</v>
      </c>
    </row>
    <row r="63" spans="1:48">
      <c r="AI63" s="209"/>
      <c r="AJ63" s="209"/>
      <c r="AK63" s="209"/>
      <c r="AL63" s="209"/>
      <c r="AM63" s="209"/>
    </row>
  </sheetData>
  <sheetProtection formatCells="0" formatColumns="0" formatRows="0" insertColumns="0" insertRows="0" autoFilter="0"/>
  <mergeCells count="85">
    <mergeCell ref="A24:W24"/>
    <mergeCell ref="X24:Z24"/>
    <mergeCell ref="H34:L34"/>
    <mergeCell ref="H35:L35"/>
    <mergeCell ref="H36:L36"/>
    <mergeCell ref="A27:AM27"/>
    <mergeCell ref="H32:L32"/>
    <mergeCell ref="AL30:AM31"/>
    <mergeCell ref="AI30:AK31"/>
    <mergeCell ref="AD29:AH29"/>
    <mergeCell ref="AI29:AM29"/>
    <mergeCell ref="M33:AM33"/>
    <mergeCell ref="M32:AM32"/>
    <mergeCell ref="H33:L33"/>
    <mergeCell ref="M36:AM36"/>
    <mergeCell ref="A32:G32"/>
    <mergeCell ref="H47:L47"/>
    <mergeCell ref="M47:AM47"/>
    <mergeCell ref="H48:L48"/>
    <mergeCell ref="M48:AM48"/>
    <mergeCell ref="H49:L49"/>
    <mergeCell ref="M49:AM49"/>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L10:AF10"/>
    <mergeCell ref="X22:Z22"/>
    <mergeCell ref="A22:W22"/>
    <mergeCell ref="A23:W23"/>
    <mergeCell ref="A10:K10"/>
    <mergeCell ref="X15:Z15"/>
    <mergeCell ref="A21:W21"/>
    <mergeCell ref="X21:Z21"/>
    <mergeCell ref="X16:Z16"/>
    <mergeCell ref="A13:AM13"/>
    <mergeCell ref="A15:W15"/>
    <mergeCell ref="A16:W16"/>
    <mergeCell ref="A20:W20"/>
    <mergeCell ref="AA15:AM15"/>
    <mergeCell ref="A18:AM18"/>
    <mergeCell ref="H37:L37"/>
    <mergeCell ref="M37:AM37"/>
    <mergeCell ref="AI44:AK44"/>
    <mergeCell ref="AL44:AM44"/>
    <mergeCell ref="AI45:AK45"/>
    <mergeCell ref="AL45:AM45"/>
    <mergeCell ref="A42:AM42"/>
    <mergeCell ref="A25:W25"/>
    <mergeCell ref="X20:Z20"/>
    <mergeCell ref="X25:Z25"/>
    <mergeCell ref="H52:L52"/>
    <mergeCell ref="M52:AM52"/>
    <mergeCell ref="H50:L50"/>
    <mergeCell ref="M50:AM50"/>
    <mergeCell ref="H51:L51"/>
    <mergeCell ref="A46:G46"/>
    <mergeCell ref="H46:L46"/>
    <mergeCell ref="M46:AM46"/>
    <mergeCell ref="H38:L38"/>
    <mergeCell ref="M38:AM38"/>
    <mergeCell ref="M34:AM34"/>
    <mergeCell ref="M35:AM35"/>
    <mergeCell ref="X23:Z23"/>
    <mergeCell ref="AI63:AM63"/>
    <mergeCell ref="AC29:AC31"/>
    <mergeCell ref="AD30:AF31"/>
    <mergeCell ref="AG30:AH31"/>
    <mergeCell ref="M51:AM51"/>
  </mergeCells>
  <phoneticPr fontId="4"/>
  <dataValidations count="4">
    <dataValidation imeMode="halfAlpha" allowBlank="1" showInputMessage="1" showErrorMessage="1" sqref="S29:V31 J29:N31 S45:V45 J45:N45" xr:uid="{00000000-0002-0000-0300-000000000000}"/>
    <dataValidation type="list" allowBlank="1" showInputMessage="1" showErrorMessage="1" sqref="X15:Z16 Y20:Z21 X20:X25" xr:uid="{00000000-0002-0000-0300-000001000000}">
      <formula1>"✔"</formula1>
    </dataValidation>
    <dataValidation type="list" allowBlank="1" showInputMessage="1" showErrorMessage="1" sqref="M47:AM51" xr:uid="{17E2893A-A2F5-46E4-8FC8-605B77E0DF46}">
      <formula1>"ア　飲料水、食料品等の備蓄物資の購入等経費,イ　ポータブル発電機、ポータブル電源・蓄電池等の購入等経費,ウ　衛生用品、医療用品等の購入等経費,エ　簡易浄水器、冷房機、暖房機、簡易トイレ、清潔保持のための用具等の購入等経費,オ　その他災害への備えとして知事が特に必要と認める経費"</formula1>
    </dataValidation>
    <dataValidation type="list" allowBlank="1" showInputMessage="1" showErrorMessage="1" sqref="M33:AM37" xr:uid="{6BE5F4BB-1672-463F-9075-231F895BA511}">
      <formula1>"ア　訪問系サービス事業所、通所系サービス事業所における移動に伴い必要となる経費（燃料費、有料道路通行料等）,イ　猛暑対策用品や雪害対策用品の購入等経費,ウ　入居者・利用者の生活環境改善、職員の負担軽減・勤務環境改善に必要となる経費,エ　居室や浴室等における温度管理、湿度管理に必要な設備・物品等の購入等経費"</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c r="A1" s="5" t="s">
        <v>39</v>
      </c>
      <c r="B1" s="6"/>
      <c r="C1" s="5" t="s">
        <v>40</v>
      </c>
      <c r="I1" s="5"/>
      <c r="J1" s="5"/>
    </row>
    <row r="2" spans="1:15" ht="27" customHeight="1">
      <c r="A2" s="8" t="s">
        <v>41</v>
      </c>
      <c r="B2" s="9"/>
      <c r="C2" s="10"/>
      <c r="D2" s="10"/>
      <c r="E2" s="10"/>
      <c r="F2" s="10"/>
      <c r="G2" s="10"/>
      <c r="H2" s="11"/>
      <c r="I2" s="350" t="s">
        <v>42</v>
      </c>
      <c r="J2" s="351"/>
    </row>
    <row r="3" spans="1:15" ht="30" customHeight="1">
      <c r="A3" s="12"/>
      <c r="B3" s="13"/>
      <c r="C3" s="14"/>
      <c r="D3" s="14"/>
      <c r="E3" s="14"/>
      <c r="F3" s="14"/>
      <c r="G3" s="15" t="s">
        <v>43</v>
      </c>
      <c r="H3" s="16"/>
    </row>
    <row r="4" spans="1:15" ht="71.25" customHeight="1">
      <c r="A4" s="17"/>
      <c r="B4" s="18"/>
      <c r="C4" s="333" t="s">
        <v>44</v>
      </c>
      <c r="D4" s="334"/>
      <c r="E4" s="334"/>
      <c r="F4" s="335"/>
      <c r="G4" s="352" t="s">
        <v>45</v>
      </c>
      <c r="H4" s="353"/>
    </row>
    <row r="5" spans="1:15" ht="18.95" customHeight="1">
      <c r="A5" s="19"/>
      <c r="B5" s="20"/>
      <c r="C5" s="328" t="s">
        <v>46</v>
      </c>
      <c r="D5" s="21">
        <v>1</v>
      </c>
      <c r="E5" s="323" t="s">
        <v>47</v>
      </c>
      <c r="F5" s="21" t="s">
        <v>48</v>
      </c>
      <c r="G5" s="22">
        <v>653</v>
      </c>
      <c r="H5" s="23" t="s">
        <v>49</v>
      </c>
      <c r="K5" s="24"/>
      <c r="L5" s="25"/>
      <c r="M5" s="24"/>
      <c r="N5" s="25"/>
      <c r="O5" s="26"/>
    </row>
    <row r="6" spans="1:15" ht="18.95" customHeight="1">
      <c r="A6" s="19"/>
      <c r="B6" s="20"/>
      <c r="C6" s="328"/>
      <c r="D6" s="21">
        <v>2</v>
      </c>
      <c r="E6" s="323"/>
      <c r="F6" s="21" t="s">
        <v>50</v>
      </c>
      <c r="G6" s="22">
        <v>831</v>
      </c>
      <c r="H6" s="23" t="s">
        <v>49</v>
      </c>
      <c r="K6" s="24"/>
      <c r="L6" s="25"/>
      <c r="M6" s="24"/>
      <c r="N6" s="25"/>
      <c r="O6" s="26"/>
    </row>
    <row r="7" spans="1:15" ht="18.95" customHeight="1">
      <c r="A7" s="19"/>
      <c r="B7" s="20"/>
      <c r="C7" s="328"/>
      <c r="D7" s="21">
        <v>3</v>
      </c>
      <c r="E7" s="323"/>
      <c r="F7" s="21" t="s">
        <v>51</v>
      </c>
      <c r="G7" s="22">
        <v>1075</v>
      </c>
      <c r="H7" s="23" t="s">
        <v>49</v>
      </c>
      <c r="K7" s="24"/>
      <c r="L7" s="25"/>
      <c r="M7" s="24"/>
      <c r="N7" s="25"/>
      <c r="O7" s="26"/>
    </row>
    <row r="8" spans="1:15" ht="18.95" customHeight="1">
      <c r="A8" s="19"/>
      <c r="B8" s="20"/>
      <c r="C8" s="328"/>
      <c r="D8" s="21">
        <v>4</v>
      </c>
      <c r="E8" s="324" t="s">
        <v>52</v>
      </c>
      <c r="F8" s="324"/>
      <c r="G8" s="22">
        <v>305</v>
      </c>
      <c r="H8" s="23" t="s">
        <v>49</v>
      </c>
      <c r="K8" s="24"/>
      <c r="L8" s="25"/>
      <c r="M8" s="24"/>
      <c r="N8" s="25"/>
      <c r="O8" s="26"/>
    </row>
    <row r="9" spans="1:15" ht="18.95" customHeight="1">
      <c r="A9" s="19"/>
      <c r="B9" s="20"/>
      <c r="C9" s="328"/>
      <c r="D9" s="21">
        <v>5</v>
      </c>
      <c r="E9" s="323" t="s">
        <v>53</v>
      </c>
      <c r="F9" s="323"/>
      <c r="G9" s="22">
        <v>340</v>
      </c>
      <c r="H9" s="23" t="s">
        <v>49</v>
      </c>
      <c r="K9" s="24"/>
      <c r="L9" s="25"/>
      <c r="M9" s="24"/>
      <c r="N9" s="25"/>
      <c r="O9" s="26"/>
    </row>
    <row r="10" spans="1:15" ht="18.95" customHeight="1">
      <c r="A10" s="19"/>
      <c r="B10" s="20"/>
      <c r="C10" s="328"/>
      <c r="D10" s="21">
        <v>6</v>
      </c>
      <c r="E10" s="323" t="s">
        <v>54</v>
      </c>
      <c r="F10" s="21" t="s">
        <v>48</v>
      </c>
      <c r="G10" s="22">
        <v>642</v>
      </c>
      <c r="H10" s="23" t="s">
        <v>49</v>
      </c>
      <c r="K10" s="24"/>
      <c r="L10" s="25"/>
      <c r="M10" s="24"/>
      <c r="N10" s="25"/>
      <c r="O10" s="26"/>
    </row>
    <row r="11" spans="1:15" ht="18.95" customHeight="1">
      <c r="A11" s="19"/>
      <c r="B11" s="20"/>
      <c r="C11" s="328"/>
      <c r="D11" s="21">
        <v>7</v>
      </c>
      <c r="E11" s="323"/>
      <c r="F11" s="21" t="s">
        <v>50</v>
      </c>
      <c r="G11" s="22">
        <v>776</v>
      </c>
      <c r="H11" s="23" t="s">
        <v>49</v>
      </c>
      <c r="K11" s="24"/>
      <c r="L11" s="25"/>
      <c r="M11" s="24"/>
      <c r="N11" s="25"/>
      <c r="O11" s="26"/>
    </row>
    <row r="12" spans="1:15" ht="18.95" customHeight="1">
      <c r="A12" s="19"/>
      <c r="B12" s="20"/>
      <c r="C12" s="328"/>
      <c r="D12" s="21">
        <v>8</v>
      </c>
      <c r="E12" s="323"/>
      <c r="F12" s="21" t="s">
        <v>51</v>
      </c>
      <c r="G12" s="22">
        <v>1272</v>
      </c>
      <c r="H12" s="23" t="s">
        <v>49</v>
      </c>
      <c r="K12" s="24"/>
      <c r="L12" s="25"/>
      <c r="M12" s="24"/>
      <c r="N12" s="25"/>
      <c r="O12" s="26"/>
    </row>
    <row r="13" spans="1:15" ht="18.95" customHeight="1">
      <c r="A13" s="19"/>
      <c r="B13" s="20"/>
      <c r="C13" s="27" t="s">
        <v>55</v>
      </c>
      <c r="D13" s="21">
        <v>9</v>
      </c>
      <c r="E13" s="323" t="s">
        <v>56</v>
      </c>
      <c r="F13" s="323"/>
      <c r="G13" s="22">
        <v>44</v>
      </c>
      <c r="H13" s="23" t="s">
        <v>57</v>
      </c>
      <c r="K13" s="24"/>
      <c r="L13" s="26"/>
      <c r="M13" s="26"/>
      <c r="N13" s="25"/>
      <c r="O13" s="24"/>
    </row>
    <row r="14" spans="1:15" ht="18.95" customHeight="1">
      <c r="A14" s="19"/>
      <c r="B14" s="20"/>
      <c r="C14" s="328" t="s">
        <v>58</v>
      </c>
      <c r="D14" s="21">
        <v>10</v>
      </c>
      <c r="E14" s="323" t="s">
        <v>59</v>
      </c>
      <c r="F14" s="323"/>
      <c r="G14" s="22">
        <v>500</v>
      </c>
      <c r="H14" s="23" t="s">
        <v>49</v>
      </c>
      <c r="K14" s="24"/>
      <c r="L14" s="25"/>
      <c r="M14" s="24"/>
      <c r="N14" s="25"/>
      <c r="O14" s="26"/>
    </row>
    <row r="15" spans="1:15" ht="18.95" customHeight="1">
      <c r="A15" s="19"/>
      <c r="B15" s="20"/>
      <c r="C15" s="328"/>
      <c r="D15" s="21">
        <v>11</v>
      </c>
      <c r="E15" s="323" t="s">
        <v>60</v>
      </c>
      <c r="F15" s="323"/>
      <c r="G15" s="22">
        <v>431</v>
      </c>
      <c r="H15" s="23" t="s">
        <v>49</v>
      </c>
      <c r="K15" s="24"/>
      <c r="L15" s="25"/>
      <c r="M15" s="24"/>
      <c r="N15" s="25"/>
      <c r="O15" s="26"/>
    </row>
    <row r="16" spans="1:15" ht="18.95" customHeight="1">
      <c r="A16" s="19"/>
      <c r="B16" s="20"/>
      <c r="C16" s="328"/>
      <c r="D16" s="21">
        <v>12</v>
      </c>
      <c r="E16" s="323" t="s">
        <v>61</v>
      </c>
      <c r="F16" s="323"/>
      <c r="G16" s="22">
        <v>464</v>
      </c>
      <c r="H16" s="23" t="s">
        <v>49</v>
      </c>
      <c r="K16" s="24"/>
      <c r="L16" s="25"/>
      <c r="M16" s="24"/>
      <c r="N16" s="25"/>
      <c r="O16" s="26"/>
    </row>
    <row r="17" spans="1:28" ht="18.95" customHeight="1">
      <c r="A17" s="19"/>
      <c r="B17" s="20"/>
      <c r="C17" s="328"/>
      <c r="D17" s="21">
        <v>13</v>
      </c>
      <c r="E17" s="323" t="s">
        <v>62</v>
      </c>
      <c r="F17" s="323"/>
      <c r="G17" s="22">
        <v>153</v>
      </c>
      <c r="H17" s="23" t="s">
        <v>49</v>
      </c>
      <c r="K17" s="24"/>
      <c r="L17" s="25"/>
      <c r="M17" s="24"/>
      <c r="N17" s="25"/>
      <c r="O17" s="26"/>
    </row>
    <row r="18" spans="1:28" ht="18.95" customHeight="1">
      <c r="A18" s="19"/>
      <c r="B18" s="20"/>
      <c r="C18" s="328"/>
      <c r="D18" s="21">
        <v>14</v>
      </c>
      <c r="E18" s="323" t="s">
        <v>63</v>
      </c>
      <c r="F18" s="323"/>
      <c r="G18" s="22">
        <v>1002</v>
      </c>
      <c r="H18" s="23" t="s">
        <v>49</v>
      </c>
      <c r="K18" s="24"/>
      <c r="L18" s="25"/>
      <c r="M18" s="24"/>
      <c r="N18" s="25"/>
      <c r="O18" s="26"/>
    </row>
    <row r="19" spans="1:28" ht="18.95" customHeight="1">
      <c r="A19" s="19"/>
      <c r="B19" s="20"/>
      <c r="C19" s="328"/>
      <c r="D19" s="21">
        <v>15</v>
      </c>
      <c r="E19" s="323" t="s">
        <v>64</v>
      </c>
      <c r="F19" s="323"/>
      <c r="G19" s="22">
        <v>573</v>
      </c>
      <c r="H19" s="23" t="s">
        <v>49</v>
      </c>
      <c r="K19" s="24"/>
      <c r="L19" s="25"/>
      <c r="M19" s="24"/>
      <c r="N19" s="25"/>
      <c r="O19" s="26"/>
    </row>
    <row r="20" spans="1:28" ht="18.95" customHeight="1">
      <c r="A20" s="19"/>
      <c r="B20" s="20"/>
      <c r="C20" s="328"/>
      <c r="D20" s="21">
        <v>16</v>
      </c>
      <c r="E20" s="323" t="s">
        <v>65</v>
      </c>
      <c r="F20" s="323"/>
      <c r="G20" s="22">
        <v>227</v>
      </c>
      <c r="H20" s="23" t="s">
        <v>49</v>
      </c>
      <c r="K20" s="24"/>
      <c r="L20" s="25"/>
      <c r="M20" s="24"/>
      <c r="N20" s="25"/>
      <c r="O20" s="26"/>
    </row>
    <row r="21" spans="1:28" s="28" customFormat="1" ht="18.95" customHeight="1">
      <c r="A21" s="19"/>
      <c r="B21" s="20"/>
      <c r="C21" s="328"/>
      <c r="D21" s="21">
        <v>17</v>
      </c>
      <c r="E21" s="323" t="s">
        <v>66</v>
      </c>
      <c r="F21" s="323"/>
      <c r="G21" s="22">
        <v>252</v>
      </c>
      <c r="H21" s="23" t="s">
        <v>49</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328"/>
      <c r="D22" s="21">
        <v>18</v>
      </c>
      <c r="E22" s="327" t="s">
        <v>67</v>
      </c>
      <c r="F22" s="327"/>
      <c r="G22" s="22">
        <v>82</v>
      </c>
      <c r="H22" s="23" t="s">
        <v>49</v>
      </c>
      <c r="K22" s="24"/>
      <c r="L22" s="25"/>
      <c r="M22" s="24"/>
      <c r="N22" s="25"/>
      <c r="O22" s="26"/>
    </row>
    <row r="23" spans="1:28" ht="18.95" customHeight="1">
      <c r="A23" s="19"/>
      <c r="B23" s="20"/>
      <c r="C23" s="322" t="s">
        <v>68</v>
      </c>
      <c r="D23" s="21">
        <v>19</v>
      </c>
      <c r="E23" s="323" t="s">
        <v>69</v>
      </c>
      <c r="F23" s="323"/>
      <c r="G23" s="22">
        <v>637</v>
      </c>
      <c r="H23" s="23" t="s">
        <v>49</v>
      </c>
      <c r="K23" s="24"/>
      <c r="L23" s="25"/>
      <c r="M23" s="24"/>
      <c r="N23" s="25"/>
      <c r="O23" s="26"/>
    </row>
    <row r="24" spans="1:28" ht="18.95" customHeight="1">
      <c r="A24" s="19"/>
      <c r="B24" s="20"/>
      <c r="C24" s="322"/>
      <c r="D24" s="21">
        <v>20</v>
      </c>
      <c r="E24" s="323" t="s">
        <v>70</v>
      </c>
      <c r="F24" s="323"/>
      <c r="G24" s="22">
        <v>873</v>
      </c>
      <c r="H24" s="23" t="s">
        <v>49</v>
      </c>
      <c r="K24" s="24"/>
      <c r="L24" s="25"/>
      <c r="M24" s="24"/>
      <c r="N24" s="25"/>
      <c r="O24" s="26"/>
    </row>
    <row r="25" spans="1:28" ht="18.95" customHeight="1">
      <c r="A25" s="19"/>
      <c r="B25" s="20"/>
      <c r="C25" s="322" t="s">
        <v>71</v>
      </c>
      <c r="D25" s="21">
        <v>21</v>
      </c>
      <c r="E25" s="323" t="s">
        <v>72</v>
      </c>
      <c r="F25" s="323"/>
      <c r="G25" s="22">
        <v>40</v>
      </c>
      <c r="H25" s="23" t="s">
        <v>57</v>
      </c>
      <c r="K25" s="24"/>
      <c r="L25" s="26"/>
      <c r="M25" s="26"/>
      <c r="N25" s="25"/>
      <c r="O25" s="24"/>
    </row>
    <row r="26" spans="1:28" ht="18.95" customHeight="1">
      <c r="A26" s="19"/>
      <c r="B26" s="20"/>
      <c r="C26" s="322"/>
      <c r="D26" s="21">
        <v>22</v>
      </c>
      <c r="E26" s="323" t="s">
        <v>73</v>
      </c>
      <c r="F26" s="323"/>
      <c r="G26" s="22">
        <v>48</v>
      </c>
      <c r="H26" s="23" t="s">
        <v>57</v>
      </c>
      <c r="K26" s="24"/>
      <c r="L26" s="26"/>
      <c r="M26" s="26"/>
      <c r="N26" s="25"/>
      <c r="O26" s="24"/>
    </row>
    <row r="27" spans="1:28" ht="18.95" customHeight="1">
      <c r="A27" s="19"/>
      <c r="B27" s="20"/>
      <c r="C27" s="322"/>
      <c r="D27" s="21">
        <v>23</v>
      </c>
      <c r="E27" s="323" t="s">
        <v>74</v>
      </c>
      <c r="F27" s="323"/>
      <c r="G27" s="22">
        <v>39</v>
      </c>
      <c r="H27" s="23" t="s">
        <v>57</v>
      </c>
      <c r="K27" s="24"/>
      <c r="L27" s="26"/>
      <c r="M27" s="26"/>
      <c r="N27" s="25"/>
      <c r="O27" s="24"/>
    </row>
    <row r="28" spans="1:28" ht="18.95" customHeight="1">
      <c r="A28" s="19"/>
      <c r="B28" s="20"/>
      <c r="C28" s="322"/>
      <c r="D28" s="21">
        <v>24</v>
      </c>
      <c r="E28" s="323" t="s">
        <v>75</v>
      </c>
      <c r="F28" s="323"/>
      <c r="G28" s="22">
        <v>48</v>
      </c>
      <c r="H28" s="23" t="s">
        <v>57</v>
      </c>
      <c r="K28" s="24"/>
      <c r="L28" s="26"/>
      <c r="M28" s="26"/>
      <c r="N28" s="25"/>
      <c r="O28" s="24"/>
    </row>
    <row r="29" spans="1:28" ht="18.95" customHeight="1">
      <c r="A29" s="19"/>
      <c r="B29" s="20"/>
      <c r="C29" s="322"/>
      <c r="D29" s="21">
        <v>25</v>
      </c>
      <c r="E29" s="323" t="s">
        <v>76</v>
      </c>
      <c r="F29" s="323"/>
      <c r="G29" s="22">
        <v>43</v>
      </c>
      <c r="H29" s="23" t="s">
        <v>57</v>
      </c>
      <c r="K29" s="24"/>
      <c r="L29" s="26"/>
      <c r="M29" s="26"/>
      <c r="N29" s="25"/>
      <c r="O29" s="24"/>
    </row>
    <row r="30" spans="1:28" ht="18.95" customHeight="1">
      <c r="A30" s="19"/>
      <c r="B30" s="20"/>
      <c r="C30" s="322"/>
      <c r="D30" s="21">
        <v>26</v>
      </c>
      <c r="E30" s="323" t="s">
        <v>77</v>
      </c>
      <c r="F30" s="323"/>
      <c r="G30" s="22">
        <v>48</v>
      </c>
      <c r="H30" s="23" t="s">
        <v>57</v>
      </c>
      <c r="K30" s="24"/>
      <c r="L30" s="26"/>
      <c r="M30" s="26"/>
      <c r="N30" s="25"/>
      <c r="O30" s="24"/>
    </row>
    <row r="31" spans="1:28" ht="18.95" customHeight="1">
      <c r="A31" s="19"/>
      <c r="B31" s="20"/>
      <c r="C31" s="322"/>
      <c r="D31" s="21">
        <v>27</v>
      </c>
      <c r="E31" s="324" t="s">
        <v>78</v>
      </c>
      <c r="F31" s="324"/>
      <c r="G31" s="22">
        <v>37</v>
      </c>
      <c r="H31" s="23" t="s">
        <v>57</v>
      </c>
      <c r="K31" s="24"/>
      <c r="L31" s="26"/>
      <c r="M31" s="26"/>
      <c r="N31" s="25"/>
      <c r="O31" s="24"/>
    </row>
    <row r="32" spans="1:28" ht="18.95" customHeight="1">
      <c r="A32" s="29"/>
      <c r="B32" s="30"/>
      <c r="C32" s="322"/>
      <c r="D32" s="21">
        <v>28</v>
      </c>
      <c r="E32" s="324" t="s">
        <v>79</v>
      </c>
      <c r="F32" s="324"/>
      <c r="G32" s="22">
        <v>37</v>
      </c>
      <c r="H32" s="23" t="s">
        <v>57</v>
      </c>
      <c r="K32" s="24"/>
      <c r="L32" s="26"/>
      <c r="M32" s="26"/>
      <c r="N32" s="25"/>
      <c r="O32" s="24"/>
    </row>
    <row r="33" spans="1:10" ht="246.75" customHeight="1">
      <c r="A33" s="31" t="s">
        <v>80</v>
      </c>
      <c r="B33" s="32"/>
      <c r="C33" s="33"/>
      <c r="D33" s="34"/>
      <c r="E33" s="35"/>
      <c r="F33" s="36"/>
      <c r="G33" s="348" t="s">
        <v>81</v>
      </c>
      <c r="H33" s="349"/>
    </row>
    <row r="34" spans="1:10" ht="70.5" customHeight="1">
      <c r="A34" s="37" t="s">
        <v>82</v>
      </c>
      <c r="B34" s="38"/>
      <c r="C34" s="39"/>
      <c r="D34" s="40"/>
      <c r="E34" s="41"/>
      <c r="F34" s="42"/>
      <c r="G34" s="313" t="s">
        <v>83</v>
      </c>
      <c r="H34" s="314"/>
    </row>
    <row r="35" spans="1:10" ht="21" customHeight="1">
      <c r="A35" s="43" t="s">
        <v>84</v>
      </c>
      <c r="B35" s="43"/>
      <c r="C35" s="26"/>
      <c r="D35" s="26"/>
      <c r="E35" s="43"/>
      <c r="F35" s="26"/>
      <c r="G35" s="44"/>
      <c r="H35" s="44"/>
    </row>
    <row r="36" spans="1:10" ht="21" customHeight="1">
      <c r="A36" s="7" t="s">
        <v>85</v>
      </c>
    </row>
    <row r="37" spans="1:10" ht="21" customHeight="1">
      <c r="A37" s="7" t="s">
        <v>86</v>
      </c>
    </row>
    <row r="38" spans="1:10" ht="21" customHeight="1">
      <c r="B38" s="7" t="s">
        <v>87</v>
      </c>
    </row>
    <row r="39" spans="1:10" ht="21" customHeight="1">
      <c r="A39" s="7" t="s">
        <v>88</v>
      </c>
    </row>
    <row r="40" spans="1:10">
      <c r="A40" s="7" t="s">
        <v>89</v>
      </c>
    </row>
    <row r="41" spans="1:10">
      <c r="A41" s="7" t="s">
        <v>90</v>
      </c>
    </row>
    <row r="42" spans="1:10">
      <c r="A42" s="7" t="s">
        <v>91</v>
      </c>
    </row>
    <row r="44" spans="1:10" ht="18.75">
      <c r="I44" s="347" t="s">
        <v>92</v>
      </c>
      <c r="J44" s="347"/>
    </row>
    <row r="45" spans="1:10" ht="21">
      <c r="I45" s="45"/>
      <c r="J45" s="45"/>
    </row>
    <row r="48" spans="1:10" ht="18.75">
      <c r="A48" s="8" t="s">
        <v>93</v>
      </c>
      <c r="B48" s="9"/>
      <c r="C48" s="10"/>
      <c r="D48" s="10"/>
      <c r="E48" s="10"/>
      <c r="F48" s="10"/>
      <c r="G48" s="10"/>
      <c r="H48" s="46"/>
      <c r="I48" s="46"/>
      <c r="J48" s="11"/>
    </row>
    <row r="49" spans="1:10" ht="17.25">
      <c r="A49" s="12"/>
      <c r="B49" s="13"/>
      <c r="C49" s="14"/>
      <c r="D49" s="14"/>
      <c r="E49" s="14"/>
      <c r="F49" s="14"/>
      <c r="G49" s="331" t="s">
        <v>94</v>
      </c>
      <c r="H49" s="332"/>
      <c r="I49" s="331" t="s">
        <v>95</v>
      </c>
      <c r="J49" s="332"/>
    </row>
    <row r="50" spans="1:10" ht="14.25" customHeight="1">
      <c r="A50" s="17"/>
      <c r="B50" s="18"/>
      <c r="C50" s="333" t="s">
        <v>96</v>
      </c>
      <c r="D50" s="334"/>
      <c r="E50" s="334"/>
      <c r="F50" s="335"/>
      <c r="G50" s="339" t="s">
        <v>97</v>
      </c>
      <c r="H50" s="340"/>
      <c r="I50" s="343" t="s">
        <v>98</v>
      </c>
      <c r="J50" s="344"/>
    </row>
    <row r="51" spans="1:10" ht="29.25" customHeight="1">
      <c r="A51" s="47"/>
      <c r="B51" s="48"/>
      <c r="C51" s="336"/>
      <c r="D51" s="337"/>
      <c r="E51" s="337"/>
      <c r="F51" s="338"/>
      <c r="G51" s="341"/>
      <c r="H51" s="342"/>
      <c r="I51" s="345"/>
      <c r="J51" s="346"/>
    </row>
    <row r="52" spans="1:10" ht="21">
      <c r="A52" s="19"/>
      <c r="B52" s="20"/>
      <c r="C52" s="328" t="s">
        <v>46</v>
      </c>
      <c r="D52" s="21">
        <v>1</v>
      </c>
      <c r="E52" s="323" t="s">
        <v>47</v>
      </c>
      <c r="F52" s="21" t="s">
        <v>48</v>
      </c>
      <c r="G52" s="49">
        <v>20</v>
      </c>
      <c r="H52" s="50" t="s">
        <v>99</v>
      </c>
      <c r="I52" s="22">
        <v>200</v>
      </c>
      <c r="J52" s="50" t="s">
        <v>49</v>
      </c>
    </row>
    <row r="53" spans="1:10" ht="21">
      <c r="A53" s="19"/>
      <c r="B53" s="20"/>
      <c r="C53" s="328"/>
      <c r="D53" s="21">
        <v>2</v>
      </c>
      <c r="E53" s="323"/>
      <c r="F53" s="21" t="s">
        <v>50</v>
      </c>
      <c r="G53" s="49">
        <v>20</v>
      </c>
      <c r="H53" s="50" t="s">
        <v>99</v>
      </c>
      <c r="I53" s="22">
        <v>200</v>
      </c>
      <c r="J53" s="50" t="s">
        <v>49</v>
      </c>
    </row>
    <row r="54" spans="1:10" ht="21">
      <c r="A54" s="19"/>
      <c r="B54" s="20"/>
      <c r="C54" s="328"/>
      <c r="D54" s="21">
        <v>3</v>
      </c>
      <c r="E54" s="323"/>
      <c r="F54" s="21" t="s">
        <v>51</v>
      </c>
      <c r="G54" s="49">
        <v>20</v>
      </c>
      <c r="H54" s="50" t="s">
        <v>99</v>
      </c>
      <c r="I54" s="22">
        <v>200</v>
      </c>
      <c r="J54" s="50" t="s">
        <v>49</v>
      </c>
    </row>
    <row r="55" spans="1:10" ht="21">
      <c r="A55" s="19"/>
      <c r="B55" s="20"/>
      <c r="C55" s="328"/>
      <c r="D55" s="21">
        <v>4</v>
      </c>
      <c r="E55" s="324" t="s">
        <v>52</v>
      </c>
      <c r="F55" s="324"/>
      <c r="G55" s="49">
        <v>20</v>
      </c>
      <c r="H55" s="50" t="s">
        <v>99</v>
      </c>
      <c r="I55" s="22">
        <v>200</v>
      </c>
      <c r="J55" s="50" t="s">
        <v>49</v>
      </c>
    </row>
    <row r="56" spans="1:10" ht="21">
      <c r="A56" s="19"/>
      <c r="B56" s="20"/>
      <c r="C56" s="328"/>
      <c r="D56" s="21">
        <v>5</v>
      </c>
      <c r="E56" s="323" t="s">
        <v>53</v>
      </c>
      <c r="F56" s="323"/>
      <c r="G56" s="49">
        <v>20</v>
      </c>
      <c r="H56" s="50" t="s">
        <v>99</v>
      </c>
      <c r="I56" s="22">
        <v>200</v>
      </c>
      <c r="J56" s="50" t="s">
        <v>49</v>
      </c>
    </row>
    <row r="57" spans="1:10" ht="21">
      <c r="A57" s="19"/>
      <c r="B57" s="20"/>
      <c r="C57" s="328"/>
      <c r="D57" s="21">
        <v>6</v>
      </c>
      <c r="E57" s="323" t="s">
        <v>54</v>
      </c>
      <c r="F57" s="21" t="s">
        <v>48</v>
      </c>
      <c r="G57" s="49">
        <v>20</v>
      </c>
      <c r="H57" s="50" t="s">
        <v>99</v>
      </c>
      <c r="I57" s="22">
        <v>200</v>
      </c>
      <c r="J57" s="50" t="s">
        <v>49</v>
      </c>
    </row>
    <row r="58" spans="1:10" ht="21">
      <c r="A58" s="19"/>
      <c r="B58" s="20"/>
      <c r="C58" s="328"/>
      <c r="D58" s="21">
        <v>7</v>
      </c>
      <c r="E58" s="323"/>
      <c r="F58" s="21" t="s">
        <v>50</v>
      </c>
      <c r="G58" s="49">
        <v>20</v>
      </c>
      <c r="H58" s="50" t="s">
        <v>99</v>
      </c>
      <c r="I58" s="22">
        <v>200</v>
      </c>
      <c r="J58" s="50" t="s">
        <v>49</v>
      </c>
    </row>
    <row r="59" spans="1:10" ht="21">
      <c r="A59" s="19"/>
      <c r="B59" s="20"/>
      <c r="C59" s="328"/>
      <c r="D59" s="21">
        <v>8</v>
      </c>
      <c r="E59" s="323"/>
      <c r="F59" s="21" t="s">
        <v>51</v>
      </c>
      <c r="G59" s="49">
        <v>20</v>
      </c>
      <c r="H59" s="50" t="s">
        <v>99</v>
      </c>
      <c r="I59" s="22">
        <v>200</v>
      </c>
      <c r="J59" s="50" t="s">
        <v>49</v>
      </c>
    </row>
    <row r="60" spans="1:10" ht="21">
      <c r="A60" s="19"/>
      <c r="B60" s="20"/>
      <c r="C60" s="27" t="s">
        <v>55</v>
      </c>
      <c r="D60" s="21">
        <v>9</v>
      </c>
      <c r="E60" s="323" t="s">
        <v>56</v>
      </c>
      <c r="F60" s="323"/>
      <c r="G60" s="49">
        <v>20</v>
      </c>
      <c r="H60" s="50" t="s">
        <v>99</v>
      </c>
      <c r="I60" s="22">
        <v>200</v>
      </c>
      <c r="J60" s="50" t="s">
        <v>49</v>
      </c>
    </row>
    <row r="61" spans="1:10" ht="21">
      <c r="A61" s="19"/>
      <c r="B61" s="20"/>
      <c r="C61" s="328" t="s">
        <v>58</v>
      </c>
      <c r="D61" s="21">
        <v>10</v>
      </c>
      <c r="E61" s="323" t="s">
        <v>59</v>
      </c>
      <c r="F61" s="323"/>
      <c r="G61" s="49">
        <v>20</v>
      </c>
      <c r="H61" s="50" t="s">
        <v>99</v>
      </c>
      <c r="I61" s="22">
        <v>200</v>
      </c>
      <c r="J61" s="50" t="s">
        <v>49</v>
      </c>
    </row>
    <row r="62" spans="1:10" ht="21">
      <c r="A62" s="19"/>
      <c r="B62" s="20"/>
      <c r="C62" s="328"/>
      <c r="D62" s="21">
        <v>11</v>
      </c>
      <c r="E62" s="323" t="s">
        <v>60</v>
      </c>
      <c r="F62" s="323"/>
      <c r="G62" s="49">
        <v>20</v>
      </c>
      <c r="H62" s="50" t="s">
        <v>99</v>
      </c>
      <c r="I62" s="22">
        <v>200</v>
      </c>
      <c r="J62" s="50" t="s">
        <v>49</v>
      </c>
    </row>
    <row r="63" spans="1:10" ht="21">
      <c r="A63" s="19"/>
      <c r="B63" s="20"/>
      <c r="C63" s="328"/>
      <c r="D63" s="21">
        <v>12</v>
      </c>
      <c r="E63" s="323" t="s">
        <v>61</v>
      </c>
      <c r="F63" s="323"/>
      <c r="G63" s="49">
        <v>20</v>
      </c>
      <c r="H63" s="50" t="s">
        <v>99</v>
      </c>
      <c r="I63" s="22">
        <v>200</v>
      </c>
      <c r="J63" s="50" t="s">
        <v>49</v>
      </c>
    </row>
    <row r="64" spans="1:10" ht="21">
      <c r="A64" s="19"/>
      <c r="B64" s="20"/>
      <c r="C64" s="328"/>
      <c r="D64" s="21">
        <v>13</v>
      </c>
      <c r="E64" s="323" t="s">
        <v>62</v>
      </c>
      <c r="F64" s="323"/>
      <c r="G64" s="49">
        <v>20</v>
      </c>
      <c r="H64" s="50" t="s">
        <v>99</v>
      </c>
      <c r="I64" s="22">
        <v>200</v>
      </c>
      <c r="J64" s="50" t="s">
        <v>49</v>
      </c>
    </row>
    <row r="65" spans="1:10" ht="21">
      <c r="A65" s="19"/>
      <c r="B65" s="20"/>
      <c r="C65" s="328"/>
      <c r="D65" s="21">
        <v>14</v>
      </c>
      <c r="E65" s="323" t="s">
        <v>63</v>
      </c>
      <c r="F65" s="323"/>
      <c r="G65" s="49">
        <v>20</v>
      </c>
      <c r="H65" s="50" t="s">
        <v>99</v>
      </c>
      <c r="I65" s="22">
        <v>200</v>
      </c>
      <c r="J65" s="50" t="s">
        <v>49</v>
      </c>
    </row>
    <row r="66" spans="1:10" ht="21">
      <c r="A66" s="19"/>
      <c r="B66" s="20"/>
      <c r="C66" s="328"/>
      <c r="D66" s="21">
        <v>15</v>
      </c>
      <c r="E66" s="323" t="s">
        <v>64</v>
      </c>
      <c r="F66" s="323"/>
      <c r="G66" s="49">
        <v>20</v>
      </c>
      <c r="H66" s="50" t="s">
        <v>99</v>
      </c>
      <c r="I66" s="22">
        <v>200</v>
      </c>
      <c r="J66" s="50" t="s">
        <v>49</v>
      </c>
    </row>
    <row r="67" spans="1:10" ht="21">
      <c r="A67" s="19"/>
      <c r="B67" s="20"/>
      <c r="C67" s="328"/>
      <c r="D67" s="51">
        <v>16</v>
      </c>
      <c r="E67" s="329" t="s">
        <v>65</v>
      </c>
      <c r="F67" s="52" t="s">
        <v>100</v>
      </c>
      <c r="G67" s="53" t="s">
        <v>101</v>
      </c>
      <c r="H67" s="50" t="s">
        <v>99</v>
      </c>
      <c r="I67" s="325">
        <v>200</v>
      </c>
      <c r="J67" s="325" t="s">
        <v>49</v>
      </c>
    </row>
    <row r="68" spans="1:10" ht="21">
      <c r="A68" s="19"/>
      <c r="B68" s="20"/>
      <c r="C68" s="328"/>
      <c r="D68" s="51">
        <v>17</v>
      </c>
      <c r="E68" s="330"/>
      <c r="F68" s="52" t="s">
        <v>102</v>
      </c>
      <c r="G68" s="53" t="s">
        <v>103</v>
      </c>
      <c r="H68" s="50" t="s">
        <v>99</v>
      </c>
      <c r="I68" s="326"/>
      <c r="J68" s="326"/>
    </row>
    <row r="69" spans="1:10" ht="21">
      <c r="A69" s="19"/>
      <c r="B69" s="20"/>
      <c r="C69" s="328"/>
      <c r="D69" s="51">
        <v>18</v>
      </c>
      <c r="E69" s="323" t="s">
        <v>66</v>
      </c>
      <c r="F69" s="323"/>
      <c r="G69" s="49">
        <v>20</v>
      </c>
      <c r="H69" s="50" t="s">
        <v>99</v>
      </c>
      <c r="I69" s="22">
        <v>200</v>
      </c>
      <c r="J69" s="50" t="s">
        <v>49</v>
      </c>
    </row>
    <row r="70" spans="1:10" ht="21">
      <c r="A70" s="19"/>
      <c r="B70" s="20"/>
      <c r="C70" s="328"/>
      <c r="D70" s="51">
        <v>19</v>
      </c>
      <c r="E70" s="327" t="s">
        <v>67</v>
      </c>
      <c r="F70" s="327"/>
      <c r="G70" s="49">
        <v>20</v>
      </c>
      <c r="H70" s="50" t="s">
        <v>99</v>
      </c>
      <c r="I70" s="22">
        <v>200</v>
      </c>
      <c r="J70" s="50" t="s">
        <v>49</v>
      </c>
    </row>
    <row r="71" spans="1:10" ht="21">
      <c r="A71" s="19"/>
      <c r="B71" s="20"/>
      <c r="C71" s="322" t="s">
        <v>68</v>
      </c>
      <c r="D71" s="51">
        <v>20</v>
      </c>
      <c r="E71" s="323" t="s">
        <v>69</v>
      </c>
      <c r="F71" s="323"/>
      <c r="G71" s="49">
        <v>20</v>
      </c>
      <c r="H71" s="50" t="s">
        <v>99</v>
      </c>
      <c r="I71" s="22">
        <v>200</v>
      </c>
      <c r="J71" s="50" t="s">
        <v>49</v>
      </c>
    </row>
    <row r="72" spans="1:10" ht="21">
      <c r="A72" s="19"/>
      <c r="B72" s="20"/>
      <c r="C72" s="322"/>
      <c r="D72" s="51">
        <v>21</v>
      </c>
      <c r="E72" s="323" t="s">
        <v>70</v>
      </c>
      <c r="F72" s="323"/>
      <c r="G72" s="49">
        <v>20</v>
      </c>
      <c r="H72" s="50" t="s">
        <v>99</v>
      </c>
      <c r="I72" s="22">
        <v>200</v>
      </c>
      <c r="J72" s="50" t="s">
        <v>49</v>
      </c>
    </row>
    <row r="73" spans="1:10" ht="21">
      <c r="A73" s="19"/>
      <c r="B73" s="20"/>
      <c r="C73" s="322" t="s">
        <v>71</v>
      </c>
      <c r="D73" s="51">
        <v>22</v>
      </c>
      <c r="E73" s="323" t="s">
        <v>72</v>
      </c>
      <c r="F73" s="323"/>
      <c r="G73" s="49" t="s">
        <v>104</v>
      </c>
      <c r="H73" s="50" t="s">
        <v>104</v>
      </c>
      <c r="I73" s="50" t="s">
        <v>104</v>
      </c>
      <c r="J73" s="50" t="s">
        <v>104</v>
      </c>
    </row>
    <row r="74" spans="1:10" ht="21">
      <c r="A74" s="19"/>
      <c r="B74" s="20"/>
      <c r="C74" s="322"/>
      <c r="D74" s="51">
        <v>23</v>
      </c>
      <c r="E74" s="323" t="s">
        <v>73</v>
      </c>
      <c r="F74" s="323"/>
      <c r="G74" s="49" t="s">
        <v>104</v>
      </c>
      <c r="H74" s="50" t="s">
        <v>104</v>
      </c>
      <c r="I74" s="50" t="s">
        <v>104</v>
      </c>
      <c r="J74" s="50" t="s">
        <v>104</v>
      </c>
    </row>
    <row r="75" spans="1:10" ht="21">
      <c r="A75" s="19"/>
      <c r="B75" s="20"/>
      <c r="C75" s="322"/>
      <c r="D75" s="51">
        <v>24</v>
      </c>
      <c r="E75" s="323" t="s">
        <v>74</v>
      </c>
      <c r="F75" s="323"/>
      <c r="G75" s="49" t="s">
        <v>104</v>
      </c>
      <c r="H75" s="50" t="s">
        <v>104</v>
      </c>
      <c r="I75" s="50" t="s">
        <v>104</v>
      </c>
      <c r="J75" s="50" t="s">
        <v>104</v>
      </c>
    </row>
    <row r="76" spans="1:10" ht="21">
      <c r="A76" s="19"/>
      <c r="B76" s="20"/>
      <c r="C76" s="322"/>
      <c r="D76" s="51">
        <v>25</v>
      </c>
      <c r="E76" s="323" t="s">
        <v>75</v>
      </c>
      <c r="F76" s="323"/>
      <c r="G76" s="49" t="s">
        <v>104</v>
      </c>
      <c r="H76" s="50" t="s">
        <v>104</v>
      </c>
      <c r="I76" s="50" t="s">
        <v>104</v>
      </c>
      <c r="J76" s="50" t="s">
        <v>104</v>
      </c>
    </row>
    <row r="77" spans="1:10" ht="21">
      <c r="A77" s="19"/>
      <c r="B77" s="20"/>
      <c r="C77" s="322"/>
      <c r="D77" s="51">
        <v>26</v>
      </c>
      <c r="E77" s="323" t="s">
        <v>76</v>
      </c>
      <c r="F77" s="323"/>
      <c r="G77" s="49" t="s">
        <v>104</v>
      </c>
      <c r="H77" s="50" t="s">
        <v>104</v>
      </c>
      <c r="I77" s="50" t="s">
        <v>104</v>
      </c>
      <c r="J77" s="50" t="s">
        <v>104</v>
      </c>
    </row>
    <row r="78" spans="1:10" ht="21">
      <c r="A78" s="19"/>
      <c r="B78" s="20"/>
      <c r="C78" s="322"/>
      <c r="D78" s="51">
        <v>27</v>
      </c>
      <c r="E78" s="323" t="s">
        <v>77</v>
      </c>
      <c r="F78" s="323"/>
      <c r="G78" s="49" t="s">
        <v>104</v>
      </c>
      <c r="H78" s="50" t="s">
        <v>104</v>
      </c>
      <c r="I78" s="50" t="s">
        <v>104</v>
      </c>
      <c r="J78" s="50" t="s">
        <v>104</v>
      </c>
    </row>
    <row r="79" spans="1:10" ht="21">
      <c r="A79" s="19"/>
      <c r="B79" s="20"/>
      <c r="C79" s="322"/>
      <c r="D79" s="51">
        <v>28</v>
      </c>
      <c r="E79" s="324" t="s">
        <v>78</v>
      </c>
      <c r="F79" s="324"/>
      <c r="G79" s="49" t="s">
        <v>104</v>
      </c>
      <c r="H79" s="50" t="s">
        <v>104</v>
      </c>
      <c r="I79" s="50" t="s">
        <v>104</v>
      </c>
      <c r="J79" s="50" t="s">
        <v>104</v>
      </c>
    </row>
    <row r="80" spans="1:10" ht="21">
      <c r="A80" s="29"/>
      <c r="B80" s="30"/>
      <c r="C80" s="322"/>
      <c r="D80" s="51">
        <v>29</v>
      </c>
      <c r="E80" s="324" t="s">
        <v>79</v>
      </c>
      <c r="F80" s="324"/>
      <c r="G80" s="49" t="s">
        <v>104</v>
      </c>
      <c r="H80" s="50" t="s">
        <v>104</v>
      </c>
      <c r="I80" s="50" t="s">
        <v>104</v>
      </c>
      <c r="J80" s="50" t="s">
        <v>104</v>
      </c>
    </row>
    <row r="81" spans="1:10" ht="123" customHeight="1">
      <c r="A81" s="31" t="s">
        <v>105</v>
      </c>
      <c r="B81" s="32"/>
      <c r="C81" s="33"/>
      <c r="D81" s="34"/>
      <c r="E81" s="35"/>
      <c r="F81" s="36"/>
      <c r="G81" s="311"/>
      <c r="H81" s="312"/>
      <c r="I81" s="54" t="s">
        <v>106</v>
      </c>
      <c r="J81" s="55"/>
    </row>
    <row r="82" spans="1:10" ht="81" customHeight="1">
      <c r="A82" s="37" t="s">
        <v>82</v>
      </c>
      <c r="B82" s="38"/>
      <c r="C82" s="39"/>
      <c r="D82" s="40"/>
      <c r="E82" s="41"/>
      <c r="F82" s="42"/>
      <c r="G82" s="313" t="s">
        <v>107</v>
      </c>
      <c r="H82" s="314"/>
      <c r="I82" s="313" t="s">
        <v>108</v>
      </c>
      <c r="J82" s="314"/>
    </row>
    <row r="83" spans="1:10">
      <c r="A83" s="43" t="s">
        <v>84</v>
      </c>
      <c r="B83" s="43"/>
    </row>
    <row r="84" spans="1:10">
      <c r="A84" s="7" t="s">
        <v>85</v>
      </c>
    </row>
    <row r="85" spans="1:10">
      <c r="A85" s="7" t="s">
        <v>109</v>
      </c>
    </row>
    <row r="86" spans="1:10">
      <c r="B86" s="7" t="s">
        <v>110</v>
      </c>
    </row>
    <row r="87" spans="1:10">
      <c r="A87" s="7" t="s">
        <v>88</v>
      </c>
      <c r="C87" s="56"/>
      <c r="D87" s="56"/>
      <c r="E87" s="56"/>
      <c r="F87" s="56"/>
      <c r="G87" s="56"/>
      <c r="H87" s="56"/>
    </row>
    <row r="88" spans="1:10">
      <c r="A88" s="7" t="s">
        <v>111</v>
      </c>
      <c r="B88" s="43"/>
      <c r="C88" s="56"/>
      <c r="D88" s="56"/>
      <c r="E88" s="56"/>
      <c r="F88" s="56"/>
      <c r="G88" s="56"/>
      <c r="H88" s="56"/>
    </row>
    <row r="89" spans="1:10">
      <c r="A89" s="7" t="s">
        <v>112</v>
      </c>
      <c r="C89" s="56"/>
      <c r="D89" s="56"/>
      <c r="E89" s="56"/>
      <c r="F89" s="56"/>
      <c r="G89" s="56"/>
      <c r="H89" s="56"/>
    </row>
    <row r="90" spans="1:10">
      <c r="A90" s="7" t="s">
        <v>113</v>
      </c>
      <c r="C90" s="56"/>
      <c r="D90" s="56"/>
      <c r="E90" s="56"/>
      <c r="F90" s="56"/>
      <c r="G90" s="56"/>
      <c r="H90" s="56"/>
    </row>
    <row r="91" spans="1:10">
      <c r="A91" s="7" t="s">
        <v>114</v>
      </c>
      <c r="C91" s="56"/>
      <c r="D91" s="56"/>
      <c r="E91" s="56"/>
      <c r="F91" s="56"/>
      <c r="G91" s="56"/>
      <c r="H91" s="56"/>
    </row>
    <row r="92" spans="1:10">
      <c r="A92" s="43" t="s">
        <v>115</v>
      </c>
      <c r="C92" s="56"/>
      <c r="D92" s="56"/>
      <c r="E92" s="56"/>
      <c r="F92" s="56"/>
      <c r="H92" s="56"/>
    </row>
    <row r="93" spans="1:10">
      <c r="A93" s="7" t="s">
        <v>116</v>
      </c>
    </row>
    <row r="94" spans="1:10">
      <c r="A94" s="7" t="s">
        <v>117</v>
      </c>
      <c r="B94" s="43"/>
      <c r="E94" s="57"/>
      <c r="F94" s="57"/>
      <c r="G94" s="57"/>
      <c r="H94" s="57"/>
    </row>
    <row r="95" spans="1:10">
      <c r="A95" s="7" t="s">
        <v>118</v>
      </c>
      <c r="B95" s="43"/>
      <c r="E95" s="57"/>
      <c r="F95" s="57"/>
      <c r="G95" s="57"/>
      <c r="H95" s="57"/>
    </row>
    <row r="96" spans="1:10">
      <c r="A96" s="7" t="s">
        <v>119</v>
      </c>
      <c r="E96" s="57"/>
      <c r="F96" s="57"/>
      <c r="G96" s="57"/>
      <c r="H96" s="57"/>
    </row>
    <row r="97" spans="1:10">
      <c r="A97" s="7" t="s">
        <v>120</v>
      </c>
      <c r="E97" s="57"/>
      <c r="F97" s="57"/>
      <c r="G97" s="57"/>
      <c r="H97" s="57"/>
    </row>
    <row r="99" spans="1:10" ht="18.75">
      <c r="A99" s="8" t="s">
        <v>121</v>
      </c>
      <c r="B99" s="9"/>
      <c r="C99" s="10"/>
      <c r="D99" s="10"/>
      <c r="E99" s="10"/>
      <c r="F99" s="10"/>
      <c r="G99" s="58"/>
      <c r="H99" s="58"/>
      <c r="I99" s="58"/>
      <c r="J99" s="59"/>
    </row>
    <row r="100" spans="1:10" ht="18.75">
      <c r="A100" s="12"/>
      <c r="B100" s="60"/>
      <c r="C100" s="60"/>
      <c r="D100" s="60"/>
      <c r="E100" s="60"/>
      <c r="F100" s="60"/>
      <c r="G100" s="315" t="s">
        <v>122</v>
      </c>
      <c r="H100" s="316"/>
      <c r="I100" s="316"/>
      <c r="J100" s="317"/>
    </row>
    <row r="101" spans="1:10" ht="17.25">
      <c r="A101" s="12"/>
      <c r="B101" s="60"/>
      <c r="C101" s="60"/>
      <c r="D101" s="60"/>
      <c r="E101" s="60"/>
      <c r="F101" s="60"/>
      <c r="G101" s="318" t="s">
        <v>123</v>
      </c>
      <c r="H101" s="319"/>
      <c r="I101" s="319"/>
      <c r="J101" s="320"/>
    </row>
    <row r="102" spans="1:10" ht="44.25" customHeight="1">
      <c r="A102" s="31" t="s">
        <v>124</v>
      </c>
      <c r="B102" s="32"/>
      <c r="C102" s="34"/>
      <c r="D102" s="34"/>
      <c r="E102" s="35"/>
      <c r="F102" s="36"/>
      <c r="G102" s="313" t="s">
        <v>125</v>
      </c>
      <c r="H102" s="321"/>
      <c r="I102" s="321"/>
      <c r="J102" s="314"/>
    </row>
    <row r="103" spans="1:10" ht="52.5" customHeight="1">
      <c r="A103" s="37" t="s">
        <v>82</v>
      </c>
      <c r="B103" s="38"/>
      <c r="C103" s="40"/>
      <c r="D103" s="40"/>
      <c r="E103" s="41"/>
      <c r="F103" s="42"/>
      <c r="G103" s="308" t="s">
        <v>126</v>
      </c>
      <c r="H103" s="309"/>
      <c r="I103" s="309"/>
      <c r="J103" s="310"/>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5"/>
  <sheetViews>
    <sheetView showGridLines="0" topLeftCell="A10" zoomScale="50" zoomScaleNormal="50" zoomScaleSheetLayoutView="55" workbookViewId="0">
      <selection activeCell="M7" sqref="M7:P7"/>
    </sheetView>
  </sheetViews>
  <sheetFormatPr defaultColWidth="9" defaultRowHeight="13.5"/>
  <cols>
    <col min="1" max="1" width="6" style="101" customWidth="1"/>
    <col min="2" max="2" width="6.125" style="101" customWidth="1"/>
    <col min="3" max="3" width="6.75" style="101" customWidth="1"/>
    <col min="4" max="4" width="5.625" style="101" customWidth="1"/>
    <col min="5" max="5" width="13.625" style="101" customWidth="1"/>
    <col min="6" max="7" width="9.375" style="101" customWidth="1"/>
    <col min="8" max="15" width="8.75" style="101" customWidth="1"/>
    <col min="16" max="22" width="8" style="101" customWidth="1"/>
    <col min="23" max="23" width="5.625" style="101" customWidth="1"/>
    <col min="24" max="24" width="6" style="101" customWidth="1"/>
    <col min="25" max="25" width="9.875" style="101" customWidth="1"/>
    <col min="26" max="16384" width="9" style="101"/>
  </cols>
  <sheetData>
    <row r="1" spans="1:25" ht="37.5" customHeight="1">
      <c r="A1" s="429" t="s">
        <v>170</v>
      </c>
      <c r="B1" s="429"/>
      <c r="C1" s="429"/>
      <c r="D1" s="429"/>
      <c r="E1" s="429"/>
      <c r="F1" s="429"/>
      <c r="G1" s="429"/>
      <c r="H1" s="429"/>
      <c r="I1" s="429"/>
      <c r="J1" s="429"/>
      <c r="K1" s="429"/>
      <c r="L1" s="429"/>
      <c r="M1" s="429"/>
      <c r="N1" s="429"/>
      <c r="O1" s="429"/>
      <c r="P1" s="429"/>
      <c r="Q1" s="429"/>
      <c r="R1" s="429"/>
      <c r="S1" s="429"/>
      <c r="T1" s="429"/>
      <c r="U1" s="429"/>
      <c r="V1" s="429"/>
      <c r="W1" s="429"/>
      <c r="X1" s="429"/>
      <c r="Y1" s="429"/>
    </row>
    <row r="2" spans="1:25" s="102" customFormat="1" ht="77.25" customHeight="1"/>
    <row r="3" spans="1:25" s="102" customFormat="1" ht="39" customHeight="1">
      <c r="K3" s="102" t="s">
        <v>21</v>
      </c>
    </row>
    <row r="4" spans="1:25" s="102" customFormat="1" ht="50.25" customHeight="1">
      <c r="K4" s="103" t="s">
        <v>171</v>
      </c>
      <c r="L4" s="430"/>
      <c r="M4" s="430"/>
      <c r="N4" s="430"/>
      <c r="O4" s="175" t="s">
        <v>172</v>
      </c>
      <c r="P4" s="430"/>
      <c r="Q4" s="430"/>
      <c r="R4" s="430"/>
      <c r="S4" s="431"/>
    </row>
    <row r="5" spans="1:25" s="102" customFormat="1" ht="51.75" customHeight="1">
      <c r="K5" s="432"/>
      <c r="L5" s="433"/>
      <c r="M5" s="433"/>
      <c r="N5" s="433"/>
      <c r="O5" s="433"/>
      <c r="P5" s="433"/>
      <c r="Q5" s="433"/>
      <c r="R5" s="433"/>
      <c r="S5" s="433"/>
      <c r="T5" s="433"/>
      <c r="U5" s="433"/>
      <c r="V5" s="433"/>
      <c r="W5" s="433"/>
      <c r="X5" s="433"/>
      <c r="Y5"/>
    </row>
    <row r="6" spans="1:25" s="102" customFormat="1" ht="69" customHeight="1">
      <c r="K6" s="104" t="s">
        <v>173</v>
      </c>
      <c r="L6" s="104"/>
      <c r="M6" s="425"/>
      <c r="N6" s="425"/>
      <c r="O6" s="425"/>
      <c r="P6" s="425"/>
      <c r="Q6" s="425"/>
      <c r="R6" s="425"/>
      <c r="S6" s="425"/>
      <c r="T6" s="425"/>
      <c r="U6" s="425"/>
      <c r="V6" s="425"/>
      <c r="W6" s="425"/>
      <c r="X6" s="425"/>
      <c r="Y6"/>
    </row>
    <row r="7" spans="1:25" s="102" customFormat="1" ht="69" customHeight="1">
      <c r="K7" s="424" t="s">
        <v>174</v>
      </c>
      <c r="L7" s="424"/>
      <c r="M7" s="425"/>
      <c r="N7" s="425"/>
      <c r="O7" s="425"/>
      <c r="P7" s="425"/>
      <c r="Q7" s="425" t="s">
        <v>175</v>
      </c>
      <c r="R7" s="425"/>
      <c r="S7" s="425"/>
      <c r="T7" s="425"/>
      <c r="U7" s="425"/>
      <c r="V7" s="425"/>
      <c r="W7" s="425"/>
      <c r="X7" s="425"/>
      <c r="Y7" s="105"/>
    </row>
    <row r="8" spans="1:25" s="102" customFormat="1" ht="15" customHeight="1"/>
    <row r="9" spans="1:25" s="106" customFormat="1" ht="61.5" customHeight="1">
      <c r="K9" s="426" t="s">
        <v>272</v>
      </c>
      <c r="L9" s="427"/>
      <c r="M9" s="427"/>
      <c r="N9" s="427"/>
      <c r="O9" s="427"/>
      <c r="P9" s="427"/>
      <c r="Q9" s="427"/>
      <c r="R9" s="427"/>
      <c r="S9" s="427"/>
      <c r="T9" s="427"/>
      <c r="U9" s="428"/>
      <c r="V9" s="219"/>
      <c r="W9" s="220"/>
      <c r="X9" s="221"/>
    </row>
    <row r="10" spans="1:25" s="106" customFormat="1" ht="61.5" customHeight="1">
      <c r="K10" s="426" t="s">
        <v>282</v>
      </c>
      <c r="L10" s="427"/>
      <c r="M10" s="427"/>
      <c r="N10" s="427"/>
      <c r="O10" s="427"/>
      <c r="P10" s="427"/>
      <c r="Q10" s="427"/>
      <c r="R10" s="427"/>
      <c r="S10" s="427"/>
      <c r="T10" s="427"/>
      <c r="U10" s="428"/>
      <c r="V10" s="219"/>
      <c r="W10" s="220"/>
      <c r="X10" s="221"/>
    </row>
    <row r="11" spans="1:25" s="102" customFormat="1" ht="12" customHeight="1">
      <c r="A11" s="105"/>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row>
    <row r="12" spans="1:25" s="102" customFormat="1" ht="15.75" customHeight="1" thickBot="1">
      <c r="A12" s="105"/>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row>
    <row r="13" spans="1:25" s="102" customFormat="1" ht="52.5" customHeight="1" thickBot="1">
      <c r="A13" s="414" t="s">
        <v>260</v>
      </c>
      <c r="B13" s="415"/>
      <c r="C13" s="415"/>
      <c r="D13" s="415"/>
      <c r="E13" s="415"/>
      <c r="F13" s="415"/>
      <c r="G13" s="415"/>
      <c r="H13" s="415"/>
      <c r="I13" s="415"/>
      <c r="J13" s="415"/>
      <c r="K13" s="415"/>
      <c r="L13" s="415"/>
      <c r="M13" s="415"/>
      <c r="N13" s="415"/>
      <c r="O13" s="415"/>
      <c r="P13" s="415"/>
      <c r="Q13" s="415"/>
      <c r="R13" s="415"/>
      <c r="S13" s="415"/>
      <c r="T13" s="415"/>
      <c r="U13" s="415"/>
      <c r="V13" s="415"/>
      <c r="W13" s="415"/>
      <c r="X13" s="416"/>
      <c r="Y13" s="105"/>
    </row>
    <row r="14" spans="1:25" s="106" customFormat="1" ht="30.75" customHeight="1" thickBot="1">
      <c r="A14" s="108"/>
      <c r="X14" s="109"/>
      <c r="Y14" s="105"/>
    </row>
    <row r="15" spans="1:25" s="106" customFormat="1" ht="90.75" customHeight="1" thickBot="1">
      <c r="A15" s="108"/>
      <c r="B15" s="417" t="s">
        <v>176</v>
      </c>
      <c r="C15" s="418"/>
      <c r="D15" s="418"/>
      <c r="E15" s="418"/>
      <c r="F15" s="418"/>
      <c r="G15" s="418"/>
      <c r="H15" s="418"/>
      <c r="I15" s="418"/>
      <c r="J15" s="419"/>
      <c r="K15" s="420"/>
      <c r="L15" s="420"/>
      <c r="M15" s="420"/>
      <c r="N15" s="420"/>
      <c r="O15" s="420"/>
      <c r="P15" s="420"/>
      <c r="Q15" s="420"/>
      <c r="R15" s="420"/>
      <c r="S15" s="420"/>
      <c r="T15" s="420"/>
      <c r="U15" s="420"/>
      <c r="V15" s="420"/>
      <c r="W15" s="421"/>
      <c r="X15" s="109"/>
      <c r="Y15" s="108"/>
    </row>
    <row r="16" spans="1:25" s="106" customFormat="1" ht="26.25" customHeight="1">
      <c r="A16" s="108"/>
      <c r="P16" s="422"/>
      <c r="Q16" s="422"/>
      <c r="R16" s="422"/>
      <c r="S16" s="422"/>
      <c r="T16" s="422"/>
      <c r="X16" s="109"/>
      <c r="Y16" s="108"/>
    </row>
    <row r="17" spans="1:33" s="106" customFormat="1" ht="67.5" customHeight="1" thickBot="1">
      <c r="A17" s="108"/>
      <c r="B17" s="102" t="s">
        <v>177</v>
      </c>
      <c r="P17" s="423"/>
      <c r="Q17" s="423"/>
      <c r="R17" s="423"/>
      <c r="S17" s="423"/>
      <c r="T17" s="423"/>
      <c r="U17" s="110"/>
      <c r="V17" s="110"/>
      <c r="W17" s="110"/>
      <c r="X17" s="109"/>
      <c r="Y17" s="108"/>
    </row>
    <row r="18" spans="1:33" s="106" customFormat="1" ht="96" customHeight="1" thickBot="1">
      <c r="A18" s="108"/>
      <c r="B18" s="402" t="s">
        <v>178</v>
      </c>
      <c r="C18" s="407"/>
      <c r="D18" s="407"/>
      <c r="E18" s="408"/>
      <c r="F18" s="409"/>
      <c r="G18" s="410"/>
      <c r="H18" s="410"/>
      <c r="I18" s="410"/>
      <c r="J18" s="398"/>
      <c r="K18" s="411"/>
      <c r="L18" s="365" t="s">
        <v>179</v>
      </c>
      <c r="M18" s="406"/>
      <c r="N18" s="406"/>
      <c r="O18" s="412"/>
      <c r="P18" s="413"/>
      <c r="Q18" s="410"/>
      <c r="R18" s="410"/>
      <c r="S18" s="410"/>
      <c r="T18" s="410"/>
      <c r="U18" s="398"/>
      <c r="V18" s="399"/>
      <c r="W18" s="400"/>
      <c r="X18" s="109"/>
      <c r="Y18" s="108"/>
      <c r="AB18" s="401" t="s">
        <v>180</v>
      </c>
      <c r="AC18" s="401"/>
      <c r="AD18" s="401"/>
      <c r="AE18" s="401"/>
      <c r="AF18" s="401"/>
      <c r="AG18" s="401"/>
    </row>
    <row r="19" spans="1:33" s="106" customFormat="1" ht="96" customHeight="1" thickBot="1">
      <c r="A19" s="108"/>
      <c r="B19" s="402" t="s">
        <v>181</v>
      </c>
      <c r="C19" s="375"/>
      <c r="D19" s="375"/>
      <c r="E19" s="403"/>
      <c r="F19" s="404"/>
      <c r="G19" s="373"/>
      <c r="H19" s="373"/>
      <c r="I19" s="373"/>
      <c r="J19" s="373"/>
      <c r="K19" s="405"/>
      <c r="L19" s="365" t="s">
        <v>182</v>
      </c>
      <c r="M19" s="406"/>
      <c r="N19" s="406"/>
      <c r="O19" s="406"/>
      <c r="P19" s="372"/>
      <c r="Q19" s="373"/>
      <c r="R19" s="373"/>
      <c r="S19" s="373"/>
      <c r="T19" s="373"/>
      <c r="U19" s="373"/>
      <c r="V19" s="373"/>
      <c r="W19" s="405"/>
      <c r="X19" s="109"/>
      <c r="Y19" s="108"/>
    </row>
    <row r="20" spans="1:33" s="106" customFormat="1" ht="111" customHeight="1" thickBot="1">
      <c r="A20" s="108"/>
      <c r="B20" s="365" t="s">
        <v>183</v>
      </c>
      <c r="C20" s="366"/>
      <c r="D20" s="366"/>
      <c r="E20" s="366"/>
      <c r="F20" s="367"/>
      <c r="G20" s="368"/>
      <c r="H20" s="368"/>
      <c r="I20" s="368"/>
      <c r="J20" s="368"/>
      <c r="K20" s="369"/>
      <c r="L20" s="370" t="s">
        <v>184</v>
      </c>
      <c r="M20" s="371"/>
      <c r="N20" s="371"/>
      <c r="O20" s="371"/>
      <c r="P20" s="372"/>
      <c r="Q20" s="373"/>
      <c r="R20" s="373"/>
      <c r="S20" s="373"/>
      <c r="T20" s="373"/>
      <c r="U20" s="373"/>
      <c r="V20" s="373"/>
      <c r="W20" s="111"/>
      <c r="X20" s="109"/>
      <c r="Y20" s="108"/>
    </row>
    <row r="21" spans="1:33" s="106" customFormat="1" ht="27" customHeight="1">
      <c r="A21" s="108"/>
      <c r="B21" s="112"/>
      <c r="C21" s="112"/>
      <c r="D21" s="112"/>
      <c r="E21" s="112"/>
      <c r="J21" s="113"/>
      <c r="K21" s="113"/>
      <c r="L21" s="113"/>
      <c r="M21" s="113"/>
      <c r="N21" s="112"/>
      <c r="O21" s="112"/>
      <c r="P21" s="112"/>
      <c r="Q21" s="114"/>
      <c r="R21" s="114"/>
      <c r="X21" s="109"/>
      <c r="Y21" s="108"/>
    </row>
    <row r="22" spans="1:33" s="106" customFormat="1" ht="27.95" customHeight="1">
      <c r="A22" s="108"/>
      <c r="B22" s="115" t="s">
        <v>185</v>
      </c>
      <c r="C22" s="112"/>
      <c r="D22" s="112"/>
      <c r="E22" s="112"/>
      <c r="F22" s="112"/>
      <c r="G22" s="112"/>
      <c r="H22" s="112"/>
      <c r="I22" s="112"/>
      <c r="J22" s="112"/>
      <c r="K22" s="112"/>
      <c r="L22" s="112"/>
      <c r="M22" s="112"/>
      <c r="N22" s="112"/>
      <c r="O22" s="112"/>
      <c r="P22" s="116"/>
      <c r="Q22" s="116"/>
      <c r="R22" s="116"/>
      <c r="S22" s="116"/>
      <c r="T22" s="114"/>
      <c r="U22" s="114"/>
      <c r="X22" s="109"/>
      <c r="Y22" s="108"/>
    </row>
    <row r="23" spans="1:33" s="118" customFormat="1" ht="27.95" customHeight="1">
      <c r="A23" s="117"/>
      <c r="C23" s="119" t="s">
        <v>186</v>
      </c>
      <c r="D23" s="120"/>
      <c r="E23" s="120"/>
      <c r="F23" s="120"/>
      <c r="G23" s="120"/>
      <c r="H23" s="120"/>
      <c r="I23" s="120"/>
      <c r="J23" s="120"/>
      <c r="K23" s="120"/>
      <c r="L23" s="120"/>
      <c r="M23" s="120"/>
      <c r="N23" s="120"/>
      <c r="O23" s="120"/>
      <c r="P23" s="121"/>
      <c r="Q23" s="121"/>
      <c r="R23" s="121"/>
      <c r="S23" s="121"/>
      <c r="T23" s="119"/>
      <c r="U23" s="119"/>
      <c r="V23" s="119"/>
      <c r="X23" s="122"/>
      <c r="Y23" s="108"/>
    </row>
    <row r="24" spans="1:33" s="118" customFormat="1" ht="27.95" customHeight="1" thickBot="1">
      <c r="A24" s="117"/>
      <c r="C24" s="119" t="s">
        <v>187</v>
      </c>
      <c r="D24" s="120"/>
      <c r="E24" s="120"/>
      <c r="F24" s="120"/>
      <c r="G24" s="120"/>
      <c r="H24" s="120"/>
      <c r="I24" s="120"/>
      <c r="J24" s="120"/>
      <c r="K24" s="120"/>
      <c r="L24" s="120"/>
      <c r="M24" s="120"/>
      <c r="N24" s="120"/>
      <c r="O24" s="120"/>
      <c r="P24" s="121"/>
      <c r="Q24" s="121"/>
      <c r="R24" s="121"/>
      <c r="S24" s="121"/>
      <c r="T24" s="119"/>
      <c r="U24" s="119"/>
      <c r="V24" s="119"/>
      <c r="X24" s="122"/>
      <c r="Y24" s="108"/>
    </row>
    <row r="25" spans="1:33" s="118" customFormat="1" ht="74.25" customHeight="1" thickBot="1">
      <c r="A25" s="117"/>
      <c r="B25" s="374" t="s">
        <v>188</v>
      </c>
      <c r="C25" s="375"/>
      <c r="D25" s="375"/>
      <c r="E25" s="376"/>
      <c r="F25" s="366" t="s">
        <v>189</v>
      </c>
      <c r="G25" s="383"/>
      <c r="H25" s="384"/>
      <c r="I25" s="385"/>
      <c r="J25" s="385"/>
      <c r="K25" s="385"/>
      <c r="L25" s="385"/>
      <c r="M25" s="385"/>
      <c r="N25" s="385"/>
      <c r="O25" s="386" t="s">
        <v>190</v>
      </c>
      <c r="P25" s="387"/>
      <c r="Q25" s="388"/>
      <c r="R25" s="389"/>
      <c r="S25" s="390"/>
      <c r="X25" s="122"/>
      <c r="Y25" s="108"/>
    </row>
    <row r="26" spans="1:33" s="118" customFormat="1" ht="74.25" customHeight="1" thickBot="1">
      <c r="A26" s="117"/>
      <c r="B26" s="377"/>
      <c r="C26" s="378"/>
      <c r="D26" s="378"/>
      <c r="E26" s="379"/>
      <c r="F26" s="366" t="s">
        <v>191</v>
      </c>
      <c r="G26" s="366"/>
      <c r="H26" s="391"/>
      <c r="I26" s="385"/>
      <c r="J26" s="385"/>
      <c r="K26" s="385"/>
      <c r="L26" s="385"/>
      <c r="M26" s="385"/>
      <c r="N26" s="392"/>
      <c r="O26" s="386" t="s">
        <v>192</v>
      </c>
      <c r="P26" s="387"/>
      <c r="Q26" s="391"/>
      <c r="R26" s="385"/>
      <c r="S26" s="385"/>
      <c r="T26" s="392"/>
      <c r="U26" s="120"/>
      <c r="V26" s="120"/>
      <c r="W26" s="120"/>
      <c r="X26" s="122"/>
      <c r="Y26" s="108"/>
    </row>
    <row r="27" spans="1:33" s="106" customFormat="1" ht="73.5" customHeight="1" thickBot="1">
      <c r="A27" s="108"/>
      <c r="B27" s="377"/>
      <c r="C27" s="378"/>
      <c r="D27" s="378"/>
      <c r="E27" s="379"/>
      <c r="F27" s="393" t="s">
        <v>193</v>
      </c>
      <c r="G27" s="394"/>
      <c r="H27" s="123">
        <v>1</v>
      </c>
      <c r="I27" s="124"/>
      <c r="J27" s="124"/>
      <c r="K27" s="124"/>
      <c r="L27" s="125">
        <v>0</v>
      </c>
      <c r="M27" s="395"/>
      <c r="N27" s="396"/>
      <c r="O27" s="396"/>
      <c r="X27" s="109"/>
      <c r="Y27" s="108"/>
    </row>
    <row r="28" spans="1:33" s="106" customFormat="1" ht="73.5" customHeight="1" thickBot="1">
      <c r="A28" s="108"/>
      <c r="B28" s="380"/>
      <c r="C28" s="381"/>
      <c r="D28" s="381"/>
      <c r="E28" s="382"/>
      <c r="F28" s="381" t="s">
        <v>194</v>
      </c>
      <c r="G28" s="397"/>
      <c r="H28" s="126"/>
      <c r="I28" s="127"/>
      <c r="J28" s="127"/>
      <c r="K28" s="127"/>
      <c r="L28" s="127"/>
      <c r="M28" s="127"/>
      <c r="N28" s="127"/>
      <c r="O28" s="128">
        <v>1</v>
      </c>
      <c r="P28" s="354" t="s">
        <v>195</v>
      </c>
      <c r="Q28" s="355"/>
      <c r="R28" s="355"/>
      <c r="S28" s="355"/>
      <c r="T28" s="355"/>
      <c r="U28" s="355"/>
      <c r="V28" s="355"/>
      <c r="W28" s="355"/>
      <c r="X28" s="356"/>
      <c r="Y28" s="108"/>
    </row>
    <row r="29" spans="1:33" s="106" customFormat="1" ht="30" customHeight="1" thickBot="1">
      <c r="A29" s="129"/>
      <c r="B29" s="130"/>
      <c r="C29" s="130"/>
      <c r="D29" s="130"/>
      <c r="E29" s="130"/>
      <c r="F29" s="130"/>
      <c r="G29" s="130"/>
      <c r="H29" s="131"/>
      <c r="I29" s="130"/>
      <c r="J29" s="130"/>
      <c r="K29" s="130"/>
      <c r="L29" s="130"/>
      <c r="M29" s="130"/>
      <c r="N29" s="130"/>
      <c r="O29" s="130"/>
      <c r="P29" s="130"/>
      <c r="Q29" s="130"/>
      <c r="R29" s="130"/>
      <c r="S29" s="130"/>
      <c r="T29" s="130"/>
      <c r="U29" s="130"/>
      <c r="V29" s="130"/>
      <c r="W29" s="130"/>
      <c r="X29" s="132"/>
      <c r="Y29" s="108"/>
    </row>
    <row r="30" spans="1:33" s="106" customFormat="1" ht="18" customHeight="1"/>
    <row r="31" spans="1:33" s="106" customFormat="1" ht="61.5" customHeight="1">
      <c r="J31" s="359" t="s">
        <v>196</v>
      </c>
      <c r="K31" s="359"/>
      <c r="L31" s="359"/>
      <c r="M31" s="359"/>
      <c r="N31" s="359"/>
      <c r="O31" s="359"/>
      <c r="P31" s="359"/>
      <c r="Q31" s="359"/>
      <c r="R31" s="359"/>
      <c r="S31" s="359"/>
      <c r="T31" s="359"/>
      <c r="U31" s="359"/>
      <c r="V31" s="359"/>
      <c r="W31" s="359"/>
      <c r="X31" s="359"/>
      <c r="Y31" s="359"/>
    </row>
    <row r="32" spans="1:33" s="102" customFormat="1" ht="69" customHeight="1">
      <c r="D32" s="360"/>
      <c r="E32" s="360"/>
      <c r="F32" s="360"/>
      <c r="G32" s="360"/>
      <c r="H32" s="360"/>
      <c r="I32" s="360"/>
      <c r="J32" s="105"/>
      <c r="K32" s="361" t="s">
        <v>197</v>
      </c>
      <c r="L32" s="361"/>
      <c r="M32" s="362"/>
      <c r="N32" s="362"/>
      <c r="O32" s="362"/>
      <c r="P32" s="362"/>
      <c r="Q32" s="362" t="s">
        <v>175</v>
      </c>
      <c r="R32" s="362"/>
      <c r="S32" s="362"/>
      <c r="T32" s="362"/>
      <c r="U32" s="362"/>
      <c r="V32" s="362"/>
      <c r="W32" s="362"/>
      <c r="X32" s="362"/>
      <c r="Y32" s="105"/>
    </row>
    <row r="33" spans="1:25" s="102" customFormat="1" ht="69" customHeight="1">
      <c r="D33" s="360"/>
      <c r="E33" s="360"/>
      <c r="F33" s="360"/>
      <c r="G33" s="360"/>
      <c r="H33" s="360"/>
      <c r="I33" s="360"/>
      <c r="J33" s="105"/>
      <c r="K33" s="363" t="s">
        <v>16</v>
      </c>
      <c r="L33" s="363"/>
      <c r="M33" s="364"/>
      <c r="N33" s="364"/>
      <c r="O33" s="364"/>
      <c r="P33" s="364"/>
      <c r="Q33" s="364"/>
      <c r="R33" s="364"/>
      <c r="S33" s="364"/>
      <c r="T33" s="364"/>
      <c r="U33" s="364"/>
      <c r="V33" s="364"/>
      <c r="W33" s="364"/>
      <c r="X33" s="364"/>
      <c r="Y33" s="105"/>
    </row>
    <row r="34" spans="1:25" s="102" customFormat="1" ht="69" customHeight="1">
      <c r="K34" s="357" t="s">
        <v>198</v>
      </c>
      <c r="L34" s="357"/>
      <c r="M34" s="358"/>
      <c r="N34" s="358"/>
      <c r="O34" s="358"/>
      <c r="P34" s="358"/>
      <c r="Q34" s="358"/>
      <c r="R34" s="358"/>
      <c r="S34" s="358"/>
      <c r="T34" s="358"/>
      <c r="U34" s="358"/>
      <c r="V34" s="358"/>
      <c r="W34" s="358"/>
      <c r="X34" s="358"/>
      <c r="Y34" s="105"/>
    </row>
    <row r="35" spans="1:25" s="106" customFormat="1" ht="96.75" customHeight="1"/>
    <row r="36" spans="1:25" ht="32.25" hidden="1" customHeight="1">
      <c r="A36" s="133" t="s">
        <v>199</v>
      </c>
    </row>
    <row r="37" spans="1:25" s="106" customFormat="1" ht="39.950000000000003" customHeight="1"/>
    <row r="38" spans="1:25" s="106" customFormat="1" ht="30" customHeight="1"/>
    <row r="39" spans="1:25" s="106" customFormat="1" ht="30" customHeight="1"/>
    <row r="40" spans="1:25" s="106" customFormat="1" ht="21"/>
    <row r="41" spans="1:25" s="106" customFormat="1" ht="21"/>
    <row r="42" spans="1:25" s="106" customFormat="1" ht="21"/>
    <row r="43" spans="1:25" s="106" customFormat="1" ht="21"/>
    <row r="44" spans="1:25" ht="21">
      <c r="Y44" s="106"/>
    </row>
    <row r="45" spans="1:25" ht="21">
      <c r="Y45" s="106"/>
    </row>
  </sheetData>
  <dataConsolidate/>
  <mergeCells count="55">
    <mergeCell ref="A1:Y1"/>
    <mergeCell ref="L4:N4"/>
    <mergeCell ref="P4:S4"/>
    <mergeCell ref="K5:X5"/>
    <mergeCell ref="M6:X6"/>
    <mergeCell ref="A13:X13"/>
    <mergeCell ref="B15:I15"/>
    <mergeCell ref="J15:W15"/>
    <mergeCell ref="P16:T17"/>
    <mergeCell ref="K7:L7"/>
    <mergeCell ref="M7:P7"/>
    <mergeCell ref="Q7:R7"/>
    <mergeCell ref="S7:X7"/>
    <mergeCell ref="K9:U9"/>
    <mergeCell ref="V9:X9"/>
    <mergeCell ref="K10:U10"/>
    <mergeCell ref="V10:X10"/>
    <mergeCell ref="U18:W18"/>
    <mergeCell ref="AB18:AG18"/>
    <mergeCell ref="B19:E19"/>
    <mergeCell ref="F19:K19"/>
    <mergeCell ref="L19:O19"/>
    <mergeCell ref="P19:W19"/>
    <mergeCell ref="B18:E18"/>
    <mergeCell ref="F18:I18"/>
    <mergeCell ref="J18:K18"/>
    <mergeCell ref="L18:O18"/>
    <mergeCell ref="P18:T18"/>
    <mergeCell ref="B20:E20"/>
    <mergeCell ref="F20:K20"/>
    <mergeCell ref="L20:O20"/>
    <mergeCell ref="P20:V20"/>
    <mergeCell ref="B25:E28"/>
    <mergeCell ref="F25:G25"/>
    <mergeCell ref="H25:N25"/>
    <mergeCell ref="O25:P25"/>
    <mergeCell ref="Q25:S25"/>
    <mergeCell ref="F26:G26"/>
    <mergeCell ref="H26:N26"/>
    <mergeCell ref="O26:P26"/>
    <mergeCell ref="Q26:T26"/>
    <mergeCell ref="F27:G27"/>
    <mergeCell ref="M27:O27"/>
    <mergeCell ref="F28:G28"/>
    <mergeCell ref="P28:X28"/>
    <mergeCell ref="K34:L34"/>
    <mergeCell ref="M34:X34"/>
    <mergeCell ref="J31:Y31"/>
    <mergeCell ref="D32:I33"/>
    <mergeCell ref="K32:L32"/>
    <mergeCell ref="M32:P32"/>
    <mergeCell ref="Q32:R32"/>
    <mergeCell ref="S32:X32"/>
    <mergeCell ref="K33:L33"/>
    <mergeCell ref="M33:X33"/>
  </mergeCells>
  <phoneticPr fontId="4"/>
  <dataValidations count="9">
    <dataValidation type="list" allowBlank="1" showInputMessage="1" showErrorMessage="1" sqref="Q26:W26" xr:uid="{0E10BC83-7EE1-4F69-B546-B7E8A36D1E2A}">
      <formula1>"普通,当座"</formula1>
    </dataValidation>
    <dataValidation type="textLength" operator="equal" allowBlank="1" showInputMessage="1" showErrorMessage="1" error="3桁で入力して下さい。" sqref="P19:W19" xr:uid="{2CF57F52-C934-4CB0-BD77-074271B693DF}">
      <formula1>3</formula1>
    </dataValidation>
    <dataValidation type="list" allowBlank="1" showInputMessage="1" showErrorMessage="1" prompt="選択してください。" sqref="F20:K20" xr:uid="{B4D90F53-334E-4D30-B655-11B16CD3D7BC}">
      <formula1>"普通預金,当座預金,別段預金"</formula1>
    </dataValidation>
    <dataValidation type="list" allowBlank="1" showInputMessage="1" showErrorMessage="1" prompt="選択してください。" sqref="J18:K18" xr:uid="{220B03DA-0D26-42F7-B2D0-76B9DB2995B6}">
      <formula1>"銀行,信用金庫,農協"</formula1>
    </dataValidation>
    <dataValidation type="textLength" operator="equal" allowBlank="1" showInputMessage="1" showErrorMessage="1" error="4桁で入力して下さい。" sqref="F19:K19" xr:uid="{AC8554A0-5DD6-476E-A0C1-6726700158CE}">
      <formula1>4</formula1>
    </dataValidation>
    <dataValidation type="list" allowBlank="1" showInputMessage="1" showErrorMessage="1" prompt="選択してください。" sqref="U18:W18" xr:uid="{5E5D72FA-7A3B-4C29-A8B9-C356F11838F7}">
      <formula1>"支店,営業部,出張所,公務部,本店"</formula1>
    </dataValidation>
    <dataValidation type="textLength" operator="equal" allowBlank="1" showInputMessage="1" showErrorMessage="1" error="ここは３桁で入力して下さい。" sqref="I27:K27" xr:uid="{0AB26F82-767C-4A5E-9D31-FEAF186FAB11}">
      <formula1>3</formula1>
    </dataValidation>
    <dataValidation type="textLength" operator="equal" allowBlank="1" showInputMessage="1" showErrorMessage="1" error="ここは７桁で入力して下さい。" sqref="H28:N28" xr:uid="{C8E489FD-C7A6-4068-865F-4035830ACF07}">
      <formula1>7</formula1>
    </dataValidation>
    <dataValidation type="list" allowBlank="1" showInputMessage="1" showErrorMessage="1" sqref="V9:X10" xr:uid="{CFA26A9B-2F83-477C-9A1A-BDA57E5CBCA3}">
      <formula1>"✔"</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5"/>
  <cols>
    <col min="2" max="2" width="39.125" bestFit="1" customWidth="1"/>
  </cols>
  <sheetData>
    <row r="1" spans="1:4">
      <c r="B1" t="s">
        <v>200</v>
      </c>
    </row>
    <row r="2" spans="1:4">
      <c r="A2">
        <v>1</v>
      </c>
      <c r="B2" t="s">
        <v>201</v>
      </c>
      <c r="C2">
        <v>200</v>
      </c>
      <c r="D2" t="s">
        <v>127</v>
      </c>
    </row>
    <row r="3" spans="1:4">
      <c r="A3">
        <v>2</v>
      </c>
      <c r="B3" t="s">
        <v>202</v>
      </c>
      <c r="C3">
        <v>300</v>
      </c>
      <c r="D3" t="s">
        <v>127</v>
      </c>
    </row>
    <row r="4" spans="1:4">
      <c r="A4">
        <v>3</v>
      </c>
      <c r="B4" t="s">
        <v>203</v>
      </c>
      <c r="C4">
        <v>400</v>
      </c>
      <c r="D4" t="s">
        <v>127</v>
      </c>
    </row>
    <row r="5" spans="1:4">
      <c r="A5">
        <v>4</v>
      </c>
      <c r="B5" t="s">
        <v>204</v>
      </c>
      <c r="C5">
        <v>500</v>
      </c>
      <c r="D5" t="s">
        <v>127</v>
      </c>
    </row>
    <row r="6" spans="1:4">
      <c r="A6">
        <v>5</v>
      </c>
      <c r="B6" t="s">
        <v>131</v>
      </c>
      <c r="C6">
        <v>200</v>
      </c>
      <c r="D6" t="s">
        <v>127</v>
      </c>
    </row>
    <row r="7" spans="1:4">
      <c r="A7">
        <v>6</v>
      </c>
      <c r="B7" t="s">
        <v>132</v>
      </c>
      <c r="C7">
        <v>200</v>
      </c>
      <c r="D7" t="s">
        <v>127</v>
      </c>
    </row>
    <row r="8" spans="1:4">
      <c r="A8">
        <v>7</v>
      </c>
      <c r="B8" t="s">
        <v>133</v>
      </c>
      <c r="C8">
        <v>200</v>
      </c>
      <c r="D8" t="s">
        <v>127</v>
      </c>
    </row>
    <row r="9" spans="1:4">
      <c r="A9">
        <v>8</v>
      </c>
      <c r="B9" t="s">
        <v>205</v>
      </c>
      <c r="C9">
        <v>200</v>
      </c>
      <c r="D9" t="s">
        <v>127</v>
      </c>
    </row>
    <row r="10" spans="1:4">
      <c r="A10">
        <v>9</v>
      </c>
      <c r="B10" t="s">
        <v>206</v>
      </c>
      <c r="C10">
        <v>300</v>
      </c>
      <c r="D10" t="s">
        <v>130</v>
      </c>
    </row>
    <row r="11" spans="1:4">
      <c r="A11">
        <v>10</v>
      </c>
      <c r="B11" t="s">
        <v>207</v>
      </c>
      <c r="C11">
        <v>400</v>
      </c>
      <c r="D11" t="s">
        <v>130</v>
      </c>
    </row>
    <row r="12" spans="1:4">
      <c r="A12">
        <v>11</v>
      </c>
      <c r="B12" t="s">
        <v>208</v>
      </c>
      <c r="C12">
        <v>200</v>
      </c>
      <c r="D12" t="s">
        <v>127</v>
      </c>
    </row>
    <row r="13" spans="1:4">
      <c r="A13">
        <v>12</v>
      </c>
      <c r="B13" t="s">
        <v>241</v>
      </c>
      <c r="C13">
        <v>200</v>
      </c>
      <c r="D13" t="s">
        <v>127</v>
      </c>
    </row>
    <row r="14" spans="1:4">
      <c r="A14">
        <v>13</v>
      </c>
      <c r="B14" t="s">
        <v>137</v>
      </c>
      <c r="C14">
        <v>200</v>
      </c>
      <c r="D14" t="s">
        <v>127</v>
      </c>
    </row>
    <row r="15" spans="1:4">
      <c r="A15">
        <v>14</v>
      </c>
      <c r="B15" t="s">
        <v>134</v>
      </c>
      <c r="C15">
        <v>200</v>
      </c>
      <c r="D15" t="s">
        <v>127</v>
      </c>
    </row>
    <row r="16" spans="1:4">
      <c r="A16">
        <v>15</v>
      </c>
      <c r="B16" t="s">
        <v>135</v>
      </c>
      <c r="C16">
        <v>200</v>
      </c>
      <c r="D16" t="s">
        <v>127</v>
      </c>
    </row>
    <row r="17" spans="1:6">
      <c r="A17">
        <v>16</v>
      </c>
      <c r="B17" t="s">
        <v>209</v>
      </c>
      <c r="C17">
        <v>200</v>
      </c>
      <c r="D17" t="s">
        <v>127</v>
      </c>
    </row>
    <row r="18" spans="1:6">
      <c r="A18">
        <v>17</v>
      </c>
      <c r="B18" t="s">
        <v>128</v>
      </c>
      <c r="C18">
        <v>200</v>
      </c>
      <c r="D18" t="s">
        <v>127</v>
      </c>
    </row>
    <row r="19" spans="1:6">
      <c r="A19">
        <v>18</v>
      </c>
      <c r="B19" t="s">
        <v>138</v>
      </c>
      <c r="C19">
        <v>200</v>
      </c>
      <c r="D19" t="s">
        <v>127</v>
      </c>
    </row>
    <row r="20" spans="1:6">
      <c r="A20">
        <v>19</v>
      </c>
      <c r="B20" t="s">
        <v>210</v>
      </c>
      <c r="C20">
        <v>200</v>
      </c>
      <c r="D20" t="s">
        <v>127</v>
      </c>
    </row>
    <row r="21" spans="1:6">
      <c r="A21">
        <v>20</v>
      </c>
      <c r="B21" t="s">
        <v>242</v>
      </c>
      <c r="C21">
        <v>200</v>
      </c>
      <c r="D21" t="s">
        <v>127</v>
      </c>
    </row>
    <row r="22" spans="1:6">
      <c r="A22">
        <v>21</v>
      </c>
      <c r="B22" t="s">
        <v>139</v>
      </c>
      <c r="C22">
        <v>200</v>
      </c>
      <c r="D22" t="s">
        <v>127</v>
      </c>
    </row>
    <row r="23" spans="1:6">
      <c r="A23">
        <v>22</v>
      </c>
      <c r="B23" t="s">
        <v>136</v>
      </c>
      <c r="C23">
        <v>200</v>
      </c>
      <c r="D23" t="s">
        <v>127</v>
      </c>
    </row>
    <row r="24" spans="1:6">
      <c r="A24">
        <v>23</v>
      </c>
      <c r="B24" t="s">
        <v>140</v>
      </c>
      <c r="C24">
        <v>6</v>
      </c>
      <c r="D24" t="s">
        <v>130</v>
      </c>
      <c r="E24">
        <v>18</v>
      </c>
      <c r="F24" t="s">
        <v>218</v>
      </c>
    </row>
    <row r="25" spans="1:6">
      <c r="A25">
        <v>24</v>
      </c>
      <c r="B25" t="s">
        <v>142</v>
      </c>
      <c r="C25">
        <v>6</v>
      </c>
      <c r="D25" t="s">
        <v>130</v>
      </c>
      <c r="E25">
        <v>18</v>
      </c>
      <c r="F25" t="s">
        <v>218</v>
      </c>
    </row>
    <row r="26" spans="1:6">
      <c r="A26">
        <v>25</v>
      </c>
      <c r="B26" t="s">
        <v>143</v>
      </c>
      <c r="C26">
        <v>6</v>
      </c>
      <c r="D26" t="s">
        <v>130</v>
      </c>
      <c r="E26">
        <v>18</v>
      </c>
      <c r="F26" t="s">
        <v>218</v>
      </c>
    </row>
    <row r="27" spans="1:6">
      <c r="A27">
        <v>26</v>
      </c>
      <c r="B27" t="s">
        <v>141</v>
      </c>
      <c r="C27">
        <v>6</v>
      </c>
      <c r="D27" t="s">
        <v>130</v>
      </c>
      <c r="E27">
        <v>18</v>
      </c>
      <c r="F27" t="s">
        <v>218</v>
      </c>
    </row>
    <row r="28" spans="1:6">
      <c r="A28">
        <v>27</v>
      </c>
      <c r="B28" t="s">
        <v>129</v>
      </c>
      <c r="C28">
        <v>6</v>
      </c>
      <c r="D28" t="s">
        <v>130</v>
      </c>
      <c r="E28">
        <v>18</v>
      </c>
      <c r="F28" t="s">
        <v>218</v>
      </c>
    </row>
    <row r="29" spans="1:6">
      <c r="A29">
        <v>28</v>
      </c>
      <c r="B29" t="s">
        <v>211</v>
      </c>
      <c r="C29">
        <v>6</v>
      </c>
      <c r="D29" t="s">
        <v>130</v>
      </c>
      <c r="E29">
        <v>18</v>
      </c>
      <c r="F29" t="s">
        <v>218</v>
      </c>
    </row>
    <row r="30" spans="1:6">
      <c r="A30">
        <v>29</v>
      </c>
      <c r="B30" t="s">
        <v>212</v>
      </c>
      <c r="C30">
        <v>6</v>
      </c>
      <c r="D30" t="s">
        <v>130</v>
      </c>
      <c r="E30">
        <v>18</v>
      </c>
      <c r="F30" t="s">
        <v>218</v>
      </c>
    </row>
    <row r="32" spans="1:6">
      <c r="B32" t="s">
        <v>219</v>
      </c>
    </row>
    <row r="33" spans="2:2">
      <c r="B33" t="s">
        <v>220</v>
      </c>
    </row>
    <row r="34" spans="2:2">
      <c r="B34" t="s">
        <v>221</v>
      </c>
    </row>
    <row r="35" spans="2:2">
      <c r="B35" t="s">
        <v>222</v>
      </c>
    </row>
    <row r="36" spans="2:2">
      <c r="B36" t="s">
        <v>223</v>
      </c>
    </row>
    <row r="37" spans="2:2">
      <c r="B37" t="s">
        <v>224</v>
      </c>
    </row>
    <row r="38" spans="2:2">
      <c r="B38" t="s">
        <v>225</v>
      </c>
    </row>
    <row r="39" spans="2:2">
      <c r="B39" t="s">
        <v>226</v>
      </c>
    </row>
    <row r="40" spans="2:2">
      <c r="B40" t="s">
        <v>227</v>
      </c>
    </row>
    <row r="41" spans="2:2">
      <c r="B41" t="s">
        <v>228</v>
      </c>
    </row>
    <row r="42" spans="2:2">
      <c r="B42" t="s">
        <v>229</v>
      </c>
    </row>
    <row r="43" spans="2:2">
      <c r="B43" t="s">
        <v>230</v>
      </c>
    </row>
    <row r="44" spans="2:2">
      <c r="B44" t="s">
        <v>31</v>
      </c>
    </row>
    <row r="45" spans="2:2">
      <c r="B45" t="s">
        <v>231</v>
      </c>
    </row>
    <row r="46" spans="2:2">
      <c r="B46" t="s">
        <v>232</v>
      </c>
    </row>
    <row r="47" spans="2:2">
      <c r="B47" t="s">
        <v>233</v>
      </c>
    </row>
    <row r="48" spans="2:2">
      <c r="B48" t="s">
        <v>234</v>
      </c>
    </row>
    <row r="49" spans="2:2">
      <c r="B49" t="s">
        <v>235</v>
      </c>
    </row>
    <row r="50" spans="2:2">
      <c r="B50" t="s">
        <v>236</v>
      </c>
    </row>
    <row r="51" spans="2:2">
      <c r="B51" t="s">
        <v>237</v>
      </c>
    </row>
    <row r="52" spans="2:2">
      <c r="B52" t="s">
        <v>144</v>
      </c>
    </row>
    <row r="53" spans="2:2">
      <c r="B53" t="s">
        <v>145</v>
      </c>
    </row>
    <row r="54" spans="2:2">
      <c r="B54" t="s">
        <v>146</v>
      </c>
    </row>
    <row r="55" spans="2:2">
      <c r="B55" t="s">
        <v>147</v>
      </c>
    </row>
    <row r="56" spans="2:2">
      <c r="B56" t="s">
        <v>148</v>
      </c>
    </row>
    <row r="57" spans="2:2">
      <c r="B57" t="s">
        <v>149</v>
      </c>
    </row>
    <row r="58" spans="2:2">
      <c r="B58" t="s">
        <v>150</v>
      </c>
    </row>
    <row r="59" spans="2:2">
      <c r="B59" t="s">
        <v>151</v>
      </c>
    </row>
    <row r="60" spans="2:2">
      <c r="B60" t="s">
        <v>152</v>
      </c>
    </row>
    <row r="61" spans="2:2">
      <c r="B61" t="s">
        <v>153</v>
      </c>
    </row>
    <row r="62" spans="2:2">
      <c r="B62" t="s">
        <v>154</v>
      </c>
    </row>
    <row r="63" spans="2:2">
      <c r="B63" t="s">
        <v>155</v>
      </c>
    </row>
    <row r="64" spans="2:2">
      <c r="B64" t="s">
        <v>156</v>
      </c>
    </row>
    <row r="65" spans="2:2">
      <c r="B65" t="s">
        <v>157</v>
      </c>
    </row>
    <row r="66" spans="2:2">
      <c r="B66" t="s">
        <v>158</v>
      </c>
    </row>
    <row r="67" spans="2:2">
      <c r="B67" t="s">
        <v>159</v>
      </c>
    </row>
    <row r="68" spans="2:2">
      <c r="B68" t="s">
        <v>160</v>
      </c>
    </row>
    <row r="69" spans="2:2">
      <c r="B69" t="s">
        <v>161</v>
      </c>
    </row>
    <row r="70" spans="2:2">
      <c r="B70" t="s">
        <v>162</v>
      </c>
    </row>
    <row r="71" spans="2:2">
      <c r="B71" t="s">
        <v>163</v>
      </c>
    </row>
    <row r="72" spans="2:2">
      <c r="B72" t="s">
        <v>164</v>
      </c>
    </row>
    <row r="73" spans="2:2">
      <c r="B73" t="s">
        <v>165</v>
      </c>
    </row>
    <row r="74" spans="2:2">
      <c r="B74" t="s">
        <v>166</v>
      </c>
    </row>
    <row r="75" spans="2:2">
      <c r="B75" t="s">
        <v>167</v>
      </c>
    </row>
    <row r="76" spans="2:2">
      <c r="B76" t="s">
        <v>168</v>
      </c>
    </row>
    <row r="77" spans="2:2">
      <c r="B77" t="s">
        <v>169</v>
      </c>
    </row>
    <row r="78" spans="2:2">
      <c r="B78" t="s">
        <v>238</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(はじめにお読み下さい)申請書の使い方</vt:lpstr>
      <vt:lpstr>第１号（申請書兼実績報告書）</vt:lpstr>
      <vt:lpstr>別紙１（申請額一覧）</vt:lpstr>
      <vt:lpstr>個票1</vt:lpstr>
      <vt:lpstr>単価表</vt:lpstr>
      <vt:lpstr>銀行口座情報</vt:lpstr>
      <vt:lpstr>リスト</vt:lpstr>
      <vt:lpstr>銀行口座情報!Print_Area</vt:lpstr>
      <vt:lpstr>個票1!Print_Area</vt:lpstr>
      <vt:lpstr>'第１号（申請書兼実績報告書）'!Print_Area</vt:lpstr>
      <vt:lpstr>単価表!Print_Area</vt:lpstr>
      <vt:lpstr>'別紙１（申請額一覧）'!Print_Area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村田　遥加</cp:lastModifiedBy>
  <cp:revision/>
  <cp:lastPrinted>2026-04-06T05:48:23Z</cp:lastPrinted>
  <dcterms:created xsi:type="dcterms:W3CDTF">2018-06-19T01:27:02Z</dcterms:created>
  <dcterms:modified xsi:type="dcterms:W3CDTF">2026-06-10T00:33:31Z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