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10B3011C-EC2E-456F-B4C4-78D0139BCFB0}" xr6:coauthVersionLast="47" xr6:coauthVersionMax="47" xr10:uidLastSave="{00000000-0000-0000-0000-000000000000}"/>
  <bookViews>
    <workbookView xWindow="-120" yWindow="-120" windowWidth="29040" windowHeight="15840" xr2:uid="{00000000-000D-0000-FFFF-FFFF00000000}"/>
  </bookViews>
  <sheets>
    <sheet name="Sheet1" sheetId="1" r:id="rId1"/>
    <sheet name="コード" sheetId="2" r:id="rId2"/>
  </sheets>
  <definedNames>
    <definedName name="_xlnm._FilterDatabase" localSheetId="0" hidden="1">Sheet1!$B$2:$J$43</definedName>
    <definedName name="_xlnm.Print_Area" localSheetId="0">Sheet1!$B$2:$F$12</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 l="1"/>
  <c r="G42" i="1"/>
  <c r="G41" i="1"/>
  <c r="G40" i="1"/>
  <c r="G39" i="1"/>
  <c r="G38" i="1"/>
  <c r="G37" i="1"/>
  <c r="G36" i="1"/>
  <c r="G35" i="1"/>
  <c r="G34" i="1"/>
  <c r="G33" i="1"/>
  <c r="G32" i="1"/>
  <c r="G31" i="1"/>
  <c r="G30" i="1"/>
  <c r="G29" i="1"/>
  <c r="G28" i="1"/>
  <c r="G27" i="1"/>
  <c r="G26" i="1"/>
  <c r="G25" i="1"/>
  <c r="G24" i="1"/>
  <c r="G23" i="1"/>
  <c r="G13" i="1"/>
  <c r="G12" i="1"/>
  <c r="G18" i="1"/>
  <c r="G17" i="1"/>
  <c r="G22" i="1"/>
  <c r="G16" i="1"/>
  <c r="G15" i="1"/>
  <c r="G14" i="1"/>
  <c r="G21" i="1"/>
  <c r="G20" i="1"/>
  <c r="G10" i="1"/>
  <c r="G19" i="1"/>
  <c r="G9" i="1"/>
  <c r="G8" i="1"/>
  <c r="G7" i="1"/>
  <c r="G6" i="1"/>
  <c r="G5" i="1"/>
  <c r="G4" i="1"/>
  <c r="G3" i="1"/>
  <c r="G11" i="1"/>
  <c r="E1" i="1" l="1"/>
  <c r="D1" i="1" l="1"/>
</calcChain>
</file>

<file path=xl/sharedStrings.xml><?xml version="1.0" encoding="utf-8"?>
<sst xmlns="http://schemas.openxmlformats.org/spreadsheetml/2006/main" count="41" uniqueCount="34">
  <si>
    <t>番号</t>
    <rPh sb="0" eb="2">
      <t>バンゴウ</t>
    </rPh>
    <phoneticPr fontId="2"/>
  </si>
  <si>
    <t>分類</t>
    <rPh sb="0" eb="2">
      <t>ブンルイ</t>
    </rPh>
    <phoneticPr fontId="2"/>
  </si>
  <si>
    <t>質問</t>
    <rPh sb="0" eb="2">
      <t>シツモン</t>
    </rPh>
    <phoneticPr fontId="2"/>
  </si>
  <si>
    <t>回答</t>
    <rPh sb="0" eb="2">
      <t>カイトウ</t>
    </rPh>
    <phoneticPr fontId="2"/>
  </si>
  <si>
    <t>記載日
更新日</t>
    <rPh sb="0" eb="3">
      <t>キサイビ</t>
    </rPh>
    <rPh sb="4" eb="7">
      <t>コウシンビ</t>
    </rPh>
    <phoneticPr fontId="2"/>
  </si>
  <si>
    <t>コード</t>
    <phoneticPr fontId="1"/>
  </si>
  <si>
    <t>企画提案</t>
    <rPh sb="0" eb="4">
      <t>キカクテイアン</t>
    </rPh>
    <phoneticPr fontId="1"/>
  </si>
  <si>
    <t>企画書提出</t>
    <rPh sb="0" eb="5">
      <t>キカクショテイシュツ</t>
    </rPh>
    <phoneticPr fontId="1"/>
  </si>
  <si>
    <t>不要什器</t>
    <rPh sb="0" eb="4">
      <t>フヨウジュウキ</t>
    </rPh>
    <phoneticPr fontId="1"/>
  </si>
  <si>
    <t>工事</t>
    <rPh sb="0" eb="2">
      <t>コウジ</t>
    </rPh>
    <phoneticPr fontId="1"/>
  </si>
  <si>
    <t>企画提案</t>
    <rPh sb="0" eb="4">
      <t>キカクテイアン</t>
    </rPh>
    <phoneticPr fontId="1"/>
  </si>
  <si>
    <t>当方は、現時点では貴自治体への指名願い（入札参加資格申請）を提出しておりませんが、本公募への応募は可能でしょうか。</t>
    <phoneticPr fontId="1"/>
  </si>
  <si>
    <t>別紙「工事可能時期カレンダー」とありますが、記載されていますでしょうか。再提示いただきたいです。</t>
    <phoneticPr fontId="1"/>
  </si>
  <si>
    <t>工事</t>
    <rPh sb="0" eb="2">
      <t>コウジ</t>
    </rPh>
    <phoneticPr fontId="1"/>
  </si>
  <si>
    <t>掲載しましたので御確認ください。</t>
    <rPh sb="0" eb="2">
      <t>ケイサイ</t>
    </rPh>
    <rPh sb="8" eb="11">
      <t>ゴカクニン</t>
    </rPh>
    <phoneticPr fontId="1"/>
  </si>
  <si>
    <t>様式8号のExcel内に「様式7号」と記載があるが、誤表記の認識で問題ないか。</t>
    <rPh sb="0" eb="2">
      <t>ヨウシキ</t>
    </rPh>
    <rPh sb="3" eb="4">
      <t>ゴウ</t>
    </rPh>
    <rPh sb="5" eb="11">
      <t>エクセルナイ</t>
    </rPh>
    <rPh sb="13" eb="15">
      <t>ヨウシキ</t>
    </rPh>
    <rPh sb="16" eb="17">
      <t>ゴウ</t>
    </rPh>
    <rPh sb="19" eb="21">
      <t>キサイ</t>
    </rPh>
    <rPh sb="26" eb="29">
      <t>ゴヒョウキ</t>
    </rPh>
    <rPh sb="30" eb="32">
      <t>ニンシキ</t>
    </rPh>
    <rPh sb="33" eb="35">
      <t>モンダイ</t>
    </rPh>
    <phoneticPr fontId="1"/>
  </si>
  <si>
    <t>相違ありません。修正して差し替えております。</t>
    <rPh sb="0" eb="2">
      <t>ソウイ</t>
    </rPh>
    <rPh sb="8" eb="10">
      <t>シュウセイ</t>
    </rPh>
    <rPh sb="12" eb="13">
      <t>サ</t>
    </rPh>
    <rPh sb="14" eb="15">
      <t>カ</t>
    </rPh>
    <phoneticPr fontId="1"/>
  </si>
  <si>
    <t>公募要領３（４）において、「（提案書の提出には）事前予約が必要（予約にあたっては様式を提出すること）」とあるが、様式があれば指示いただきたい。</t>
    <rPh sb="0" eb="4">
      <t>コウボヨウリョウ</t>
    </rPh>
    <rPh sb="15" eb="17">
      <t>テイアン</t>
    </rPh>
    <rPh sb="17" eb="18">
      <t>ショ</t>
    </rPh>
    <rPh sb="19" eb="21">
      <t>テイシュツ</t>
    </rPh>
    <rPh sb="24" eb="28">
      <t>ジゼンヨヤク</t>
    </rPh>
    <rPh sb="29" eb="31">
      <t>ヒツヨウ</t>
    </rPh>
    <rPh sb="32" eb="34">
      <t>ヨヤク</t>
    </rPh>
    <rPh sb="40" eb="42">
      <t>ヨウシキ</t>
    </rPh>
    <rPh sb="43" eb="45">
      <t>テイシュツ</t>
    </rPh>
    <rPh sb="56" eb="58">
      <t>ヨウシキ</t>
    </rPh>
    <rPh sb="62" eb="64">
      <t>シジ</t>
    </rPh>
    <phoneticPr fontId="1"/>
  </si>
  <si>
    <t>持参する前日までに、事業者名及び来庁予定日時をメール（hkk@pref.fukuoka.lg.jp)にてお知らせください。（様式の提出は不要）</t>
    <rPh sb="0" eb="2">
      <t>ジサン</t>
    </rPh>
    <rPh sb="4" eb="6">
      <t>ゼンジツ</t>
    </rPh>
    <rPh sb="10" eb="14">
      <t>ジギョウシャメイ</t>
    </rPh>
    <rPh sb="14" eb="15">
      <t>オヨ</t>
    </rPh>
    <rPh sb="16" eb="18">
      <t>ライチョウ</t>
    </rPh>
    <rPh sb="18" eb="20">
      <t>ヨテイ</t>
    </rPh>
    <rPh sb="20" eb="21">
      <t>ビ</t>
    </rPh>
    <rPh sb="21" eb="22">
      <t>ジ</t>
    </rPh>
    <rPh sb="53" eb="54">
      <t>シ</t>
    </rPh>
    <rPh sb="62" eb="64">
      <t>ヨウシキ</t>
    </rPh>
    <rPh sb="65" eb="67">
      <t>テイシュツ</t>
    </rPh>
    <rPh sb="68" eb="70">
      <t>フヨウ</t>
    </rPh>
    <phoneticPr fontId="1"/>
  </si>
  <si>
    <t>県への指名願い（入札参加資格申請）の有無にかかわらず、「２　参加資格要件」（１）から（７）までの要件が備わっていれば応募は可能です。</t>
    <rPh sb="0" eb="1">
      <t>ケン</t>
    </rPh>
    <rPh sb="3" eb="6">
      <t>シメイネガ</t>
    </rPh>
    <rPh sb="8" eb="14">
      <t>ニュウサツサンカシカク</t>
    </rPh>
    <rPh sb="14" eb="16">
      <t>シンセイ</t>
    </rPh>
    <rPh sb="18" eb="20">
      <t>ウム</t>
    </rPh>
    <rPh sb="48" eb="50">
      <t>ヨウケン</t>
    </rPh>
    <rPh sb="51" eb="52">
      <t>ソナ</t>
    </rPh>
    <rPh sb="58" eb="60">
      <t>オウボ</t>
    </rPh>
    <rPh sb="61" eb="63">
      <t>カノウ</t>
    </rPh>
    <phoneticPr fontId="1"/>
  </si>
  <si>
    <t>全体の予算373,000,000円に対し、先行整備エリア予算は
22,600,000円割り当てられています。
職員数の割合で計算すると、先行整備エリアのみ予算比重が大きくなりますが、その理由をご教示願いたいです。</t>
    <phoneticPr fontId="1"/>
  </si>
  <si>
    <t>「令和7年度福岡県庁オフィス整備事業」を実施した上での効果測定の結果、報告資料等の結果を共有いただくことは可能でしょうか。</t>
    <phoneticPr fontId="1"/>
  </si>
  <si>
    <t>その他</t>
    <rPh sb="2" eb="3">
      <t>タ</t>
    </rPh>
    <phoneticPr fontId="1"/>
  </si>
  <si>
    <t>その他</t>
    <rPh sb="2" eb="3">
      <t>タ</t>
    </rPh>
    <phoneticPr fontId="1"/>
  </si>
  <si>
    <t>「令和7年度福岡県庁オフィス整備事業」において、オフィス整備水準を策定されたと思いますが、今年度もまた改めて策定するという認識でお間違いないでしょうか。</t>
    <phoneticPr fontId="1"/>
  </si>
  <si>
    <t>御認識のとおりです。</t>
    <rPh sb="0" eb="3">
      <t>ゴニンシキ</t>
    </rPh>
    <phoneticPr fontId="1"/>
  </si>
  <si>
    <t>先行整備エリア（行政マネジメント課・法務・県民情報課）には、職員が勤務する執務室の他、部次長室も対象範囲に含まれているため、職員数に比して予算比重が大きくなっています。</t>
    <rPh sb="0" eb="4">
      <t>センコウセイビ</t>
    </rPh>
    <rPh sb="8" eb="10">
      <t>ギョウセイ</t>
    </rPh>
    <rPh sb="16" eb="17">
      <t>カ</t>
    </rPh>
    <rPh sb="18" eb="20">
      <t>ホウム</t>
    </rPh>
    <rPh sb="21" eb="26">
      <t>ケンミンジョウホウカ</t>
    </rPh>
    <rPh sb="30" eb="32">
      <t>ショクイン</t>
    </rPh>
    <rPh sb="33" eb="35">
      <t>キンム</t>
    </rPh>
    <rPh sb="37" eb="40">
      <t>シツムシツ</t>
    </rPh>
    <rPh sb="41" eb="42">
      <t>ホカ</t>
    </rPh>
    <rPh sb="43" eb="44">
      <t>ブ</t>
    </rPh>
    <rPh sb="44" eb="45">
      <t>ブチョウ</t>
    </rPh>
    <rPh sb="48" eb="52">
      <t>タイショウハンイ</t>
    </rPh>
    <rPh sb="53" eb="54">
      <t>フク</t>
    </rPh>
    <rPh sb="62" eb="65">
      <t>ショクインスウ</t>
    </rPh>
    <rPh sb="66" eb="67">
      <t>ヒ</t>
    </rPh>
    <rPh sb="69" eb="73">
      <t>ヨサンヒジュウ</t>
    </rPh>
    <rPh sb="74" eb="75">
      <t>オオ</t>
    </rPh>
    <phoneticPr fontId="1"/>
  </si>
  <si>
    <t>作業時間は最大何時まで可能か。</t>
    <phoneticPr fontId="1"/>
  </si>
  <si>
    <t>22,600,000円以下は、消費税及び地方消費税の額を含むか。</t>
    <phoneticPr fontId="1"/>
  </si>
  <si>
    <t>消費税及び地方消費税の額を含みます。</t>
    <rPh sb="0" eb="3">
      <t>ショウヒゼイ</t>
    </rPh>
    <rPh sb="3" eb="4">
      <t>オヨ</t>
    </rPh>
    <rPh sb="5" eb="10">
      <t>チホウショウヒゼイ</t>
    </rPh>
    <rPh sb="11" eb="12">
      <t>ガク</t>
    </rPh>
    <rPh sb="13" eb="14">
      <t>フク</t>
    </rPh>
    <phoneticPr fontId="1"/>
  </si>
  <si>
    <t>前年度分の効果測定等は検証中であり、検証後の報告資料等の公開は現在予定しておりません。</t>
    <rPh sb="0" eb="3">
      <t>ゼンネンド</t>
    </rPh>
    <rPh sb="3" eb="4">
      <t>ブン</t>
    </rPh>
    <rPh sb="5" eb="9">
      <t>コウカソクテイ</t>
    </rPh>
    <rPh sb="9" eb="10">
      <t>トウ</t>
    </rPh>
    <rPh sb="11" eb="14">
      <t>ケンショウチュウ</t>
    </rPh>
    <rPh sb="18" eb="21">
      <t>ケンショウゴ</t>
    </rPh>
    <rPh sb="22" eb="26">
      <t>ホウコクシリョウ</t>
    </rPh>
    <rPh sb="26" eb="27">
      <t>トウ</t>
    </rPh>
    <rPh sb="28" eb="30">
      <t>コウカイ</t>
    </rPh>
    <rPh sb="31" eb="33">
      <t>ゲンザイ</t>
    </rPh>
    <rPh sb="33" eb="35">
      <t>ヨテイ</t>
    </rPh>
    <phoneticPr fontId="1"/>
  </si>
  <si>
    <t>作業可能時間の指定はありません。</t>
    <rPh sb="0" eb="2">
      <t>サギョウ</t>
    </rPh>
    <rPh sb="2" eb="4">
      <t>カノウ</t>
    </rPh>
    <rPh sb="4" eb="6">
      <t>ジカン</t>
    </rPh>
    <rPh sb="7" eb="9">
      <t>シテイ</t>
    </rPh>
    <phoneticPr fontId="1"/>
  </si>
  <si>
    <t>７Fスタートアップ推進課(別途、部長・部次長室も整備)とあり、他部署の（部長・部次長室含む）と表現が異なりますが、例えば床の張替えを行うなど、その他部署との整備のニュアンスが異なるのでしょうか。</t>
    <phoneticPr fontId="1"/>
  </si>
  <si>
    <t>他部は整備する各課執務室と部次長室が隣接したレイアウトとなっていますが、スタートアップ推進課は商工部次長室とは離れた場所に位置しているため、「別途、部長・部次長室も整備」という表現にしております。
整備内容はその他部署と変わりありません。</t>
    <rPh sb="0" eb="2">
      <t>タブ</t>
    </rPh>
    <rPh sb="3" eb="5">
      <t>セイビ</t>
    </rPh>
    <rPh sb="7" eb="9">
      <t>カクカ</t>
    </rPh>
    <rPh sb="9" eb="12">
      <t>シツムシツ</t>
    </rPh>
    <rPh sb="13" eb="17">
      <t>ブジチョウシツ</t>
    </rPh>
    <rPh sb="18" eb="20">
      <t>リンセツ</t>
    </rPh>
    <rPh sb="43" eb="46">
      <t>スイシンカ</t>
    </rPh>
    <rPh sb="47" eb="50">
      <t>ショウコウブ</t>
    </rPh>
    <rPh sb="50" eb="53">
      <t>ジチョウシツ</t>
    </rPh>
    <rPh sb="55" eb="56">
      <t>ハナ</t>
    </rPh>
    <rPh sb="58" eb="60">
      <t>バショ</t>
    </rPh>
    <rPh sb="61" eb="63">
      <t>イチ</t>
    </rPh>
    <rPh sb="71" eb="73">
      <t>ベット</t>
    </rPh>
    <rPh sb="74" eb="76">
      <t>ブチョウ</t>
    </rPh>
    <rPh sb="77" eb="81">
      <t>ブジチョウシツ</t>
    </rPh>
    <rPh sb="82" eb="84">
      <t>セイビ</t>
    </rPh>
    <rPh sb="88" eb="90">
      <t>ヒョウゲン</t>
    </rPh>
    <rPh sb="99" eb="101">
      <t>セイビ</t>
    </rPh>
    <rPh sb="101" eb="103">
      <t>ナイヨウ</t>
    </rPh>
    <rPh sb="106" eb="109">
      <t>タブショ</t>
    </rPh>
    <rPh sb="110" eb="11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</si>
</sst>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0"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9"/>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11"/>
      <color rgb="FFFF0000"/>
      <name val="ＭＳ Ｐゴシック"/>
      <family val="2"/>
      <scheme val="minor"/>
    </font>
    <font>
      <sz val="11"/>
      <name val="ＭＳ Ｐゴシック"/>
      <family val="2"/>
      <scheme val="minor"/>
    </font>
    <font>
      <sz val="11"/>
      <color rgb="FFFF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0" fillId="0" borderId="0" xfId="0" applyAlignment="1">
      <alignment horizontal="center" vertical="center"/>
    </xf>
    <xf numFmtId="176" fontId="0" fillId="0" borderId="1" xfId="0" applyNumberFormat="1" applyBorder="1" applyAlignment="1">
      <alignment horizontal="center" vertical="center" wrapText="1"/>
    </xf>
    <xf numFmtId="0" fontId="0" fillId="0" borderId="1" xfId="0" applyBorder="1" applyAlignment="1">
      <alignment horizontal="center" vertical="center" shrinkToFit="1"/>
    </xf>
    <xf numFmtId="0" fontId="6" fillId="0" borderId="1" xfId="0" applyFont="1" applyBorder="1" applyAlignment="1">
      <alignment horizontal="center" vertical="center" shrinkToFit="1"/>
    </xf>
    <xf numFmtId="0" fontId="6" fillId="0" borderId="1" xfId="0" applyFont="1" applyBorder="1" applyAlignment="1">
      <alignment horizontal="center" vertical="center"/>
    </xf>
    <xf numFmtId="0" fontId="0" fillId="0" borderId="0" xfId="0" applyAlignment="1">
      <alignment horizontal="right"/>
    </xf>
    <xf numFmtId="0" fontId="0" fillId="0" borderId="0" xfId="0" applyAlignment="1">
      <alignment horizontal="right" shrinkToFit="1"/>
    </xf>
    <xf numFmtId="0" fontId="0" fillId="0" borderId="0" xfId="0" applyAlignment="1">
      <alignment horizontal="right" wrapText="1"/>
    </xf>
    <xf numFmtId="176" fontId="0" fillId="0" borderId="0" xfId="0" applyNumberFormat="1" applyAlignment="1">
      <alignment horizontal="right" wrapText="1"/>
    </xf>
    <xf numFmtId="0" fontId="0" fillId="0" borderId="1" xfId="0"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6" fillId="0" borderId="1" xfId="0" applyFont="1" applyBorder="1" applyAlignment="1">
      <alignment vertical="top" wrapText="1"/>
    </xf>
    <xf numFmtId="0" fontId="6" fillId="0" borderId="1" xfId="0" applyFont="1" applyBorder="1" applyAlignment="1">
      <alignment horizontal="left" vertical="top" wrapText="1"/>
    </xf>
    <xf numFmtId="0" fontId="5" fillId="2" borderId="1" xfId="0" applyFont="1" applyFill="1" applyBorder="1" applyAlignment="1">
      <alignment vertical="top" wrapText="1"/>
    </xf>
    <xf numFmtId="0" fontId="0" fillId="0" borderId="0" xfId="0" applyAlignment="1">
      <alignment vertical="top"/>
    </xf>
    <xf numFmtId="0" fontId="0" fillId="3" borderId="1" xfId="0" applyFill="1" applyBorder="1" applyAlignment="1">
      <alignment horizontal="center" vertical="center"/>
    </xf>
    <xf numFmtId="0" fontId="0" fillId="3" borderId="1" xfId="0" applyFill="1" applyBorder="1" applyAlignment="1">
      <alignment horizontal="center" vertical="center" shrinkToFit="1"/>
    </xf>
    <xf numFmtId="0" fontId="0" fillId="3" borderId="1" xfId="0" applyFill="1" applyBorder="1" applyAlignment="1">
      <alignment horizontal="center" vertical="center" wrapText="1"/>
    </xf>
    <xf numFmtId="176" fontId="3" fillId="3" borderId="1" xfId="0" applyNumberFormat="1" applyFont="1" applyFill="1" applyBorder="1" applyAlignment="1">
      <alignment horizontal="center" vertical="center" wrapText="1"/>
    </xf>
    <xf numFmtId="176" fontId="7"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76" fontId="9" fillId="0" borderId="1" xfId="0" applyNumberFormat="1" applyFont="1" applyBorder="1" applyAlignment="1">
      <alignment horizontal="center" vertical="center" wrapText="1"/>
    </xf>
    <xf numFmtId="0" fontId="8" fillId="0" borderId="1" xfId="0" applyFont="1" applyBorder="1" applyAlignment="1">
      <alignment vertical="top" wrapText="1"/>
    </xf>
    <xf numFmtId="176" fontId="5" fillId="0" borderId="1"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130"/>
  <sheetViews>
    <sheetView tabSelected="1" view="pageBreakPreview" zoomScale="85" zoomScaleNormal="85" zoomScaleSheetLayoutView="85" workbookViewId="0">
      <pane ySplit="2" topLeftCell="A10" activePane="bottomLeft" state="frozen"/>
      <selection pane="bottomLeft" activeCell="F14" sqref="F14"/>
    </sheetView>
  </sheetViews>
  <sheetFormatPr defaultRowHeight="13.5" x14ac:dyDescent="0.15"/>
  <cols>
    <col min="1" max="1" width="2.625" customWidth="1"/>
    <col min="2" max="2" width="5.625" customWidth="1"/>
    <col min="3" max="3" width="13.25" customWidth="1"/>
    <col min="4" max="4" width="50.625" customWidth="1"/>
    <col min="5" max="5" width="65.625" customWidth="1"/>
    <col min="6" max="6" width="10.625" customWidth="1"/>
    <col min="7" max="10" width="8.625" customWidth="1"/>
  </cols>
  <sheetData>
    <row r="1" spans="2:7" s="6" customFormat="1" ht="20.100000000000001" customHeight="1" x14ac:dyDescent="0.15">
      <c r="C1" s="7"/>
      <c r="D1" s="8">
        <f>SUBTOTAL(3,D3:D92)</f>
        <v>10</v>
      </c>
      <c r="E1" s="8">
        <f>SUBTOTAL(3,E3:E92)</f>
        <v>10</v>
      </c>
      <c r="F1" s="9"/>
    </row>
    <row r="2" spans="2:7" s="1" customFormat="1" ht="39.950000000000003" customHeight="1" x14ac:dyDescent="0.15">
      <c r="B2" s="17" t="s">
        <v>0</v>
      </c>
      <c r="C2" s="18" t="s">
        <v>1</v>
      </c>
      <c r="D2" s="19" t="s">
        <v>2</v>
      </c>
      <c r="E2" s="19" t="s">
        <v>3</v>
      </c>
      <c r="F2" s="20" t="s">
        <v>4</v>
      </c>
      <c r="G2" s="1" t="s">
        <v>5</v>
      </c>
    </row>
    <row r="3" spans="2:7" ht="200.1" customHeight="1" x14ac:dyDescent="0.15">
      <c r="B3" s="5">
        <v>1</v>
      </c>
      <c r="C3" s="3" t="s">
        <v>10</v>
      </c>
      <c r="D3" s="10" t="s">
        <v>11</v>
      </c>
      <c r="E3" s="24" t="s">
        <v>19</v>
      </c>
      <c r="F3" s="2">
        <v>46118</v>
      </c>
      <c r="G3" s="1">
        <f>VLOOKUP(C3,コード!B:C,2,FALSE)</f>
        <v>1</v>
      </c>
    </row>
    <row r="4" spans="2:7" ht="200.1" customHeight="1" x14ac:dyDescent="0.15">
      <c r="B4" s="5">
        <v>2</v>
      </c>
      <c r="C4" s="3" t="s">
        <v>13</v>
      </c>
      <c r="D4" s="10" t="s">
        <v>12</v>
      </c>
      <c r="E4" s="10" t="s">
        <v>14</v>
      </c>
      <c r="F4" s="2">
        <v>46118</v>
      </c>
      <c r="G4" s="1">
        <f>VLOOKUP(C4,コード!B:C,2,FALSE)</f>
        <v>3</v>
      </c>
    </row>
    <row r="5" spans="2:7" ht="200.1" customHeight="1" x14ac:dyDescent="0.15">
      <c r="B5" s="5">
        <v>3</v>
      </c>
      <c r="C5" s="3" t="s">
        <v>6</v>
      </c>
      <c r="D5" s="10" t="s">
        <v>15</v>
      </c>
      <c r="E5" s="11" t="s">
        <v>16</v>
      </c>
      <c r="F5" s="2">
        <v>46118</v>
      </c>
      <c r="G5" s="1">
        <f>VLOOKUP(C5,コード!B:C,2,FALSE)</f>
        <v>1</v>
      </c>
    </row>
    <row r="6" spans="2:7" ht="200.1" customHeight="1" x14ac:dyDescent="0.15">
      <c r="B6" s="5">
        <v>4</v>
      </c>
      <c r="C6" s="3" t="s">
        <v>6</v>
      </c>
      <c r="D6" s="10" t="s">
        <v>17</v>
      </c>
      <c r="E6" s="10" t="s">
        <v>18</v>
      </c>
      <c r="F6" s="2">
        <v>46118</v>
      </c>
      <c r="G6" s="1">
        <f>VLOOKUP(C6,コード!B:C,2,FALSE)</f>
        <v>1</v>
      </c>
    </row>
    <row r="7" spans="2:7" ht="200.1" customHeight="1" x14ac:dyDescent="0.15">
      <c r="B7" s="5">
        <v>5</v>
      </c>
      <c r="C7" s="3" t="s">
        <v>6</v>
      </c>
      <c r="D7" s="10" t="s">
        <v>20</v>
      </c>
      <c r="E7" s="10" t="s">
        <v>26</v>
      </c>
      <c r="F7" s="22">
        <v>46125</v>
      </c>
      <c r="G7" s="1">
        <f>VLOOKUP(C7,コード!B:C,2,FALSE)</f>
        <v>1</v>
      </c>
    </row>
    <row r="8" spans="2:7" ht="200.1" customHeight="1" x14ac:dyDescent="0.15">
      <c r="B8" s="5">
        <v>6</v>
      </c>
      <c r="C8" s="3" t="s">
        <v>23</v>
      </c>
      <c r="D8" s="10" t="s">
        <v>21</v>
      </c>
      <c r="E8" s="10" t="s">
        <v>30</v>
      </c>
      <c r="F8" s="2">
        <v>46125</v>
      </c>
      <c r="G8" s="1">
        <f>VLOOKUP(C8,コード!B:C,2,FALSE)</f>
        <v>5</v>
      </c>
    </row>
    <row r="9" spans="2:7" ht="200.1" customHeight="1" x14ac:dyDescent="0.15">
      <c r="B9" s="5">
        <v>7</v>
      </c>
      <c r="C9" s="3" t="s">
        <v>6</v>
      </c>
      <c r="D9" s="10" t="s">
        <v>24</v>
      </c>
      <c r="E9" s="10" t="s">
        <v>25</v>
      </c>
      <c r="F9" s="2">
        <v>46125</v>
      </c>
      <c r="G9" s="1">
        <f>VLOOKUP(C9,コード!B:C,2,FALSE)</f>
        <v>1</v>
      </c>
    </row>
    <row r="10" spans="2:7" ht="200.1" customHeight="1" x14ac:dyDescent="0.15">
      <c r="B10" s="5">
        <v>8</v>
      </c>
      <c r="C10" s="3" t="s">
        <v>6</v>
      </c>
      <c r="D10" s="10" t="s">
        <v>27</v>
      </c>
      <c r="E10" s="10" t="s">
        <v>31</v>
      </c>
      <c r="F10" s="2">
        <v>46125</v>
      </c>
      <c r="G10" s="1">
        <f>VLOOKUP(C10,コード!B:C,2,FALSE)</f>
        <v>1</v>
      </c>
    </row>
    <row r="11" spans="2:7" ht="200.1" customHeight="1" x14ac:dyDescent="0.15">
      <c r="B11" s="5">
        <v>9</v>
      </c>
      <c r="C11" s="3" t="s">
        <v>6</v>
      </c>
      <c r="D11" s="10" t="s">
        <v>28</v>
      </c>
      <c r="E11" s="10" t="s">
        <v>29</v>
      </c>
      <c r="F11" s="2">
        <v>46125</v>
      </c>
      <c r="G11" s="1">
        <f>VLOOKUP(C11,コード!B:C,2,FALSE)</f>
        <v>1</v>
      </c>
    </row>
    <row r="12" spans="2:7" ht="200.1" customHeight="1" x14ac:dyDescent="0.15">
      <c r="B12" s="5">
        <v>10</v>
      </c>
      <c r="C12" s="3" t="s">
        <v>6</v>
      </c>
      <c r="D12" s="10" t="s">
        <v>32</v>
      </c>
      <c r="E12" s="10" t="s">
        <v>33</v>
      </c>
      <c r="F12" s="25">
        <v>46127</v>
      </c>
      <c r="G12" s="1">
        <f>VLOOKUP(C12,コード!B:C,2,FALSE)</f>
        <v>1</v>
      </c>
    </row>
    <row r="13" spans="2:7" ht="200.1" customHeight="1" x14ac:dyDescent="0.15">
      <c r="B13" s="5">
        <v>11</v>
      </c>
      <c r="C13" s="4"/>
      <c r="D13" s="11"/>
      <c r="E13" s="13"/>
      <c r="F13" s="23"/>
      <c r="G13" s="1" t="e">
        <f>VLOOKUP(C13,コード!B:C,2,FALSE)</f>
        <v>#N/A</v>
      </c>
    </row>
    <row r="14" spans="2:7" ht="200.1" customHeight="1" x14ac:dyDescent="0.15">
      <c r="B14" s="5">
        <v>12</v>
      </c>
      <c r="C14" s="3"/>
      <c r="D14" s="10"/>
      <c r="E14" s="10"/>
      <c r="F14" s="22"/>
      <c r="G14" s="1" t="e">
        <f>VLOOKUP(C14,コード!B:C,2,FALSE)</f>
        <v>#N/A</v>
      </c>
    </row>
    <row r="15" spans="2:7" ht="200.1" customHeight="1" x14ac:dyDescent="0.15">
      <c r="B15" s="5">
        <v>13</v>
      </c>
      <c r="C15" s="3"/>
      <c r="D15" s="10"/>
      <c r="E15" s="10"/>
      <c r="F15" s="22"/>
      <c r="G15" s="1" t="e">
        <f>VLOOKUP(C15,コード!B:C,2,FALSE)</f>
        <v>#N/A</v>
      </c>
    </row>
    <row r="16" spans="2:7" ht="200.1" customHeight="1" x14ac:dyDescent="0.15">
      <c r="B16" s="5">
        <v>14</v>
      </c>
      <c r="C16" s="3"/>
      <c r="D16" s="10"/>
      <c r="E16" s="10"/>
      <c r="F16" s="22"/>
      <c r="G16" s="1" t="e">
        <f>VLOOKUP(C16,コード!B:C,2,FALSE)</f>
        <v>#N/A</v>
      </c>
    </row>
    <row r="17" spans="2:7" ht="200.1" customHeight="1" x14ac:dyDescent="0.15">
      <c r="B17" s="5">
        <v>15</v>
      </c>
      <c r="C17" s="3"/>
      <c r="D17" s="10"/>
      <c r="E17" s="13"/>
      <c r="F17" s="21"/>
      <c r="G17" s="1" t="e">
        <f>VLOOKUP(C17,コード!B:C,2,FALSE)</f>
        <v>#N/A</v>
      </c>
    </row>
    <row r="18" spans="2:7" ht="200.1" customHeight="1" x14ac:dyDescent="0.15">
      <c r="B18" s="5">
        <v>16</v>
      </c>
      <c r="C18" s="3"/>
      <c r="D18" s="10"/>
      <c r="E18" s="10"/>
      <c r="F18" s="23"/>
      <c r="G18" s="1" t="e">
        <f>VLOOKUP(C18,コード!B:C,2,FALSE)</f>
        <v>#N/A</v>
      </c>
    </row>
    <row r="19" spans="2:7" ht="200.1" customHeight="1" x14ac:dyDescent="0.15">
      <c r="B19" s="5">
        <v>17</v>
      </c>
      <c r="C19" s="3"/>
      <c r="D19" s="10"/>
      <c r="E19" s="10"/>
      <c r="F19" s="22"/>
      <c r="G19" s="1" t="e">
        <f>VLOOKUP(C19,コード!B:C,2,FALSE)</f>
        <v>#N/A</v>
      </c>
    </row>
    <row r="20" spans="2:7" ht="200.1" customHeight="1" x14ac:dyDescent="0.15">
      <c r="B20" s="5">
        <v>18</v>
      </c>
      <c r="C20" s="3"/>
      <c r="D20" s="10"/>
      <c r="E20" s="12"/>
      <c r="F20" s="22"/>
      <c r="G20" s="1" t="e">
        <f>VLOOKUP(C20,コード!B:C,2,FALSE)</f>
        <v>#N/A</v>
      </c>
    </row>
    <row r="21" spans="2:7" ht="200.1" customHeight="1" x14ac:dyDescent="0.15">
      <c r="B21" s="5">
        <v>19</v>
      </c>
      <c r="C21" s="3"/>
      <c r="D21" s="10"/>
      <c r="E21" s="13"/>
      <c r="F21" s="22"/>
      <c r="G21" s="1" t="e">
        <f>VLOOKUP(C21,コード!B:C,2,FALSE)</f>
        <v>#N/A</v>
      </c>
    </row>
    <row r="22" spans="2:7" ht="200.1" customHeight="1" x14ac:dyDescent="0.15">
      <c r="B22" s="5">
        <v>20</v>
      </c>
      <c r="C22" s="3"/>
      <c r="D22" s="10"/>
      <c r="E22" s="12"/>
      <c r="F22" s="22"/>
      <c r="G22" s="1" t="e">
        <f>VLOOKUP(C22,コード!B:C,2,FALSE)</f>
        <v>#N/A</v>
      </c>
    </row>
    <row r="23" spans="2:7" ht="200.1" customHeight="1" x14ac:dyDescent="0.15">
      <c r="B23" s="5">
        <v>21</v>
      </c>
      <c r="C23" s="4"/>
      <c r="D23" s="11"/>
      <c r="E23" s="14"/>
      <c r="F23" s="2"/>
      <c r="G23" s="1" t="e">
        <f>VLOOKUP(C23,コード!B:C,2,FALSE)</f>
        <v>#N/A</v>
      </c>
    </row>
    <row r="24" spans="2:7" ht="200.1" customHeight="1" x14ac:dyDescent="0.15">
      <c r="B24" s="5">
        <v>22</v>
      </c>
      <c r="C24" s="4"/>
      <c r="D24" s="13"/>
      <c r="E24" s="13"/>
      <c r="F24" s="2"/>
      <c r="G24" s="1" t="e">
        <f>VLOOKUP(C24,コード!B:C,2,FALSE)</f>
        <v>#N/A</v>
      </c>
    </row>
    <row r="25" spans="2:7" ht="200.1" customHeight="1" x14ac:dyDescent="0.15">
      <c r="B25" s="5">
        <v>23</v>
      </c>
      <c r="C25" s="4"/>
      <c r="D25" s="15"/>
      <c r="E25" s="15"/>
      <c r="F25" s="2"/>
      <c r="G25" s="1" t="e">
        <f>VLOOKUP(C25,コード!B:C,2,FALSE)</f>
        <v>#N/A</v>
      </c>
    </row>
    <row r="26" spans="2:7" ht="200.1" customHeight="1" x14ac:dyDescent="0.15">
      <c r="B26" s="5">
        <v>24</v>
      </c>
      <c r="C26" s="4"/>
      <c r="D26" s="15"/>
      <c r="E26" s="15"/>
      <c r="F26" s="2"/>
      <c r="G26" s="1" t="e">
        <f>VLOOKUP(C26,コード!B:C,2,FALSE)</f>
        <v>#N/A</v>
      </c>
    </row>
    <row r="27" spans="2:7" ht="200.1" customHeight="1" x14ac:dyDescent="0.15">
      <c r="B27" s="5">
        <v>25</v>
      </c>
      <c r="C27" s="4"/>
      <c r="D27" s="15"/>
      <c r="E27" s="15"/>
      <c r="F27" s="2"/>
      <c r="G27" s="1" t="e">
        <f>VLOOKUP(C27,コード!B:C,2,FALSE)</f>
        <v>#N/A</v>
      </c>
    </row>
    <row r="28" spans="2:7" ht="200.1" customHeight="1" x14ac:dyDescent="0.15">
      <c r="B28" s="5">
        <v>26</v>
      </c>
      <c r="C28" s="4"/>
      <c r="D28" s="15"/>
      <c r="E28" s="15"/>
      <c r="F28" s="2"/>
      <c r="G28" s="1" t="e">
        <f>VLOOKUP(C28,コード!B:C,2,FALSE)</f>
        <v>#N/A</v>
      </c>
    </row>
    <row r="29" spans="2:7" ht="200.1" customHeight="1" x14ac:dyDescent="0.15">
      <c r="B29" s="5">
        <v>27</v>
      </c>
      <c r="C29" s="4"/>
      <c r="D29" s="15"/>
      <c r="E29" s="15"/>
      <c r="F29" s="2"/>
      <c r="G29" s="1" t="e">
        <f>VLOOKUP(C29,コード!B:C,2,FALSE)</f>
        <v>#N/A</v>
      </c>
    </row>
    <row r="30" spans="2:7" ht="200.1" customHeight="1" x14ac:dyDescent="0.15">
      <c r="B30" s="5">
        <v>28</v>
      </c>
      <c r="C30" s="4"/>
      <c r="D30" s="15"/>
      <c r="E30" s="15"/>
      <c r="F30" s="2"/>
      <c r="G30" s="1" t="e">
        <f>VLOOKUP(C30,コード!B:C,2,FALSE)</f>
        <v>#N/A</v>
      </c>
    </row>
    <row r="31" spans="2:7" ht="200.1" customHeight="1" x14ac:dyDescent="0.15">
      <c r="B31" s="5">
        <v>29</v>
      </c>
      <c r="C31" s="4"/>
      <c r="D31" s="15"/>
      <c r="E31" s="15"/>
      <c r="F31" s="2"/>
      <c r="G31" s="1" t="e">
        <f>VLOOKUP(C31,コード!B:C,2,FALSE)</f>
        <v>#N/A</v>
      </c>
    </row>
    <row r="32" spans="2:7" ht="120" customHeight="1" x14ac:dyDescent="0.15">
      <c r="B32" s="5">
        <v>30</v>
      </c>
      <c r="C32" s="4"/>
      <c r="D32" s="15"/>
      <c r="E32" s="15"/>
      <c r="F32" s="2"/>
      <c r="G32" s="1" t="e">
        <f>VLOOKUP(C32,コード!B:C,2,FALSE)</f>
        <v>#N/A</v>
      </c>
    </row>
    <row r="33" spans="2:7" ht="120" customHeight="1" x14ac:dyDescent="0.15">
      <c r="B33" s="5">
        <v>31</v>
      </c>
      <c r="C33" s="4"/>
      <c r="D33" s="15"/>
      <c r="E33" s="15"/>
      <c r="F33" s="2"/>
      <c r="G33" s="1" t="e">
        <f>VLOOKUP(C33,コード!B:C,2,FALSE)</f>
        <v>#N/A</v>
      </c>
    </row>
    <row r="34" spans="2:7" ht="120" customHeight="1" x14ac:dyDescent="0.15">
      <c r="B34" s="5">
        <v>32</v>
      </c>
      <c r="C34" s="4"/>
      <c r="D34" s="15"/>
      <c r="E34" s="15"/>
      <c r="F34" s="2"/>
      <c r="G34" s="1" t="e">
        <f>VLOOKUP(C34,コード!B:C,2,FALSE)</f>
        <v>#N/A</v>
      </c>
    </row>
    <row r="35" spans="2:7" ht="120" customHeight="1" x14ac:dyDescent="0.15">
      <c r="B35" s="5">
        <v>33</v>
      </c>
      <c r="C35" s="4"/>
      <c r="D35" s="15"/>
      <c r="E35" s="15"/>
      <c r="F35" s="2"/>
      <c r="G35" s="1" t="e">
        <f>VLOOKUP(C35,コード!B:C,2,FALSE)</f>
        <v>#N/A</v>
      </c>
    </row>
    <row r="36" spans="2:7" ht="120" customHeight="1" x14ac:dyDescent="0.15">
      <c r="B36" s="5"/>
      <c r="C36" s="4"/>
      <c r="D36" s="15"/>
      <c r="E36" s="15"/>
      <c r="F36" s="2"/>
      <c r="G36" s="1" t="e">
        <f>VLOOKUP(C36,コード!B:C,2,FALSE)</f>
        <v>#N/A</v>
      </c>
    </row>
    <row r="37" spans="2:7" ht="120" customHeight="1" x14ac:dyDescent="0.15">
      <c r="B37" s="5"/>
      <c r="C37" s="4"/>
      <c r="D37" s="15"/>
      <c r="E37" s="15"/>
      <c r="F37" s="2"/>
      <c r="G37" s="1" t="e">
        <f>VLOOKUP(C37,コード!B:C,2,FALSE)</f>
        <v>#N/A</v>
      </c>
    </row>
    <row r="38" spans="2:7" ht="120" customHeight="1" x14ac:dyDescent="0.15">
      <c r="B38" s="5"/>
      <c r="C38" s="4"/>
      <c r="D38" s="15"/>
      <c r="E38" s="15"/>
      <c r="F38" s="2"/>
      <c r="G38" s="1" t="e">
        <f>VLOOKUP(C38,コード!B:C,2,FALSE)</f>
        <v>#N/A</v>
      </c>
    </row>
    <row r="39" spans="2:7" ht="120" customHeight="1" x14ac:dyDescent="0.15">
      <c r="B39" s="5"/>
      <c r="C39" s="4"/>
      <c r="D39" s="15"/>
      <c r="E39" s="15"/>
      <c r="F39" s="2"/>
      <c r="G39" s="1" t="e">
        <f>VLOOKUP(C39,コード!B:C,2,FALSE)</f>
        <v>#N/A</v>
      </c>
    </row>
    <row r="40" spans="2:7" ht="120" customHeight="1" x14ac:dyDescent="0.15">
      <c r="B40" s="5"/>
      <c r="C40" s="4"/>
      <c r="D40" s="15"/>
      <c r="E40" s="15"/>
      <c r="F40" s="2"/>
      <c r="G40" s="1" t="e">
        <f>VLOOKUP(C40,コード!B:C,2,FALSE)</f>
        <v>#N/A</v>
      </c>
    </row>
    <row r="41" spans="2:7" ht="120" customHeight="1" x14ac:dyDescent="0.15">
      <c r="B41" s="5"/>
      <c r="C41" s="4"/>
      <c r="D41" s="15"/>
      <c r="E41" s="15"/>
      <c r="F41" s="2"/>
      <c r="G41" s="1" t="e">
        <f>VLOOKUP(C41,コード!B:C,2,FALSE)</f>
        <v>#N/A</v>
      </c>
    </row>
    <row r="42" spans="2:7" ht="120" customHeight="1" x14ac:dyDescent="0.15">
      <c r="B42" s="5"/>
      <c r="C42" s="4"/>
      <c r="D42" s="15"/>
      <c r="E42" s="15"/>
      <c r="F42" s="2"/>
      <c r="G42" s="1" t="e">
        <f>VLOOKUP(C42,コード!B:C,2,FALSE)</f>
        <v>#N/A</v>
      </c>
    </row>
    <row r="43" spans="2:7" ht="120" customHeight="1" x14ac:dyDescent="0.15">
      <c r="B43" s="5"/>
      <c r="C43" s="4"/>
      <c r="D43" s="15"/>
      <c r="E43" s="15"/>
      <c r="F43" s="2"/>
      <c r="G43" s="1" t="e">
        <f>VLOOKUP(C43,コード!B:C,2,FALSE)</f>
        <v>#N/A</v>
      </c>
    </row>
    <row r="44" spans="2:7" ht="120" customHeight="1" x14ac:dyDescent="0.15">
      <c r="D44" s="16"/>
      <c r="E44" s="16"/>
    </row>
    <row r="45" spans="2:7" ht="120" customHeight="1" x14ac:dyDescent="0.15">
      <c r="D45" s="16"/>
      <c r="E45" s="16"/>
    </row>
    <row r="46" spans="2:7" ht="120" customHeight="1" x14ac:dyDescent="0.15">
      <c r="D46" s="16"/>
      <c r="E46" s="16"/>
    </row>
    <row r="47" spans="2:7" ht="120" customHeight="1" x14ac:dyDescent="0.15">
      <c r="D47" s="16"/>
      <c r="E47" s="16"/>
    </row>
    <row r="48" spans="2:7" ht="120" customHeight="1" x14ac:dyDescent="0.15">
      <c r="D48" s="16"/>
      <c r="E48" s="16"/>
    </row>
    <row r="49" spans="4:5" ht="120" customHeight="1" x14ac:dyDescent="0.15">
      <c r="D49" s="16"/>
      <c r="E49" s="16"/>
    </row>
    <row r="50" spans="4:5" ht="120" customHeight="1" x14ac:dyDescent="0.15">
      <c r="D50" s="16"/>
      <c r="E50" s="16"/>
    </row>
    <row r="51" spans="4:5" ht="120" customHeight="1" x14ac:dyDescent="0.15">
      <c r="D51" s="16"/>
      <c r="E51" s="16"/>
    </row>
    <row r="52" spans="4:5" ht="120" customHeight="1" x14ac:dyDescent="0.15">
      <c r="D52" s="16"/>
      <c r="E52" s="16"/>
    </row>
    <row r="53" spans="4:5" ht="120" customHeight="1" x14ac:dyDescent="0.15">
      <c r="D53" s="16"/>
      <c r="E53" s="16"/>
    </row>
    <row r="54" spans="4:5" ht="120" customHeight="1" x14ac:dyDescent="0.15">
      <c r="D54" s="16"/>
      <c r="E54" s="16"/>
    </row>
    <row r="55" spans="4:5" ht="120" customHeight="1" x14ac:dyDescent="0.15">
      <c r="D55" s="16"/>
      <c r="E55" s="16"/>
    </row>
    <row r="56" spans="4:5" ht="120" customHeight="1" x14ac:dyDescent="0.15">
      <c r="D56" s="16"/>
      <c r="E56" s="16"/>
    </row>
    <row r="57" spans="4:5" ht="120" customHeight="1" x14ac:dyDescent="0.15">
      <c r="D57" s="16"/>
      <c r="E57" s="16"/>
    </row>
    <row r="58" spans="4:5" ht="120" customHeight="1" x14ac:dyDescent="0.15">
      <c r="D58" s="16"/>
      <c r="E58" s="16"/>
    </row>
    <row r="59" spans="4:5" x14ac:dyDescent="0.15">
      <c r="D59" s="16"/>
      <c r="E59" s="16"/>
    </row>
    <row r="60" spans="4:5" x14ac:dyDescent="0.15">
      <c r="D60" s="16"/>
      <c r="E60" s="16"/>
    </row>
    <row r="61" spans="4:5" x14ac:dyDescent="0.15">
      <c r="D61" s="16"/>
      <c r="E61" s="16"/>
    </row>
    <row r="62" spans="4:5" x14ac:dyDescent="0.15">
      <c r="D62" s="16"/>
      <c r="E62" s="16"/>
    </row>
    <row r="63" spans="4:5" x14ac:dyDescent="0.15">
      <c r="D63" s="16"/>
      <c r="E63" s="16"/>
    </row>
    <row r="64" spans="4:5" x14ac:dyDescent="0.15">
      <c r="D64" s="16"/>
      <c r="E64" s="16"/>
    </row>
    <row r="65" spans="4:5" x14ac:dyDescent="0.15">
      <c r="D65" s="16"/>
      <c r="E65" s="16"/>
    </row>
    <row r="66" spans="4:5" x14ac:dyDescent="0.15">
      <c r="D66" s="16"/>
      <c r="E66" s="16"/>
    </row>
    <row r="67" spans="4:5" x14ac:dyDescent="0.15">
      <c r="D67" s="16"/>
      <c r="E67" s="16"/>
    </row>
    <row r="68" spans="4:5" x14ac:dyDescent="0.15">
      <c r="D68" s="16"/>
      <c r="E68" s="16"/>
    </row>
    <row r="69" spans="4:5" x14ac:dyDescent="0.15">
      <c r="D69" s="16"/>
      <c r="E69" s="16"/>
    </row>
    <row r="70" spans="4:5" x14ac:dyDescent="0.15">
      <c r="D70" s="16"/>
      <c r="E70" s="16"/>
    </row>
    <row r="71" spans="4:5" x14ac:dyDescent="0.15">
      <c r="D71" s="16"/>
      <c r="E71" s="16"/>
    </row>
    <row r="72" spans="4:5" x14ac:dyDescent="0.15">
      <c r="D72" s="16"/>
      <c r="E72" s="16"/>
    </row>
    <row r="73" spans="4:5" x14ac:dyDescent="0.15">
      <c r="D73" s="16"/>
      <c r="E73" s="16"/>
    </row>
    <row r="74" spans="4:5" x14ac:dyDescent="0.15">
      <c r="D74" s="16"/>
      <c r="E74" s="16"/>
    </row>
    <row r="75" spans="4:5" x14ac:dyDescent="0.15">
      <c r="D75" s="16"/>
      <c r="E75" s="16"/>
    </row>
    <row r="76" spans="4:5" x14ac:dyDescent="0.15">
      <c r="D76" s="16"/>
      <c r="E76" s="16"/>
    </row>
    <row r="77" spans="4:5" x14ac:dyDescent="0.15">
      <c r="D77" s="16"/>
      <c r="E77" s="16"/>
    </row>
    <row r="78" spans="4:5" x14ac:dyDescent="0.15">
      <c r="D78" s="16"/>
      <c r="E78" s="16"/>
    </row>
    <row r="79" spans="4:5" x14ac:dyDescent="0.15">
      <c r="D79" s="16"/>
      <c r="E79" s="16"/>
    </row>
    <row r="80" spans="4:5" x14ac:dyDescent="0.15">
      <c r="D80" s="16"/>
      <c r="E80" s="16"/>
    </row>
    <row r="81" spans="4:5" x14ac:dyDescent="0.15">
      <c r="D81" s="16"/>
      <c r="E81" s="16"/>
    </row>
    <row r="82" spans="4:5" x14ac:dyDescent="0.15">
      <c r="D82" s="16"/>
      <c r="E82" s="16"/>
    </row>
    <row r="83" spans="4:5" x14ac:dyDescent="0.15">
      <c r="D83" s="16"/>
      <c r="E83" s="16"/>
    </row>
    <row r="84" spans="4:5" x14ac:dyDescent="0.15">
      <c r="D84" s="16"/>
      <c r="E84" s="16"/>
    </row>
    <row r="85" spans="4:5" x14ac:dyDescent="0.15">
      <c r="D85" s="16"/>
      <c r="E85" s="16"/>
    </row>
    <row r="86" spans="4:5" x14ac:dyDescent="0.15">
      <c r="D86" s="16"/>
      <c r="E86" s="16"/>
    </row>
    <row r="87" spans="4:5" x14ac:dyDescent="0.15">
      <c r="D87" s="16"/>
      <c r="E87" s="16"/>
    </row>
    <row r="88" spans="4:5" x14ac:dyDescent="0.15">
      <c r="D88" s="16"/>
      <c r="E88" s="16"/>
    </row>
    <row r="89" spans="4:5" x14ac:dyDescent="0.15">
      <c r="D89" s="16"/>
      <c r="E89" s="16"/>
    </row>
    <row r="90" spans="4:5" x14ac:dyDescent="0.15">
      <c r="D90" s="16"/>
      <c r="E90" s="16"/>
    </row>
    <row r="91" spans="4:5" x14ac:dyDescent="0.15">
      <c r="D91" s="16"/>
      <c r="E91" s="16"/>
    </row>
    <row r="92" spans="4:5" x14ac:dyDescent="0.15">
      <c r="D92" s="16"/>
      <c r="E92" s="16"/>
    </row>
    <row r="93" spans="4:5" x14ac:dyDescent="0.15">
      <c r="D93" s="16"/>
      <c r="E93" s="16"/>
    </row>
    <row r="94" spans="4:5" x14ac:dyDescent="0.15">
      <c r="D94" s="16"/>
      <c r="E94" s="16"/>
    </row>
    <row r="95" spans="4:5" x14ac:dyDescent="0.15">
      <c r="D95" s="16"/>
      <c r="E95" s="16"/>
    </row>
    <row r="96" spans="4:5" x14ac:dyDescent="0.15">
      <c r="D96" s="16"/>
      <c r="E96" s="16"/>
    </row>
    <row r="97" spans="4:5" x14ac:dyDescent="0.15">
      <c r="D97" s="16"/>
      <c r="E97" s="16"/>
    </row>
    <row r="98" spans="4:5" x14ac:dyDescent="0.15">
      <c r="D98" s="16"/>
      <c r="E98" s="16"/>
    </row>
    <row r="99" spans="4:5" x14ac:dyDescent="0.15">
      <c r="D99" s="16"/>
      <c r="E99" s="16"/>
    </row>
    <row r="100" spans="4:5" x14ac:dyDescent="0.15">
      <c r="D100" s="16"/>
      <c r="E100" s="16"/>
    </row>
    <row r="101" spans="4:5" x14ac:dyDescent="0.15">
      <c r="D101" s="16"/>
      <c r="E101" s="16"/>
    </row>
    <row r="102" spans="4:5" x14ac:dyDescent="0.15">
      <c r="D102" s="16"/>
      <c r="E102" s="16"/>
    </row>
    <row r="103" spans="4:5" x14ac:dyDescent="0.15">
      <c r="D103" s="16"/>
      <c r="E103" s="16"/>
    </row>
    <row r="104" spans="4:5" x14ac:dyDescent="0.15">
      <c r="D104" s="16"/>
      <c r="E104" s="16"/>
    </row>
    <row r="105" spans="4:5" x14ac:dyDescent="0.15">
      <c r="D105" s="16"/>
      <c r="E105" s="16"/>
    </row>
    <row r="106" spans="4:5" x14ac:dyDescent="0.15">
      <c r="D106" s="16"/>
      <c r="E106" s="16"/>
    </row>
    <row r="107" spans="4:5" x14ac:dyDescent="0.15">
      <c r="D107" s="16"/>
      <c r="E107" s="16"/>
    </row>
    <row r="108" spans="4:5" x14ac:dyDescent="0.15">
      <c r="D108" s="16"/>
      <c r="E108" s="16"/>
    </row>
    <row r="109" spans="4:5" x14ac:dyDescent="0.15">
      <c r="D109" s="16"/>
      <c r="E109" s="16"/>
    </row>
    <row r="110" spans="4:5" x14ac:dyDescent="0.15">
      <c r="D110" s="16"/>
      <c r="E110" s="16"/>
    </row>
    <row r="111" spans="4:5" x14ac:dyDescent="0.15">
      <c r="D111" s="16"/>
      <c r="E111" s="16"/>
    </row>
    <row r="112" spans="4:5" x14ac:dyDescent="0.15">
      <c r="D112" s="16"/>
      <c r="E112" s="16"/>
    </row>
    <row r="113" spans="4:5" x14ac:dyDescent="0.15">
      <c r="D113" s="16"/>
      <c r="E113" s="16"/>
    </row>
    <row r="114" spans="4:5" x14ac:dyDescent="0.15">
      <c r="D114" s="16"/>
      <c r="E114" s="16"/>
    </row>
    <row r="115" spans="4:5" x14ac:dyDescent="0.15">
      <c r="D115" s="16"/>
      <c r="E115" s="16"/>
    </row>
    <row r="116" spans="4:5" x14ac:dyDescent="0.15">
      <c r="D116" s="16"/>
      <c r="E116" s="16"/>
    </row>
    <row r="117" spans="4:5" x14ac:dyDescent="0.15">
      <c r="D117" s="16"/>
      <c r="E117" s="16"/>
    </row>
    <row r="118" spans="4:5" x14ac:dyDescent="0.15">
      <c r="D118" s="16"/>
      <c r="E118" s="16"/>
    </row>
    <row r="119" spans="4:5" x14ac:dyDescent="0.15">
      <c r="D119" s="16"/>
      <c r="E119" s="16"/>
    </row>
    <row r="120" spans="4:5" x14ac:dyDescent="0.15">
      <c r="D120" s="16"/>
      <c r="E120" s="16"/>
    </row>
    <row r="121" spans="4:5" x14ac:dyDescent="0.15">
      <c r="D121" s="16"/>
      <c r="E121" s="16"/>
    </row>
    <row r="122" spans="4:5" x14ac:dyDescent="0.15">
      <c r="D122" s="16"/>
      <c r="E122" s="16"/>
    </row>
    <row r="123" spans="4:5" x14ac:dyDescent="0.15">
      <c r="D123" s="16"/>
      <c r="E123" s="16"/>
    </row>
    <row r="124" spans="4:5" x14ac:dyDescent="0.15">
      <c r="D124" s="16"/>
      <c r="E124" s="16"/>
    </row>
    <row r="125" spans="4:5" x14ac:dyDescent="0.15">
      <c r="D125" s="16"/>
      <c r="E125" s="16"/>
    </row>
    <row r="126" spans="4:5" x14ac:dyDescent="0.15">
      <c r="D126" s="16"/>
      <c r="E126" s="16"/>
    </row>
    <row r="127" spans="4:5" x14ac:dyDescent="0.15">
      <c r="D127" s="16"/>
      <c r="E127" s="16"/>
    </row>
    <row r="128" spans="4:5" x14ac:dyDescent="0.15">
      <c r="D128" s="16"/>
      <c r="E128" s="16"/>
    </row>
    <row r="129" spans="4:5" x14ac:dyDescent="0.15">
      <c r="D129" s="16"/>
      <c r="E129" s="16"/>
    </row>
    <row r="130" spans="4:5" x14ac:dyDescent="0.15">
      <c r="D130" s="16"/>
      <c r="E130" s="16"/>
    </row>
  </sheetData>
  <autoFilter ref="B2:J43" xr:uid="{00000000-0009-0000-0000-000000000000}">
    <sortState xmlns:xlrd2="http://schemas.microsoft.com/office/spreadsheetml/2017/richdata2" ref="B3:G43">
      <sortCondition ref="G2:G43"/>
    </sortState>
  </autoFilter>
  <phoneticPr fontId="1"/>
  <pageMargins left="0.70866141732283472" right="0.70866141732283472" top="0.74803149606299213" bottom="0.74803149606299213" header="0.31496062992125984" footer="0.31496062992125984"/>
  <pageSetup paperSize="9" scale="61" fitToHeight="10" orientation="portrait" r:id="rId1"/>
  <rowBreaks count="1" manualBreakCount="1">
    <brk id="6" min="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7"/>
  <sheetViews>
    <sheetView workbookViewId="0">
      <selection activeCell="B7" sqref="B7"/>
    </sheetView>
  </sheetViews>
  <sheetFormatPr defaultRowHeight="13.5" x14ac:dyDescent="0.15"/>
  <sheetData>
    <row r="2" spans="2:3" x14ac:dyDescent="0.15">
      <c r="B2" t="s">
        <v>6</v>
      </c>
      <c r="C2">
        <v>1</v>
      </c>
    </row>
    <row r="3" spans="2:3" x14ac:dyDescent="0.15">
      <c r="B3" t="s">
        <v>7</v>
      </c>
      <c r="C3">
        <v>2</v>
      </c>
    </row>
    <row r="4" spans="2:3" x14ac:dyDescent="0.15">
      <c r="B4" t="s">
        <v>9</v>
      </c>
      <c r="C4">
        <v>3</v>
      </c>
    </row>
    <row r="5" spans="2:3" x14ac:dyDescent="0.15">
      <c r="B5" t="s">
        <v>8</v>
      </c>
      <c r="C5">
        <v>4</v>
      </c>
    </row>
    <row r="6" spans="2:3" x14ac:dyDescent="0.15">
      <c r="B6" t="s">
        <v>22</v>
      </c>
      <c r="C6">
        <v>5</v>
      </c>
    </row>
    <row r="7" spans="2:3" x14ac:dyDescent="0.15">
      <c r="C7">
        <v>99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コード</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2026-04-15T06:21:23Z</dcterms:modified>
</cp:coreProperties>
</file>