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6住宅計画課\2024年度（令和6年度）一時利用\D_住宅計画\D4_住宅市場活性化\D403_住宅流通促進事業\03_リノベ補助\00_様式（R6～）\"/>
    </mc:Choice>
  </mc:AlternateContent>
  <bookViews>
    <workbookView xWindow="240" yWindow="15" windowWidth="11700" windowHeight="9000"/>
  </bookViews>
  <sheets>
    <sheet name="様式B（その２）" sheetId="2" r:id="rId1"/>
  </sheets>
  <definedNames>
    <definedName name="_xlnm.Print_Area" localSheetId="0">'様式B（その２）'!$A$1:$X$176</definedName>
  </definedNames>
  <calcPr calcId="152511"/>
</workbook>
</file>

<file path=xl/calcChain.xml><?xml version="1.0" encoding="utf-8"?>
<calcChain xmlns="http://schemas.openxmlformats.org/spreadsheetml/2006/main">
  <c r="AA135" i="2" l="1"/>
  <c r="Z135" i="2"/>
  <c r="AA134" i="2"/>
  <c r="Z134" i="2"/>
  <c r="AA133" i="2"/>
  <c r="Z133" i="2"/>
  <c r="AA132" i="2"/>
  <c r="Z132" i="2"/>
  <c r="AA131" i="2"/>
  <c r="Z131" i="2"/>
  <c r="AA130" i="2"/>
  <c r="Z130" i="2"/>
  <c r="AA129" i="2"/>
  <c r="Z129" i="2"/>
  <c r="AA128" i="2"/>
  <c r="Z128" i="2"/>
  <c r="AA127" i="2"/>
  <c r="Z127" i="2"/>
  <c r="AA126" i="2"/>
  <c r="Z126" i="2"/>
  <c r="AA125" i="2"/>
  <c r="Z125" i="2"/>
  <c r="AA124" i="2"/>
  <c r="Z124" i="2"/>
  <c r="AA123" i="2"/>
  <c r="Z123" i="2"/>
  <c r="AA122" i="2"/>
  <c r="Z122" i="2"/>
  <c r="AA121" i="2"/>
  <c r="Z121" i="2"/>
  <c r="AA120" i="2"/>
  <c r="Z120" i="2"/>
  <c r="AA119" i="2"/>
  <c r="Z119" i="2"/>
  <c r="AA118" i="2"/>
  <c r="Z118" i="2"/>
  <c r="AA117" i="2"/>
  <c r="Z117" i="2"/>
  <c r="AA116" i="2"/>
  <c r="Z116" i="2"/>
  <c r="AA115" i="2"/>
  <c r="Z115" i="2"/>
  <c r="AA114" i="2"/>
  <c r="Z114" i="2"/>
  <c r="AA113" i="2"/>
  <c r="Z113" i="2"/>
  <c r="AA112" i="2"/>
  <c r="Z112" i="2"/>
  <c r="AA111" i="2"/>
  <c r="Z111" i="2"/>
  <c r="AA110" i="2"/>
  <c r="Z110" i="2"/>
  <c r="AA109" i="2"/>
  <c r="Z109" i="2"/>
  <c r="AA108" i="2"/>
  <c r="Z108" i="2"/>
  <c r="AA107" i="2"/>
  <c r="Z107" i="2"/>
  <c r="AA106" i="2"/>
  <c r="Z106" i="2"/>
  <c r="AA105" i="2"/>
  <c r="Z105" i="2"/>
  <c r="AA104" i="2"/>
  <c r="Z104" i="2"/>
  <c r="AA103" i="2"/>
  <c r="Z103" i="2"/>
  <c r="AA96" i="2"/>
  <c r="Z96" i="2"/>
  <c r="AA95" i="2"/>
  <c r="Z95" i="2"/>
  <c r="AA94" i="2"/>
  <c r="Z94" i="2"/>
  <c r="AA93" i="2"/>
  <c r="Z93" i="2"/>
  <c r="AA92" i="2"/>
  <c r="Z92" i="2"/>
  <c r="AA91" i="2"/>
  <c r="Z91" i="2"/>
  <c r="AA90" i="2"/>
  <c r="Z90" i="2"/>
  <c r="AA89" i="2"/>
  <c r="Z89" i="2"/>
  <c r="AA88" i="2"/>
  <c r="Z88" i="2"/>
  <c r="AA87" i="2"/>
  <c r="Z87" i="2"/>
  <c r="AA86" i="2"/>
  <c r="Z86" i="2"/>
  <c r="AA85" i="2"/>
  <c r="Z85" i="2"/>
  <c r="AA84" i="2"/>
  <c r="Z84" i="2"/>
  <c r="AA83" i="2"/>
  <c r="Z83" i="2"/>
  <c r="AA82" i="2"/>
  <c r="Z82" i="2"/>
  <c r="AA81" i="2"/>
  <c r="Z81" i="2"/>
  <c r="AA80" i="2"/>
  <c r="Z80" i="2"/>
  <c r="AA79" i="2"/>
  <c r="Z79" i="2"/>
  <c r="AA78" i="2"/>
  <c r="Z78" i="2"/>
  <c r="AA77" i="2"/>
  <c r="Z77" i="2"/>
  <c r="AA71" i="2"/>
  <c r="Z71" i="2"/>
  <c r="AA70" i="2"/>
  <c r="Z70" i="2"/>
  <c r="AA69" i="2"/>
  <c r="Z69" i="2"/>
  <c r="AA68" i="2"/>
  <c r="Z68" i="2"/>
  <c r="AA67" i="2"/>
  <c r="Z67" i="2"/>
  <c r="AA66" i="2"/>
  <c r="Z66" i="2"/>
  <c r="AA65" i="2"/>
  <c r="Z65" i="2"/>
  <c r="AA64" i="2"/>
  <c r="Z64" i="2"/>
  <c r="AA63" i="2"/>
  <c r="Z63" i="2"/>
  <c r="AA62" i="2"/>
  <c r="Z62" i="2"/>
  <c r="AA61" i="2"/>
  <c r="Z61" i="2"/>
  <c r="AA60" i="2"/>
  <c r="Z60" i="2"/>
  <c r="AA53" i="2"/>
  <c r="Z53" i="2"/>
  <c r="Z52" i="2"/>
  <c r="AA52" i="2" s="1"/>
  <c r="AA51" i="2"/>
  <c r="Z51" i="2"/>
  <c r="Z50" i="2"/>
  <c r="AA50" i="2" s="1"/>
  <c r="AA49" i="2"/>
  <c r="Z49" i="2"/>
  <c r="AA48" i="2"/>
  <c r="Z48" i="2"/>
  <c r="AA47" i="2"/>
  <c r="Z47" i="2"/>
  <c r="Z46" i="2"/>
  <c r="AA46" i="2" s="1"/>
  <c r="Z45" i="2"/>
  <c r="AA45" i="2" s="1"/>
  <c r="AA44" i="2"/>
  <c r="Z44" i="2"/>
  <c r="AA43" i="2"/>
  <c r="Z43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12" i="2"/>
  <c r="Z142" i="2" l="1"/>
  <c r="T142" i="2" s="1"/>
  <c r="Z143" i="2"/>
  <c r="AA143" i="2" l="1"/>
  <c r="N143" i="2" s="1"/>
  <c r="T143" i="2"/>
  <c r="AA142" i="2"/>
  <c r="N142" i="2" s="1"/>
  <c r="Z144" i="2"/>
  <c r="T144" i="2" s="1"/>
  <c r="P143" i="2" l="1"/>
  <c r="R143" i="2"/>
  <c r="S143" i="2"/>
  <c r="O143" i="2"/>
  <c r="R142" i="2"/>
  <c r="Q143" i="2"/>
  <c r="P142" i="2"/>
  <c r="S142" i="2"/>
  <c r="O142" i="2"/>
  <c r="Q142" i="2"/>
  <c r="AA144" i="2"/>
  <c r="S144" i="2" s="1"/>
  <c r="N144" i="2" l="1"/>
  <c r="Q144" i="2"/>
  <c r="R144" i="2"/>
  <c r="P144" i="2"/>
  <c r="O144" i="2"/>
</calcChain>
</file>

<file path=xl/sharedStrings.xml><?xml version="1.0" encoding="utf-8"?>
<sst xmlns="http://schemas.openxmlformats.org/spreadsheetml/2006/main" count="193" uniqueCount="117">
  <si>
    <t>工事種別</t>
  </si>
  <si>
    <t>段差の解消</t>
  </si>
  <si>
    <t>廊下等の幅の拡幅</t>
  </si>
  <si>
    <t>階段勾配の緩和</t>
  </si>
  <si>
    <t>浴室の改良</t>
  </si>
  <si>
    <t>Ｃ</t>
    <phoneticPr fontId="1"/>
  </si>
  <si>
    <t>ドアノブをレバーハンドル等に交換</t>
    <rPh sb="12" eb="13">
      <t>ナド</t>
    </rPh>
    <phoneticPr fontId="1"/>
  </si>
  <si>
    <t>設備配管</t>
    <rPh sb="0" eb="2">
      <t>セツビ</t>
    </rPh>
    <rPh sb="2" eb="4">
      <t>ハイカン</t>
    </rPh>
    <phoneticPr fontId="1"/>
  </si>
  <si>
    <t>浴室</t>
    <rPh sb="0" eb="2">
      <t>ヨクシツ</t>
    </rPh>
    <phoneticPr fontId="1"/>
  </si>
  <si>
    <t>その他※</t>
    <rPh sb="2" eb="3">
      <t>タ</t>
    </rPh>
    <phoneticPr fontId="1"/>
  </si>
  <si>
    <t>その他※</t>
    <rPh sb="2" eb="4">
      <t>タコメ</t>
    </rPh>
    <phoneticPr fontId="1"/>
  </si>
  <si>
    <t>Ａ</t>
    <phoneticPr fontId="1"/>
  </si>
  <si>
    <t>Ｂ</t>
    <phoneticPr fontId="1"/>
  </si>
  <si>
    <t>手すりの設置</t>
    <phoneticPr fontId="1"/>
  </si>
  <si>
    <t>浴室</t>
    <phoneticPr fontId="1"/>
  </si>
  <si>
    <t>脱衣室</t>
    <phoneticPr fontId="1"/>
  </si>
  <si>
    <t>トイレ</t>
    <phoneticPr fontId="1"/>
  </si>
  <si>
    <t>玄関</t>
    <phoneticPr fontId="1"/>
  </si>
  <si>
    <t>廊下</t>
    <phoneticPr fontId="1"/>
  </si>
  <si>
    <t>階段</t>
    <phoneticPr fontId="1"/>
  </si>
  <si>
    <t>出入口</t>
    <phoneticPr fontId="1"/>
  </si>
  <si>
    <t>浴室の床面積増加</t>
    <phoneticPr fontId="1"/>
  </si>
  <si>
    <t>またぎの低い浴槽に交換</t>
    <phoneticPr fontId="1"/>
  </si>
  <si>
    <t>トイレの改良</t>
    <phoneticPr fontId="1"/>
  </si>
  <si>
    <t>トイレの床面積増加</t>
    <phoneticPr fontId="1"/>
  </si>
  <si>
    <t>便座を和式から洋式に交換</t>
    <phoneticPr fontId="1"/>
  </si>
  <si>
    <t>開戸を引戸・折戸に交換</t>
    <phoneticPr fontId="1"/>
  </si>
  <si>
    <t>断熱改修</t>
    <phoneticPr fontId="1"/>
  </si>
  <si>
    <t>窓</t>
    <phoneticPr fontId="1"/>
  </si>
  <si>
    <t>外壁</t>
    <phoneticPr fontId="1"/>
  </si>
  <si>
    <t>屋根・天井</t>
    <phoneticPr fontId="1"/>
  </si>
  <si>
    <t>床</t>
    <phoneticPr fontId="1"/>
  </si>
  <si>
    <t>遮熱改修</t>
    <phoneticPr fontId="1"/>
  </si>
  <si>
    <t>屋根</t>
    <phoneticPr fontId="1"/>
  </si>
  <si>
    <t>太陽熱利用システム</t>
    <phoneticPr fontId="1"/>
  </si>
  <si>
    <t>節水型トイレ</t>
    <phoneticPr fontId="1"/>
  </si>
  <si>
    <t>高断熱浴槽</t>
    <phoneticPr fontId="1"/>
  </si>
  <si>
    <t>耐久性向上改修</t>
    <phoneticPr fontId="1"/>
  </si>
  <si>
    <t>間仕切り壁の撤去</t>
    <phoneticPr fontId="1"/>
  </si>
  <si>
    <t>出入口の戸
の改良</t>
    <phoneticPr fontId="1"/>
  </si>
  <si>
    <t>（単位：円）</t>
    <rPh sb="1" eb="3">
      <t>タンイ</t>
    </rPh>
    <rPh sb="4" eb="5">
      <t>エン</t>
    </rPh>
    <phoneticPr fontId="1"/>
  </si>
  <si>
    <t>他補助の工事</t>
    <rPh sb="0" eb="1">
      <t>タ</t>
    </rPh>
    <rPh sb="1" eb="3">
      <t>ホジョ</t>
    </rPh>
    <rPh sb="4" eb="6">
      <t>コウジ</t>
    </rPh>
    <phoneticPr fontId="1"/>
  </si>
  <si>
    <t>床材料の改良</t>
    <phoneticPr fontId="1"/>
  </si>
  <si>
    <t>省エネルギー等設備機器の設置</t>
    <phoneticPr fontId="1"/>
  </si>
  <si>
    <t>窓の改良</t>
    <phoneticPr fontId="1"/>
  </si>
  <si>
    <t>ＣＰ登録のガラスの設置</t>
    <phoneticPr fontId="1"/>
  </si>
  <si>
    <t>四方枠付き面格子の設置</t>
    <phoneticPr fontId="1"/>
  </si>
  <si>
    <t>補助鍵の設置</t>
    <phoneticPr fontId="1"/>
  </si>
  <si>
    <t>窓ガラス全面への防犯フィルムの貼付</t>
    <phoneticPr fontId="1"/>
  </si>
  <si>
    <t>ＣＰ登録のドアの設置</t>
    <phoneticPr fontId="1"/>
  </si>
  <si>
    <t>玄関・勝手口を照らす照明の設置</t>
    <phoneticPr fontId="1"/>
  </si>
  <si>
    <t>玄関・勝手口
の改良</t>
    <phoneticPr fontId="1"/>
  </si>
  <si>
    <t>門扉の設置</t>
    <phoneticPr fontId="1"/>
  </si>
  <si>
    <t>防犯カメラの設置</t>
    <phoneticPr fontId="1"/>
  </si>
  <si>
    <t>センサーライトの設置</t>
    <phoneticPr fontId="1"/>
  </si>
  <si>
    <t>録画機能付きテレビドアホンの設置</t>
    <phoneticPr fontId="1"/>
  </si>
  <si>
    <t>玉砂利の敷き詰め</t>
    <phoneticPr fontId="1"/>
  </si>
  <si>
    <t>住宅まわり
の改良</t>
    <phoneticPr fontId="1"/>
  </si>
  <si>
    <t>その他※</t>
    <phoneticPr fontId="1"/>
  </si>
  <si>
    <t>広さ、間取りの変更</t>
    <phoneticPr fontId="1"/>
  </si>
  <si>
    <t>収納スペースの設置</t>
    <phoneticPr fontId="1"/>
  </si>
  <si>
    <t>三点給湯への対応</t>
    <phoneticPr fontId="1"/>
  </si>
  <si>
    <t>③　補助対象工事費（①－②）</t>
    <rPh sb="2" eb="4">
      <t>ホジョ</t>
    </rPh>
    <rPh sb="4" eb="6">
      <t>タイショウ</t>
    </rPh>
    <rPh sb="6" eb="9">
      <t>コウジヒ</t>
    </rPh>
    <phoneticPr fontId="1"/>
  </si>
  <si>
    <t>補助内容チェックシート　　（補助対象工事チェックシート）　　（申請・完了）</t>
    <rPh sb="0" eb="2">
      <t>ホジョ</t>
    </rPh>
    <rPh sb="2" eb="4">
      <t>ナイヨウ</t>
    </rPh>
    <rPh sb="14" eb="16">
      <t>ホジョ</t>
    </rPh>
    <rPh sb="16" eb="18">
      <t>タイショウ</t>
    </rPh>
    <rPh sb="18" eb="20">
      <t>コウジ</t>
    </rPh>
    <rPh sb="31" eb="33">
      <t>シンセイ</t>
    </rPh>
    <rPh sb="34" eb="36">
      <t>カンリョウ</t>
    </rPh>
    <phoneticPr fontId="1"/>
  </si>
  <si>
    <t>駐車場の設置</t>
    <rPh sb="0" eb="3">
      <t>チュウシャジョウ</t>
    </rPh>
    <rPh sb="4" eb="6">
      <t>セッチ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</si>
  <si>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</si>
  <si>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</si>
  <si>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改修</t>
    <rPh sb="0" eb="2">
      <t>カイシュウ</t>
    </rPh>
    <phoneticPr fontId="1"/>
  </si>
  <si>
    <t>窓</t>
    <rPh sb="0" eb="1">
      <t>マド</t>
    </rPh>
    <phoneticPr fontId="1"/>
  </si>
  <si>
    <t>階段</t>
    <rPh sb="0" eb="2">
      <t>カイダン</t>
    </rPh>
    <phoneticPr fontId="1"/>
  </si>
  <si>
    <t>手すりの設置</t>
    <rPh sb="0" eb="1">
      <t>テ</t>
    </rPh>
    <rPh sb="4" eb="6">
      <t>セッチ</t>
    </rPh>
    <phoneticPr fontId="1"/>
  </si>
  <si>
    <t>バルコニー</t>
    <phoneticPr fontId="1"/>
  </si>
  <si>
    <t>その他工事を実施する場合、その具体的な工事内容を記述すること（別紙可）。</t>
    <rPh sb="19" eb="21">
      <t>コウジ</t>
    </rPh>
    <phoneticPr fontId="1"/>
  </si>
  <si>
    <t>①　対象工事費合計額</t>
    <rPh sb="2" eb="4">
      <t>タイショウ</t>
    </rPh>
    <rPh sb="4" eb="7">
      <t>コウジヒ</t>
    </rPh>
    <rPh sb="7" eb="9">
      <t>ゴウケイ</t>
    </rPh>
    <rPh sb="9" eb="10">
      <t>ガク</t>
    </rPh>
    <phoneticPr fontId="1"/>
  </si>
  <si>
    <t>②　①の内、他の補助制度で実施する
　　対象工事費</t>
    <rPh sb="4" eb="5">
      <t>ウチ</t>
    </rPh>
    <rPh sb="6" eb="7">
      <t>タ</t>
    </rPh>
    <rPh sb="8" eb="10">
      <t>ホジョ</t>
    </rPh>
    <rPh sb="10" eb="12">
      <t>セイド</t>
    </rPh>
    <rPh sb="13" eb="15">
      <t>ジッシ</t>
    </rPh>
    <rPh sb="20" eb="22">
      <t>タイショウ</t>
    </rPh>
    <rPh sb="22" eb="24">
      <t>コウジ</t>
    </rPh>
    <rPh sb="24" eb="25">
      <t>ヒ</t>
    </rPh>
    <phoneticPr fontId="1"/>
  </si>
  <si>
    <t xml:space="preserve">  他の補助制度の名称
　（※他の補助制度を
　活用する場合に記載）</t>
    <rPh sb="2" eb="3">
      <t>タ</t>
    </rPh>
    <rPh sb="4" eb="6">
      <t>ホジョ</t>
    </rPh>
    <rPh sb="6" eb="8">
      <t>セイド</t>
    </rPh>
    <rPh sb="9" eb="11">
      <t>メイショウ</t>
    </rPh>
    <rPh sb="15" eb="16">
      <t>タ</t>
    </rPh>
    <rPh sb="17" eb="19">
      <t>ホジョ</t>
    </rPh>
    <rPh sb="19" eb="21">
      <t>セイド</t>
    </rPh>
    <rPh sb="24" eb="26">
      <t>カツヨウ</t>
    </rPh>
    <rPh sb="28" eb="30">
      <t>バアイ</t>
    </rPh>
    <rPh sb="31" eb="33">
      <t>キサイ</t>
    </rPh>
    <phoneticPr fontId="1"/>
  </si>
  <si>
    <t>対象工事費（税込み）</t>
    <rPh sb="0" eb="2">
      <t>タイショウ</t>
    </rPh>
    <rPh sb="6" eb="8">
      <t>ゼイコ</t>
    </rPh>
    <phoneticPr fontId="1"/>
  </si>
  <si>
    <t>対象工事費（税込み）</t>
    <rPh sb="0" eb="2">
      <t>タイショウ</t>
    </rPh>
    <phoneticPr fontId="1"/>
  </si>
  <si>
    <t>増築</t>
    <rPh sb="0" eb="2">
      <t>ゾウチク</t>
    </rPh>
    <phoneticPr fontId="1"/>
  </si>
  <si>
    <t>住宅内にウイルスを持ち込まないための改修</t>
    <phoneticPr fontId="1"/>
  </si>
  <si>
    <t>固定式の宅配ボックスの設置</t>
    <phoneticPr fontId="1"/>
  </si>
  <si>
    <t>モニター付きインターホンの設置</t>
    <phoneticPr fontId="1"/>
  </si>
  <si>
    <t>自動水栓の設置</t>
    <phoneticPr fontId="1"/>
  </si>
  <si>
    <t>網戸の設置</t>
    <phoneticPr fontId="1"/>
  </si>
  <si>
    <t>換気扇の設置</t>
    <phoneticPr fontId="1"/>
  </si>
  <si>
    <t>換気機能付きエアコンの設置</t>
    <phoneticPr fontId="1"/>
  </si>
  <si>
    <t>玄関ドアの換気対策（通風式ドアへの取換え、玄関網戸の設置等）</t>
    <phoneticPr fontId="1"/>
  </si>
  <si>
    <t>抗菌・抗ウイルス素材への取り替え（手すり、壁材、床材）</t>
    <phoneticPr fontId="1"/>
  </si>
  <si>
    <t>自動開閉式便座への交換</t>
    <phoneticPr fontId="1"/>
  </si>
  <si>
    <t>トイレの増設（2箇所目）</t>
    <phoneticPr fontId="1"/>
  </si>
  <si>
    <t>通風式シャッターの設置</t>
    <phoneticPr fontId="1"/>
  </si>
  <si>
    <t>ワーキングスペース確保のための間仕切り設置</t>
    <phoneticPr fontId="1"/>
  </si>
  <si>
    <t>ワーキングスペースの増築</t>
    <phoneticPr fontId="1"/>
  </si>
  <si>
    <t>情報コンセント（LAN）の設置</t>
    <phoneticPr fontId="1"/>
  </si>
  <si>
    <t>住宅内の感染拡大を防止する改修</t>
    <rPh sb="13" eb="15">
      <t>カイシュウ</t>
    </rPh>
    <phoneticPr fontId="1"/>
  </si>
  <si>
    <t>リモートワークやオンライン授業に対応する改修</t>
    <rPh sb="20" eb="22">
      <t>カイシュウ</t>
    </rPh>
    <phoneticPr fontId="1"/>
  </si>
  <si>
    <t>シャワールームユニット設置</t>
    <phoneticPr fontId="1"/>
  </si>
  <si>
    <t>防音対策</t>
    <phoneticPr fontId="1"/>
  </si>
  <si>
    <t>玄関付近への手洗い場の設置</t>
    <rPh sb="2" eb="4">
      <t>フキン</t>
    </rPh>
    <phoneticPr fontId="1"/>
  </si>
  <si>
    <t>屋外スロープの設置</t>
    <rPh sb="0" eb="2">
      <t>オクガイ</t>
    </rPh>
    <rPh sb="7" eb="9">
      <t>セッチ</t>
    </rPh>
    <phoneticPr fontId="1"/>
  </si>
  <si>
    <t>※「その他」の工事を実施する場合は、様式４枚目の「その他工事」欄に具体的な工事内容を記述すること（別紙可）。</t>
    <rPh sb="4" eb="5">
      <t>タ</t>
    </rPh>
    <rPh sb="7" eb="9">
      <t>コウジ</t>
    </rPh>
    <rPh sb="10" eb="12">
      <t>ジッシ</t>
    </rPh>
    <rPh sb="14" eb="16">
      <t>バアイ</t>
    </rPh>
    <rPh sb="18" eb="20">
      <t>ヨウシキ</t>
    </rPh>
    <rPh sb="21" eb="23">
      <t>マイメ</t>
    </rPh>
    <rPh sb="27" eb="28">
      <t>タ</t>
    </rPh>
    <rPh sb="28" eb="30">
      <t>コウジ</t>
    </rPh>
    <rPh sb="31" eb="32">
      <t>ラン</t>
    </rPh>
    <rPh sb="33" eb="36">
      <t>グタイテキ</t>
    </rPh>
    <rPh sb="37" eb="39">
      <t>コウジ</t>
    </rPh>
    <rPh sb="39" eb="41">
      <t>ナイヨウ</t>
    </rPh>
    <rPh sb="42" eb="44">
      <t>キジュツ</t>
    </rPh>
    <rPh sb="49" eb="51">
      <t>ベッシ</t>
    </rPh>
    <rPh sb="51" eb="52">
      <t>カ</t>
    </rPh>
    <phoneticPr fontId="1"/>
  </si>
  <si>
    <t>■補助対象工事費の算出</t>
    <rPh sb="1" eb="3">
      <t>ホジョ</t>
    </rPh>
    <rPh sb="3" eb="5">
      <t>タイショウ</t>
    </rPh>
    <rPh sb="5" eb="8">
      <t>コウジヒ</t>
    </rPh>
    <rPh sb="9" eb="11">
      <t>サンシュツ</t>
    </rPh>
    <phoneticPr fontId="1"/>
  </si>
  <si>
    <t>○その他工事</t>
    <rPh sb="3" eb="4">
      <t>タ</t>
    </rPh>
    <rPh sb="4" eb="6">
      <t>コウジ</t>
    </rPh>
    <phoneticPr fontId="1"/>
  </si>
  <si>
    <t>その他子育てに資する改修※</t>
    <rPh sb="2" eb="3">
      <t>タ</t>
    </rPh>
    <rPh sb="3" eb="5">
      <t>コソダ</t>
    </rPh>
    <rPh sb="7" eb="8">
      <t>シ</t>
    </rPh>
    <rPh sb="10" eb="12">
      <t>カイシュウ</t>
    </rPh>
    <phoneticPr fontId="1"/>
  </si>
  <si>
    <t>（３）省エネルギー改修</t>
    <phoneticPr fontId="1"/>
  </si>
  <si>
    <t>（２）長寿命化改修</t>
    <phoneticPr fontId="1"/>
  </si>
  <si>
    <t>（４）防犯性向上改修</t>
    <phoneticPr fontId="1"/>
  </si>
  <si>
    <t>（５）新しい生活様式対応改修</t>
    <rPh sb="3" eb="4">
      <t>アタラ</t>
    </rPh>
    <rPh sb="6" eb="14">
      <t>セイカツヨウシキタイオウカイシュウ</t>
    </rPh>
    <phoneticPr fontId="1"/>
  </si>
  <si>
    <t>（６）バリアフリー改修</t>
    <phoneticPr fontId="1"/>
  </si>
  <si>
    <t xml:space="preserve">      各補助制度で
      実施する工事に
      チェック</t>
    <rPh sb="6" eb="7">
      <t>カク</t>
    </rPh>
    <rPh sb="7" eb="9">
      <t>ホジョ</t>
    </rPh>
    <rPh sb="9" eb="11">
      <t>セイド</t>
    </rPh>
    <rPh sb="19" eb="21">
      <t>ジッシ</t>
    </rPh>
    <rPh sb="23" eb="25">
      <t>コウジ</t>
    </rPh>
    <phoneticPr fontId="1"/>
  </si>
  <si>
    <t>（１）居住性向上改修</t>
    <phoneticPr fontId="1"/>
  </si>
  <si>
    <t xml:space="preserve"> </t>
    <phoneticPr fontId="1"/>
  </si>
  <si>
    <t>防水性向上改修</t>
    <phoneticPr fontId="1"/>
  </si>
  <si>
    <t>【様式Ｂ】（その２）(1/4)</t>
    <phoneticPr fontId="1"/>
  </si>
  <si>
    <t>【様式Ｂ】（その２）(2/4)</t>
    <phoneticPr fontId="1"/>
  </si>
  <si>
    <t>【様式Ｂ】（その２）(3/4)</t>
    <phoneticPr fontId="1"/>
  </si>
  <si>
    <t>【様式Ｂ】（その２）(4/4)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</si>
</sst>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trike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55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55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55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55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3" fillId="4" borderId="0" xfId="0" applyFont="1" applyFill="1" applyAlignment="1" applyProtection="1">
      <alignment horizontal="right" vertical="center"/>
    </xf>
    <xf numFmtId="0" fontId="4" fillId="4" borderId="0" xfId="0" applyFont="1" applyFill="1" applyProtection="1">
      <alignment vertical="center"/>
    </xf>
    <xf numFmtId="0" fontId="4" fillId="4" borderId="0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6" fillId="2" borderId="0" xfId="0" applyFont="1" applyFill="1" applyAlignment="1" applyProtection="1"/>
    <xf numFmtId="0" fontId="7" fillId="2" borderId="0" xfId="0" applyFont="1" applyFill="1" applyAlignment="1" applyProtection="1"/>
    <xf numFmtId="0" fontId="2" fillId="2" borderId="0" xfId="0" applyFont="1" applyFill="1" applyAlignment="1" applyProtection="1">
      <alignment horizontal="justify" vertical="center"/>
    </xf>
    <xf numFmtId="0" fontId="2" fillId="2" borderId="0" xfId="0" applyFont="1" applyFill="1" applyBorder="1" applyAlignment="1" applyProtection="1">
      <alignment horizontal="justify" vertical="center"/>
    </xf>
    <xf numFmtId="0" fontId="4" fillId="2" borderId="0" xfId="0" applyFont="1" applyFill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57" xfId="0" applyFont="1" applyFill="1" applyBorder="1" applyAlignment="1" applyProtection="1">
      <alignment horizontal="center" vertical="center" wrapText="1"/>
    </xf>
    <xf numFmtId="0" fontId="2" fillId="3" borderId="73" xfId="0" applyFont="1" applyFill="1" applyBorder="1" applyAlignment="1" applyProtection="1">
      <alignment horizontal="center" vertical="center" wrapText="1"/>
    </xf>
    <xf numFmtId="3" fontId="2" fillId="2" borderId="15" xfId="0" applyNumberFormat="1" applyFont="1" applyFill="1" applyBorder="1" applyAlignment="1" applyProtection="1">
      <alignment horizontal="right" vertical="center" wrapText="1"/>
    </xf>
    <xf numFmtId="3" fontId="2" fillId="2" borderId="28" xfId="0" applyNumberFormat="1" applyFont="1" applyFill="1" applyBorder="1" applyAlignment="1" applyProtection="1">
      <alignment horizontal="right" vertical="center" wrapText="1"/>
    </xf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2" fillId="2" borderId="29" xfId="0" applyNumberFormat="1" applyFont="1" applyFill="1" applyBorder="1" applyAlignment="1" applyProtection="1">
      <alignment horizontal="right" vertical="center" wrapText="1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2" fillId="2" borderId="10" xfId="0" applyNumberFormat="1" applyFont="1" applyFill="1" applyBorder="1" applyAlignment="1" applyProtection="1">
      <alignment horizontal="right" vertical="center" wrapText="1"/>
    </xf>
    <xf numFmtId="3" fontId="2" fillId="2" borderId="11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3" fontId="2" fillId="2" borderId="15" xfId="0" applyNumberFormat="1" applyFont="1" applyFill="1" applyBorder="1" applyAlignment="1" applyProtection="1">
      <alignment horizontal="center" vertical="center" wrapText="1"/>
    </xf>
    <xf numFmtId="3" fontId="2" fillId="2" borderId="52" xfId="0" applyNumberFormat="1" applyFont="1" applyFill="1" applyBorder="1" applyAlignment="1" applyProtection="1">
      <alignment horizontal="center" vertical="center" wrapText="1"/>
    </xf>
    <xf numFmtId="3" fontId="2" fillId="2" borderId="67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Protection="1">
      <alignment vertical="center"/>
    </xf>
    <xf numFmtId="3" fontId="2" fillId="2" borderId="30" xfId="0" applyNumberFormat="1" applyFont="1" applyFill="1" applyBorder="1" applyAlignment="1" applyProtection="1">
      <alignment horizontal="right" vertical="center" wrapText="1"/>
    </xf>
    <xf numFmtId="3" fontId="2" fillId="2" borderId="31" xfId="0" applyNumberFormat="1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top" wrapText="1"/>
    </xf>
    <xf numFmtId="3" fontId="2" fillId="2" borderId="3" xfId="0" applyNumberFormat="1" applyFont="1" applyFill="1" applyBorder="1" applyAlignment="1" applyProtection="1">
      <alignment horizontal="right" vertical="center" wrapText="1"/>
    </xf>
    <xf numFmtId="3" fontId="2" fillId="2" borderId="0" xfId="0" applyNumberFormat="1" applyFont="1" applyFill="1" applyBorder="1" applyAlignment="1" applyProtection="1">
      <alignment horizontal="right" vertical="top" wrapText="1"/>
    </xf>
    <xf numFmtId="3" fontId="2" fillId="2" borderId="36" xfId="0" applyNumberFormat="1" applyFont="1" applyFill="1" applyBorder="1" applyAlignment="1" applyProtection="1">
      <alignment horizontal="right" vertical="center" wrapText="1"/>
    </xf>
    <xf numFmtId="3" fontId="2" fillId="2" borderId="34" xfId="0" applyNumberFormat="1" applyFont="1" applyFill="1" applyBorder="1" applyAlignment="1" applyProtection="1">
      <alignment horizontal="right" vertical="center" wrapText="1"/>
    </xf>
    <xf numFmtId="3" fontId="2" fillId="2" borderId="18" xfId="0" applyNumberFormat="1" applyFont="1" applyFill="1" applyBorder="1" applyAlignment="1" applyProtection="1">
      <alignment horizontal="right" vertical="center" wrapText="1"/>
    </xf>
    <xf numFmtId="3" fontId="2" fillId="2" borderId="35" xfId="0" applyNumberFormat="1" applyFont="1" applyFill="1" applyBorder="1" applyAlignment="1" applyProtection="1">
      <alignment horizontal="right" vertical="center" wrapText="1"/>
    </xf>
    <xf numFmtId="3" fontId="2" fillId="2" borderId="19" xfId="0" applyNumberFormat="1" applyFont="1" applyFill="1" applyBorder="1" applyAlignment="1" applyProtection="1">
      <alignment horizontal="right" vertical="center" wrapText="1"/>
    </xf>
    <xf numFmtId="3" fontId="2" fillId="2" borderId="20" xfId="0" applyNumberFormat="1" applyFont="1" applyFill="1" applyBorder="1" applyAlignment="1" applyProtection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center" wrapText="1"/>
    </xf>
    <xf numFmtId="3" fontId="2" fillId="2" borderId="32" xfId="0" applyNumberFormat="1" applyFont="1" applyFill="1" applyBorder="1" applyAlignment="1" applyProtection="1">
      <alignment horizontal="right" vertical="center" wrapText="1"/>
    </xf>
    <xf numFmtId="3" fontId="2" fillId="2" borderId="12" xfId="0" applyNumberFormat="1" applyFont="1" applyFill="1" applyBorder="1" applyAlignment="1" applyProtection="1">
      <alignment horizontal="right" vertical="center" wrapText="1"/>
    </xf>
    <xf numFmtId="3" fontId="2" fillId="2" borderId="33" xfId="0" applyNumberFormat="1" applyFont="1" applyFill="1" applyBorder="1" applyAlignment="1" applyProtection="1">
      <alignment horizontal="right" vertical="center" wrapText="1"/>
    </xf>
    <xf numFmtId="3" fontId="2" fillId="2" borderId="13" xfId="0" applyNumberFormat="1" applyFont="1" applyFill="1" applyBorder="1" applyAlignment="1" applyProtection="1">
      <alignment horizontal="right" vertical="center" wrapText="1"/>
    </xf>
    <xf numFmtId="3" fontId="2" fillId="2" borderId="14" xfId="0" applyNumberFormat="1" applyFont="1" applyFill="1" applyBorder="1" applyAlignment="1" applyProtection="1">
      <alignment horizontal="right" vertical="center" wrapText="1"/>
    </xf>
    <xf numFmtId="3" fontId="13" fillId="2" borderId="0" xfId="0" applyNumberFormat="1" applyFont="1" applyFill="1" applyBorder="1" applyAlignment="1" applyProtection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center" vertical="center" wrapText="1"/>
    </xf>
    <xf numFmtId="3" fontId="2" fillId="2" borderId="57" xfId="0" applyNumberFormat="1" applyFont="1" applyFill="1" applyBorder="1" applyAlignment="1" applyProtection="1">
      <alignment horizontal="center" vertical="center" wrapText="1"/>
    </xf>
    <xf numFmtId="3" fontId="2" fillId="2" borderId="73" xfId="0" applyNumberFormat="1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left" vertical="top"/>
    </xf>
    <xf numFmtId="0" fontId="2" fillId="4" borderId="0" xfId="0" applyFont="1" applyFill="1" applyBorder="1" applyAlignment="1" applyProtection="1">
      <alignment horizontal="left" vertical="center" wrapText="1"/>
    </xf>
    <xf numFmtId="3" fontId="2" fillId="4" borderId="0" xfId="0" applyNumberFormat="1" applyFont="1" applyFill="1" applyBorder="1" applyAlignment="1" applyProtection="1">
      <alignment horizontal="right" vertical="center" wrapText="1"/>
    </xf>
    <xf numFmtId="3" fontId="2" fillId="4" borderId="0" xfId="0" applyNumberFormat="1" applyFont="1" applyFill="1" applyBorder="1" applyAlignment="1" applyProtection="1">
      <alignment horizontal="center" vertical="center" wrapText="1"/>
    </xf>
    <xf numFmtId="3" fontId="2" fillId="2" borderId="0" xfId="0" applyNumberFormat="1" applyFont="1" applyFill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/>
    <xf numFmtId="0" fontId="11" fillId="2" borderId="1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vertical="center" wrapText="1"/>
    </xf>
    <xf numFmtId="0" fontId="14" fillId="2" borderId="0" xfId="0" applyFont="1" applyFill="1" applyAlignment="1" applyProtection="1">
      <alignment horizontal="left" vertical="center"/>
    </xf>
    <xf numFmtId="3" fontId="2" fillId="4" borderId="0" xfId="0" applyNumberFormat="1" applyFont="1" applyFill="1" applyAlignment="1" applyProtection="1">
      <alignment horizontal="right" vertical="center"/>
    </xf>
    <xf numFmtId="176" fontId="4" fillId="0" borderId="0" xfId="0" applyNumberFormat="1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3" fontId="2" fillId="2" borderId="17" xfId="0" applyNumberFormat="1" applyFont="1" applyFill="1" applyBorder="1" applyAlignment="1" applyProtection="1">
      <alignment horizontal="right" vertical="center" wrapText="1"/>
    </xf>
    <xf numFmtId="3" fontId="2" fillId="2" borderId="4" xfId="0" applyNumberFormat="1" applyFont="1" applyFill="1" applyBorder="1" applyAlignment="1" applyProtection="1">
      <alignment horizontal="right" vertical="center" wrapText="1"/>
    </xf>
    <xf numFmtId="3" fontId="2" fillId="2" borderId="27" xfId="0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3" fontId="4" fillId="2" borderId="49" xfId="0" applyNumberFormat="1" applyFont="1" applyFill="1" applyBorder="1" applyAlignment="1" applyProtection="1">
      <alignment horizontal="right" vertical="center" wrapText="1"/>
    </xf>
    <xf numFmtId="3" fontId="4" fillId="2" borderId="28" xfId="0" applyNumberFormat="1" applyFont="1" applyFill="1" applyBorder="1" applyAlignment="1" applyProtection="1">
      <alignment horizontal="right" vertical="center" wrapText="1"/>
    </xf>
    <xf numFmtId="3" fontId="4" fillId="2" borderId="8" xfId="0" applyNumberFormat="1" applyFont="1" applyFill="1" applyBorder="1" applyAlignment="1" applyProtection="1">
      <alignment horizontal="right" vertical="center" wrapText="1"/>
    </xf>
    <xf numFmtId="3" fontId="4" fillId="2" borderId="29" xfId="0" applyNumberFormat="1" applyFont="1" applyFill="1" applyBorder="1" applyAlignment="1" applyProtection="1">
      <alignment horizontal="right" vertical="center" wrapText="1"/>
    </xf>
    <xf numFmtId="3" fontId="4" fillId="2" borderId="50" xfId="0" applyNumberFormat="1" applyFont="1" applyFill="1" applyBorder="1" applyAlignment="1" applyProtection="1">
      <alignment horizontal="right" vertical="center" wrapText="1"/>
    </xf>
    <xf numFmtId="3" fontId="4" fillId="2" borderId="51" xfId="0" applyNumberFormat="1" applyFont="1" applyFill="1" applyBorder="1" applyAlignment="1" applyProtection="1">
      <alignment horizontal="right" vertical="center" wrapText="1"/>
    </xf>
    <xf numFmtId="3" fontId="2" fillId="2" borderId="49" xfId="0" applyNumberFormat="1" applyFont="1" applyFill="1" applyBorder="1" applyAlignment="1" applyProtection="1">
      <alignment horizontal="center" vertical="center" wrapText="1"/>
    </xf>
    <xf numFmtId="3" fontId="2" fillId="2" borderId="64" xfId="0" applyNumberFormat="1" applyFont="1" applyFill="1" applyBorder="1" applyAlignment="1" applyProtection="1">
      <alignment horizontal="center" vertical="center" wrapText="1"/>
    </xf>
    <xf numFmtId="3" fontId="2" fillId="2" borderId="74" xfId="0" applyNumberFormat="1" applyFont="1" applyFill="1" applyBorder="1" applyAlignment="1" applyProtection="1">
      <alignment horizontal="center" vertical="center" wrapText="1"/>
    </xf>
    <xf numFmtId="3" fontId="4" fillId="2" borderId="43" xfId="0" applyNumberFormat="1" applyFont="1" applyFill="1" applyBorder="1" applyAlignment="1" applyProtection="1">
      <alignment horizontal="right" vertical="center" wrapText="1"/>
    </xf>
    <xf numFmtId="3" fontId="4" fillId="2" borderId="44" xfId="0" applyNumberFormat="1" applyFont="1" applyFill="1" applyBorder="1" applyAlignment="1" applyProtection="1">
      <alignment horizontal="right" vertical="center" wrapText="1"/>
    </xf>
    <xf numFmtId="3" fontId="4" fillId="2" borderId="45" xfId="0" applyNumberFormat="1" applyFont="1" applyFill="1" applyBorder="1" applyAlignment="1" applyProtection="1">
      <alignment horizontal="right" vertical="center" wrapText="1"/>
    </xf>
    <xf numFmtId="3" fontId="4" fillId="2" borderId="46" xfId="0" applyNumberFormat="1" applyFont="1" applyFill="1" applyBorder="1" applyAlignment="1" applyProtection="1">
      <alignment horizontal="right" vertical="center" wrapText="1"/>
    </xf>
    <xf numFmtId="3" fontId="4" fillId="2" borderId="47" xfId="0" applyNumberFormat="1" applyFont="1" applyFill="1" applyBorder="1" applyAlignment="1" applyProtection="1">
      <alignment horizontal="right" vertical="center" wrapText="1"/>
    </xf>
    <xf numFmtId="3" fontId="4" fillId="2" borderId="48" xfId="0" applyNumberFormat="1" applyFont="1" applyFill="1" applyBorder="1" applyAlignment="1" applyProtection="1">
      <alignment horizontal="right" vertical="center" wrapText="1"/>
    </xf>
    <xf numFmtId="3" fontId="4" fillId="2" borderId="15" xfId="0" applyNumberFormat="1" applyFont="1" applyFill="1" applyBorder="1" applyAlignment="1" applyProtection="1">
      <alignment horizontal="right" vertical="center" wrapText="1"/>
    </xf>
    <xf numFmtId="3" fontId="4" fillId="2" borderId="30" xfId="0" applyNumberFormat="1" applyFont="1" applyFill="1" applyBorder="1" applyAlignment="1" applyProtection="1">
      <alignment horizontal="right" vertical="center" wrapText="1"/>
    </xf>
    <xf numFmtId="3" fontId="4" fillId="2" borderId="10" xfId="0" applyNumberFormat="1" applyFont="1" applyFill="1" applyBorder="1" applyAlignment="1" applyProtection="1">
      <alignment horizontal="right" vertical="center" wrapText="1"/>
    </xf>
    <xf numFmtId="3" fontId="4" fillId="2" borderId="31" xfId="0" applyNumberFormat="1" applyFont="1" applyFill="1" applyBorder="1" applyAlignment="1" applyProtection="1">
      <alignment horizontal="right" vertical="center" wrapText="1"/>
    </xf>
    <xf numFmtId="3" fontId="4" fillId="2" borderId="9" xfId="0" applyNumberFormat="1" applyFont="1" applyFill="1" applyBorder="1" applyAlignment="1" applyProtection="1">
      <alignment horizontal="right" vertical="center" wrapText="1"/>
    </xf>
    <xf numFmtId="3" fontId="4" fillId="2" borderId="11" xfId="0" applyNumberFormat="1" applyFont="1" applyFill="1" applyBorder="1" applyAlignment="1" applyProtection="1">
      <alignment horizontal="right" vertical="center" wrapText="1"/>
    </xf>
    <xf numFmtId="3" fontId="4" fillId="2" borderId="16" xfId="0" applyNumberFormat="1" applyFont="1" applyFill="1" applyBorder="1" applyAlignment="1" applyProtection="1">
      <alignment horizontal="right" vertical="center" wrapText="1"/>
    </xf>
    <xf numFmtId="3" fontId="4" fillId="2" borderId="32" xfId="0" applyNumberFormat="1" applyFont="1" applyFill="1" applyBorder="1" applyAlignment="1" applyProtection="1">
      <alignment horizontal="right" vertical="center" wrapText="1"/>
    </xf>
    <xf numFmtId="3" fontId="4" fillId="2" borderId="12" xfId="0" applyNumberFormat="1" applyFont="1" applyFill="1" applyBorder="1" applyAlignment="1" applyProtection="1">
      <alignment horizontal="right" vertical="center" wrapText="1"/>
    </xf>
    <xf numFmtId="3" fontId="4" fillId="2" borderId="33" xfId="0" applyNumberFormat="1" applyFont="1" applyFill="1" applyBorder="1" applyAlignment="1" applyProtection="1">
      <alignment horizontal="right" vertical="center" wrapText="1"/>
    </xf>
    <xf numFmtId="3" fontId="4" fillId="2" borderId="13" xfId="0" applyNumberFormat="1" applyFont="1" applyFill="1" applyBorder="1" applyAlignment="1" applyProtection="1">
      <alignment horizontal="right" vertical="center" wrapText="1"/>
    </xf>
    <xf numFmtId="3" fontId="4" fillId="2" borderId="14" xfId="0" applyNumberFormat="1" applyFont="1" applyFill="1" applyBorder="1" applyAlignment="1" applyProtection="1">
      <alignment horizontal="right" vertical="center" wrapText="1"/>
    </xf>
    <xf numFmtId="0" fontId="4" fillId="4" borderId="0" xfId="0" applyFont="1" applyFill="1" applyAlignment="1" applyProtection="1">
      <alignment vertical="top"/>
    </xf>
    <xf numFmtId="176" fontId="4" fillId="0" borderId="0" xfId="0" applyNumberFormat="1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11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justify" vertical="center"/>
    </xf>
    <xf numFmtId="0" fontId="12" fillId="4" borderId="0" xfId="0" applyFont="1" applyFill="1" applyAlignment="1" applyProtection="1">
      <alignment horizontal="right"/>
    </xf>
    <xf numFmtId="3" fontId="2" fillId="4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Protection="1">
      <alignment vertical="center"/>
    </xf>
    <xf numFmtId="0" fontId="4" fillId="0" borderId="0" xfId="0" applyFont="1" applyFill="1" applyProtection="1">
      <alignment vertical="center"/>
    </xf>
    <xf numFmtId="3" fontId="2" fillId="4" borderId="37" xfId="0" applyNumberFormat="1" applyFont="1" applyFill="1" applyBorder="1" applyAlignment="1" applyProtection="1">
      <alignment horizontal="right" vertical="center" wrapText="1"/>
    </xf>
    <xf numFmtId="3" fontId="2" fillId="4" borderId="38" xfId="0" applyNumberFormat="1" applyFont="1" applyFill="1" applyBorder="1" applyAlignment="1" applyProtection="1">
      <alignment horizontal="right" vertical="center" wrapText="1"/>
    </xf>
    <xf numFmtId="3" fontId="2" fillId="4" borderId="39" xfId="0" applyNumberFormat="1" applyFont="1" applyFill="1" applyBorder="1" applyAlignment="1" applyProtection="1">
      <alignment horizontal="right" vertical="center" wrapText="1"/>
    </xf>
    <xf numFmtId="3" fontId="2" fillId="4" borderId="40" xfId="0" applyNumberFormat="1" applyFont="1" applyFill="1" applyBorder="1" applyAlignment="1" applyProtection="1">
      <alignment horizontal="right" vertical="center" wrapText="1"/>
    </xf>
    <xf numFmtId="3" fontId="2" fillId="4" borderId="41" xfId="0" applyNumberFormat="1" applyFont="1" applyFill="1" applyBorder="1" applyAlignment="1" applyProtection="1">
      <alignment horizontal="right" vertical="center" wrapText="1"/>
    </xf>
    <xf numFmtId="3" fontId="2" fillId="4" borderId="42" xfId="0" applyNumberFormat="1" applyFont="1" applyFill="1" applyBorder="1" applyAlignment="1" applyProtection="1">
      <alignment horizontal="right" vertical="center" wrapText="1"/>
    </xf>
    <xf numFmtId="176" fontId="4" fillId="4" borderId="0" xfId="0" applyNumberFormat="1" applyFont="1" applyFill="1" applyProtection="1">
      <alignment vertical="center"/>
    </xf>
    <xf numFmtId="0" fontId="2" fillId="4" borderId="0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justify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top"/>
    </xf>
    <xf numFmtId="0" fontId="2" fillId="2" borderId="24" xfId="0" applyFont="1" applyFill="1" applyBorder="1" applyAlignment="1" applyProtection="1">
      <alignment horizontal="left" vertical="top"/>
    </xf>
    <xf numFmtId="0" fontId="4" fillId="4" borderId="26" xfId="0" applyFont="1" applyFill="1" applyBorder="1" applyProtection="1">
      <alignment vertical="center"/>
    </xf>
    <xf numFmtId="0" fontId="2" fillId="2" borderId="26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2" fillId="2" borderId="22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/>
    </xf>
    <xf numFmtId="0" fontId="4" fillId="2" borderId="0" xfId="0" applyFont="1" applyFill="1" applyBorder="1" applyProtection="1">
      <alignment vertical="center"/>
    </xf>
    <xf numFmtId="0" fontId="2" fillId="2" borderId="36" xfId="0" applyFont="1" applyFill="1" applyBorder="1" applyAlignment="1" applyProtection="1">
      <alignment horizontal="left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2" borderId="43" xfId="0" applyFont="1" applyFill="1" applyBorder="1" applyAlignment="1" applyProtection="1">
      <alignment horizontal="left" vertical="center" wrapText="1"/>
    </xf>
    <xf numFmtId="0" fontId="2" fillId="2" borderId="62" xfId="0" applyFont="1" applyFill="1" applyBorder="1" applyAlignment="1" applyProtection="1">
      <alignment horizontal="left" vertical="center" wrapText="1"/>
    </xf>
    <xf numFmtId="0" fontId="2" fillId="2" borderId="52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4" borderId="37" xfId="0" applyFont="1" applyFill="1" applyBorder="1" applyAlignment="1" applyProtection="1">
      <alignment horizontal="left" vertical="center"/>
    </xf>
    <xf numFmtId="0" fontId="2" fillId="4" borderId="55" xfId="0" applyFont="1" applyFill="1" applyBorder="1" applyAlignment="1" applyProtection="1">
      <alignment horizontal="left" vertical="center"/>
    </xf>
    <xf numFmtId="0" fontId="2" fillId="4" borderId="56" xfId="0" applyFont="1" applyFill="1" applyBorder="1" applyAlignment="1" applyProtection="1">
      <alignment horizontal="left" vertical="center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4" borderId="37" xfId="0" applyFont="1" applyFill="1" applyBorder="1" applyAlignment="1" applyProtection="1">
      <alignment horizontal="left" vertical="center" wrapText="1"/>
    </xf>
    <xf numFmtId="0" fontId="2" fillId="4" borderId="55" xfId="0" applyFont="1" applyFill="1" applyBorder="1" applyAlignment="1" applyProtection="1">
      <alignment horizontal="left" vertical="center" wrapText="1"/>
    </xf>
    <xf numFmtId="0" fontId="2" fillId="4" borderId="56" xfId="0" applyFont="1" applyFill="1" applyBorder="1" applyAlignment="1" applyProtection="1">
      <alignment horizontal="left" vertical="center" wrapText="1"/>
    </xf>
    <xf numFmtId="0" fontId="2" fillId="2" borderId="59" xfId="0" applyFont="1" applyFill="1" applyBorder="1" applyAlignment="1" applyProtection="1">
      <alignment horizontal="left" vertical="center" wrapText="1"/>
    </xf>
    <xf numFmtId="0" fontId="2" fillId="4" borderId="60" xfId="0" applyFont="1" applyFill="1" applyBorder="1" applyAlignment="1" applyProtection="1">
      <alignment horizontal="left" vertical="center" wrapText="1"/>
    </xf>
    <xf numFmtId="0" fontId="2" fillId="2" borderId="22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61" xfId="0" applyFont="1" applyFill="1" applyBorder="1" applyAlignment="1" applyProtection="1">
      <alignment horizontal="left" vertical="center" wrapText="1"/>
    </xf>
    <xf numFmtId="0" fontId="2" fillId="2" borderId="5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0" fontId="2" fillId="2" borderId="24" xfId="0" applyFont="1" applyFill="1" applyBorder="1" applyAlignment="1" applyProtection="1">
      <alignment horizontal="left" vertical="center" wrapText="1"/>
    </xf>
    <xf numFmtId="0" fontId="2" fillId="2" borderId="63" xfId="0" applyFont="1" applyFill="1" applyBorder="1" applyAlignment="1" applyProtection="1">
      <alignment horizontal="left" vertical="center" wrapText="1"/>
    </xf>
    <xf numFmtId="0" fontId="2" fillId="2" borderId="64" xfId="0" applyFont="1" applyFill="1" applyBorder="1" applyAlignment="1" applyProtection="1">
      <alignment horizontal="center" vertical="center" wrapText="1"/>
    </xf>
    <xf numFmtId="0" fontId="2" fillId="2" borderId="65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65" xfId="0" applyFont="1" applyFill="1" applyBorder="1" applyAlignment="1" applyProtection="1">
      <alignment horizontal="center" vertical="center" wrapText="1"/>
    </xf>
    <xf numFmtId="0" fontId="2" fillId="3" borderId="66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vertical="center" wrapText="1"/>
    </xf>
    <xf numFmtId="0" fontId="2" fillId="2" borderId="17" xfId="0" applyFont="1" applyFill="1" applyBorder="1" applyAlignment="1" applyProtection="1">
      <alignment vertical="center" wrapText="1"/>
    </xf>
    <xf numFmtId="0" fontId="2" fillId="2" borderId="59" xfId="0" applyFont="1" applyFill="1" applyBorder="1" applyAlignment="1" applyProtection="1">
      <alignment vertical="center" wrapText="1"/>
    </xf>
    <xf numFmtId="0" fontId="2" fillId="2" borderId="26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" fillId="2" borderId="60" xfId="0" applyFont="1" applyFill="1" applyBorder="1" applyAlignment="1" applyProtection="1">
      <alignment vertical="center" wrapText="1"/>
    </xf>
    <xf numFmtId="0" fontId="2" fillId="2" borderId="2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61" xfId="0" applyFont="1" applyFill="1" applyBorder="1" applyAlignment="1" applyProtection="1">
      <alignment vertical="center" wrapText="1"/>
    </xf>
    <xf numFmtId="0" fontId="2" fillId="2" borderId="5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53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2" borderId="57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58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7" xfId="0" applyFont="1" applyFill="1" applyBorder="1" applyAlignment="1" applyProtection="1">
      <alignment horizontal="left" vertical="center" wrapText="1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left" vertical="center" wrapText="1"/>
    </xf>
    <xf numFmtId="0" fontId="2" fillId="2" borderId="68" xfId="0" applyFont="1" applyFill="1" applyBorder="1" applyAlignment="1" applyProtection="1">
      <alignment horizontal="left" vertical="center" wrapText="1"/>
    </xf>
    <xf numFmtId="0" fontId="2" fillId="5" borderId="53" xfId="0" applyFont="1" applyFill="1" applyBorder="1" applyAlignment="1" applyProtection="1">
      <alignment horizontal="left" vertical="center" wrapText="1"/>
    </xf>
    <xf numFmtId="0" fontId="2" fillId="2" borderId="49" xfId="0" applyFont="1" applyFill="1" applyBorder="1" applyAlignment="1" applyProtection="1">
      <alignment horizontal="left" vertical="center" wrapText="1"/>
    </xf>
    <xf numFmtId="0" fontId="2" fillId="2" borderId="65" xfId="0" applyFont="1" applyFill="1" applyBorder="1" applyAlignment="1" applyProtection="1">
      <alignment horizontal="left" vertical="center" wrapText="1"/>
    </xf>
    <xf numFmtId="0" fontId="2" fillId="5" borderId="15" xfId="0" applyFont="1" applyFill="1" applyBorder="1" applyAlignment="1" applyProtection="1">
      <alignment horizontal="left" vertical="center" wrapText="1"/>
    </xf>
    <xf numFmtId="0" fontId="2" fillId="2" borderId="64" xfId="0" applyFont="1" applyFill="1" applyBorder="1" applyAlignment="1" applyProtection="1">
      <alignment horizontal="left" vertical="center"/>
    </xf>
    <xf numFmtId="0" fontId="2" fillId="2" borderId="65" xfId="0" applyFont="1" applyFill="1" applyBorder="1" applyAlignment="1" applyProtection="1">
      <alignment horizontal="left" vertical="center"/>
    </xf>
    <xf numFmtId="0" fontId="2" fillId="2" borderId="66" xfId="0" applyFont="1" applyFill="1" applyBorder="1" applyAlignment="1" applyProtection="1">
      <alignment horizontal="left" vertical="center"/>
    </xf>
    <xf numFmtId="0" fontId="2" fillId="2" borderId="5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53" xfId="0" applyFont="1" applyFill="1" applyBorder="1" applyAlignment="1" applyProtection="1">
      <alignment horizontal="left" vertical="center"/>
    </xf>
    <xf numFmtId="0" fontId="2" fillId="2" borderId="57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64" xfId="0" applyFont="1" applyFill="1" applyBorder="1" applyAlignment="1" applyProtection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4" borderId="71" xfId="0" applyFont="1" applyFill="1" applyBorder="1" applyAlignment="1" applyProtection="1">
      <alignment horizontal="left" vertical="center" wrapText="1"/>
    </xf>
    <xf numFmtId="0" fontId="2" fillId="4" borderId="72" xfId="0" applyFont="1" applyFill="1" applyBorder="1" applyAlignment="1" applyProtection="1">
      <alignment horizontal="left" vertical="center" wrapText="1"/>
    </xf>
    <xf numFmtId="0" fontId="2" fillId="2" borderId="69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alignment horizontal="left" vertical="center" wrapText="1"/>
    </xf>
    <xf numFmtId="0" fontId="5" fillId="4" borderId="0" xfId="0" applyFont="1" applyFill="1" applyAlignment="1" applyProtection="1">
      <alignment horizontal="left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63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60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61" xfId="0" applyFont="1" applyFill="1" applyBorder="1" applyAlignment="1" applyProtection="1">
      <alignment horizontal="left" vertical="center" wrapText="1"/>
    </xf>
    <xf numFmtId="0" fontId="8" fillId="0" borderId="64" xfId="0" applyFont="1" applyBorder="1" applyAlignment="1" applyProtection="1">
      <alignment horizontal="left" vertical="center"/>
    </xf>
    <xf numFmtId="0" fontId="8" fillId="0" borderId="65" xfId="0" applyFont="1" applyBorder="1" applyAlignment="1" applyProtection="1">
      <alignment horizontal="left" vertical="center"/>
    </xf>
    <xf numFmtId="0" fontId="8" fillId="0" borderId="66" xfId="0" applyFont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53" xfId="0" applyFont="1" applyBorder="1" applyAlignment="1" applyProtection="1">
      <alignment horizontal="left" vertical="center"/>
    </xf>
    <xf numFmtId="0" fontId="8" fillId="0" borderId="57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left" vertical="center"/>
    </xf>
    <xf numFmtId="0" fontId="2" fillId="4" borderId="15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2" fillId="2" borderId="25" xfId="0" applyFont="1" applyFill="1" applyBorder="1" applyAlignment="1" applyProtection="1">
      <alignment horizontal="left" vertical="top"/>
    </xf>
    <xf numFmtId="0" fontId="2" fillId="2" borderId="2" xfId="0" applyFont="1" applyFill="1" applyBorder="1" applyAlignment="1" applyProtection="1">
      <alignment horizontal="left" vertical="top"/>
    </xf>
    <xf numFmtId="0" fontId="2" fillId="2" borderId="21" xfId="0" applyFont="1" applyFill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7</xdr:row>
      <xdr:rowOff>0</xdr:rowOff>
    </xdr:from>
    <xdr:to>
      <xdr:col>21</xdr:col>
      <xdr:colOff>76200</xdr:colOff>
      <xdr:row>9</xdr:row>
      <xdr:rowOff>2382</xdr:rowOff>
    </xdr:to>
    <xdr:sp macro="" textlink="">
      <xdr:nvSpPr>
        <xdr:cNvPr id="1103" name="Line 1"/>
        <xdr:cNvSpPr>
          <a:spLocks noChangeShapeType="1"/>
        </xdr:cNvSpPr>
      </xdr:nvSpPr>
      <xdr:spPr bwMode="auto">
        <a:xfrm>
          <a:off x="5326856" y="1345406"/>
          <a:ext cx="0" cy="478632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148</xdr:row>
      <xdr:rowOff>0</xdr:rowOff>
    </xdr:from>
    <xdr:to>
      <xdr:col>24</xdr:col>
      <xdr:colOff>0</xdr:colOff>
      <xdr:row>176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0" y="34175700"/>
          <a:ext cx="6257925" cy="693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360000" rIns="360000" bIns="360000" rtlCol="0" anchor="t"/>
        <a:lstStyle/>
        <a:p>
          <a:endParaRPr kumimoji="1" lang="ja-JP" altLang="en-US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7"/>
  <sheetViews>
    <sheetView tabSelected="1" view="pageBreakPreview" topLeftCell="A155" zoomScaleNormal="115" zoomScaleSheetLayoutView="100" workbookViewId="0">
      <selection activeCell="AM161" sqref="AM161"/>
    </sheetView>
  </sheetViews>
  <sheetFormatPr defaultColWidth="3.25" defaultRowHeight="13.5"/>
  <cols>
    <col min="1" max="20" width="3.25" style="9" customWidth="1"/>
    <col min="21" max="21" width="3.25" style="135" customWidth="1"/>
    <col min="22" max="24" width="4.625" style="9" customWidth="1"/>
    <col min="25" max="25" width="3.25" style="2"/>
    <col min="26" max="27" width="9.375" style="4" hidden="1" customWidth="1"/>
    <col min="28" max="16384" width="3.25" style="4"/>
  </cols>
  <sheetData>
    <row r="1" spans="1:27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2"/>
      <c r="X1" s="1" t="s">
        <v>113</v>
      </c>
    </row>
    <row r="2" spans="1:27" ht="2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2"/>
      <c r="W2" s="2"/>
      <c r="X2" s="2"/>
    </row>
    <row r="3" spans="1:27" ht="21" customHeight="1">
      <c r="A3" s="218" t="s">
        <v>63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</row>
    <row r="4" spans="1:27" ht="8.2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7"/>
      <c r="U4" s="8"/>
      <c r="V4" s="7"/>
      <c r="W4" s="7"/>
      <c r="X4" s="7"/>
    </row>
    <row r="5" spans="1:27" ht="19.5" customHeight="1">
      <c r="G5" s="219" t="s">
        <v>75</v>
      </c>
      <c r="H5" s="220"/>
      <c r="I5" s="220"/>
      <c r="J5" s="220"/>
      <c r="K5" s="220"/>
      <c r="L5" s="221"/>
      <c r="M5" s="10" t="s">
        <v>11</v>
      </c>
      <c r="N5" s="228"/>
      <c r="O5" s="229"/>
      <c r="P5" s="229"/>
      <c r="Q5" s="229"/>
      <c r="R5" s="229"/>
      <c r="S5" s="229"/>
      <c r="T5" s="229"/>
      <c r="U5" s="229"/>
      <c r="V5" s="229"/>
      <c r="W5" s="229"/>
      <c r="X5" s="230"/>
    </row>
    <row r="6" spans="1:27" ht="19.5" customHeight="1">
      <c r="G6" s="222"/>
      <c r="H6" s="223"/>
      <c r="I6" s="223"/>
      <c r="J6" s="223"/>
      <c r="K6" s="223"/>
      <c r="L6" s="224"/>
      <c r="M6" s="11" t="s">
        <v>12</v>
      </c>
      <c r="N6" s="231"/>
      <c r="O6" s="232"/>
      <c r="P6" s="232"/>
      <c r="Q6" s="232"/>
      <c r="R6" s="232"/>
      <c r="S6" s="232"/>
      <c r="T6" s="232"/>
      <c r="U6" s="232"/>
      <c r="V6" s="232"/>
      <c r="W6" s="232"/>
      <c r="X6" s="233"/>
    </row>
    <row r="7" spans="1:27" ht="19.5" customHeight="1" thickBot="1">
      <c r="G7" s="225"/>
      <c r="H7" s="226"/>
      <c r="I7" s="226"/>
      <c r="J7" s="226"/>
      <c r="K7" s="226"/>
      <c r="L7" s="227"/>
      <c r="M7" s="12" t="s">
        <v>5</v>
      </c>
      <c r="N7" s="234"/>
      <c r="O7" s="235"/>
      <c r="P7" s="235"/>
      <c r="Q7" s="235"/>
      <c r="R7" s="235"/>
      <c r="S7" s="235"/>
      <c r="T7" s="235"/>
      <c r="U7" s="235"/>
      <c r="V7" s="235"/>
      <c r="W7" s="235"/>
      <c r="X7" s="236"/>
    </row>
    <row r="8" spans="1:27" ht="19.5" customHeight="1">
      <c r="A8" s="13"/>
      <c r="U8" s="9"/>
      <c r="V8" s="238" t="s">
        <v>109</v>
      </c>
      <c r="W8" s="238"/>
      <c r="X8" s="238"/>
    </row>
    <row r="9" spans="1:27" ht="18" customHeight="1" thickBot="1">
      <c r="A9" s="14" t="s">
        <v>110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5" t="s">
        <v>40</v>
      </c>
      <c r="U9" s="16"/>
      <c r="V9" s="239"/>
      <c r="W9" s="239"/>
      <c r="X9" s="239"/>
    </row>
    <row r="10" spans="1:27" ht="12.95" customHeight="1">
      <c r="A10" s="159" t="s">
        <v>0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59" t="s">
        <v>76</v>
      </c>
      <c r="O10" s="160"/>
      <c r="P10" s="160"/>
      <c r="Q10" s="160"/>
      <c r="R10" s="160"/>
      <c r="S10" s="160"/>
      <c r="T10" s="169"/>
      <c r="U10" s="17"/>
      <c r="V10" s="171" t="s">
        <v>41</v>
      </c>
      <c r="W10" s="172"/>
      <c r="X10" s="173"/>
    </row>
    <row r="11" spans="1:27" ht="12.95" customHeight="1" thickBot="1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1"/>
      <c r="O11" s="162"/>
      <c r="P11" s="162"/>
      <c r="Q11" s="162"/>
      <c r="R11" s="162"/>
      <c r="S11" s="162"/>
      <c r="T11" s="170"/>
      <c r="U11" s="17"/>
      <c r="V11" s="18" t="s">
        <v>11</v>
      </c>
      <c r="W11" s="19" t="s">
        <v>12</v>
      </c>
      <c r="X11" s="20" t="s">
        <v>5</v>
      </c>
    </row>
    <row r="12" spans="1:27" ht="18" customHeight="1">
      <c r="A12" s="163" t="s">
        <v>59</v>
      </c>
      <c r="B12" s="164"/>
      <c r="C12" s="164"/>
      <c r="D12" s="164"/>
      <c r="E12" s="164"/>
      <c r="F12" s="164"/>
      <c r="G12" s="164"/>
      <c r="H12" s="165"/>
      <c r="I12" s="208" t="s">
        <v>38</v>
      </c>
      <c r="J12" s="198"/>
      <c r="K12" s="198"/>
      <c r="L12" s="198"/>
      <c r="M12" s="198"/>
      <c r="N12" s="21"/>
      <c r="O12" s="22"/>
      <c r="P12" s="23"/>
      <c r="Q12" s="24"/>
      <c r="R12" s="25"/>
      <c r="S12" s="26"/>
      <c r="T12" s="27"/>
      <c r="U12" s="28"/>
      <c r="V12" s="29"/>
      <c r="W12" s="30"/>
      <c r="X12" s="31"/>
      <c r="Z12" s="32">
        <f>T12+S12*10+R12*100+Q12*1000+P12*10000+O12*100000+N12*1000000</f>
        <v>0</v>
      </c>
      <c r="AA12" s="4">
        <f>IF(V12="○",Z12,IF(W12="○",Z12,IF(X12="○",Z12,0)))</f>
        <v>0</v>
      </c>
    </row>
    <row r="13" spans="1:27" ht="18" customHeight="1">
      <c r="A13" s="138"/>
      <c r="B13" s="139"/>
      <c r="C13" s="139"/>
      <c r="D13" s="139"/>
      <c r="E13" s="139"/>
      <c r="F13" s="139"/>
      <c r="G13" s="139"/>
      <c r="H13" s="153"/>
      <c r="I13" s="216" t="s">
        <v>9</v>
      </c>
      <c r="J13" s="217"/>
      <c r="K13" s="217"/>
      <c r="L13" s="217"/>
      <c r="M13" s="217"/>
      <c r="N13" s="21"/>
      <c r="O13" s="33"/>
      <c r="P13" s="26"/>
      <c r="Q13" s="34"/>
      <c r="R13" s="25"/>
      <c r="S13" s="26"/>
      <c r="T13" s="27"/>
      <c r="U13" s="35"/>
      <c r="V13" s="29"/>
      <c r="W13" s="30"/>
      <c r="X13" s="31"/>
      <c r="Z13" s="32">
        <f t="shared" ref="Z13:Z26" si="0">T13+S13*10+R13*100+Q13*1000+P13*10000+O13*100000+N13*1000000</f>
        <v>0</v>
      </c>
      <c r="AA13" s="4">
        <f t="shared" ref="AA13:AA26" si="1">IF(V13="○",Z13,IF(W13="○",Z13,IF(X13="○",Z13,0)))</f>
        <v>0</v>
      </c>
    </row>
    <row r="14" spans="1:27" ht="18" customHeight="1">
      <c r="A14" s="237" t="s">
        <v>78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96"/>
      <c r="N14" s="36"/>
      <c r="O14" s="33"/>
      <c r="P14" s="26"/>
      <c r="Q14" s="34"/>
      <c r="R14" s="25"/>
      <c r="S14" s="26"/>
      <c r="T14" s="27"/>
      <c r="U14" s="37"/>
      <c r="V14" s="29"/>
      <c r="W14" s="30"/>
      <c r="X14" s="31"/>
      <c r="Z14" s="32">
        <f t="shared" si="0"/>
        <v>0</v>
      </c>
      <c r="AA14" s="4">
        <f t="shared" si="1"/>
        <v>0</v>
      </c>
    </row>
    <row r="15" spans="1:27" ht="18" customHeight="1">
      <c r="A15" s="237" t="s">
        <v>60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21"/>
      <c r="O15" s="33"/>
      <c r="P15" s="26"/>
      <c r="Q15" s="34"/>
      <c r="R15" s="25"/>
      <c r="S15" s="26"/>
      <c r="T15" s="27"/>
      <c r="U15" s="28"/>
      <c r="V15" s="29"/>
      <c r="W15" s="30"/>
      <c r="X15" s="31"/>
      <c r="Z15" s="32">
        <f t="shared" si="0"/>
        <v>0</v>
      </c>
      <c r="AA15" s="4">
        <f t="shared" si="1"/>
        <v>0</v>
      </c>
    </row>
    <row r="16" spans="1:27" ht="18" customHeight="1">
      <c r="A16" s="136" t="s">
        <v>61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38"/>
      <c r="O16" s="39"/>
      <c r="P16" s="40"/>
      <c r="Q16" s="41"/>
      <c r="R16" s="42"/>
      <c r="S16" s="40"/>
      <c r="T16" s="43"/>
      <c r="U16" s="28"/>
      <c r="V16" s="29"/>
      <c r="W16" s="30"/>
      <c r="X16" s="31"/>
      <c r="Z16" s="32">
        <f t="shared" si="0"/>
        <v>0</v>
      </c>
      <c r="AA16" s="4">
        <f t="shared" si="1"/>
        <v>0</v>
      </c>
    </row>
    <row r="17" spans="1:27" ht="18" customHeight="1">
      <c r="A17" s="195" t="s">
        <v>64</v>
      </c>
      <c r="B17" s="190"/>
      <c r="C17" s="190"/>
      <c r="D17" s="190"/>
      <c r="E17" s="190"/>
      <c r="F17" s="190"/>
      <c r="G17" s="190"/>
      <c r="H17" s="190"/>
      <c r="I17" s="190" t="s">
        <v>65</v>
      </c>
      <c r="J17" s="190"/>
      <c r="K17" s="190"/>
      <c r="L17" s="190"/>
      <c r="M17" s="191"/>
      <c r="N17" s="38"/>
      <c r="O17" s="39"/>
      <c r="P17" s="40"/>
      <c r="Q17" s="41"/>
      <c r="R17" s="42"/>
      <c r="S17" s="40"/>
      <c r="T17" s="43"/>
      <c r="U17" s="28"/>
      <c r="V17" s="29"/>
      <c r="W17" s="30"/>
      <c r="X17" s="31"/>
      <c r="Z17" s="32">
        <f t="shared" si="0"/>
        <v>0</v>
      </c>
      <c r="AA17" s="4">
        <f t="shared" si="1"/>
        <v>0</v>
      </c>
    </row>
    <row r="18" spans="1:27" ht="18" customHeight="1">
      <c r="A18" s="195"/>
      <c r="B18" s="190"/>
      <c r="C18" s="190"/>
      <c r="D18" s="190"/>
      <c r="E18" s="190"/>
      <c r="F18" s="190"/>
      <c r="G18" s="190"/>
      <c r="H18" s="190"/>
      <c r="I18" s="190" t="s">
        <v>66</v>
      </c>
      <c r="J18" s="212"/>
      <c r="K18" s="212"/>
      <c r="L18" s="212"/>
      <c r="M18" s="213"/>
      <c r="N18" s="38"/>
      <c r="O18" s="39"/>
      <c r="P18" s="40"/>
      <c r="Q18" s="41"/>
      <c r="R18" s="42"/>
      <c r="S18" s="40"/>
      <c r="T18" s="43"/>
      <c r="U18" s="28"/>
      <c r="V18" s="29"/>
      <c r="W18" s="30"/>
      <c r="X18" s="31"/>
      <c r="Z18" s="32">
        <f t="shared" si="0"/>
        <v>0</v>
      </c>
      <c r="AA18" s="4">
        <f t="shared" si="1"/>
        <v>0</v>
      </c>
    </row>
    <row r="19" spans="1:27" ht="18" customHeight="1">
      <c r="A19" s="195"/>
      <c r="B19" s="190"/>
      <c r="C19" s="190"/>
      <c r="D19" s="190"/>
      <c r="E19" s="190"/>
      <c r="F19" s="190"/>
      <c r="G19" s="190"/>
      <c r="H19" s="190"/>
      <c r="I19" s="212" t="s">
        <v>67</v>
      </c>
      <c r="J19" s="212"/>
      <c r="K19" s="212"/>
      <c r="L19" s="212"/>
      <c r="M19" s="213"/>
      <c r="N19" s="38"/>
      <c r="O19" s="39"/>
      <c r="P19" s="40"/>
      <c r="Q19" s="41"/>
      <c r="R19" s="42"/>
      <c r="S19" s="40"/>
      <c r="T19" s="43"/>
      <c r="U19" s="28"/>
      <c r="V19" s="29"/>
      <c r="W19" s="30"/>
      <c r="X19" s="31"/>
      <c r="Z19" s="32">
        <f t="shared" si="0"/>
        <v>0</v>
      </c>
      <c r="AA19" s="4">
        <f t="shared" si="1"/>
        <v>0</v>
      </c>
    </row>
    <row r="20" spans="1:27" ht="18" customHeight="1">
      <c r="A20" s="195" t="s">
        <v>99</v>
      </c>
      <c r="B20" s="190"/>
      <c r="C20" s="190"/>
      <c r="D20" s="190"/>
      <c r="E20" s="190"/>
      <c r="F20" s="190"/>
      <c r="G20" s="190"/>
      <c r="H20" s="190"/>
      <c r="I20" s="212" t="s">
        <v>65</v>
      </c>
      <c r="J20" s="212"/>
      <c r="K20" s="212"/>
      <c r="L20" s="212"/>
      <c r="M20" s="213"/>
      <c r="N20" s="38"/>
      <c r="O20" s="39"/>
      <c r="P20" s="40"/>
      <c r="Q20" s="41"/>
      <c r="R20" s="42"/>
      <c r="S20" s="40"/>
      <c r="T20" s="43"/>
      <c r="U20" s="28"/>
      <c r="V20" s="29"/>
      <c r="W20" s="30"/>
      <c r="X20" s="31"/>
      <c r="Z20" s="32">
        <f t="shared" si="0"/>
        <v>0</v>
      </c>
      <c r="AA20" s="4">
        <f t="shared" si="1"/>
        <v>0</v>
      </c>
    </row>
    <row r="21" spans="1:27" ht="18" customHeight="1">
      <c r="A21" s="195"/>
      <c r="B21" s="190"/>
      <c r="C21" s="190"/>
      <c r="D21" s="190"/>
      <c r="E21" s="190"/>
      <c r="F21" s="190"/>
      <c r="G21" s="190"/>
      <c r="H21" s="190"/>
      <c r="I21" s="212" t="s">
        <v>9</v>
      </c>
      <c r="J21" s="212"/>
      <c r="K21" s="212"/>
      <c r="L21" s="212"/>
      <c r="M21" s="213"/>
      <c r="N21" s="38"/>
      <c r="O21" s="39"/>
      <c r="P21" s="40"/>
      <c r="Q21" s="41"/>
      <c r="R21" s="42"/>
      <c r="S21" s="40"/>
      <c r="T21" s="43"/>
      <c r="U21" s="28"/>
      <c r="V21" s="29"/>
      <c r="W21" s="30"/>
      <c r="X21" s="31"/>
      <c r="Z21" s="32">
        <f t="shared" si="0"/>
        <v>0</v>
      </c>
      <c r="AA21" s="4">
        <f t="shared" si="1"/>
        <v>0</v>
      </c>
    </row>
    <row r="22" spans="1:27" ht="18" customHeight="1">
      <c r="A22" s="136" t="s">
        <v>70</v>
      </c>
      <c r="B22" s="137"/>
      <c r="C22" s="137"/>
      <c r="D22" s="137"/>
      <c r="E22" s="137"/>
      <c r="F22" s="137"/>
      <c r="G22" s="137"/>
      <c r="H22" s="152"/>
      <c r="I22" s="212" t="s">
        <v>71</v>
      </c>
      <c r="J22" s="212"/>
      <c r="K22" s="212"/>
      <c r="L22" s="212"/>
      <c r="M22" s="213"/>
      <c r="N22" s="21"/>
      <c r="O22" s="33"/>
      <c r="P22" s="26"/>
      <c r="Q22" s="34"/>
      <c r="R22" s="25"/>
      <c r="S22" s="26"/>
      <c r="T22" s="27"/>
      <c r="U22" s="28"/>
      <c r="V22" s="29"/>
      <c r="W22" s="30"/>
      <c r="X22" s="31"/>
      <c r="Z22" s="32">
        <f t="shared" si="0"/>
        <v>0</v>
      </c>
      <c r="AA22" s="4">
        <f t="shared" si="1"/>
        <v>0</v>
      </c>
    </row>
    <row r="23" spans="1:27" ht="18" customHeight="1">
      <c r="A23" s="138"/>
      <c r="B23" s="139"/>
      <c r="C23" s="139"/>
      <c r="D23" s="139"/>
      <c r="E23" s="139"/>
      <c r="F23" s="139"/>
      <c r="G23" s="139"/>
      <c r="H23" s="153"/>
      <c r="I23" s="212" t="s">
        <v>68</v>
      </c>
      <c r="J23" s="212"/>
      <c r="K23" s="212"/>
      <c r="L23" s="212"/>
      <c r="M23" s="213"/>
      <c r="N23" s="21"/>
      <c r="O23" s="33"/>
      <c r="P23" s="26"/>
      <c r="Q23" s="34"/>
      <c r="R23" s="25"/>
      <c r="S23" s="26"/>
      <c r="T23" s="27"/>
      <c r="U23" s="28"/>
      <c r="V23" s="29"/>
      <c r="W23" s="30"/>
      <c r="X23" s="31"/>
      <c r="Z23" s="32">
        <f t="shared" si="0"/>
        <v>0</v>
      </c>
      <c r="AA23" s="4">
        <f t="shared" si="1"/>
        <v>0</v>
      </c>
    </row>
    <row r="24" spans="1:27" ht="18" customHeight="1">
      <c r="A24" s="138"/>
      <c r="B24" s="139"/>
      <c r="C24" s="139"/>
      <c r="D24" s="139"/>
      <c r="E24" s="139"/>
      <c r="F24" s="139"/>
      <c r="G24" s="139"/>
      <c r="H24" s="153"/>
      <c r="I24" s="212" t="s">
        <v>69</v>
      </c>
      <c r="J24" s="212"/>
      <c r="K24" s="212"/>
      <c r="L24" s="212"/>
      <c r="M24" s="213"/>
      <c r="N24" s="21"/>
      <c r="O24" s="33"/>
      <c r="P24" s="26"/>
      <c r="Q24" s="34"/>
      <c r="R24" s="25"/>
      <c r="S24" s="26"/>
      <c r="T24" s="27"/>
      <c r="U24" s="28"/>
      <c r="V24" s="29"/>
      <c r="W24" s="30"/>
      <c r="X24" s="31"/>
      <c r="Z24" s="32">
        <f t="shared" si="0"/>
        <v>0</v>
      </c>
      <c r="AA24" s="4">
        <f t="shared" si="1"/>
        <v>0</v>
      </c>
    </row>
    <row r="25" spans="1:27" ht="18" customHeight="1">
      <c r="A25" s="138"/>
      <c r="B25" s="139"/>
      <c r="C25" s="139"/>
      <c r="D25" s="139"/>
      <c r="E25" s="139"/>
      <c r="F25" s="139"/>
      <c r="G25" s="139"/>
      <c r="H25" s="153"/>
      <c r="I25" s="209" t="s">
        <v>58</v>
      </c>
      <c r="J25" s="210"/>
      <c r="K25" s="210"/>
      <c r="L25" s="210"/>
      <c r="M25" s="211"/>
      <c r="N25" s="38"/>
      <c r="O25" s="39"/>
      <c r="P25" s="40"/>
      <c r="Q25" s="41"/>
      <c r="R25" s="42"/>
      <c r="S25" s="40"/>
      <c r="T25" s="43"/>
      <c r="U25" s="28"/>
      <c r="V25" s="29"/>
      <c r="W25" s="30"/>
      <c r="X25" s="31"/>
      <c r="Z25" s="32">
        <f t="shared" si="0"/>
        <v>0</v>
      </c>
      <c r="AA25" s="4">
        <f t="shared" si="1"/>
        <v>0</v>
      </c>
    </row>
    <row r="26" spans="1:27" ht="18" customHeight="1" thickBot="1">
      <c r="A26" s="214" t="s">
        <v>103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44"/>
      <c r="O26" s="45"/>
      <c r="P26" s="46"/>
      <c r="Q26" s="47"/>
      <c r="R26" s="48"/>
      <c r="S26" s="46"/>
      <c r="T26" s="49"/>
      <c r="U26" s="50"/>
      <c r="V26" s="51"/>
      <c r="W26" s="52"/>
      <c r="X26" s="53"/>
      <c r="Z26" s="32">
        <f t="shared" si="0"/>
        <v>0</v>
      </c>
      <c r="AA26" s="4">
        <f t="shared" si="1"/>
        <v>0</v>
      </c>
    </row>
    <row r="27" spans="1:27">
      <c r="A27" s="54" t="s">
        <v>100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6"/>
      <c r="O27" s="56"/>
      <c r="P27" s="56"/>
      <c r="Q27" s="56"/>
      <c r="R27" s="56"/>
      <c r="S27" s="56"/>
      <c r="T27" s="56"/>
      <c r="U27" s="56"/>
      <c r="V27" s="57"/>
      <c r="W27" s="57"/>
      <c r="X27" s="57"/>
      <c r="Z27" s="32"/>
    </row>
    <row r="28" spans="1:27" ht="21" customHeight="1" thickBot="1">
      <c r="A28" s="14" t="s">
        <v>105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5" t="s">
        <v>40</v>
      </c>
      <c r="U28" s="16"/>
      <c r="V28" s="58"/>
      <c r="W28" s="58"/>
      <c r="X28" s="58"/>
      <c r="Z28" s="32"/>
    </row>
    <row r="29" spans="1:27" ht="12.95" customHeight="1">
      <c r="A29" s="159" t="s">
        <v>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59" t="s">
        <v>76</v>
      </c>
      <c r="O29" s="160"/>
      <c r="P29" s="160"/>
      <c r="Q29" s="160"/>
      <c r="R29" s="160"/>
      <c r="S29" s="160"/>
      <c r="T29" s="169"/>
      <c r="U29" s="17"/>
      <c r="V29" s="171" t="s">
        <v>41</v>
      </c>
      <c r="W29" s="172"/>
      <c r="X29" s="173"/>
      <c r="Z29" s="32"/>
    </row>
    <row r="30" spans="1:27" ht="12.95" customHeight="1" thickBot="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1"/>
      <c r="O30" s="162"/>
      <c r="P30" s="162"/>
      <c r="Q30" s="162"/>
      <c r="R30" s="162"/>
      <c r="S30" s="162"/>
      <c r="T30" s="170"/>
      <c r="U30" s="17"/>
      <c r="V30" s="18" t="s">
        <v>11</v>
      </c>
      <c r="W30" s="19" t="s">
        <v>12</v>
      </c>
      <c r="X30" s="20" t="s">
        <v>5</v>
      </c>
      <c r="Z30" s="32"/>
    </row>
    <row r="31" spans="1:27" ht="18" customHeight="1">
      <c r="A31" s="163" t="s">
        <v>37</v>
      </c>
      <c r="B31" s="164"/>
      <c r="C31" s="164"/>
      <c r="D31" s="164"/>
      <c r="E31" s="164"/>
      <c r="F31" s="164"/>
      <c r="G31" s="164"/>
      <c r="H31" s="164"/>
      <c r="I31" s="164"/>
      <c r="J31" s="164"/>
      <c r="K31" s="208" t="s">
        <v>33</v>
      </c>
      <c r="L31" s="198"/>
      <c r="M31" s="198"/>
      <c r="N31" s="21"/>
      <c r="O31" s="22"/>
      <c r="P31" s="23"/>
      <c r="Q31" s="24"/>
      <c r="R31" s="25"/>
      <c r="S31" s="26"/>
      <c r="T31" s="27"/>
      <c r="U31" s="35"/>
      <c r="V31" s="29"/>
      <c r="W31" s="30"/>
      <c r="X31" s="31"/>
      <c r="Z31" s="32">
        <f t="shared" ref="Z31:Z38" si="2">T31+S31*10+R31*100+Q31*1000+P31*10000+O31*100000+N31*1000000</f>
        <v>0</v>
      </c>
      <c r="AA31" s="4">
        <f t="shared" ref="AA31:AA38" si="3">IF(V31="○",Z31,IF(W31="○",Z31,IF(X31="○",Z31,0)))</f>
        <v>0</v>
      </c>
    </row>
    <row r="32" spans="1:27" ht="18" customHeight="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42" t="s">
        <v>29</v>
      </c>
      <c r="L32" s="143"/>
      <c r="M32" s="143"/>
      <c r="N32" s="21"/>
      <c r="O32" s="33"/>
      <c r="P32" s="26"/>
      <c r="Q32" s="34"/>
      <c r="R32" s="25"/>
      <c r="S32" s="26"/>
      <c r="T32" s="27"/>
      <c r="U32" s="35"/>
      <c r="V32" s="29"/>
      <c r="W32" s="30"/>
      <c r="X32" s="31"/>
      <c r="Z32" s="32">
        <f t="shared" si="2"/>
        <v>0</v>
      </c>
      <c r="AA32" s="4">
        <f t="shared" si="3"/>
        <v>0</v>
      </c>
    </row>
    <row r="33" spans="1:27" ht="18" customHeight="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42" t="s">
        <v>7</v>
      </c>
      <c r="L33" s="143"/>
      <c r="M33" s="143"/>
      <c r="N33" s="21"/>
      <c r="O33" s="33"/>
      <c r="P33" s="26"/>
      <c r="Q33" s="34"/>
      <c r="R33" s="25"/>
      <c r="S33" s="26"/>
      <c r="T33" s="27"/>
      <c r="U33" s="28"/>
      <c r="V33" s="29"/>
      <c r="W33" s="30"/>
      <c r="X33" s="31"/>
      <c r="Z33" s="32">
        <f t="shared" si="2"/>
        <v>0</v>
      </c>
      <c r="AA33" s="4">
        <f t="shared" si="3"/>
        <v>0</v>
      </c>
    </row>
    <row r="34" spans="1:27" ht="18" customHeight="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42" t="s">
        <v>9</v>
      </c>
      <c r="L34" s="143"/>
      <c r="M34" s="143"/>
      <c r="N34" s="21"/>
      <c r="O34" s="33"/>
      <c r="P34" s="26"/>
      <c r="Q34" s="34"/>
      <c r="R34" s="25"/>
      <c r="S34" s="26"/>
      <c r="T34" s="27"/>
      <c r="U34" s="28"/>
      <c r="V34" s="29"/>
      <c r="W34" s="30"/>
      <c r="X34" s="31"/>
      <c r="Z34" s="32">
        <f t="shared" si="2"/>
        <v>0</v>
      </c>
      <c r="AA34" s="4">
        <f t="shared" si="3"/>
        <v>0</v>
      </c>
    </row>
    <row r="35" spans="1:27" ht="18" customHeight="1">
      <c r="A35" s="136" t="s">
        <v>112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42" t="s">
        <v>33</v>
      </c>
      <c r="L35" s="143"/>
      <c r="M35" s="143"/>
      <c r="N35" s="21"/>
      <c r="O35" s="33"/>
      <c r="P35" s="26"/>
      <c r="Q35" s="34"/>
      <c r="R35" s="25"/>
      <c r="S35" s="26"/>
      <c r="T35" s="27"/>
      <c r="U35" s="35"/>
      <c r="V35" s="29"/>
      <c r="W35" s="30"/>
      <c r="X35" s="31"/>
      <c r="Z35" s="32">
        <f t="shared" si="2"/>
        <v>0</v>
      </c>
      <c r="AA35" s="4">
        <f t="shared" si="3"/>
        <v>0</v>
      </c>
    </row>
    <row r="36" spans="1:27" ht="18" customHeight="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42" t="s">
        <v>29</v>
      </c>
      <c r="L36" s="143"/>
      <c r="M36" s="143"/>
      <c r="N36" s="21"/>
      <c r="O36" s="33"/>
      <c r="P36" s="26"/>
      <c r="Q36" s="34"/>
      <c r="R36" s="25"/>
      <c r="S36" s="26"/>
      <c r="T36" s="27"/>
      <c r="U36" s="35"/>
      <c r="V36" s="29"/>
      <c r="W36" s="30"/>
      <c r="X36" s="31"/>
      <c r="Z36" s="32">
        <f t="shared" si="2"/>
        <v>0</v>
      </c>
      <c r="AA36" s="4">
        <f t="shared" si="3"/>
        <v>0</v>
      </c>
    </row>
    <row r="37" spans="1:27" ht="18" customHeight="1">
      <c r="A37" s="138"/>
      <c r="B37" s="139"/>
      <c r="C37" s="139"/>
      <c r="D37" s="139"/>
      <c r="E37" s="139"/>
      <c r="F37" s="139"/>
      <c r="G37" s="139"/>
      <c r="H37" s="139"/>
      <c r="I37" s="139"/>
      <c r="J37" s="139"/>
      <c r="K37" s="142" t="s">
        <v>8</v>
      </c>
      <c r="L37" s="143"/>
      <c r="M37" s="143"/>
      <c r="N37" s="21"/>
      <c r="O37" s="33"/>
      <c r="P37" s="26"/>
      <c r="Q37" s="34"/>
      <c r="R37" s="25"/>
      <c r="S37" s="26"/>
      <c r="T37" s="27"/>
      <c r="U37" s="28"/>
      <c r="V37" s="29"/>
      <c r="W37" s="30"/>
      <c r="X37" s="31"/>
      <c r="Z37" s="32">
        <f t="shared" si="2"/>
        <v>0</v>
      </c>
      <c r="AA37" s="4">
        <f t="shared" si="3"/>
        <v>0</v>
      </c>
    </row>
    <row r="38" spans="1:27" ht="18" customHeight="1" thickBot="1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92" t="s">
        <v>9</v>
      </c>
      <c r="L38" s="193"/>
      <c r="M38" s="193"/>
      <c r="N38" s="44"/>
      <c r="O38" s="45"/>
      <c r="P38" s="46"/>
      <c r="Q38" s="47"/>
      <c r="R38" s="48"/>
      <c r="S38" s="46"/>
      <c r="T38" s="49"/>
      <c r="U38" s="28"/>
      <c r="V38" s="51"/>
      <c r="W38" s="52"/>
      <c r="X38" s="53"/>
      <c r="Z38" s="32">
        <f t="shared" si="2"/>
        <v>0</v>
      </c>
      <c r="AA38" s="4">
        <f t="shared" si="3"/>
        <v>0</v>
      </c>
    </row>
    <row r="39" spans="1:27">
      <c r="A39" s="59" t="s">
        <v>100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0"/>
      <c r="V39" s="60"/>
      <c r="W39" s="61"/>
      <c r="X39" s="61"/>
      <c r="Z39" s="32"/>
    </row>
    <row r="40" spans="1:27" ht="21" customHeight="1" thickBot="1">
      <c r="A40" s="62" t="s">
        <v>104</v>
      </c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7"/>
      <c r="T40" s="15" t="s">
        <v>40</v>
      </c>
      <c r="U40" s="8"/>
      <c r="V40" s="7"/>
      <c r="W40" s="7"/>
      <c r="X40" s="7"/>
      <c r="Z40" s="32"/>
    </row>
    <row r="41" spans="1:27" ht="13.5" customHeight="1">
      <c r="A41" s="159" t="s">
        <v>0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59" t="s">
        <v>77</v>
      </c>
      <c r="O41" s="160"/>
      <c r="P41" s="160"/>
      <c r="Q41" s="160"/>
      <c r="R41" s="160"/>
      <c r="S41" s="160"/>
      <c r="T41" s="169"/>
      <c r="U41" s="17"/>
      <c r="V41" s="171" t="s">
        <v>41</v>
      </c>
      <c r="W41" s="172"/>
      <c r="X41" s="173"/>
      <c r="Z41" s="32"/>
    </row>
    <row r="42" spans="1:27" ht="14.25" thickBot="1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1"/>
      <c r="O42" s="162"/>
      <c r="P42" s="162"/>
      <c r="Q42" s="162"/>
      <c r="R42" s="162"/>
      <c r="S42" s="162"/>
      <c r="T42" s="170"/>
      <c r="U42" s="17"/>
      <c r="V42" s="18" t="s">
        <v>11</v>
      </c>
      <c r="W42" s="19" t="s">
        <v>12</v>
      </c>
      <c r="X42" s="20" t="s">
        <v>5</v>
      </c>
      <c r="Z42" s="32"/>
    </row>
    <row r="43" spans="1:27" ht="18" customHeight="1">
      <c r="A43" s="163" t="s">
        <v>27</v>
      </c>
      <c r="B43" s="164"/>
      <c r="C43" s="164"/>
      <c r="D43" s="164"/>
      <c r="E43" s="164"/>
      <c r="F43" s="164"/>
      <c r="G43" s="164"/>
      <c r="H43" s="164"/>
      <c r="I43" s="164"/>
      <c r="J43" s="165"/>
      <c r="K43" s="166" t="s">
        <v>28</v>
      </c>
      <c r="L43" s="167"/>
      <c r="M43" s="167"/>
      <c r="N43" s="21"/>
      <c r="O43" s="22"/>
      <c r="P43" s="23"/>
      <c r="Q43" s="24"/>
      <c r="R43" s="25"/>
      <c r="S43" s="26"/>
      <c r="T43" s="27"/>
      <c r="U43" s="35"/>
      <c r="V43" s="29"/>
      <c r="W43" s="30"/>
      <c r="X43" s="31"/>
      <c r="Z43" s="32">
        <f t="shared" ref="Z43:Z53" si="4">T43+S43*10+R43*100+Q43*1000+P43*10000+O43*100000+N43*1000000</f>
        <v>0</v>
      </c>
      <c r="AA43" s="4">
        <f t="shared" ref="AA43:AA53" si="5">IF(V43="○",Z43,IF(W43="○",Z43,IF(X43="○",Z43,0)))</f>
        <v>0</v>
      </c>
    </row>
    <row r="44" spans="1:27" ht="18" customHeight="1">
      <c r="A44" s="138"/>
      <c r="B44" s="139"/>
      <c r="C44" s="139"/>
      <c r="D44" s="139"/>
      <c r="E44" s="139"/>
      <c r="F44" s="139"/>
      <c r="G44" s="139"/>
      <c r="H44" s="139"/>
      <c r="I44" s="139"/>
      <c r="J44" s="153"/>
      <c r="K44" s="157" t="s">
        <v>29</v>
      </c>
      <c r="L44" s="158"/>
      <c r="M44" s="158"/>
      <c r="N44" s="21"/>
      <c r="O44" s="33"/>
      <c r="P44" s="26"/>
      <c r="Q44" s="34"/>
      <c r="R44" s="25"/>
      <c r="S44" s="26"/>
      <c r="T44" s="27"/>
      <c r="U44" s="28"/>
      <c r="V44" s="29"/>
      <c r="W44" s="30"/>
      <c r="X44" s="31"/>
      <c r="Z44" s="32">
        <f t="shared" si="4"/>
        <v>0</v>
      </c>
      <c r="AA44" s="4">
        <f t="shared" si="5"/>
        <v>0</v>
      </c>
    </row>
    <row r="45" spans="1:27" ht="18" customHeight="1">
      <c r="A45" s="138"/>
      <c r="B45" s="139"/>
      <c r="C45" s="139"/>
      <c r="D45" s="139"/>
      <c r="E45" s="139"/>
      <c r="F45" s="139"/>
      <c r="G45" s="139"/>
      <c r="H45" s="139"/>
      <c r="I45" s="139"/>
      <c r="J45" s="153"/>
      <c r="K45" s="157" t="s">
        <v>30</v>
      </c>
      <c r="L45" s="158"/>
      <c r="M45" s="158"/>
      <c r="N45" s="21"/>
      <c r="O45" s="33"/>
      <c r="P45" s="26"/>
      <c r="Q45" s="34"/>
      <c r="R45" s="25"/>
      <c r="S45" s="26"/>
      <c r="T45" s="27"/>
      <c r="U45" s="28"/>
      <c r="V45" s="29"/>
      <c r="W45" s="30"/>
      <c r="X45" s="31"/>
      <c r="Z45" s="32">
        <f t="shared" si="4"/>
        <v>0</v>
      </c>
      <c r="AA45" s="4">
        <f t="shared" si="5"/>
        <v>0</v>
      </c>
    </row>
    <row r="46" spans="1:27" ht="18" customHeight="1">
      <c r="A46" s="140"/>
      <c r="B46" s="141"/>
      <c r="C46" s="141"/>
      <c r="D46" s="141"/>
      <c r="E46" s="141"/>
      <c r="F46" s="141"/>
      <c r="G46" s="141"/>
      <c r="H46" s="141"/>
      <c r="I46" s="141"/>
      <c r="J46" s="168"/>
      <c r="K46" s="157" t="s">
        <v>31</v>
      </c>
      <c r="L46" s="158"/>
      <c r="M46" s="158"/>
      <c r="N46" s="21"/>
      <c r="O46" s="33"/>
      <c r="P46" s="26"/>
      <c r="Q46" s="34"/>
      <c r="R46" s="25"/>
      <c r="S46" s="26"/>
      <c r="T46" s="27"/>
      <c r="U46" s="28"/>
      <c r="V46" s="29"/>
      <c r="W46" s="30"/>
      <c r="X46" s="31"/>
      <c r="Z46" s="32">
        <f t="shared" si="4"/>
        <v>0</v>
      </c>
      <c r="AA46" s="4">
        <f t="shared" si="5"/>
        <v>0</v>
      </c>
    </row>
    <row r="47" spans="1:27" ht="18" customHeight="1">
      <c r="A47" s="136" t="s">
        <v>32</v>
      </c>
      <c r="B47" s="137"/>
      <c r="C47" s="137"/>
      <c r="D47" s="137"/>
      <c r="E47" s="137"/>
      <c r="F47" s="137"/>
      <c r="G47" s="137"/>
      <c r="H47" s="137"/>
      <c r="I47" s="137"/>
      <c r="J47" s="152"/>
      <c r="K47" s="157" t="s">
        <v>28</v>
      </c>
      <c r="L47" s="158"/>
      <c r="M47" s="158"/>
      <c r="N47" s="21"/>
      <c r="O47" s="33"/>
      <c r="P47" s="26"/>
      <c r="Q47" s="34"/>
      <c r="R47" s="25"/>
      <c r="S47" s="26"/>
      <c r="T47" s="27"/>
      <c r="U47" s="35"/>
      <c r="V47" s="29"/>
      <c r="W47" s="30"/>
      <c r="X47" s="31"/>
      <c r="Z47" s="32">
        <f t="shared" si="4"/>
        <v>0</v>
      </c>
      <c r="AA47" s="4">
        <f t="shared" si="5"/>
        <v>0</v>
      </c>
    </row>
    <row r="48" spans="1:27" ht="18" customHeight="1">
      <c r="A48" s="138"/>
      <c r="B48" s="139"/>
      <c r="C48" s="139"/>
      <c r="D48" s="139"/>
      <c r="E48" s="139"/>
      <c r="F48" s="139"/>
      <c r="G48" s="139"/>
      <c r="H48" s="139"/>
      <c r="I48" s="139"/>
      <c r="J48" s="153"/>
      <c r="K48" s="157" t="s">
        <v>29</v>
      </c>
      <c r="L48" s="158"/>
      <c r="M48" s="158"/>
      <c r="N48" s="21"/>
      <c r="O48" s="33"/>
      <c r="P48" s="26"/>
      <c r="Q48" s="34"/>
      <c r="R48" s="25"/>
      <c r="S48" s="26"/>
      <c r="T48" s="27"/>
      <c r="U48" s="28"/>
      <c r="V48" s="29"/>
      <c r="W48" s="30"/>
      <c r="X48" s="31"/>
      <c r="Z48" s="32">
        <f t="shared" si="4"/>
        <v>0</v>
      </c>
      <c r="AA48" s="4">
        <f t="shared" si="5"/>
        <v>0</v>
      </c>
    </row>
    <row r="49" spans="1:27" ht="18" customHeight="1">
      <c r="A49" s="140"/>
      <c r="B49" s="141"/>
      <c r="C49" s="141"/>
      <c r="D49" s="141"/>
      <c r="E49" s="141"/>
      <c r="F49" s="141"/>
      <c r="G49" s="141"/>
      <c r="H49" s="141"/>
      <c r="I49" s="141"/>
      <c r="J49" s="168"/>
      <c r="K49" s="157" t="s">
        <v>33</v>
      </c>
      <c r="L49" s="158"/>
      <c r="M49" s="158"/>
      <c r="N49" s="21"/>
      <c r="O49" s="33"/>
      <c r="P49" s="26"/>
      <c r="Q49" s="34"/>
      <c r="R49" s="25"/>
      <c r="S49" s="26"/>
      <c r="T49" s="27"/>
      <c r="U49" s="28"/>
      <c r="V49" s="29"/>
      <c r="W49" s="30"/>
      <c r="X49" s="31"/>
      <c r="Z49" s="32">
        <f t="shared" si="4"/>
        <v>0</v>
      </c>
      <c r="AA49" s="4">
        <f t="shared" si="5"/>
        <v>0</v>
      </c>
    </row>
    <row r="50" spans="1:27" ht="18" customHeight="1">
      <c r="A50" s="136" t="s">
        <v>43</v>
      </c>
      <c r="B50" s="137"/>
      <c r="C50" s="137"/>
      <c r="D50" s="137"/>
      <c r="E50" s="137"/>
      <c r="F50" s="137"/>
      <c r="G50" s="137"/>
      <c r="H50" s="137"/>
      <c r="I50" s="142" t="s">
        <v>34</v>
      </c>
      <c r="J50" s="143"/>
      <c r="K50" s="143"/>
      <c r="L50" s="143"/>
      <c r="M50" s="143"/>
      <c r="N50" s="21"/>
      <c r="O50" s="33"/>
      <c r="P50" s="26"/>
      <c r="Q50" s="34"/>
      <c r="R50" s="25"/>
      <c r="S50" s="26"/>
      <c r="T50" s="27"/>
      <c r="U50" s="35"/>
      <c r="V50" s="29"/>
      <c r="W50" s="30"/>
      <c r="X50" s="31"/>
      <c r="Z50" s="32">
        <f t="shared" si="4"/>
        <v>0</v>
      </c>
      <c r="AA50" s="4">
        <f t="shared" si="5"/>
        <v>0</v>
      </c>
    </row>
    <row r="51" spans="1:27" ht="18" customHeight="1">
      <c r="A51" s="138"/>
      <c r="B51" s="139"/>
      <c r="C51" s="139"/>
      <c r="D51" s="139"/>
      <c r="E51" s="139"/>
      <c r="F51" s="139"/>
      <c r="G51" s="139"/>
      <c r="H51" s="139"/>
      <c r="I51" s="203" t="s">
        <v>35</v>
      </c>
      <c r="J51" s="204"/>
      <c r="K51" s="204"/>
      <c r="L51" s="204"/>
      <c r="M51" s="204"/>
      <c r="N51" s="21"/>
      <c r="O51" s="33"/>
      <c r="P51" s="26"/>
      <c r="Q51" s="34"/>
      <c r="R51" s="25"/>
      <c r="S51" s="26"/>
      <c r="T51" s="27"/>
      <c r="U51" s="37"/>
      <c r="V51" s="29"/>
      <c r="W51" s="30"/>
      <c r="X51" s="31"/>
      <c r="Z51" s="32">
        <f t="shared" si="4"/>
        <v>0</v>
      </c>
      <c r="AA51" s="4">
        <f t="shared" si="5"/>
        <v>0</v>
      </c>
    </row>
    <row r="52" spans="1:27" ht="18" customHeight="1">
      <c r="A52" s="138"/>
      <c r="B52" s="139"/>
      <c r="C52" s="139"/>
      <c r="D52" s="139"/>
      <c r="E52" s="139"/>
      <c r="F52" s="139"/>
      <c r="G52" s="139"/>
      <c r="H52" s="139"/>
      <c r="I52" s="203" t="s">
        <v>36</v>
      </c>
      <c r="J52" s="204"/>
      <c r="K52" s="204"/>
      <c r="L52" s="204"/>
      <c r="M52" s="204"/>
      <c r="N52" s="21"/>
      <c r="O52" s="33"/>
      <c r="P52" s="26"/>
      <c r="Q52" s="34"/>
      <c r="R52" s="25"/>
      <c r="S52" s="26"/>
      <c r="T52" s="27"/>
      <c r="U52" s="37"/>
      <c r="V52" s="29"/>
      <c r="W52" s="30"/>
      <c r="X52" s="31"/>
      <c r="Z52" s="32">
        <f t="shared" si="4"/>
        <v>0</v>
      </c>
      <c r="AA52" s="4">
        <f t="shared" si="5"/>
        <v>0</v>
      </c>
    </row>
    <row r="53" spans="1:27" ht="18" customHeight="1" thickBot="1">
      <c r="A53" s="154"/>
      <c r="B53" s="155"/>
      <c r="C53" s="155"/>
      <c r="D53" s="155"/>
      <c r="E53" s="155"/>
      <c r="F53" s="155"/>
      <c r="G53" s="155"/>
      <c r="H53" s="155"/>
      <c r="I53" s="206" t="s">
        <v>9</v>
      </c>
      <c r="J53" s="207"/>
      <c r="K53" s="207"/>
      <c r="L53" s="207"/>
      <c r="M53" s="207"/>
      <c r="N53" s="44"/>
      <c r="O53" s="45"/>
      <c r="P53" s="46"/>
      <c r="Q53" s="47"/>
      <c r="R53" s="48"/>
      <c r="S53" s="46"/>
      <c r="T53" s="49"/>
      <c r="U53" s="28"/>
      <c r="V53" s="51"/>
      <c r="W53" s="52"/>
      <c r="X53" s="53"/>
      <c r="Z53" s="32">
        <f t="shared" si="4"/>
        <v>0</v>
      </c>
      <c r="AA53" s="4">
        <f t="shared" si="5"/>
        <v>0</v>
      </c>
    </row>
    <row r="54" spans="1:27">
      <c r="A54" s="59" t="s">
        <v>100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0"/>
      <c r="V54" s="60"/>
      <c r="W54" s="61"/>
      <c r="X54" s="61"/>
      <c r="Z54" s="32"/>
    </row>
    <row r="55" spans="1:27">
      <c r="A55" s="5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0"/>
      <c r="V55" s="60"/>
      <c r="W55" s="61"/>
      <c r="X55" s="1" t="s">
        <v>114</v>
      </c>
      <c r="Z55" s="32"/>
    </row>
    <row r="56" spans="1:27" ht="14.25" customHeight="1">
      <c r="A56" s="5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7"/>
      <c r="T56" s="7"/>
      <c r="U56" s="60"/>
      <c r="V56" s="60"/>
      <c r="W56" s="61"/>
      <c r="X56" s="65"/>
      <c r="Z56" s="32"/>
    </row>
    <row r="57" spans="1:27" s="69" customFormat="1" ht="18" customHeight="1" thickBot="1">
      <c r="A57" s="66" t="s">
        <v>106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5" t="s">
        <v>40</v>
      </c>
      <c r="U57" s="16"/>
      <c r="V57" s="58"/>
      <c r="W57" s="58"/>
      <c r="X57" s="67"/>
      <c r="Y57" s="3"/>
      <c r="Z57" s="68"/>
    </row>
    <row r="58" spans="1:27" ht="13.5" customHeight="1">
      <c r="A58" s="159" t="s">
        <v>0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9"/>
      <c r="N58" s="159" t="s">
        <v>77</v>
      </c>
      <c r="O58" s="160"/>
      <c r="P58" s="160"/>
      <c r="Q58" s="160"/>
      <c r="R58" s="160"/>
      <c r="S58" s="160"/>
      <c r="T58" s="169"/>
      <c r="U58" s="17"/>
      <c r="V58" s="171" t="s">
        <v>41</v>
      </c>
      <c r="W58" s="172"/>
      <c r="X58" s="173"/>
      <c r="Z58" s="32"/>
    </row>
    <row r="59" spans="1:27" ht="14.25" thickBo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70"/>
      <c r="N59" s="161"/>
      <c r="O59" s="162"/>
      <c r="P59" s="162"/>
      <c r="Q59" s="162"/>
      <c r="R59" s="162"/>
      <c r="S59" s="162"/>
      <c r="T59" s="170"/>
      <c r="U59" s="17"/>
      <c r="V59" s="18" t="s">
        <v>11</v>
      </c>
      <c r="W59" s="19" t="s">
        <v>12</v>
      </c>
      <c r="X59" s="20" t="s">
        <v>5</v>
      </c>
      <c r="Z59" s="32"/>
    </row>
    <row r="60" spans="1:27" s="69" customFormat="1" ht="20.100000000000001" customHeight="1">
      <c r="A60" s="197" t="s">
        <v>44</v>
      </c>
      <c r="B60" s="198"/>
      <c r="C60" s="198"/>
      <c r="D60" s="200" t="s">
        <v>45</v>
      </c>
      <c r="E60" s="201"/>
      <c r="F60" s="201"/>
      <c r="G60" s="201"/>
      <c r="H60" s="201"/>
      <c r="I60" s="201"/>
      <c r="J60" s="201"/>
      <c r="K60" s="201"/>
      <c r="L60" s="201"/>
      <c r="M60" s="202"/>
      <c r="N60" s="36"/>
      <c r="O60" s="22"/>
      <c r="P60" s="23"/>
      <c r="Q60" s="24"/>
      <c r="R60" s="25"/>
      <c r="S60" s="26"/>
      <c r="T60" s="27"/>
      <c r="U60" s="28"/>
      <c r="V60" s="29"/>
      <c r="W60" s="30"/>
      <c r="X60" s="31"/>
      <c r="Y60" s="3"/>
      <c r="Z60" s="32">
        <f t="shared" ref="Z60:Z71" si="6">T60+S60*10+R60*100+Q60*1000+P60*10000+O60*100000+N60*1000000</f>
        <v>0</v>
      </c>
      <c r="AA60" s="4">
        <f t="shared" ref="AA60:AA71" si="7">IF(V60="○",Z60,IF(W60="○",Z60,IF(X60="○",Z60,0)))</f>
        <v>0</v>
      </c>
    </row>
    <row r="61" spans="1:27" s="69" customFormat="1" ht="20.100000000000001" customHeight="1">
      <c r="A61" s="199"/>
      <c r="B61" s="143"/>
      <c r="C61" s="143"/>
      <c r="D61" s="203" t="s">
        <v>46</v>
      </c>
      <c r="E61" s="204"/>
      <c r="F61" s="204"/>
      <c r="G61" s="204"/>
      <c r="H61" s="204"/>
      <c r="I61" s="204"/>
      <c r="J61" s="204"/>
      <c r="K61" s="204"/>
      <c r="L61" s="204"/>
      <c r="M61" s="205"/>
      <c r="N61" s="36"/>
      <c r="O61" s="33"/>
      <c r="P61" s="26"/>
      <c r="Q61" s="34"/>
      <c r="R61" s="25"/>
      <c r="S61" s="26"/>
      <c r="T61" s="27"/>
      <c r="U61" s="35"/>
      <c r="V61" s="29"/>
      <c r="W61" s="30"/>
      <c r="X61" s="31"/>
      <c r="Y61" s="3"/>
      <c r="Z61" s="32">
        <f t="shared" si="6"/>
        <v>0</v>
      </c>
      <c r="AA61" s="4">
        <f t="shared" si="7"/>
        <v>0</v>
      </c>
    </row>
    <row r="62" spans="1:27" s="69" customFormat="1" ht="20.100000000000001" customHeight="1">
      <c r="A62" s="199"/>
      <c r="B62" s="143"/>
      <c r="C62" s="143"/>
      <c r="D62" s="142" t="s">
        <v>47</v>
      </c>
      <c r="E62" s="143"/>
      <c r="F62" s="143"/>
      <c r="G62" s="143"/>
      <c r="H62" s="143"/>
      <c r="I62" s="143"/>
      <c r="J62" s="143"/>
      <c r="K62" s="143"/>
      <c r="L62" s="143"/>
      <c r="M62" s="196"/>
      <c r="N62" s="36"/>
      <c r="O62" s="33"/>
      <c r="P62" s="26"/>
      <c r="Q62" s="34"/>
      <c r="R62" s="25"/>
      <c r="S62" s="26"/>
      <c r="T62" s="27"/>
      <c r="U62" s="35"/>
      <c r="V62" s="29"/>
      <c r="W62" s="30"/>
      <c r="X62" s="31"/>
      <c r="Y62" s="3"/>
      <c r="Z62" s="32">
        <f t="shared" si="6"/>
        <v>0</v>
      </c>
      <c r="AA62" s="4">
        <f t="shared" si="7"/>
        <v>0</v>
      </c>
    </row>
    <row r="63" spans="1:27" s="69" customFormat="1" ht="20.100000000000001" customHeight="1">
      <c r="A63" s="199"/>
      <c r="B63" s="143"/>
      <c r="C63" s="143"/>
      <c r="D63" s="142" t="s">
        <v>48</v>
      </c>
      <c r="E63" s="143"/>
      <c r="F63" s="143"/>
      <c r="G63" s="143"/>
      <c r="H63" s="143"/>
      <c r="I63" s="143"/>
      <c r="J63" s="143"/>
      <c r="K63" s="143"/>
      <c r="L63" s="143"/>
      <c r="M63" s="196"/>
      <c r="N63" s="36"/>
      <c r="O63" s="33"/>
      <c r="P63" s="26"/>
      <c r="Q63" s="34"/>
      <c r="R63" s="25"/>
      <c r="S63" s="26"/>
      <c r="T63" s="27"/>
      <c r="U63" s="28"/>
      <c r="V63" s="29"/>
      <c r="W63" s="30"/>
      <c r="X63" s="31"/>
      <c r="Y63" s="3"/>
      <c r="Z63" s="32">
        <f t="shared" si="6"/>
        <v>0</v>
      </c>
      <c r="AA63" s="4">
        <f t="shared" si="7"/>
        <v>0</v>
      </c>
    </row>
    <row r="64" spans="1:27" s="69" customFormat="1" ht="20.100000000000001" customHeight="1">
      <c r="A64" s="195" t="s">
        <v>51</v>
      </c>
      <c r="B64" s="190"/>
      <c r="C64" s="190"/>
      <c r="D64" s="190"/>
      <c r="E64" s="190" t="s">
        <v>49</v>
      </c>
      <c r="F64" s="190"/>
      <c r="G64" s="190"/>
      <c r="H64" s="190"/>
      <c r="I64" s="190"/>
      <c r="J64" s="190"/>
      <c r="K64" s="190"/>
      <c r="L64" s="190"/>
      <c r="M64" s="191"/>
      <c r="N64" s="70"/>
      <c r="O64" s="39"/>
      <c r="P64" s="40"/>
      <c r="Q64" s="41"/>
      <c r="R64" s="42"/>
      <c r="S64" s="40"/>
      <c r="T64" s="43"/>
      <c r="U64" s="28"/>
      <c r="V64" s="29"/>
      <c r="W64" s="30"/>
      <c r="X64" s="31"/>
      <c r="Y64" s="3"/>
      <c r="Z64" s="32">
        <f t="shared" si="6"/>
        <v>0</v>
      </c>
      <c r="AA64" s="4">
        <f t="shared" si="7"/>
        <v>0</v>
      </c>
    </row>
    <row r="65" spans="1:27" s="69" customFormat="1" ht="20.100000000000001" customHeight="1">
      <c r="A65" s="195"/>
      <c r="B65" s="190"/>
      <c r="C65" s="190"/>
      <c r="D65" s="190"/>
      <c r="E65" s="190" t="s">
        <v>50</v>
      </c>
      <c r="F65" s="190"/>
      <c r="G65" s="190"/>
      <c r="H65" s="190"/>
      <c r="I65" s="190"/>
      <c r="J65" s="190"/>
      <c r="K65" s="190"/>
      <c r="L65" s="190"/>
      <c r="M65" s="191"/>
      <c r="N65" s="70"/>
      <c r="O65" s="39"/>
      <c r="P65" s="40"/>
      <c r="Q65" s="41"/>
      <c r="R65" s="42"/>
      <c r="S65" s="40"/>
      <c r="T65" s="43"/>
      <c r="U65" s="28"/>
      <c r="V65" s="29"/>
      <c r="W65" s="30"/>
      <c r="X65" s="31"/>
      <c r="Y65" s="3"/>
      <c r="Z65" s="32">
        <f t="shared" si="6"/>
        <v>0</v>
      </c>
      <c r="AA65" s="4">
        <f t="shared" si="7"/>
        <v>0</v>
      </c>
    </row>
    <row r="66" spans="1:27" s="69" customFormat="1" ht="20.100000000000001" customHeight="1">
      <c r="A66" s="136" t="s">
        <v>57</v>
      </c>
      <c r="B66" s="137"/>
      <c r="C66" s="137"/>
      <c r="D66" s="152"/>
      <c r="E66" s="190" t="s">
        <v>52</v>
      </c>
      <c r="F66" s="190"/>
      <c r="G66" s="190"/>
      <c r="H66" s="190"/>
      <c r="I66" s="190"/>
      <c r="J66" s="190"/>
      <c r="K66" s="190"/>
      <c r="L66" s="190"/>
      <c r="M66" s="191"/>
      <c r="N66" s="70"/>
      <c r="O66" s="39"/>
      <c r="P66" s="40"/>
      <c r="Q66" s="41"/>
      <c r="R66" s="42"/>
      <c r="S66" s="40"/>
      <c r="T66" s="43"/>
      <c r="U66" s="28"/>
      <c r="V66" s="29"/>
      <c r="W66" s="30"/>
      <c r="X66" s="31"/>
      <c r="Y66" s="3"/>
      <c r="Z66" s="32">
        <f t="shared" si="6"/>
        <v>0</v>
      </c>
      <c r="AA66" s="4">
        <f t="shared" si="7"/>
        <v>0</v>
      </c>
    </row>
    <row r="67" spans="1:27" s="69" customFormat="1" ht="20.100000000000001" customHeight="1">
      <c r="A67" s="138"/>
      <c r="B67" s="139"/>
      <c r="C67" s="139"/>
      <c r="D67" s="153"/>
      <c r="E67" s="190" t="s">
        <v>53</v>
      </c>
      <c r="F67" s="190"/>
      <c r="G67" s="190"/>
      <c r="H67" s="190"/>
      <c r="I67" s="190"/>
      <c r="J67" s="190"/>
      <c r="K67" s="190"/>
      <c r="L67" s="190"/>
      <c r="M67" s="191"/>
      <c r="N67" s="70"/>
      <c r="O67" s="39"/>
      <c r="P67" s="40"/>
      <c r="Q67" s="41"/>
      <c r="R67" s="42"/>
      <c r="S67" s="40"/>
      <c r="T67" s="43"/>
      <c r="U67" s="28"/>
      <c r="V67" s="29"/>
      <c r="W67" s="30"/>
      <c r="X67" s="31"/>
      <c r="Y67" s="3"/>
      <c r="Z67" s="32">
        <f t="shared" si="6"/>
        <v>0</v>
      </c>
      <c r="AA67" s="4">
        <f t="shared" si="7"/>
        <v>0</v>
      </c>
    </row>
    <row r="68" spans="1:27" s="69" customFormat="1" ht="20.100000000000001" customHeight="1">
      <c r="A68" s="138"/>
      <c r="B68" s="139"/>
      <c r="C68" s="139"/>
      <c r="D68" s="153"/>
      <c r="E68" s="190" t="s">
        <v>54</v>
      </c>
      <c r="F68" s="190"/>
      <c r="G68" s="190"/>
      <c r="H68" s="190"/>
      <c r="I68" s="190"/>
      <c r="J68" s="190"/>
      <c r="K68" s="190"/>
      <c r="L68" s="190"/>
      <c r="M68" s="191"/>
      <c r="N68" s="70"/>
      <c r="O68" s="39"/>
      <c r="P68" s="40"/>
      <c r="Q68" s="41"/>
      <c r="R68" s="42"/>
      <c r="S68" s="40"/>
      <c r="T68" s="43"/>
      <c r="U68" s="28"/>
      <c r="V68" s="29"/>
      <c r="W68" s="30"/>
      <c r="X68" s="31"/>
      <c r="Y68" s="3"/>
      <c r="Z68" s="32">
        <f t="shared" si="6"/>
        <v>0</v>
      </c>
      <c r="AA68" s="4">
        <f t="shared" si="7"/>
        <v>0</v>
      </c>
    </row>
    <row r="69" spans="1:27" s="69" customFormat="1" ht="20.100000000000001" customHeight="1">
      <c r="A69" s="138"/>
      <c r="B69" s="139"/>
      <c r="C69" s="139"/>
      <c r="D69" s="153"/>
      <c r="E69" s="190" t="s">
        <v>55</v>
      </c>
      <c r="F69" s="190"/>
      <c r="G69" s="190"/>
      <c r="H69" s="190"/>
      <c r="I69" s="190"/>
      <c r="J69" s="190"/>
      <c r="K69" s="190"/>
      <c r="L69" s="190"/>
      <c r="M69" s="191"/>
      <c r="N69" s="70"/>
      <c r="O69" s="39"/>
      <c r="P69" s="40"/>
      <c r="Q69" s="41"/>
      <c r="R69" s="42"/>
      <c r="S69" s="40"/>
      <c r="T69" s="43"/>
      <c r="U69" s="28"/>
      <c r="V69" s="29"/>
      <c r="W69" s="30"/>
      <c r="X69" s="31"/>
      <c r="Y69" s="3"/>
      <c r="Z69" s="32">
        <f t="shared" si="6"/>
        <v>0</v>
      </c>
      <c r="AA69" s="4">
        <f t="shared" si="7"/>
        <v>0</v>
      </c>
    </row>
    <row r="70" spans="1:27" s="69" customFormat="1" ht="20.100000000000001" customHeight="1">
      <c r="A70" s="138"/>
      <c r="B70" s="139"/>
      <c r="C70" s="139"/>
      <c r="D70" s="153"/>
      <c r="E70" s="190" t="s">
        <v>56</v>
      </c>
      <c r="F70" s="190"/>
      <c r="G70" s="190"/>
      <c r="H70" s="190"/>
      <c r="I70" s="190"/>
      <c r="J70" s="190"/>
      <c r="K70" s="190"/>
      <c r="L70" s="190"/>
      <c r="M70" s="191"/>
      <c r="N70" s="70"/>
      <c r="O70" s="39"/>
      <c r="P70" s="40"/>
      <c r="Q70" s="41"/>
      <c r="R70" s="42"/>
      <c r="S70" s="40"/>
      <c r="T70" s="43"/>
      <c r="U70" s="28"/>
      <c r="V70" s="29"/>
      <c r="W70" s="30"/>
      <c r="X70" s="31"/>
      <c r="Y70" s="3"/>
      <c r="Z70" s="32">
        <f t="shared" si="6"/>
        <v>0</v>
      </c>
      <c r="AA70" s="4">
        <f t="shared" si="7"/>
        <v>0</v>
      </c>
    </row>
    <row r="71" spans="1:27" s="69" customFormat="1" ht="20.100000000000001" customHeight="1" thickBot="1">
      <c r="A71" s="154"/>
      <c r="B71" s="155"/>
      <c r="C71" s="155"/>
      <c r="D71" s="156"/>
      <c r="E71" s="192" t="s">
        <v>58</v>
      </c>
      <c r="F71" s="193"/>
      <c r="G71" s="193"/>
      <c r="H71" s="193"/>
      <c r="I71" s="193"/>
      <c r="J71" s="193"/>
      <c r="K71" s="193"/>
      <c r="L71" s="193"/>
      <c r="M71" s="194"/>
      <c r="N71" s="71"/>
      <c r="O71" s="45"/>
      <c r="P71" s="46"/>
      <c r="Q71" s="47"/>
      <c r="R71" s="48"/>
      <c r="S71" s="46"/>
      <c r="T71" s="49"/>
      <c r="U71" s="72"/>
      <c r="V71" s="51"/>
      <c r="W71" s="52"/>
      <c r="X71" s="53"/>
      <c r="Y71" s="3"/>
      <c r="Z71" s="32">
        <f t="shared" si="6"/>
        <v>0</v>
      </c>
      <c r="AA71" s="4">
        <f t="shared" si="7"/>
        <v>0</v>
      </c>
    </row>
    <row r="72" spans="1:27" ht="14.25" customHeight="1">
      <c r="A72" s="59" t="s">
        <v>100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0"/>
      <c r="V72" s="60"/>
      <c r="W72" s="61"/>
      <c r="X72" s="61"/>
      <c r="Z72" s="32"/>
    </row>
    <row r="73" spans="1:27" ht="14.25" customHeight="1">
      <c r="A73" s="5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0"/>
      <c r="V73" s="60"/>
      <c r="W73" s="61"/>
      <c r="X73" s="61"/>
      <c r="Z73" s="32"/>
    </row>
    <row r="74" spans="1:27" ht="20.100000000000001" customHeight="1" thickBot="1">
      <c r="A74" s="63" t="s">
        <v>107</v>
      </c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7"/>
      <c r="O74" s="7"/>
      <c r="P74" s="7"/>
      <c r="Q74" s="7"/>
      <c r="R74" s="7"/>
      <c r="S74" s="7"/>
      <c r="T74" s="15" t="s">
        <v>40</v>
      </c>
      <c r="U74" s="8"/>
      <c r="V74" s="7"/>
      <c r="W74" s="73"/>
      <c r="X74" s="74"/>
      <c r="Z74" s="32"/>
    </row>
    <row r="75" spans="1:27" ht="13.5" customHeight="1">
      <c r="A75" s="159" t="s">
        <v>0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59" t="s">
        <v>76</v>
      </c>
      <c r="O75" s="160"/>
      <c r="P75" s="160"/>
      <c r="Q75" s="160"/>
      <c r="R75" s="160"/>
      <c r="S75" s="160"/>
      <c r="T75" s="169"/>
      <c r="U75" s="17"/>
      <c r="V75" s="171" t="s">
        <v>41</v>
      </c>
      <c r="W75" s="172"/>
      <c r="X75" s="173"/>
      <c r="Z75" s="32"/>
    </row>
    <row r="76" spans="1:27" ht="14.25" thickBot="1">
      <c r="A76" s="161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1"/>
      <c r="O76" s="162"/>
      <c r="P76" s="162"/>
      <c r="Q76" s="162"/>
      <c r="R76" s="162"/>
      <c r="S76" s="162"/>
      <c r="T76" s="170"/>
      <c r="U76" s="17"/>
      <c r="V76" s="18" t="s">
        <v>11</v>
      </c>
      <c r="W76" s="19" t="s">
        <v>12</v>
      </c>
      <c r="X76" s="20" t="s">
        <v>5</v>
      </c>
      <c r="Z76" s="32"/>
    </row>
    <row r="77" spans="1:27" ht="20.100000000000001" customHeight="1">
      <c r="A77" s="136" t="s">
        <v>79</v>
      </c>
      <c r="B77" s="137"/>
      <c r="C77" s="137"/>
      <c r="D77" s="137"/>
      <c r="E77" s="142" t="s">
        <v>98</v>
      </c>
      <c r="F77" s="143"/>
      <c r="G77" s="143"/>
      <c r="H77" s="143"/>
      <c r="I77" s="143"/>
      <c r="J77" s="143"/>
      <c r="K77" s="143"/>
      <c r="L77" s="143"/>
      <c r="M77" s="143"/>
      <c r="N77" s="75"/>
      <c r="O77" s="76"/>
      <c r="P77" s="77"/>
      <c r="Q77" s="78"/>
      <c r="R77" s="79"/>
      <c r="S77" s="77"/>
      <c r="T77" s="80"/>
      <c r="U77" s="28"/>
      <c r="V77" s="81"/>
      <c r="W77" s="82"/>
      <c r="X77" s="83"/>
      <c r="Z77" s="32">
        <f t="shared" ref="Z77:Z96" si="8">T77+S77*10+R77*100+Q77*1000+P77*10000+O77*100000+N77*1000000</f>
        <v>0</v>
      </c>
      <c r="AA77" s="4">
        <f t="shared" ref="AA77:AA96" si="9">IF(V77="○",Z77,IF(W77="○",Z77,IF(X77="○",Z77,0)))</f>
        <v>0</v>
      </c>
    </row>
    <row r="78" spans="1:27" ht="20.100000000000001" customHeight="1">
      <c r="A78" s="138"/>
      <c r="B78" s="139"/>
      <c r="C78" s="139"/>
      <c r="D78" s="139"/>
      <c r="E78" s="183" t="s">
        <v>80</v>
      </c>
      <c r="F78" s="184"/>
      <c r="G78" s="184"/>
      <c r="H78" s="184"/>
      <c r="I78" s="184"/>
      <c r="J78" s="184"/>
      <c r="K78" s="184"/>
      <c r="L78" s="184"/>
      <c r="M78" s="185"/>
      <c r="N78" s="84"/>
      <c r="O78" s="85"/>
      <c r="P78" s="86"/>
      <c r="Q78" s="87"/>
      <c r="R78" s="88"/>
      <c r="S78" s="86"/>
      <c r="T78" s="89"/>
      <c r="U78" s="28"/>
      <c r="V78" s="29"/>
      <c r="W78" s="30"/>
      <c r="X78" s="31"/>
      <c r="Z78" s="32">
        <f t="shared" si="8"/>
        <v>0</v>
      </c>
      <c r="AA78" s="4">
        <f t="shared" si="9"/>
        <v>0</v>
      </c>
    </row>
    <row r="79" spans="1:27" ht="20.100000000000001" customHeight="1">
      <c r="A79" s="138"/>
      <c r="B79" s="139"/>
      <c r="C79" s="139"/>
      <c r="D79" s="139"/>
      <c r="E79" s="142" t="s">
        <v>81</v>
      </c>
      <c r="F79" s="143"/>
      <c r="G79" s="143"/>
      <c r="H79" s="143"/>
      <c r="I79" s="143"/>
      <c r="J79" s="143"/>
      <c r="K79" s="143"/>
      <c r="L79" s="143"/>
      <c r="M79" s="143"/>
      <c r="N79" s="90"/>
      <c r="O79" s="91"/>
      <c r="P79" s="92"/>
      <c r="Q79" s="93"/>
      <c r="R79" s="94"/>
      <c r="S79" s="92"/>
      <c r="T79" s="95"/>
      <c r="U79" s="28"/>
      <c r="V79" s="29"/>
      <c r="W79" s="30"/>
      <c r="X79" s="31"/>
      <c r="Z79" s="32">
        <f t="shared" si="8"/>
        <v>0</v>
      </c>
      <c r="AA79" s="4">
        <f t="shared" si="9"/>
        <v>0</v>
      </c>
    </row>
    <row r="80" spans="1:27" ht="20.100000000000001" customHeight="1">
      <c r="A80" s="140"/>
      <c r="B80" s="141"/>
      <c r="C80" s="141"/>
      <c r="D80" s="141"/>
      <c r="E80" s="142" t="s">
        <v>10</v>
      </c>
      <c r="F80" s="143"/>
      <c r="G80" s="143"/>
      <c r="H80" s="143"/>
      <c r="I80" s="143"/>
      <c r="J80" s="143"/>
      <c r="K80" s="143"/>
      <c r="L80" s="143"/>
      <c r="M80" s="143"/>
      <c r="N80" s="90"/>
      <c r="O80" s="91"/>
      <c r="P80" s="92"/>
      <c r="Q80" s="93"/>
      <c r="R80" s="94"/>
      <c r="S80" s="92"/>
      <c r="T80" s="95"/>
      <c r="U80" s="28"/>
      <c r="V80" s="29"/>
      <c r="W80" s="30"/>
      <c r="X80" s="31"/>
      <c r="Z80" s="32">
        <f t="shared" si="8"/>
        <v>0</v>
      </c>
      <c r="AA80" s="4">
        <f t="shared" si="9"/>
        <v>0</v>
      </c>
    </row>
    <row r="81" spans="1:27" ht="20.100000000000001" customHeight="1">
      <c r="A81" s="136" t="s">
        <v>94</v>
      </c>
      <c r="B81" s="137"/>
      <c r="C81" s="137"/>
      <c r="D81" s="137"/>
      <c r="E81" s="142" t="s">
        <v>82</v>
      </c>
      <c r="F81" s="143"/>
      <c r="G81" s="143"/>
      <c r="H81" s="143"/>
      <c r="I81" s="143"/>
      <c r="J81" s="143"/>
      <c r="K81" s="143"/>
      <c r="L81" s="143"/>
      <c r="M81" s="143"/>
      <c r="N81" s="90"/>
      <c r="O81" s="91"/>
      <c r="P81" s="92"/>
      <c r="Q81" s="93"/>
      <c r="R81" s="94"/>
      <c r="S81" s="92"/>
      <c r="T81" s="95"/>
      <c r="U81" s="28"/>
      <c r="V81" s="29"/>
      <c r="W81" s="30"/>
      <c r="X81" s="31"/>
      <c r="Z81" s="32">
        <f t="shared" si="8"/>
        <v>0</v>
      </c>
      <c r="AA81" s="4">
        <f t="shared" si="9"/>
        <v>0</v>
      </c>
    </row>
    <row r="82" spans="1:27" ht="20.100000000000001" customHeight="1">
      <c r="A82" s="138"/>
      <c r="B82" s="139"/>
      <c r="C82" s="139"/>
      <c r="D82" s="139"/>
      <c r="E82" s="183" t="s">
        <v>83</v>
      </c>
      <c r="F82" s="184"/>
      <c r="G82" s="184"/>
      <c r="H82" s="184"/>
      <c r="I82" s="184"/>
      <c r="J82" s="184"/>
      <c r="K82" s="184"/>
      <c r="L82" s="184"/>
      <c r="M82" s="185"/>
      <c r="N82" s="90"/>
      <c r="O82" s="91"/>
      <c r="P82" s="92"/>
      <c r="Q82" s="93"/>
      <c r="R82" s="94"/>
      <c r="S82" s="92"/>
      <c r="T82" s="95"/>
      <c r="U82" s="28"/>
      <c r="V82" s="29"/>
      <c r="W82" s="30"/>
      <c r="X82" s="31"/>
      <c r="Z82" s="32">
        <f t="shared" si="8"/>
        <v>0</v>
      </c>
      <c r="AA82" s="4">
        <f t="shared" si="9"/>
        <v>0</v>
      </c>
    </row>
    <row r="83" spans="1:27" ht="20.100000000000001" customHeight="1">
      <c r="A83" s="138"/>
      <c r="B83" s="139"/>
      <c r="C83" s="139"/>
      <c r="D83" s="139"/>
      <c r="E83" s="183" t="s">
        <v>84</v>
      </c>
      <c r="F83" s="184"/>
      <c r="G83" s="184"/>
      <c r="H83" s="184"/>
      <c r="I83" s="184"/>
      <c r="J83" s="184"/>
      <c r="K83" s="184"/>
      <c r="L83" s="184"/>
      <c r="M83" s="185"/>
      <c r="N83" s="90"/>
      <c r="O83" s="91"/>
      <c r="P83" s="92"/>
      <c r="Q83" s="93"/>
      <c r="R83" s="94"/>
      <c r="S83" s="92"/>
      <c r="T83" s="95"/>
      <c r="U83" s="28"/>
      <c r="V83" s="29"/>
      <c r="W83" s="30"/>
      <c r="X83" s="31"/>
      <c r="Z83" s="32">
        <f t="shared" si="8"/>
        <v>0</v>
      </c>
      <c r="AA83" s="4">
        <f t="shared" si="9"/>
        <v>0</v>
      </c>
    </row>
    <row r="84" spans="1:27" ht="20.100000000000001" customHeight="1">
      <c r="A84" s="138"/>
      <c r="B84" s="139"/>
      <c r="C84" s="139"/>
      <c r="D84" s="139"/>
      <c r="E84" s="183" t="s">
        <v>85</v>
      </c>
      <c r="F84" s="184"/>
      <c r="G84" s="184"/>
      <c r="H84" s="184"/>
      <c r="I84" s="184"/>
      <c r="J84" s="184"/>
      <c r="K84" s="184"/>
      <c r="L84" s="184"/>
      <c r="M84" s="185"/>
      <c r="N84" s="90"/>
      <c r="O84" s="91"/>
      <c r="P84" s="92"/>
      <c r="Q84" s="93"/>
      <c r="R84" s="94"/>
      <c r="S84" s="92"/>
      <c r="T84" s="95"/>
      <c r="U84" s="28"/>
      <c r="V84" s="29"/>
      <c r="W84" s="30"/>
      <c r="X84" s="31"/>
      <c r="Z84" s="32">
        <f t="shared" si="8"/>
        <v>0</v>
      </c>
      <c r="AA84" s="4">
        <f t="shared" si="9"/>
        <v>0</v>
      </c>
    </row>
    <row r="85" spans="1:27" ht="26.25" customHeight="1">
      <c r="A85" s="138"/>
      <c r="B85" s="139"/>
      <c r="C85" s="139"/>
      <c r="D85" s="139"/>
      <c r="E85" s="183" t="s">
        <v>86</v>
      </c>
      <c r="F85" s="184"/>
      <c r="G85" s="184"/>
      <c r="H85" s="184"/>
      <c r="I85" s="184"/>
      <c r="J85" s="184"/>
      <c r="K85" s="184"/>
      <c r="L85" s="184"/>
      <c r="M85" s="185"/>
      <c r="N85" s="90"/>
      <c r="O85" s="91"/>
      <c r="P85" s="92"/>
      <c r="Q85" s="93"/>
      <c r="R85" s="94"/>
      <c r="S85" s="92"/>
      <c r="T85" s="95"/>
      <c r="U85" s="28"/>
      <c r="V85" s="29"/>
      <c r="W85" s="30"/>
      <c r="X85" s="31"/>
      <c r="Z85" s="32">
        <f t="shared" si="8"/>
        <v>0</v>
      </c>
      <c r="AA85" s="4">
        <f t="shared" si="9"/>
        <v>0</v>
      </c>
    </row>
    <row r="86" spans="1:27" ht="26.25" customHeight="1">
      <c r="A86" s="138"/>
      <c r="B86" s="139"/>
      <c r="C86" s="139"/>
      <c r="D86" s="139"/>
      <c r="E86" s="183" t="s">
        <v>87</v>
      </c>
      <c r="F86" s="184"/>
      <c r="G86" s="184"/>
      <c r="H86" s="184"/>
      <c r="I86" s="184"/>
      <c r="J86" s="184"/>
      <c r="K86" s="184"/>
      <c r="L86" s="184"/>
      <c r="M86" s="185"/>
      <c r="N86" s="90"/>
      <c r="O86" s="91"/>
      <c r="P86" s="92"/>
      <c r="Q86" s="93"/>
      <c r="R86" s="94"/>
      <c r="S86" s="92"/>
      <c r="T86" s="95"/>
      <c r="U86" s="28"/>
      <c r="V86" s="29"/>
      <c r="W86" s="30"/>
      <c r="X86" s="31"/>
      <c r="Z86" s="32">
        <f t="shared" si="8"/>
        <v>0</v>
      </c>
      <c r="AA86" s="4">
        <f t="shared" si="9"/>
        <v>0</v>
      </c>
    </row>
    <row r="87" spans="1:27" ht="20.100000000000001" customHeight="1">
      <c r="A87" s="138"/>
      <c r="B87" s="139"/>
      <c r="C87" s="139"/>
      <c r="D87" s="139"/>
      <c r="E87" s="183" t="s">
        <v>88</v>
      </c>
      <c r="F87" s="184"/>
      <c r="G87" s="184"/>
      <c r="H87" s="184"/>
      <c r="I87" s="184"/>
      <c r="J87" s="184"/>
      <c r="K87" s="184"/>
      <c r="L87" s="184"/>
      <c r="M87" s="185"/>
      <c r="N87" s="90"/>
      <c r="O87" s="91"/>
      <c r="P87" s="92"/>
      <c r="Q87" s="93"/>
      <c r="R87" s="94"/>
      <c r="S87" s="92"/>
      <c r="T87" s="95"/>
      <c r="U87" s="28"/>
      <c r="V87" s="29"/>
      <c r="W87" s="30"/>
      <c r="X87" s="31"/>
      <c r="Z87" s="32">
        <f t="shared" si="8"/>
        <v>0</v>
      </c>
      <c r="AA87" s="4">
        <f t="shared" si="9"/>
        <v>0</v>
      </c>
    </row>
    <row r="88" spans="1:27" ht="20.100000000000001" customHeight="1">
      <c r="A88" s="138"/>
      <c r="B88" s="139"/>
      <c r="C88" s="139"/>
      <c r="D88" s="139"/>
      <c r="E88" s="183" t="s">
        <v>89</v>
      </c>
      <c r="F88" s="184"/>
      <c r="G88" s="184"/>
      <c r="H88" s="184"/>
      <c r="I88" s="184"/>
      <c r="J88" s="184"/>
      <c r="K88" s="184"/>
      <c r="L88" s="184"/>
      <c r="M88" s="185"/>
      <c r="N88" s="90"/>
      <c r="O88" s="91"/>
      <c r="P88" s="92"/>
      <c r="Q88" s="93"/>
      <c r="R88" s="94"/>
      <c r="S88" s="92"/>
      <c r="T88" s="95"/>
      <c r="U88" s="28"/>
      <c r="V88" s="29"/>
      <c r="W88" s="30"/>
      <c r="X88" s="31"/>
      <c r="Z88" s="32">
        <f t="shared" si="8"/>
        <v>0</v>
      </c>
      <c r="AA88" s="4">
        <f t="shared" si="9"/>
        <v>0</v>
      </c>
    </row>
    <row r="89" spans="1:27" ht="20.100000000000001" customHeight="1">
      <c r="A89" s="138"/>
      <c r="B89" s="139"/>
      <c r="C89" s="139"/>
      <c r="D89" s="139"/>
      <c r="E89" s="183" t="s">
        <v>96</v>
      </c>
      <c r="F89" s="184"/>
      <c r="G89" s="184"/>
      <c r="H89" s="184"/>
      <c r="I89" s="184"/>
      <c r="J89" s="184"/>
      <c r="K89" s="184"/>
      <c r="L89" s="184"/>
      <c r="M89" s="185"/>
      <c r="N89" s="90"/>
      <c r="O89" s="91"/>
      <c r="P89" s="92"/>
      <c r="Q89" s="93"/>
      <c r="R89" s="94"/>
      <c r="S89" s="92"/>
      <c r="T89" s="95"/>
      <c r="U89" s="28"/>
      <c r="V89" s="29"/>
      <c r="W89" s="30"/>
      <c r="X89" s="31"/>
      <c r="Z89" s="32">
        <f t="shared" si="8"/>
        <v>0</v>
      </c>
      <c r="AA89" s="4">
        <f t="shared" si="9"/>
        <v>0</v>
      </c>
    </row>
    <row r="90" spans="1:27" ht="20.100000000000001" customHeight="1">
      <c r="A90" s="138"/>
      <c r="B90" s="139"/>
      <c r="C90" s="139"/>
      <c r="D90" s="139"/>
      <c r="E90" s="183" t="s">
        <v>90</v>
      </c>
      <c r="F90" s="184"/>
      <c r="G90" s="184"/>
      <c r="H90" s="184"/>
      <c r="I90" s="184"/>
      <c r="J90" s="184"/>
      <c r="K90" s="184"/>
      <c r="L90" s="184"/>
      <c r="M90" s="185"/>
      <c r="N90" s="90"/>
      <c r="O90" s="91"/>
      <c r="P90" s="92"/>
      <c r="Q90" s="93"/>
      <c r="R90" s="94"/>
      <c r="S90" s="92"/>
      <c r="T90" s="95"/>
      <c r="U90" s="28"/>
      <c r="V90" s="29"/>
      <c r="W90" s="30"/>
      <c r="X90" s="31"/>
      <c r="Z90" s="32">
        <f t="shared" si="8"/>
        <v>0</v>
      </c>
      <c r="AA90" s="4">
        <f t="shared" si="9"/>
        <v>0</v>
      </c>
    </row>
    <row r="91" spans="1:27" ht="20.100000000000001" customHeight="1">
      <c r="A91" s="140"/>
      <c r="B91" s="141"/>
      <c r="C91" s="141"/>
      <c r="D91" s="141"/>
      <c r="E91" s="142" t="s">
        <v>10</v>
      </c>
      <c r="F91" s="143"/>
      <c r="G91" s="143"/>
      <c r="H91" s="143"/>
      <c r="I91" s="143"/>
      <c r="J91" s="143"/>
      <c r="K91" s="143"/>
      <c r="L91" s="143"/>
      <c r="M91" s="143"/>
      <c r="N91" s="90"/>
      <c r="O91" s="91"/>
      <c r="P91" s="92"/>
      <c r="Q91" s="93"/>
      <c r="R91" s="94"/>
      <c r="S91" s="92"/>
      <c r="T91" s="95"/>
      <c r="U91" s="28"/>
      <c r="V91" s="29"/>
      <c r="W91" s="30"/>
      <c r="X91" s="31"/>
      <c r="Z91" s="32">
        <f t="shared" si="8"/>
        <v>0</v>
      </c>
      <c r="AA91" s="4">
        <f t="shared" si="9"/>
        <v>0</v>
      </c>
    </row>
    <row r="92" spans="1:27" ht="27" customHeight="1">
      <c r="A92" s="174" t="s">
        <v>95</v>
      </c>
      <c r="B92" s="175"/>
      <c r="C92" s="175"/>
      <c r="D92" s="176"/>
      <c r="E92" s="186" t="s">
        <v>91</v>
      </c>
      <c r="F92" s="143"/>
      <c r="G92" s="143"/>
      <c r="H92" s="143"/>
      <c r="I92" s="143"/>
      <c r="J92" s="143"/>
      <c r="K92" s="143"/>
      <c r="L92" s="143"/>
      <c r="M92" s="143"/>
      <c r="N92" s="90"/>
      <c r="O92" s="91"/>
      <c r="P92" s="92"/>
      <c r="Q92" s="93"/>
      <c r="R92" s="94"/>
      <c r="S92" s="92"/>
      <c r="T92" s="95"/>
      <c r="U92" s="37"/>
      <c r="V92" s="29"/>
      <c r="W92" s="30"/>
      <c r="X92" s="31"/>
      <c r="Z92" s="32">
        <f t="shared" si="8"/>
        <v>0</v>
      </c>
      <c r="AA92" s="4">
        <f t="shared" si="9"/>
        <v>0</v>
      </c>
    </row>
    <row r="93" spans="1:27" ht="20.100000000000001" customHeight="1">
      <c r="A93" s="177"/>
      <c r="B93" s="178"/>
      <c r="C93" s="178"/>
      <c r="D93" s="179"/>
      <c r="E93" s="183" t="s">
        <v>92</v>
      </c>
      <c r="F93" s="184"/>
      <c r="G93" s="184"/>
      <c r="H93" s="184"/>
      <c r="I93" s="184"/>
      <c r="J93" s="184"/>
      <c r="K93" s="184"/>
      <c r="L93" s="184"/>
      <c r="M93" s="185"/>
      <c r="N93" s="90"/>
      <c r="O93" s="91"/>
      <c r="P93" s="92"/>
      <c r="Q93" s="93"/>
      <c r="R93" s="94"/>
      <c r="S93" s="92"/>
      <c r="T93" s="95"/>
      <c r="U93" s="37"/>
      <c r="V93" s="29"/>
      <c r="W93" s="30"/>
      <c r="X93" s="31"/>
      <c r="Z93" s="32">
        <f t="shared" si="8"/>
        <v>0</v>
      </c>
      <c r="AA93" s="4">
        <f t="shared" si="9"/>
        <v>0</v>
      </c>
    </row>
    <row r="94" spans="1:27" ht="20.100000000000001" customHeight="1">
      <c r="A94" s="177"/>
      <c r="B94" s="178"/>
      <c r="C94" s="178"/>
      <c r="D94" s="179"/>
      <c r="E94" s="183" t="s">
        <v>97</v>
      </c>
      <c r="F94" s="184"/>
      <c r="G94" s="184"/>
      <c r="H94" s="184"/>
      <c r="I94" s="184"/>
      <c r="J94" s="184"/>
      <c r="K94" s="184"/>
      <c r="L94" s="184"/>
      <c r="M94" s="185"/>
      <c r="N94" s="90"/>
      <c r="O94" s="91"/>
      <c r="P94" s="92"/>
      <c r="Q94" s="93"/>
      <c r="R94" s="94"/>
      <c r="S94" s="92"/>
      <c r="T94" s="95"/>
      <c r="U94" s="37"/>
      <c r="V94" s="29"/>
      <c r="W94" s="30"/>
      <c r="X94" s="31"/>
      <c r="Z94" s="32">
        <f t="shared" si="8"/>
        <v>0</v>
      </c>
      <c r="AA94" s="4">
        <f t="shared" si="9"/>
        <v>0</v>
      </c>
    </row>
    <row r="95" spans="1:27" ht="20.100000000000001" customHeight="1">
      <c r="A95" s="177"/>
      <c r="B95" s="178"/>
      <c r="C95" s="178"/>
      <c r="D95" s="179"/>
      <c r="E95" s="183" t="s">
        <v>93</v>
      </c>
      <c r="F95" s="184"/>
      <c r="G95" s="184"/>
      <c r="H95" s="184"/>
      <c r="I95" s="184"/>
      <c r="J95" s="184"/>
      <c r="K95" s="184"/>
      <c r="L95" s="184"/>
      <c r="M95" s="185"/>
      <c r="N95" s="90"/>
      <c r="O95" s="91"/>
      <c r="P95" s="92"/>
      <c r="Q95" s="93"/>
      <c r="R95" s="94"/>
      <c r="S95" s="92"/>
      <c r="T95" s="95"/>
      <c r="U95" s="37"/>
      <c r="V95" s="29"/>
      <c r="W95" s="30"/>
      <c r="X95" s="31"/>
      <c r="Z95" s="32">
        <f t="shared" si="8"/>
        <v>0</v>
      </c>
      <c r="AA95" s="4">
        <f t="shared" si="9"/>
        <v>0</v>
      </c>
    </row>
    <row r="96" spans="1:27" ht="20.100000000000001" customHeight="1" thickBot="1">
      <c r="A96" s="180"/>
      <c r="B96" s="181"/>
      <c r="C96" s="181"/>
      <c r="D96" s="182"/>
      <c r="E96" s="187" t="s">
        <v>10</v>
      </c>
      <c r="F96" s="188"/>
      <c r="G96" s="188"/>
      <c r="H96" s="188"/>
      <c r="I96" s="188"/>
      <c r="J96" s="188"/>
      <c r="K96" s="188"/>
      <c r="L96" s="188"/>
      <c r="M96" s="189"/>
      <c r="N96" s="96"/>
      <c r="O96" s="97"/>
      <c r="P96" s="98"/>
      <c r="Q96" s="99"/>
      <c r="R96" s="100"/>
      <c r="S96" s="98"/>
      <c r="T96" s="101"/>
      <c r="U96" s="28"/>
      <c r="V96" s="51"/>
      <c r="W96" s="52"/>
      <c r="X96" s="53"/>
      <c r="Z96" s="32">
        <f t="shared" si="8"/>
        <v>0</v>
      </c>
      <c r="AA96" s="4">
        <f t="shared" si="9"/>
        <v>0</v>
      </c>
    </row>
    <row r="97" spans="1:27" s="104" customFormat="1" ht="13.5" customHeight="1">
      <c r="A97" s="59" t="s">
        <v>100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102"/>
      <c r="Z97" s="103"/>
    </row>
    <row r="98" spans="1:27" s="104" customFormat="1" ht="13.5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1" t="s">
        <v>115</v>
      </c>
      <c r="Y98" s="102"/>
      <c r="Z98" s="103"/>
    </row>
    <row r="99" spans="1:27" ht="14.25" customHeight="1">
      <c r="A99" s="5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7"/>
      <c r="T99" s="7"/>
      <c r="U99" s="60"/>
      <c r="V99" s="60"/>
      <c r="W99" s="61"/>
      <c r="X99" s="65"/>
      <c r="Z99" s="32"/>
    </row>
    <row r="100" spans="1:27" ht="20.100000000000001" customHeight="1" thickBot="1">
      <c r="A100" s="63" t="s">
        <v>108</v>
      </c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7"/>
      <c r="O100" s="7"/>
      <c r="P100" s="7"/>
      <c r="Q100" s="7"/>
      <c r="R100" s="7"/>
      <c r="S100" s="7"/>
      <c r="T100" s="15" t="s">
        <v>40</v>
      </c>
      <c r="U100" s="8"/>
      <c r="V100" s="7"/>
      <c r="W100" s="73"/>
      <c r="X100" s="74"/>
      <c r="Z100" s="32"/>
    </row>
    <row r="101" spans="1:27" ht="13.5" customHeight="1">
      <c r="A101" s="159" t="s">
        <v>0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59" t="s">
        <v>76</v>
      </c>
      <c r="O101" s="160"/>
      <c r="P101" s="160"/>
      <c r="Q101" s="160"/>
      <c r="R101" s="160"/>
      <c r="S101" s="160"/>
      <c r="T101" s="169"/>
      <c r="U101" s="17"/>
      <c r="V101" s="171" t="s">
        <v>41</v>
      </c>
      <c r="W101" s="172"/>
      <c r="X101" s="173"/>
      <c r="Z101" s="32"/>
    </row>
    <row r="102" spans="1:27" ht="14.25" thickBot="1">
      <c r="A102" s="161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1"/>
      <c r="O102" s="162"/>
      <c r="P102" s="162"/>
      <c r="Q102" s="162"/>
      <c r="R102" s="162"/>
      <c r="S102" s="162"/>
      <c r="T102" s="170"/>
      <c r="U102" s="17"/>
      <c r="V102" s="18" t="s">
        <v>11</v>
      </c>
      <c r="W102" s="19" t="s">
        <v>12</v>
      </c>
      <c r="X102" s="20" t="s">
        <v>5</v>
      </c>
      <c r="Z102" s="32"/>
    </row>
    <row r="103" spans="1:27" ht="20.100000000000001" customHeight="1">
      <c r="A103" s="163" t="s">
        <v>13</v>
      </c>
      <c r="B103" s="164"/>
      <c r="C103" s="164"/>
      <c r="D103" s="164"/>
      <c r="E103" s="164"/>
      <c r="F103" s="164"/>
      <c r="G103" s="164"/>
      <c r="H103" s="164"/>
      <c r="I103" s="164"/>
      <c r="J103" s="165"/>
      <c r="K103" s="166" t="s">
        <v>14</v>
      </c>
      <c r="L103" s="167"/>
      <c r="M103" s="167"/>
      <c r="N103" s="75"/>
      <c r="O103" s="76"/>
      <c r="P103" s="77"/>
      <c r="Q103" s="78"/>
      <c r="R103" s="79"/>
      <c r="S103" s="77"/>
      <c r="T103" s="80"/>
      <c r="U103" s="28"/>
      <c r="V103" s="81"/>
      <c r="W103" s="82"/>
      <c r="X103" s="83"/>
      <c r="Z103" s="32">
        <f t="shared" ref="Z103:Z135" si="10">T103+S103*10+R103*100+Q103*1000+P103*10000+O103*100000+N103*1000000</f>
        <v>0</v>
      </c>
      <c r="AA103" s="4">
        <f t="shared" ref="AA103:AA135" si="11">IF(V103="○",Z103,IF(W103="○",Z103,IF(X103="○",Z103,0)))</f>
        <v>0</v>
      </c>
    </row>
    <row r="104" spans="1:27" ht="20.100000000000001" customHeight="1">
      <c r="A104" s="138"/>
      <c r="B104" s="139"/>
      <c r="C104" s="139"/>
      <c r="D104" s="139"/>
      <c r="E104" s="139"/>
      <c r="F104" s="139"/>
      <c r="G104" s="139"/>
      <c r="H104" s="139"/>
      <c r="I104" s="139"/>
      <c r="J104" s="153"/>
      <c r="K104" s="157" t="s">
        <v>15</v>
      </c>
      <c r="L104" s="158"/>
      <c r="M104" s="158"/>
      <c r="N104" s="90"/>
      <c r="O104" s="91"/>
      <c r="P104" s="92"/>
      <c r="Q104" s="93"/>
      <c r="R104" s="94"/>
      <c r="S104" s="92"/>
      <c r="T104" s="95"/>
      <c r="U104" s="28"/>
      <c r="V104" s="29"/>
      <c r="W104" s="30"/>
      <c r="X104" s="31"/>
      <c r="Z104" s="32">
        <f t="shared" si="10"/>
        <v>0</v>
      </c>
      <c r="AA104" s="4">
        <f t="shared" si="11"/>
        <v>0</v>
      </c>
    </row>
    <row r="105" spans="1:27" ht="20.100000000000001" customHeight="1">
      <c r="A105" s="138"/>
      <c r="B105" s="139"/>
      <c r="C105" s="139"/>
      <c r="D105" s="139"/>
      <c r="E105" s="139"/>
      <c r="F105" s="139"/>
      <c r="G105" s="139"/>
      <c r="H105" s="139"/>
      <c r="I105" s="139"/>
      <c r="J105" s="153"/>
      <c r="K105" s="157" t="s">
        <v>16</v>
      </c>
      <c r="L105" s="158"/>
      <c r="M105" s="158"/>
      <c r="N105" s="90"/>
      <c r="O105" s="91"/>
      <c r="P105" s="92"/>
      <c r="Q105" s="93"/>
      <c r="R105" s="94"/>
      <c r="S105" s="92"/>
      <c r="T105" s="95"/>
      <c r="U105" s="28"/>
      <c r="V105" s="29"/>
      <c r="W105" s="30"/>
      <c r="X105" s="31"/>
      <c r="Z105" s="32">
        <f t="shared" si="10"/>
        <v>0</v>
      </c>
      <c r="AA105" s="4">
        <f t="shared" si="11"/>
        <v>0</v>
      </c>
    </row>
    <row r="106" spans="1:27" ht="20.100000000000001" customHeight="1">
      <c r="A106" s="138"/>
      <c r="B106" s="139"/>
      <c r="C106" s="139"/>
      <c r="D106" s="139"/>
      <c r="E106" s="139"/>
      <c r="F106" s="139"/>
      <c r="G106" s="139"/>
      <c r="H106" s="139"/>
      <c r="I106" s="139"/>
      <c r="J106" s="153"/>
      <c r="K106" s="157" t="s">
        <v>17</v>
      </c>
      <c r="L106" s="158"/>
      <c r="M106" s="158"/>
      <c r="N106" s="90"/>
      <c r="O106" s="91"/>
      <c r="P106" s="92"/>
      <c r="Q106" s="93"/>
      <c r="R106" s="94"/>
      <c r="S106" s="92"/>
      <c r="T106" s="95"/>
      <c r="U106" s="28"/>
      <c r="V106" s="29"/>
      <c r="W106" s="30"/>
      <c r="X106" s="31"/>
      <c r="Z106" s="32">
        <f t="shared" si="10"/>
        <v>0</v>
      </c>
      <c r="AA106" s="4">
        <f t="shared" si="11"/>
        <v>0</v>
      </c>
    </row>
    <row r="107" spans="1:27" ht="20.100000000000001" customHeight="1">
      <c r="A107" s="138"/>
      <c r="B107" s="139"/>
      <c r="C107" s="139"/>
      <c r="D107" s="139"/>
      <c r="E107" s="139"/>
      <c r="F107" s="139"/>
      <c r="G107" s="139"/>
      <c r="H107" s="139"/>
      <c r="I107" s="139"/>
      <c r="J107" s="153"/>
      <c r="K107" s="157" t="s">
        <v>18</v>
      </c>
      <c r="L107" s="158"/>
      <c r="M107" s="158"/>
      <c r="N107" s="90"/>
      <c r="O107" s="91"/>
      <c r="P107" s="92"/>
      <c r="Q107" s="93"/>
      <c r="R107" s="94"/>
      <c r="S107" s="92"/>
      <c r="T107" s="95"/>
      <c r="U107" s="28"/>
      <c r="V107" s="29"/>
      <c r="W107" s="30"/>
      <c r="X107" s="31"/>
      <c r="Z107" s="32">
        <f t="shared" si="10"/>
        <v>0</v>
      </c>
      <c r="AA107" s="4">
        <f t="shared" si="11"/>
        <v>0</v>
      </c>
    </row>
    <row r="108" spans="1:27" ht="20.100000000000001" customHeight="1">
      <c r="A108" s="138"/>
      <c r="B108" s="139"/>
      <c r="C108" s="139"/>
      <c r="D108" s="139"/>
      <c r="E108" s="139"/>
      <c r="F108" s="139"/>
      <c r="G108" s="139"/>
      <c r="H108" s="139"/>
      <c r="I108" s="139"/>
      <c r="J108" s="153"/>
      <c r="K108" s="157" t="s">
        <v>19</v>
      </c>
      <c r="L108" s="158"/>
      <c r="M108" s="158"/>
      <c r="N108" s="90"/>
      <c r="O108" s="91"/>
      <c r="P108" s="92"/>
      <c r="Q108" s="93"/>
      <c r="R108" s="94"/>
      <c r="S108" s="92"/>
      <c r="T108" s="95"/>
      <c r="U108" s="28"/>
      <c r="V108" s="29"/>
      <c r="W108" s="30"/>
      <c r="X108" s="31"/>
      <c r="Z108" s="32">
        <f t="shared" si="10"/>
        <v>0</v>
      </c>
      <c r="AA108" s="4">
        <f t="shared" si="11"/>
        <v>0</v>
      </c>
    </row>
    <row r="109" spans="1:27" ht="20.100000000000001" customHeight="1">
      <c r="A109" s="138"/>
      <c r="B109" s="139"/>
      <c r="C109" s="139"/>
      <c r="D109" s="139"/>
      <c r="E109" s="139"/>
      <c r="F109" s="139"/>
      <c r="G109" s="139"/>
      <c r="H109" s="139"/>
      <c r="I109" s="139"/>
      <c r="J109" s="153"/>
      <c r="K109" s="157" t="s">
        <v>9</v>
      </c>
      <c r="L109" s="158"/>
      <c r="M109" s="158"/>
      <c r="N109" s="90"/>
      <c r="O109" s="91"/>
      <c r="P109" s="92"/>
      <c r="Q109" s="93"/>
      <c r="R109" s="94"/>
      <c r="S109" s="92"/>
      <c r="T109" s="95"/>
      <c r="U109" s="28"/>
      <c r="V109" s="29"/>
      <c r="W109" s="30"/>
      <c r="X109" s="31"/>
      <c r="Z109" s="32">
        <f t="shared" si="10"/>
        <v>0</v>
      </c>
      <c r="AA109" s="4">
        <f t="shared" si="11"/>
        <v>0</v>
      </c>
    </row>
    <row r="110" spans="1:27" ht="20.100000000000001" customHeight="1">
      <c r="A110" s="136" t="s">
        <v>1</v>
      </c>
      <c r="B110" s="137"/>
      <c r="C110" s="137"/>
      <c r="D110" s="137"/>
      <c r="E110" s="137"/>
      <c r="F110" s="137"/>
      <c r="G110" s="137"/>
      <c r="H110" s="137"/>
      <c r="I110" s="137"/>
      <c r="J110" s="152"/>
      <c r="K110" s="157" t="s">
        <v>14</v>
      </c>
      <c r="L110" s="158"/>
      <c r="M110" s="158"/>
      <c r="N110" s="90"/>
      <c r="O110" s="91"/>
      <c r="P110" s="92"/>
      <c r="Q110" s="93"/>
      <c r="R110" s="94"/>
      <c r="S110" s="92"/>
      <c r="T110" s="95"/>
      <c r="U110" s="37"/>
      <c r="V110" s="29"/>
      <c r="W110" s="30"/>
      <c r="X110" s="31"/>
      <c r="Z110" s="32">
        <f t="shared" si="10"/>
        <v>0</v>
      </c>
      <c r="AA110" s="4">
        <f t="shared" si="11"/>
        <v>0</v>
      </c>
    </row>
    <row r="111" spans="1:27" ht="20.100000000000001" customHeight="1">
      <c r="A111" s="138"/>
      <c r="B111" s="139"/>
      <c r="C111" s="139"/>
      <c r="D111" s="139"/>
      <c r="E111" s="139"/>
      <c r="F111" s="139"/>
      <c r="G111" s="139"/>
      <c r="H111" s="139"/>
      <c r="I111" s="139"/>
      <c r="J111" s="153"/>
      <c r="K111" s="157" t="s">
        <v>15</v>
      </c>
      <c r="L111" s="158"/>
      <c r="M111" s="158"/>
      <c r="N111" s="90"/>
      <c r="O111" s="91"/>
      <c r="P111" s="92"/>
      <c r="Q111" s="93"/>
      <c r="R111" s="94"/>
      <c r="S111" s="92"/>
      <c r="T111" s="95"/>
      <c r="U111" s="28"/>
      <c r="V111" s="29"/>
      <c r="W111" s="30"/>
      <c r="X111" s="31"/>
      <c r="Z111" s="32">
        <f t="shared" si="10"/>
        <v>0</v>
      </c>
      <c r="AA111" s="4">
        <f t="shared" si="11"/>
        <v>0</v>
      </c>
    </row>
    <row r="112" spans="1:27" ht="20.100000000000001" customHeight="1">
      <c r="A112" s="138"/>
      <c r="B112" s="139"/>
      <c r="C112" s="139"/>
      <c r="D112" s="139"/>
      <c r="E112" s="139"/>
      <c r="F112" s="139"/>
      <c r="G112" s="139"/>
      <c r="H112" s="139"/>
      <c r="I112" s="139"/>
      <c r="J112" s="153"/>
      <c r="K112" s="157" t="s">
        <v>16</v>
      </c>
      <c r="L112" s="158"/>
      <c r="M112" s="158"/>
      <c r="N112" s="90"/>
      <c r="O112" s="91"/>
      <c r="P112" s="92"/>
      <c r="Q112" s="93"/>
      <c r="R112" s="94"/>
      <c r="S112" s="92"/>
      <c r="T112" s="95"/>
      <c r="U112" s="28"/>
      <c r="V112" s="29"/>
      <c r="W112" s="30"/>
      <c r="X112" s="31"/>
      <c r="Z112" s="32">
        <f t="shared" si="10"/>
        <v>0</v>
      </c>
      <c r="AA112" s="4">
        <f t="shared" si="11"/>
        <v>0</v>
      </c>
    </row>
    <row r="113" spans="1:27" ht="20.100000000000001" customHeight="1">
      <c r="A113" s="138"/>
      <c r="B113" s="139"/>
      <c r="C113" s="139"/>
      <c r="D113" s="139"/>
      <c r="E113" s="139"/>
      <c r="F113" s="139"/>
      <c r="G113" s="139"/>
      <c r="H113" s="139"/>
      <c r="I113" s="139"/>
      <c r="J113" s="153"/>
      <c r="K113" s="157" t="s">
        <v>17</v>
      </c>
      <c r="L113" s="158"/>
      <c r="M113" s="158"/>
      <c r="N113" s="90"/>
      <c r="O113" s="91"/>
      <c r="P113" s="92"/>
      <c r="Q113" s="93"/>
      <c r="R113" s="94"/>
      <c r="S113" s="92"/>
      <c r="T113" s="95"/>
      <c r="U113" s="28"/>
      <c r="V113" s="29"/>
      <c r="W113" s="30"/>
      <c r="X113" s="31"/>
      <c r="Z113" s="32">
        <f t="shared" si="10"/>
        <v>0</v>
      </c>
      <c r="AA113" s="4">
        <f t="shared" si="11"/>
        <v>0</v>
      </c>
    </row>
    <row r="114" spans="1:27" ht="20.100000000000001" customHeight="1">
      <c r="A114" s="138"/>
      <c r="B114" s="139"/>
      <c r="C114" s="139"/>
      <c r="D114" s="139"/>
      <c r="E114" s="139"/>
      <c r="F114" s="139"/>
      <c r="G114" s="139"/>
      <c r="H114" s="139"/>
      <c r="I114" s="139"/>
      <c r="J114" s="153"/>
      <c r="K114" s="157" t="s">
        <v>18</v>
      </c>
      <c r="L114" s="158"/>
      <c r="M114" s="158"/>
      <c r="N114" s="90"/>
      <c r="O114" s="91"/>
      <c r="P114" s="92"/>
      <c r="Q114" s="93"/>
      <c r="R114" s="94"/>
      <c r="S114" s="92"/>
      <c r="T114" s="95"/>
      <c r="U114" s="28"/>
      <c r="V114" s="29"/>
      <c r="W114" s="30"/>
      <c r="X114" s="31"/>
      <c r="Z114" s="32">
        <f t="shared" si="10"/>
        <v>0</v>
      </c>
      <c r="AA114" s="4">
        <f t="shared" si="11"/>
        <v>0</v>
      </c>
    </row>
    <row r="115" spans="1:27" ht="20.100000000000001" customHeight="1">
      <c r="A115" s="138"/>
      <c r="B115" s="139"/>
      <c r="C115" s="139"/>
      <c r="D115" s="139"/>
      <c r="E115" s="139"/>
      <c r="F115" s="139"/>
      <c r="G115" s="139"/>
      <c r="H115" s="139"/>
      <c r="I115" s="139"/>
      <c r="J115" s="153"/>
      <c r="K115" s="157" t="s">
        <v>19</v>
      </c>
      <c r="L115" s="158"/>
      <c r="M115" s="158"/>
      <c r="N115" s="90"/>
      <c r="O115" s="91"/>
      <c r="P115" s="92"/>
      <c r="Q115" s="93"/>
      <c r="R115" s="94"/>
      <c r="S115" s="92"/>
      <c r="T115" s="95"/>
      <c r="U115" s="28"/>
      <c r="V115" s="29"/>
      <c r="W115" s="30"/>
      <c r="X115" s="31"/>
      <c r="Z115" s="32">
        <f t="shared" si="10"/>
        <v>0</v>
      </c>
      <c r="AA115" s="4">
        <f t="shared" si="11"/>
        <v>0</v>
      </c>
    </row>
    <row r="116" spans="1:27" ht="20.100000000000001" customHeight="1">
      <c r="A116" s="140"/>
      <c r="B116" s="141"/>
      <c r="C116" s="141"/>
      <c r="D116" s="141"/>
      <c r="E116" s="141"/>
      <c r="F116" s="141"/>
      <c r="G116" s="141"/>
      <c r="H116" s="141"/>
      <c r="I116" s="141"/>
      <c r="J116" s="168"/>
      <c r="K116" s="157" t="s">
        <v>10</v>
      </c>
      <c r="L116" s="158"/>
      <c r="M116" s="158"/>
      <c r="N116" s="90"/>
      <c r="O116" s="91"/>
      <c r="P116" s="92"/>
      <c r="Q116" s="93"/>
      <c r="R116" s="94"/>
      <c r="S116" s="92"/>
      <c r="T116" s="95"/>
      <c r="U116" s="28"/>
      <c r="V116" s="29"/>
      <c r="W116" s="30"/>
      <c r="X116" s="31"/>
      <c r="Z116" s="32">
        <f t="shared" si="10"/>
        <v>0</v>
      </c>
      <c r="AA116" s="4">
        <f t="shared" si="11"/>
        <v>0</v>
      </c>
    </row>
    <row r="117" spans="1:27" ht="20.100000000000001" customHeight="1">
      <c r="A117" s="136" t="s">
        <v>2</v>
      </c>
      <c r="B117" s="137"/>
      <c r="C117" s="137"/>
      <c r="D117" s="137"/>
      <c r="E117" s="137"/>
      <c r="F117" s="137"/>
      <c r="G117" s="137"/>
      <c r="H117" s="137"/>
      <c r="I117" s="137"/>
      <c r="J117" s="152"/>
      <c r="K117" s="157" t="s">
        <v>18</v>
      </c>
      <c r="L117" s="158"/>
      <c r="M117" s="158"/>
      <c r="N117" s="90"/>
      <c r="O117" s="91"/>
      <c r="P117" s="92"/>
      <c r="Q117" s="93"/>
      <c r="R117" s="94"/>
      <c r="S117" s="92"/>
      <c r="T117" s="95"/>
      <c r="U117" s="37"/>
      <c r="V117" s="29"/>
      <c r="W117" s="30"/>
      <c r="X117" s="31"/>
      <c r="Z117" s="32">
        <f t="shared" si="10"/>
        <v>0</v>
      </c>
      <c r="AA117" s="4">
        <f t="shared" si="11"/>
        <v>0</v>
      </c>
    </row>
    <row r="118" spans="1:27" ht="20.100000000000001" customHeight="1">
      <c r="A118" s="140"/>
      <c r="B118" s="141"/>
      <c r="C118" s="141"/>
      <c r="D118" s="141"/>
      <c r="E118" s="141"/>
      <c r="F118" s="141"/>
      <c r="G118" s="141"/>
      <c r="H118" s="141"/>
      <c r="I118" s="141"/>
      <c r="J118" s="168"/>
      <c r="K118" s="157" t="s">
        <v>20</v>
      </c>
      <c r="L118" s="158"/>
      <c r="M118" s="158"/>
      <c r="N118" s="90"/>
      <c r="O118" s="91"/>
      <c r="P118" s="92"/>
      <c r="Q118" s="93"/>
      <c r="R118" s="94"/>
      <c r="S118" s="92"/>
      <c r="T118" s="95"/>
      <c r="U118" s="37"/>
      <c r="V118" s="29"/>
      <c r="W118" s="30"/>
      <c r="X118" s="31"/>
      <c r="Z118" s="32">
        <f t="shared" si="10"/>
        <v>0</v>
      </c>
      <c r="AA118" s="4">
        <f t="shared" si="11"/>
        <v>0</v>
      </c>
    </row>
    <row r="119" spans="1:27" ht="20.100000000000001" customHeight="1">
      <c r="A119" s="136" t="s">
        <v>3</v>
      </c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90"/>
      <c r="O119" s="91"/>
      <c r="P119" s="92"/>
      <c r="Q119" s="93"/>
      <c r="R119" s="94"/>
      <c r="S119" s="92"/>
      <c r="T119" s="95"/>
      <c r="U119" s="37"/>
      <c r="V119" s="29"/>
      <c r="W119" s="30"/>
      <c r="X119" s="31"/>
      <c r="Z119" s="32">
        <f t="shared" si="10"/>
        <v>0</v>
      </c>
      <c r="AA119" s="4">
        <f t="shared" si="11"/>
        <v>0</v>
      </c>
    </row>
    <row r="120" spans="1:27" ht="20.100000000000001" customHeight="1">
      <c r="A120" s="136" t="s">
        <v>4</v>
      </c>
      <c r="B120" s="137"/>
      <c r="C120" s="137"/>
      <c r="D120" s="137"/>
      <c r="E120" s="142" t="s">
        <v>21</v>
      </c>
      <c r="F120" s="143"/>
      <c r="G120" s="143"/>
      <c r="H120" s="143"/>
      <c r="I120" s="143"/>
      <c r="J120" s="143"/>
      <c r="K120" s="143"/>
      <c r="L120" s="143"/>
      <c r="M120" s="143"/>
      <c r="N120" s="90"/>
      <c r="O120" s="91"/>
      <c r="P120" s="92"/>
      <c r="Q120" s="93"/>
      <c r="R120" s="94"/>
      <c r="S120" s="92"/>
      <c r="T120" s="95"/>
      <c r="U120" s="37"/>
      <c r="V120" s="29"/>
      <c r="W120" s="30"/>
      <c r="X120" s="31"/>
      <c r="Z120" s="32">
        <f t="shared" si="10"/>
        <v>0</v>
      </c>
      <c r="AA120" s="4">
        <f t="shared" si="11"/>
        <v>0</v>
      </c>
    </row>
    <row r="121" spans="1:27" ht="20.100000000000001" customHeight="1">
      <c r="A121" s="138"/>
      <c r="B121" s="139"/>
      <c r="C121" s="139"/>
      <c r="D121" s="139"/>
      <c r="E121" s="142" t="s">
        <v>22</v>
      </c>
      <c r="F121" s="143"/>
      <c r="G121" s="143"/>
      <c r="H121" s="143"/>
      <c r="I121" s="143"/>
      <c r="J121" s="143"/>
      <c r="K121" s="143"/>
      <c r="L121" s="143"/>
      <c r="M121" s="143"/>
      <c r="N121" s="90"/>
      <c r="O121" s="91"/>
      <c r="P121" s="92"/>
      <c r="Q121" s="93"/>
      <c r="R121" s="94"/>
      <c r="S121" s="92"/>
      <c r="T121" s="95"/>
      <c r="U121" s="37"/>
      <c r="V121" s="29"/>
      <c r="W121" s="30"/>
      <c r="X121" s="31"/>
      <c r="Z121" s="32">
        <f t="shared" si="10"/>
        <v>0</v>
      </c>
      <c r="AA121" s="4">
        <f t="shared" si="11"/>
        <v>0</v>
      </c>
    </row>
    <row r="122" spans="1:27" ht="20.100000000000001" customHeight="1">
      <c r="A122" s="140"/>
      <c r="B122" s="141"/>
      <c r="C122" s="141"/>
      <c r="D122" s="141"/>
      <c r="E122" s="142" t="s">
        <v>10</v>
      </c>
      <c r="F122" s="143"/>
      <c r="G122" s="143"/>
      <c r="H122" s="143"/>
      <c r="I122" s="143"/>
      <c r="J122" s="143"/>
      <c r="K122" s="143"/>
      <c r="L122" s="143"/>
      <c r="M122" s="143"/>
      <c r="N122" s="90"/>
      <c r="O122" s="91"/>
      <c r="P122" s="92"/>
      <c r="Q122" s="93"/>
      <c r="R122" s="94"/>
      <c r="S122" s="92"/>
      <c r="T122" s="95"/>
      <c r="U122" s="37"/>
      <c r="V122" s="29"/>
      <c r="W122" s="30"/>
      <c r="X122" s="31"/>
      <c r="Z122" s="32">
        <f t="shared" si="10"/>
        <v>0</v>
      </c>
      <c r="AA122" s="4">
        <f t="shared" si="11"/>
        <v>0</v>
      </c>
    </row>
    <row r="123" spans="1:27" ht="20.100000000000001" customHeight="1">
      <c r="A123" s="136" t="s">
        <v>23</v>
      </c>
      <c r="B123" s="137"/>
      <c r="C123" s="137"/>
      <c r="D123" s="137"/>
      <c r="E123" s="142" t="s">
        <v>24</v>
      </c>
      <c r="F123" s="143"/>
      <c r="G123" s="143"/>
      <c r="H123" s="143"/>
      <c r="I123" s="143"/>
      <c r="J123" s="143"/>
      <c r="K123" s="143"/>
      <c r="L123" s="143"/>
      <c r="M123" s="143"/>
      <c r="N123" s="90"/>
      <c r="O123" s="91"/>
      <c r="P123" s="92"/>
      <c r="Q123" s="93"/>
      <c r="R123" s="94"/>
      <c r="S123" s="92"/>
      <c r="T123" s="95"/>
      <c r="U123" s="37"/>
      <c r="V123" s="29"/>
      <c r="W123" s="30"/>
      <c r="X123" s="31"/>
      <c r="Z123" s="32">
        <f t="shared" si="10"/>
        <v>0</v>
      </c>
      <c r="AA123" s="4">
        <f t="shared" si="11"/>
        <v>0</v>
      </c>
    </row>
    <row r="124" spans="1:27" ht="20.100000000000001" customHeight="1">
      <c r="A124" s="138"/>
      <c r="B124" s="139"/>
      <c r="C124" s="139"/>
      <c r="D124" s="139"/>
      <c r="E124" s="142" t="s">
        <v>25</v>
      </c>
      <c r="F124" s="143"/>
      <c r="G124" s="143"/>
      <c r="H124" s="143"/>
      <c r="I124" s="143"/>
      <c r="J124" s="143"/>
      <c r="K124" s="143"/>
      <c r="L124" s="143"/>
      <c r="M124" s="143"/>
      <c r="N124" s="90"/>
      <c r="O124" s="91"/>
      <c r="P124" s="92"/>
      <c r="Q124" s="93"/>
      <c r="R124" s="94"/>
      <c r="S124" s="92"/>
      <c r="T124" s="95"/>
      <c r="U124" s="37"/>
      <c r="V124" s="29"/>
      <c r="W124" s="30"/>
      <c r="X124" s="31"/>
      <c r="Z124" s="32">
        <f t="shared" si="10"/>
        <v>0</v>
      </c>
      <c r="AA124" s="4">
        <f t="shared" si="11"/>
        <v>0</v>
      </c>
    </row>
    <row r="125" spans="1:27" ht="20.100000000000001" customHeight="1">
      <c r="A125" s="140"/>
      <c r="B125" s="141"/>
      <c r="C125" s="141"/>
      <c r="D125" s="141"/>
      <c r="E125" s="142" t="s">
        <v>10</v>
      </c>
      <c r="F125" s="143"/>
      <c r="G125" s="143"/>
      <c r="H125" s="143"/>
      <c r="I125" s="143"/>
      <c r="J125" s="143"/>
      <c r="K125" s="143"/>
      <c r="L125" s="143"/>
      <c r="M125" s="143"/>
      <c r="N125" s="90"/>
      <c r="O125" s="91"/>
      <c r="P125" s="92"/>
      <c r="Q125" s="93"/>
      <c r="R125" s="94"/>
      <c r="S125" s="92"/>
      <c r="T125" s="95"/>
      <c r="U125" s="37"/>
      <c r="V125" s="29"/>
      <c r="W125" s="30"/>
      <c r="X125" s="31"/>
      <c r="Z125" s="32">
        <f t="shared" si="10"/>
        <v>0</v>
      </c>
      <c r="AA125" s="4">
        <f t="shared" si="11"/>
        <v>0</v>
      </c>
    </row>
    <row r="126" spans="1:27" ht="20.100000000000001" customHeight="1">
      <c r="A126" s="136" t="s">
        <v>39</v>
      </c>
      <c r="B126" s="137"/>
      <c r="C126" s="137"/>
      <c r="D126" s="137"/>
      <c r="E126" s="142" t="s">
        <v>26</v>
      </c>
      <c r="F126" s="143"/>
      <c r="G126" s="143"/>
      <c r="H126" s="143"/>
      <c r="I126" s="143"/>
      <c r="J126" s="143"/>
      <c r="K126" s="143"/>
      <c r="L126" s="143"/>
      <c r="M126" s="143"/>
      <c r="N126" s="90"/>
      <c r="O126" s="91"/>
      <c r="P126" s="92"/>
      <c r="Q126" s="93"/>
      <c r="R126" s="94"/>
      <c r="S126" s="92"/>
      <c r="T126" s="95"/>
      <c r="U126" s="37"/>
      <c r="V126" s="29"/>
      <c r="W126" s="30"/>
      <c r="X126" s="31"/>
      <c r="Z126" s="32">
        <f t="shared" si="10"/>
        <v>0</v>
      </c>
      <c r="AA126" s="4">
        <f t="shared" si="11"/>
        <v>0</v>
      </c>
    </row>
    <row r="127" spans="1:27" ht="20.100000000000001" customHeight="1">
      <c r="A127" s="138"/>
      <c r="B127" s="139"/>
      <c r="C127" s="139"/>
      <c r="D127" s="139"/>
      <c r="E127" s="142" t="s">
        <v>6</v>
      </c>
      <c r="F127" s="143"/>
      <c r="G127" s="143"/>
      <c r="H127" s="143"/>
      <c r="I127" s="143"/>
      <c r="J127" s="143"/>
      <c r="K127" s="143"/>
      <c r="L127" s="143"/>
      <c r="M127" s="143"/>
      <c r="N127" s="90"/>
      <c r="O127" s="91"/>
      <c r="P127" s="92"/>
      <c r="Q127" s="93"/>
      <c r="R127" s="94"/>
      <c r="S127" s="92"/>
      <c r="T127" s="95"/>
      <c r="U127" s="37"/>
      <c r="V127" s="29"/>
      <c r="W127" s="30"/>
      <c r="X127" s="31"/>
      <c r="Z127" s="32">
        <f t="shared" si="10"/>
        <v>0</v>
      </c>
      <c r="AA127" s="4">
        <f t="shared" si="11"/>
        <v>0</v>
      </c>
    </row>
    <row r="128" spans="1:27" ht="20.100000000000001" customHeight="1">
      <c r="A128" s="140"/>
      <c r="B128" s="141"/>
      <c r="C128" s="141"/>
      <c r="D128" s="141"/>
      <c r="E128" s="142" t="s">
        <v>10</v>
      </c>
      <c r="F128" s="143"/>
      <c r="G128" s="143"/>
      <c r="H128" s="143"/>
      <c r="I128" s="143"/>
      <c r="J128" s="143"/>
      <c r="K128" s="143"/>
      <c r="L128" s="143"/>
      <c r="M128" s="143"/>
      <c r="N128" s="90"/>
      <c r="O128" s="91"/>
      <c r="P128" s="92"/>
      <c r="Q128" s="93"/>
      <c r="R128" s="94"/>
      <c r="S128" s="92"/>
      <c r="T128" s="95"/>
      <c r="U128" s="37"/>
      <c r="V128" s="29"/>
      <c r="W128" s="30"/>
      <c r="X128" s="31"/>
      <c r="Z128" s="32">
        <f t="shared" si="10"/>
        <v>0</v>
      </c>
      <c r="AA128" s="4">
        <f t="shared" si="11"/>
        <v>0</v>
      </c>
    </row>
    <row r="129" spans="1:30" ht="20.100000000000001" customHeight="1">
      <c r="A129" s="136" t="s">
        <v>42</v>
      </c>
      <c r="B129" s="137"/>
      <c r="C129" s="137"/>
      <c r="D129" s="137"/>
      <c r="E129" s="137"/>
      <c r="F129" s="137"/>
      <c r="G129" s="137"/>
      <c r="H129" s="137"/>
      <c r="I129" s="137"/>
      <c r="J129" s="152"/>
      <c r="K129" s="157" t="s">
        <v>14</v>
      </c>
      <c r="L129" s="158"/>
      <c r="M129" s="158"/>
      <c r="N129" s="90"/>
      <c r="O129" s="91"/>
      <c r="P129" s="92"/>
      <c r="Q129" s="93"/>
      <c r="R129" s="94"/>
      <c r="S129" s="92"/>
      <c r="T129" s="95"/>
      <c r="U129" s="37"/>
      <c r="V129" s="29"/>
      <c r="W129" s="30"/>
      <c r="X129" s="31"/>
      <c r="Z129" s="32">
        <f t="shared" si="10"/>
        <v>0</v>
      </c>
      <c r="AA129" s="4">
        <f t="shared" si="11"/>
        <v>0</v>
      </c>
    </row>
    <row r="130" spans="1:30" ht="20.100000000000001" customHeight="1">
      <c r="A130" s="138"/>
      <c r="B130" s="139"/>
      <c r="C130" s="139"/>
      <c r="D130" s="139"/>
      <c r="E130" s="139"/>
      <c r="F130" s="139"/>
      <c r="G130" s="139"/>
      <c r="H130" s="139"/>
      <c r="I130" s="139"/>
      <c r="J130" s="153"/>
      <c r="K130" s="157" t="s">
        <v>15</v>
      </c>
      <c r="L130" s="158"/>
      <c r="M130" s="158"/>
      <c r="N130" s="90"/>
      <c r="O130" s="91"/>
      <c r="P130" s="92"/>
      <c r="Q130" s="93"/>
      <c r="R130" s="94"/>
      <c r="S130" s="92"/>
      <c r="T130" s="95"/>
      <c r="U130" s="28"/>
      <c r="V130" s="29"/>
      <c r="W130" s="30"/>
      <c r="X130" s="31"/>
      <c r="Z130" s="32">
        <f t="shared" si="10"/>
        <v>0</v>
      </c>
      <c r="AA130" s="4">
        <f t="shared" si="11"/>
        <v>0</v>
      </c>
    </row>
    <row r="131" spans="1:30" ht="20.100000000000001" customHeight="1">
      <c r="A131" s="138"/>
      <c r="B131" s="139"/>
      <c r="C131" s="139"/>
      <c r="D131" s="139"/>
      <c r="E131" s="139"/>
      <c r="F131" s="139"/>
      <c r="G131" s="139"/>
      <c r="H131" s="139"/>
      <c r="I131" s="139"/>
      <c r="J131" s="153"/>
      <c r="K131" s="157" t="s">
        <v>16</v>
      </c>
      <c r="L131" s="158"/>
      <c r="M131" s="158"/>
      <c r="N131" s="90"/>
      <c r="O131" s="91"/>
      <c r="P131" s="92"/>
      <c r="Q131" s="93"/>
      <c r="R131" s="94"/>
      <c r="S131" s="92"/>
      <c r="T131" s="95"/>
      <c r="U131" s="28"/>
      <c r="V131" s="29"/>
      <c r="W131" s="30"/>
      <c r="X131" s="31"/>
      <c r="Z131" s="32">
        <f t="shared" si="10"/>
        <v>0</v>
      </c>
      <c r="AA131" s="4">
        <f t="shared" si="11"/>
        <v>0</v>
      </c>
    </row>
    <row r="132" spans="1:30" ht="20.100000000000001" customHeight="1">
      <c r="A132" s="138"/>
      <c r="B132" s="139"/>
      <c r="C132" s="139"/>
      <c r="D132" s="139"/>
      <c r="E132" s="139"/>
      <c r="F132" s="139"/>
      <c r="G132" s="139"/>
      <c r="H132" s="139"/>
      <c r="I132" s="139"/>
      <c r="J132" s="153"/>
      <c r="K132" s="157" t="s">
        <v>17</v>
      </c>
      <c r="L132" s="158"/>
      <c r="M132" s="158"/>
      <c r="N132" s="90"/>
      <c r="O132" s="91"/>
      <c r="P132" s="92"/>
      <c r="Q132" s="93"/>
      <c r="R132" s="94"/>
      <c r="S132" s="92"/>
      <c r="T132" s="95"/>
      <c r="U132" s="28"/>
      <c r="V132" s="29"/>
      <c r="W132" s="30"/>
      <c r="X132" s="31"/>
      <c r="Z132" s="32">
        <f t="shared" si="10"/>
        <v>0</v>
      </c>
      <c r="AA132" s="4">
        <f t="shared" si="11"/>
        <v>0</v>
      </c>
    </row>
    <row r="133" spans="1:30" ht="20.100000000000001" customHeight="1">
      <c r="A133" s="138"/>
      <c r="B133" s="139"/>
      <c r="C133" s="139"/>
      <c r="D133" s="139"/>
      <c r="E133" s="139"/>
      <c r="F133" s="139"/>
      <c r="G133" s="139"/>
      <c r="H133" s="139"/>
      <c r="I133" s="139"/>
      <c r="J133" s="153"/>
      <c r="K133" s="157" t="s">
        <v>18</v>
      </c>
      <c r="L133" s="158"/>
      <c r="M133" s="158"/>
      <c r="N133" s="90"/>
      <c r="O133" s="91"/>
      <c r="P133" s="92"/>
      <c r="Q133" s="93"/>
      <c r="R133" s="94"/>
      <c r="S133" s="92"/>
      <c r="T133" s="95"/>
      <c r="U133" s="28"/>
      <c r="V133" s="29"/>
      <c r="W133" s="30"/>
      <c r="X133" s="31"/>
      <c r="Z133" s="32">
        <f t="shared" si="10"/>
        <v>0</v>
      </c>
      <c r="AA133" s="4">
        <f t="shared" si="11"/>
        <v>0</v>
      </c>
    </row>
    <row r="134" spans="1:30" ht="20.100000000000001" customHeight="1">
      <c r="A134" s="138"/>
      <c r="B134" s="139"/>
      <c r="C134" s="139"/>
      <c r="D134" s="139"/>
      <c r="E134" s="139"/>
      <c r="F134" s="139"/>
      <c r="G134" s="139"/>
      <c r="H134" s="139"/>
      <c r="I134" s="139"/>
      <c r="J134" s="153"/>
      <c r="K134" s="157" t="s">
        <v>19</v>
      </c>
      <c r="L134" s="158"/>
      <c r="M134" s="158"/>
      <c r="N134" s="90"/>
      <c r="O134" s="91"/>
      <c r="P134" s="92"/>
      <c r="Q134" s="93"/>
      <c r="R134" s="94"/>
      <c r="S134" s="92"/>
      <c r="T134" s="95"/>
      <c r="U134" s="28"/>
      <c r="V134" s="29"/>
      <c r="W134" s="30"/>
      <c r="X134" s="31"/>
      <c r="Z134" s="32">
        <f t="shared" si="10"/>
        <v>0</v>
      </c>
      <c r="AA134" s="4">
        <f t="shared" si="11"/>
        <v>0</v>
      </c>
    </row>
    <row r="135" spans="1:30" ht="20.100000000000001" customHeight="1" thickBot="1">
      <c r="A135" s="154"/>
      <c r="B135" s="155"/>
      <c r="C135" s="155"/>
      <c r="D135" s="155"/>
      <c r="E135" s="155"/>
      <c r="F135" s="155"/>
      <c r="G135" s="155"/>
      <c r="H135" s="155"/>
      <c r="I135" s="155"/>
      <c r="J135" s="156"/>
      <c r="K135" s="147" t="s">
        <v>10</v>
      </c>
      <c r="L135" s="148"/>
      <c r="M135" s="148"/>
      <c r="N135" s="96"/>
      <c r="O135" s="97"/>
      <c r="P135" s="98"/>
      <c r="Q135" s="99"/>
      <c r="R135" s="100"/>
      <c r="S135" s="98"/>
      <c r="T135" s="101"/>
      <c r="U135" s="28"/>
      <c r="V135" s="51"/>
      <c r="W135" s="52"/>
      <c r="X135" s="53"/>
      <c r="Z135" s="32">
        <f t="shared" si="10"/>
        <v>0</v>
      </c>
      <c r="AA135" s="4">
        <f t="shared" si="11"/>
        <v>0</v>
      </c>
    </row>
    <row r="136" spans="1:30" s="104" customFormat="1" ht="13.5" customHeight="1">
      <c r="A136" s="59" t="s">
        <v>100</v>
      </c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102"/>
      <c r="Z136" s="103"/>
    </row>
    <row r="137" spans="1:30" s="104" customFormat="1" ht="13.5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1" t="s">
        <v>116</v>
      </c>
      <c r="Y137" s="102"/>
      <c r="Z137" s="103"/>
    </row>
    <row r="138" spans="1:30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58"/>
      <c r="U138" s="16"/>
      <c r="V138" s="58"/>
      <c r="W138" s="58"/>
      <c r="X138" s="67"/>
      <c r="Z138" s="32"/>
    </row>
    <row r="139" spans="1:30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58"/>
      <c r="U139" s="16"/>
      <c r="V139" s="58"/>
      <c r="W139" s="58"/>
      <c r="X139" s="67"/>
      <c r="Z139" s="32"/>
    </row>
    <row r="140" spans="1:3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15"/>
      <c r="U140" s="16"/>
      <c r="V140" s="58"/>
      <c r="W140" s="58"/>
      <c r="X140" s="58"/>
      <c r="Z140" s="32"/>
    </row>
    <row r="141" spans="1:30" s="112" customFormat="1" ht="24.75" customHeight="1" thickBot="1">
      <c r="A141" s="105" t="s">
        <v>101</v>
      </c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7"/>
      <c r="O141" s="107"/>
      <c r="P141" s="107"/>
      <c r="Q141" s="107"/>
      <c r="R141" s="108"/>
      <c r="S141" s="108"/>
      <c r="T141" s="109" t="s">
        <v>40</v>
      </c>
      <c r="U141" s="110"/>
      <c r="V141" s="67"/>
      <c r="W141" s="67"/>
      <c r="X141" s="67"/>
      <c r="Y141" s="2"/>
      <c r="Z141" s="111"/>
    </row>
    <row r="142" spans="1:30" s="112" customFormat="1" ht="30" customHeight="1" thickBot="1">
      <c r="A142" s="108"/>
      <c r="B142" s="108"/>
      <c r="C142" s="108"/>
      <c r="D142" s="144" t="s">
        <v>73</v>
      </c>
      <c r="E142" s="145"/>
      <c r="F142" s="145"/>
      <c r="G142" s="145"/>
      <c r="H142" s="145"/>
      <c r="I142" s="145"/>
      <c r="J142" s="145"/>
      <c r="K142" s="145"/>
      <c r="L142" s="145"/>
      <c r="M142" s="146"/>
      <c r="N142" s="113" t="str">
        <f>IF(AA142=7,MOD(ROUNDDOWN(Z142/1000000,0),10),"")</f>
        <v/>
      </c>
      <c r="O142" s="114" t="str">
        <f>IF(AA142&gt;=6,MOD(ROUNDDOWN(Z142/100000,0),10),"")</f>
        <v/>
      </c>
      <c r="P142" s="115" t="str">
        <f>IF(AA142&gt;=5,MOD(ROUNDDOWN(Z142/10000,0),10),"")</f>
        <v/>
      </c>
      <c r="Q142" s="116" t="str">
        <f>IF(AA142&gt;=4,MOD(ROUNDDOWN(Z142/1000,0),10),"")</f>
        <v/>
      </c>
      <c r="R142" s="117" t="str">
        <f>IF(AA142&gt;=3,MOD(ROUNDDOWN(Z142/100,0),10),"")</f>
        <v/>
      </c>
      <c r="S142" s="115" t="str">
        <f>IF(AA142&gt;=2,MOD(ROUNDDOWN(Z142/10,0),10),"")</f>
        <v/>
      </c>
      <c r="T142" s="118" t="str">
        <f>IF(Z142=0,"",MOD(Z142,10))</f>
        <v/>
      </c>
      <c r="U142" s="110"/>
      <c r="V142" s="67"/>
      <c r="W142" s="67"/>
      <c r="X142" s="67"/>
      <c r="Y142" s="2"/>
      <c r="Z142" s="111">
        <f>SUM(Z12:Z26,Z31:Z38,Z43:Z53,Z60:Z71,Z77:Z96,Z103:Z135)</f>
        <v>0</v>
      </c>
      <c r="AA142" s="112">
        <f>LEN(Z142)</f>
        <v>1</v>
      </c>
      <c r="AB142" s="111"/>
      <c r="AD142" s="111"/>
    </row>
    <row r="143" spans="1:30" s="112" customFormat="1" ht="30" customHeight="1" thickBot="1">
      <c r="A143" s="108"/>
      <c r="B143" s="108"/>
      <c r="C143" s="108"/>
      <c r="D143" s="149" t="s">
        <v>74</v>
      </c>
      <c r="E143" s="150"/>
      <c r="F143" s="150"/>
      <c r="G143" s="150"/>
      <c r="H143" s="150"/>
      <c r="I143" s="150"/>
      <c r="J143" s="150"/>
      <c r="K143" s="150"/>
      <c r="L143" s="150"/>
      <c r="M143" s="151"/>
      <c r="N143" s="113" t="str">
        <f>IF(AA143=7,MOD(ROUNDDOWN(Z143/1000000,0),10),"")</f>
        <v/>
      </c>
      <c r="O143" s="114" t="str">
        <f>IF(AA143&gt;=6,MOD(ROUNDDOWN(Z143/100000,0),10),"")</f>
        <v/>
      </c>
      <c r="P143" s="115" t="str">
        <f>IF(AA143&gt;=5,MOD(ROUNDDOWN(Z143/10000,0),10),"")</f>
        <v/>
      </c>
      <c r="Q143" s="116" t="str">
        <f>IF(AA143&gt;=4,MOD(ROUNDDOWN(Z143/1000,0),10),"")</f>
        <v/>
      </c>
      <c r="R143" s="117" t="str">
        <f>IF(AA143&gt;=3,MOD(ROUNDDOWN(Z143/100,0),10),"")</f>
        <v/>
      </c>
      <c r="S143" s="115" t="str">
        <f>IF(AA143&gt;=2,MOD(ROUNDDOWN(Z143/10,0),10),"")</f>
        <v/>
      </c>
      <c r="T143" s="118" t="str">
        <f t="shared" ref="T143:T144" si="12">IF(Z143=0,"",MOD(Z143,10))</f>
        <v/>
      </c>
      <c r="U143" s="110"/>
      <c r="V143" s="67"/>
      <c r="W143" s="67"/>
      <c r="X143" s="67"/>
      <c r="Y143" s="119"/>
      <c r="Z143" s="119">
        <f>SUM(AA12:AA26,AA31:AA38,AA43:AA53,AA60:AA71,AA77:AA96,AA103:AA135)</f>
        <v>0</v>
      </c>
      <c r="AA143" s="112">
        <f t="shared" ref="AA143:AA144" si="13">LEN(Z143)</f>
        <v>1</v>
      </c>
    </row>
    <row r="144" spans="1:30" s="112" customFormat="1" ht="30" customHeight="1" thickBot="1">
      <c r="A144" s="120"/>
      <c r="B144" s="120"/>
      <c r="C144" s="120"/>
      <c r="D144" s="144" t="s">
        <v>62</v>
      </c>
      <c r="E144" s="145"/>
      <c r="F144" s="145"/>
      <c r="G144" s="145"/>
      <c r="H144" s="145"/>
      <c r="I144" s="145"/>
      <c r="J144" s="145"/>
      <c r="K144" s="145"/>
      <c r="L144" s="145"/>
      <c r="M144" s="146"/>
      <c r="N144" s="113" t="str">
        <f>IF(AA144=7,MOD(ROUNDDOWN(Z144/1000000,0),10),"")</f>
        <v/>
      </c>
      <c r="O144" s="114" t="str">
        <f>IF(AA144&gt;=6,MOD(ROUNDDOWN(Z144/100000,0),10),"")</f>
        <v/>
      </c>
      <c r="P144" s="115" t="str">
        <f>IF(AA144&gt;=5,MOD(ROUNDDOWN(Z144/10000,0),10),"")</f>
        <v/>
      </c>
      <c r="Q144" s="116" t="str">
        <f>IF(AA144&gt;=4,MOD(ROUNDDOWN(Z144/1000,0),10),"")</f>
        <v/>
      </c>
      <c r="R144" s="117" t="str">
        <f>IF(AA144&gt;=3,MOD(ROUNDDOWN(Z144/100,0),10),"")</f>
        <v/>
      </c>
      <c r="S144" s="115" t="str">
        <f>IF(AA144&gt;=2,MOD(ROUNDDOWN(Z144/10,0),10),"")</f>
        <v/>
      </c>
      <c r="T144" s="118" t="str">
        <f t="shared" si="12"/>
        <v/>
      </c>
      <c r="U144" s="121"/>
      <c r="V144" s="2"/>
      <c r="W144" s="2"/>
      <c r="X144" s="2"/>
      <c r="Y144" s="2"/>
      <c r="Z144" s="111">
        <f>Z142-Z143</f>
        <v>0</v>
      </c>
      <c r="AA144" s="112">
        <f t="shared" si="13"/>
        <v>1</v>
      </c>
    </row>
    <row r="145" spans="1:30" ht="17.25" customHeight="1">
      <c r="A145" s="122"/>
      <c r="B145" s="122"/>
      <c r="C145" s="122"/>
      <c r="D145" s="122"/>
      <c r="E145" s="8"/>
      <c r="F145" s="8"/>
      <c r="G145" s="8"/>
      <c r="H145" s="8"/>
      <c r="I145" s="8"/>
      <c r="J145" s="8"/>
      <c r="K145" s="8"/>
      <c r="L145" s="8"/>
      <c r="M145" s="123"/>
      <c r="N145" s="28"/>
      <c r="O145" s="28"/>
      <c r="P145" s="28"/>
      <c r="Q145" s="28"/>
      <c r="R145" s="28"/>
      <c r="S145" s="28"/>
      <c r="T145" s="28"/>
      <c r="U145" s="124"/>
    </row>
    <row r="146" spans="1:30">
      <c r="A146" s="8"/>
      <c r="B146" s="8"/>
      <c r="C146" s="8"/>
      <c r="D146" s="8"/>
      <c r="E146" s="8"/>
      <c r="F146" s="8"/>
      <c r="G146" s="8"/>
      <c r="H146" s="8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58"/>
      <c r="U146" s="16"/>
    </row>
    <row r="147" spans="1:30" s="69" customFormat="1" ht="18" customHeight="1">
      <c r="A147" s="125" t="s">
        <v>102</v>
      </c>
      <c r="B147" s="7"/>
      <c r="C147" s="7"/>
      <c r="D147" s="7"/>
      <c r="E147" s="7"/>
      <c r="F147" s="12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58"/>
      <c r="U147" s="16"/>
      <c r="V147" s="58"/>
      <c r="W147" s="58"/>
      <c r="X147" s="58"/>
      <c r="Y147" s="3"/>
    </row>
    <row r="148" spans="1:30" s="69" customFormat="1" ht="18" customHeight="1" thickBot="1">
      <c r="A148" s="125"/>
      <c r="B148" s="126" t="s">
        <v>72</v>
      </c>
      <c r="C148" s="7"/>
      <c r="D148" s="7"/>
      <c r="E148" s="7"/>
      <c r="F148" s="12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58"/>
      <c r="U148" s="16"/>
      <c r="V148" s="58"/>
      <c r="W148" s="58"/>
      <c r="X148" s="58"/>
      <c r="Y148" s="3"/>
    </row>
    <row r="149" spans="1:30" s="69" customFormat="1" ht="20.100000000000001" customHeight="1">
      <c r="A149" s="127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240"/>
      <c r="Y149" s="129"/>
    </row>
    <row r="150" spans="1:30" s="69" customFormat="1" ht="20.100000000000001" customHeight="1">
      <c r="A150" s="130"/>
      <c r="B150" s="131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241"/>
      <c r="Y150" s="129"/>
    </row>
    <row r="151" spans="1:30" s="69" customFormat="1" ht="20.100000000000001" customHeight="1">
      <c r="A151" s="130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241"/>
      <c r="Y151" s="129"/>
    </row>
    <row r="152" spans="1:30" s="69" customFormat="1" ht="20.100000000000001" customHeight="1">
      <c r="A152" s="130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241"/>
      <c r="Y152" s="129"/>
    </row>
    <row r="153" spans="1:30" s="69" customFormat="1" ht="20.100000000000001" customHeight="1">
      <c r="A153" s="130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241"/>
      <c r="Y153" s="129"/>
    </row>
    <row r="154" spans="1:30" s="69" customFormat="1" ht="20.100000000000001" customHeight="1">
      <c r="A154" s="130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241"/>
      <c r="Y154" s="129"/>
      <c r="AD154" s="69" t="s">
        <v>111</v>
      </c>
    </row>
    <row r="155" spans="1:30" s="69" customFormat="1" ht="20.100000000000001" customHeight="1">
      <c r="A155" s="130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241"/>
      <c r="Y155" s="129"/>
    </row>
    <row r="156" spans="1:30" s="69" customFormat="1" ht="20.100000000000001" customHeight="1">
      <c r="A156" s="130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241"/>
      <c r="Y156" s="129"/>
    </row>
    <row r="157" spans="1:30" s="69" customFormat="1" ht="20.100000000000001" customHeight="1">
      <c r="A157" s="130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241"/>
      <c r="Y157" s="129"/>
    </row>
    <row r="158" spans="1:30" s="69" customFormat="1" ht="20.100000000000001" customHeight="1">
      <c r="A158" s="130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241"/>
      <c r="Y158" s="129"/>
    </row>
    <row r="159" spans="1:30" s="69" customFormat="1" ht="20.100000000000001" customHeight="1">
      <c r="A159" s="130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241"/>
      <c r="Y159" s="129"/>
    </row>
    <row r="160" spans="1:30" s="69" customFormat="1" ht="20.100000000000001" customHeight="1">
      <c r="A160" s="130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241"/>
      <c r="Y160" s="129"/>
    </row>
    <row r="161" spans="1:26" ht="20.100000000000001" customHeight="1">
      <c r="A161" s="130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241"/>
      <c r="Y161" s="129"/>
      <c r="Z161" s="69"/>
    </row>
    <row r="162" spans="1:26" ht="20.100000000000001" customHeight="1">
      <c r="A162" s="130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241"/>
      <c r="Y162" s="129"/>
      <c r="Z162" s="69"/>
    </row>
    <row r="163" spans="1:26" ht="20.100000000000001" customHeight="1">
      <c r="A163" s="130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241"/>
      <c r="Y163" s="129"/>
      <c r="Z163" s="69"/>
    </row>
    <row r="164" spans="1:26" ht="20.100000000000001" customHeight="1">
      <c r="A164" s="130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241"/>
      <c r="Y164" s="129"/>
      <c r="Z164" s="69"/>
    </row>
    <row r="165" spans="1:26" ht="20.100000000000001" customHeight="1">
      <c r="A165" s="130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241"/>
      <c r="Y165" s="129"/>
      <c r="Z165" s="69"/>
    </row>
    <row r="166" spans="1:26" ht="20.100000000000001" customHeight="1">
      <c r="A166" s="130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241"/>
      <c r="Y166" s="129"/>
      <c r="Z166" s="69"/>
    </row>
    <row r="167" spans="1:26" ht="20.100000000000001" customHeight="1">
      <c r="A167" s="130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241"/>
      <c r="Y167" s="129"/>
      <c r="Z167" s="69"/>
    </row>
    <row r="168" spans="1:26" ht="20.100000000000001" customHeight="1">
      <c r="A168" s="130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241"/>
      <c r="Y168" s="129"/>
      <c r="Z168" s="69"/>
    </row>
    <row r="169" spans="1:26" ht="20.100000000000001" customHeight="1">
      <c r="A169" s="130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241"/>
      <c r="Y169" s="129"/>
      <c r="Z169" s="69"/>
    </row>
    <row r="170" spans="1:26" ht="20.100000000000001" customHeight="1">
      <c r="A170" s="130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241"/>
      <c r="Y170" s="129"/>
      <c r="Z170" s="69"/>
    </row>
    <row r="171" spans="1:26" ht="20.100000000000001" customHeight="1">
      <c r="A171" s="130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241"/>
      <c r="Y171" s="129"/>
      <c r="Z171" s="69"/>
    </row>
    <row r="172" spans="1:26" ht="20.100000000000001" customHeight="1">
      <c r="A172" s="130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241"/>
      <c r="Y172" s="129"/>
      <c r="Z172" s="69"/>
    </row>
    <row r="173" spans="1:26" ht="20.100000000000001" customHeight="1">
      <c r="A173" s="130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241"/>
      <c r="Y173" s="129"/>
      <c r="Z173" s="69"/>
    </row>
    <row r="174" spans="1:26" ht="20.100000000000001" customHeight="1">
      <c r="A174" s="130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241"/>
      <c r="Y174" s="129"/>
      <c r="Z174" s="69"/>
    </row>
    <row r="175" spans="1:26" ht="20.100000000000001" customHeight="1">
      <c r="A175" s="130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241"/>
      <c r="Y175" s="129"/>
      <c r="Z175" s="69"/>
    </row>
    <row r="176" spans="1:26" ht="20.100000000000001" customHeight="1" thickBot="1">
      <c r="A176" s="133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242"/>
      <c r="Y176" s="129"/>
      <c r="Z176" s="69"/>
    </row>
    <row r="177" spans="1: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58"/>
      <c r="U177" s="16"/>
      <c r="V177" s="58"/>
      <c r="W177" s="58"/>
      <c r="X177" s="58"/>
    </row>
    <row r="178" spans="1: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58"/>
      <c r="U178" s="16"/>
      <c r="V178" s="58"/>
      <c r="W178" s="58"/>
      <c r="X178" s="58"/>
    </row>
    <row r="179" spans="1: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58"/>
      <c r="U179" s="16"/>
      <c r="V179" s="58"/>
      <c r="W179" s="58"/>
      <c r="X179" s="58"/>
    </row>
    <row r="180" spans="1:25" s="69" customFormat="1" ht="18" customHeight="1">
      <c r="A180" s="125"/>
      <c r="B180" s="7"/>
      <c r="C180" s="7"/>
      <c r="D180" s="7"/>
      <c r="E180" s="7"/>
      <c r="F180" s="12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58"/>
      <c r="U180" s="16"/>
      <c r="V180" s="58"/>
      <c r="W180" s="58"/>
      <c r="X180" s="58"/>
      <c r="Y180" s="3"/>
    </row>
    <row r="181" spans="1:25" ht="20.100000000000001" customHeight="1"/>
    <row r="182" spans="1:25" ht="20.100000000000001" customHeight="1"/>
    <row r="183" spans="1:25" ht="20.100000000000001" customHeight="1"/>
    <row r="184" spans="1:25" ht="20.100000000000001" customHeight="1"/>
    <row r="185" spans="1:25" ht="20.100000000000001" customHeight="1"/>
    <row r="186" spans="1:25" ht="20.100000000000001" customHeight="1"/>
    <row r="187" spans="1:25" ht="20.100000000000001" customHeight="1"/>
    <row r="188" spans="1:25" ht="20.100000000000001" customHeight="1"/>
    <row r="189" spans="1:25" ht="20.100000000000001" customHeight="1"/>
    <row r="190" spans="1:25" ht="20.100000000000001" customHeight="1"/>
    <row r="191" spans="1:25" ht="20.100000000000001" customHeight="1"/>
    <row r="192" spans="1:25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</sheetData>
  <mergeCells count="148">
    <mergeCell ref="I19:M19"/>
    <mergeCell ref="A16:M16"/>
    <mergeCell ref="A17:H19"/>
    <mergeCell ref="I17:M17"/>
    <mergeCell ref="I18:M18"/>
    <mergeCell ref="A12:H13"/>
    <mergeCell ref="I12:M12"/>
    <mergeCell ref="I13:M13"/>
    <mergeCell ref="A3:X3"/>
    <mergeCell ref="G5:L7"/>
    <mergeCell ref="N5:X5"/>
    <mergeCell ref="N6:X6"/>
    <mergeCell ref="N7:X7"/>
    <mergeCell ref="A10:M11"/>
    <mergeCell ref="N10:T11"/>
    <mergeCell ref="A14:M14"/>
    <mergeCell ref="A15:M15"/>
    <mergeCell ref="V10:X10"/>
    <mergeCell ref="V8:X9"/>
    <mergeCell ref="A29:M30"/>
    <mergeCell ref="N29:T30"/>
    <mergeCell ref="V29:X29"/>
    <mergeCell ref="I25:M25"/>
    <mergeCell ref="A22:H25"/>
    <mergeCell ref="I22:M22"/>
    <mergeCell ref="I23:M23"/>
    <mergeCell ref="I24:M24"/>
    <mergeCell ref="A20:H21"/>
    <mergeCell ref="I20:M20"/>
    <mergeCell ref="I21:M21"/>
    <mergeCell ref="A26:M26"/>
    <mergeCell ref="K34:M34"/>
    <mergeCell ref="A31:J34"/>
    <mergeCell ref="K31:M31"/>
    <mergeCell ref="K32:M32"/>
    <mergeCell ref="K33:M33"/>
    <mergeCell ref="K38:M38"/>
    <mergeCell ref="A35:J38"/>
    <mergeCell ref="K35:M35"/>
    <mergeCell ref="K36:M36"/>
    <mergeCell ref="K37:M37"/>
    <mergeCell ref="A41:M42"/>
    <mergeCell ref="N41:T42"/>
    <mergeCell ref="V41:X41"/>
    <mergeCell ref="K49:M49"/>
    <mergeCell ref="K46:M46"/>
    <mergeCell ref="A43:J46"/>
    <mergeCell ref="K43:M43"/>
    <mergeCell ref="K44:M44"/>
    <mergeCell ref="K45:M45"/>
    <mergeCell ref="N58:T59"/>
    <mergeCell ref="V58:X58"/>
    <mergeCell ref="A50:H53"/>
    <mergeCell ref="I52:M52"/>
    <mergeCell ref="I50:M50"/>
    <mergeCell ref="I51:M51"/>
    <mergeCell ref="A47:J49"/>
    <mergeCell ref="K47:M47"/>
    <mergeCell ref="K48:M48"/>
    <mergeCell ref="A64:D65"/>
    <mergeCell ref="E64:M64"/>
    <mergeCell ref="E65:M65"/>
    <mergeCell ref="D63:M63"/>
    <mergeCell ref="A60:C63"/>
    <mergeCell ref="D60:M60"/>
    <mergeCell ref="D61:M61"/>
    <mergeCell ref="D62:M62"/>
    <mergeCell ref="I53:M53"/>
    <mergeCell ref="A58:M59"/>
    <mergeCell ref="A77:D80"/>
    <mergeCell ref="E77:M77"/>
    <mergeCell ref="E78:M78"/>
    <mergeCell ref="E79:M79"/>
    <mergeCell ref="E80:M80"/>
    <mergeCell ref="A75:M76"/>
    <mergeCell ref="N75:T76"/>
    <mergeCell ref="V75:X75"/>
    <mergeCell ref="A66:D71"/>
    <mergeCell ref="E66:M66"/>
    <mergeCell ref="E67:M67"/>
    <mergeCell ref="E68:M68"/>
    <mergeCell ref="E70:M70"/>
    <mergeCell ref="E71:M71"/>
    <mergeCell ref="E69:M69"/>
    <mergeCell ref="N101:T102"/>
    <mergeCell ref="V101:X101"/>
    <mergeCell ref="A92:D96"/>
    <mergeCell ref="A81:D91"/>
    <mergeCell ref="E81:M81"/>
    <mergeCell ref="E83:M83"/>
    <mergeCell ref="E84:M84"/>
    <mergeCell ref="E85:M85"/>
    <mergeCell ref="E86:M86"/>
    <mergeCell ref="E87:M87"/>
    <mergeCell ref="E88:M88"/>
    <mergeCell ref="E89:M89"/>
    <mergeCell ref="E90:M90"/>
    <mergeCell ref="E91:M91"/>
    <mergeCell ref="E82:M82"/>
    <mergeCell ref="E92:M92"/>
    <mergeCell ref="E93:M93"/>
    <mergeCell ref="E94:M94"/>
    <mergeCell ref="E95:M95"/>
    <mergeCell ref="E96:M96"/>
    <mergeCell ref="A119:M119"/>
    <mergeCell ref="K107:M107"/>
    <mergeCell ref="K108:M108"/>
    <mergeCell ref="K105:M105"/>
    <mergeCell ref="K106:M106"/>
    <mergeCell ref="A101:M102"/>
    <mergeCell ref="A103:J109"/>
    <mergeCell ref="K103:M103"/>
    <mergeCell ref="K104:M104"/>
    <mergeCell ref="K109:M109"/>
    <mergeCell ref="A117:J118"/>
    <mergeCell ref="K117:M117"/>
    <mergeCell ref="K118:M118"/>
    <mergeCell ref="K116:M116"/>
    <mergeCell ref="A110:J116"/>
    <mergeCell ref="K113:M113"/>
    <mergeCell ref="K114:M114"/>
    <mergeCell ref="K112:M112"/>
    <mergeCell ref="K110:M110"/>
    <mergeCell ref="K111:M111"/>
    <mergeCell ref="K115:M115"/>
    <mergeCell ref="D144:M144"/>
    <mergeCell ref="K135:M135"/>
    <mergeCell ref="D142:M142"/>
    <mergeCell ref="D143:M143"/>
    <mergeCell ref="A129:J135"/>
    <mergeCell ref="K129:M129"/>
    <mergeCell ref="K133:M133"/>
    <mergeCell ref="K134:M134"/>
    <mergeCell ref="K132:M132"/>
    <mergeCell ref="K131:M131"/>
    <mergeCell ref="K130:M130"/>
    <mergeCell ref="A126:D128"/>
    <mergeCell ref="E126:M126"/>
    <mergeCell ref="E127:M127"/>
    <mergeCell ref="A123:D125"/>
    <mergeCell ref="E123:M123"/>
    <mergeCell ref="E124:M124"/>
    <mergeCell ref="E125:M125"/>
    <mergeCell ref="E128:M128"/>
    <mergeCell ref="E122:M122"/>
    <mergeCell ref="A120:D122"/>
    <mergeCell ref="E120:M120"/>
    <mergeCell ref="E121:M121"/>
  </mergeCells>
  <phoneticPr fontId="1"/>
  <dataValidations count="2">
    <dataValidation imeMode="off" allowBlank="1" showInputMessage="1" showErrorMessage="1" sqref="N31:T38 N77:T96 N12:T27 N103:T135 N60:T71 N43:T53 N142:T145"/>
    <dataValidation type="list" allowBlank="1" showInputMessage="1" showErrorMessage="1" sqref="V60:X71 V31:X38 V43:X53 V103:X135 V77:X96 V12:X27">
      <formula1>"○"</formula1>
    </dataValidation>
  </dataValidations>
  <printOptions horizontalCentered="1"/>
  <pageMargins left="0.98425196850393704" right="0.78740157480314965" top="0.39370078740157483" bottom="0.19685039370078741" header="0.51181102362204722" footer="0"/>
  <pageSetup paperSize="9" scale="95" orientation="portrait" r:id="rId1"/>
  <headerFooter alignWithMargins="0"/>
  <rowBreaks count="3" manualBreakCount="3">
    <brk id="54" max="24" man="1"/>
    <brk id="97" max="24" man="1"/>
    <brk id="136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様式B（その２）</vt:lpstr>
      <vt:lpstr>'様式B（その２）'!Print_Area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隼人</dc:creator>
  <cp:lastModifiedBy>福岡県</cp:lastModifiedBy>
  <cp:lastPrinted>2025-07-08T01:21:19Z</cp:lastPrinted>
  <dcterms:created xsi:type="dcterms:W3CDTF">2013-03-19T00:02:30Z</dcterms:created>
  <dcterms:modified xsi:type="dcterms:W3CDTF">2025-07-08T01:21:29Z</dcterms:modified>
</cp:coreProperties>
</file>