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151農林水産政策課\■2025年度（令和７年度）一時利用フォルダ＿20270331\J_研究調整\J1_試験場体制・整備\J103_園芸ADTECセンター整備\01_業務委託\02_基本設計\01_プロポーザル\02_公募事前伺い\"/>
    </mc:Choice>
  </mc:AlternateContent>
  <bookViews>
    <workbookView xWindow="10250" yWindow="-20" windowWidth="10290" windowHeight="8160"/>
  </bookViews>
  <sheets>
    <sheet name="様式１表紙" sheetId="1" r:id="rId1"/>
    <sheet name="様式２業務主任技術者の経歴等" sheetId="26" r:id="rId2"/>
    <sheet name="様式3意匠担当者の経歴等" sheetId="30" r:id="rId3"/>
    <sheet name="様式2-3継紙" sheetId="28" r:id="rId4"/>
    <sheet name="様式4構造担当者の経歴等" sheetId="33" r:id="rId5"/>
    <sheet name="様式5電気・機械担当者の経歴等" sheetId="34" r:id="rId6"/>
    <sheet name="様式６協力事務所・関連会社" sheetId="29" r:id="rId7"/>
    <sheet name="様式7業務取組方針" sheetId="24" r:id="rId8"/>
    <sheet name="様式８業務実施方針" sheetId="32" r:id="rId9"/>
    <sheet name="様式9 課題１" sheetId="36" r:id="rId10"/>
    <sheet name="様式9 課題２" sheetId="37" r:id="rId11"/>
  </sheets>
  <definedNames>
    <definedName name="_xlnm.Print_Area" localSheetId="0">様式１表紙!$A$1:$AG$27</definedName>
    <definedName name="_xlnm.Print_Area" localSheetId="3">'様式2-3継紙'!$A$1:$T$32</definedName>
    <definedName name="_xlnm.Print_Area" localSheetId="1">様式２業務主任技術者の経歴等!$A$1:$T$59</definedName>
    <definedName name="_xlnm.Print_Area" localSheetId="2">様式3意匠担当者の経歴等!$A$1:$T$59</definedName>
    <definedName name="_xlnm.Print_Area" localSheetId="4">様式4構造担当者の経歴等!$A$1:$T$17</definedName>
    <definedName name="_xlnm.Print_Area" localSheetId="5">様式5電気・機械担当者の経歴等!$A$1:$T$31</definedName>
    <definedName name="_xlnm.Print_Area" localSheetId="6">様式６協力事務所・関連会社!$A$1:$T$31</definedName>
    <definedName name="_xlnm.Print_Area" localSheetId="7">様式7業務取組方針!$A$1:$AG$49</definedName>
    <definedName name="_xlnm.Print_Area" localSheetId="8">様式８業務実施方針!$A$1:$AG$49</definedName>
    <definedName name="_xlnm.Print_Area" localSheetId="9">'様式9 課題１'!$A$1:$BX$54</definedName>
    <definedName name="_xlnm.Print_Area" localSheetId="10">'様式9 課題２'!$A$1:$BX$54</definedName>
    <definedName name="_xlnm.Print_Titles" localSheetId="1">様式２業務主任技術者の経歴等!$1:$4</definedName>
    <definedName name="_xlnm.Print_Titles" localSheetId="2">様式3意匠担当者の経歴等!$1:$4</definedName>
  </definedNames>
  <calcPr calcId="162913"/>
</workbook>
</file>

<file path=xl/calcChain.xml><?xml version="1.0" encoding="utf-8"?>
<calcChain xmlns="http://schemas.openxmlformats.org/spreadsheetml/2006/main">
  <c r="Q58" i="26" l="1"/>
  <c r="Q59" i="26"/>
  <c r="X22" i="26"/>
  <c r="Q23" i="26" s="1"/>
  <c r="S16" i="26"/>
  <c r="S15" i="26"/>
  <c r="S15" i="34" l="1"/>
  <c r="S15" i="30" l="1"/>
  <c r="S31" i="34" l="1"/>
  <c r="S30" i="34"/>
  <c r="L24" i="34"/>
  <c r="X42" i="34"/>
  <c r="W42" i="34"/>
  <c r="S16" i="34"/>
  <c r="L9" i="34"/>
  <c r="W42" i="33"/>
  <c r="X42" i="33"/>
  <c r="S16" i="33"/>
  <c r="S15" i="33"/>
  <c r="L9" i="33"/>
  <c r="S16" i="30"/>
  <c r="X57" i="30" l="1"/>
  <c r="W57" i="30"/>
  <c r="X50" i="30"/>
  <c r="W50" i="30"/>
  <c r="X43" i="30"/>
  <c r="W43" i="30"/>
  <c r="X36" i="30"/>
  <c r="W36" i="30"/>
  <c r="X57" i="26"/>
  <c r="W57" i="26"/>
  <c r="X50" i="26"/>
  <c r="W50" i="26"/>
  <c r="X43" i="26"/>
  <c r="W43" i="26"/>
  <c r="X36" i="26"/>
  <c r="W36" i="26"/>
  <c r="Q58" i="30" l="1"/>
  <c r="Q44" i="30"/>
  <c r="Q37" i="30"/>
  <c r="Q51" i="26"/>
  <c r="Q51" i="30"/>
  <c r="Q44" i="26"/>
  <c r="Q37" i="26"/>
  <c r="W31" i="28" l="1"/>
  <c r="W24" i="28"/>
  <c r="W17" i="28"/>
  <c r="W10" i="28"/>
  <c r="W29" i="30"/>
  <c r="W22" i="30"/>
  <c r="W29" i="26"/>
  <c r="L9" i="30"/>
  <c r="L9" i="26"/>
  <c r="W22" i="26"/>
  <c r="X31" i="28"/>
  <c r="X24" i="28"/>
  <c r="X17" i="28"/>
  <c r="X10" i="28"/>
  <c r="X29" i="30"/>
  <c r="X22" i="30"/>
  <c r="X29" i="26"/>
  <c r="Q18" i="28" l="1"/>
  <c r="Q23" i="30"/>
  <c r="Q25" i="28"/>
  <c r="Q30" i="30"/>
  <c r="Q32" i="28"/>
  <c r="Q11" i="28"/>
  <c r="Q30" i="26"/>
  <c r="T3" i="26" l="1"/>
  <c r="T3" i="30"/>
  <c r="Q59" i="30"/>
</calcChain>
</file>

<file path=xl/sharedStrings.xml><?xml version="1.0" encoding="utf-8"?>
<sst xmlns="http://schemas.openxmlformats.org/spreadsheetml/2006/main" count="604" uniqueCount="145">
  <si>
    <t>技術提案書</t>
    <rPh sb="0" eb="2">
      <t>ギジュツ</t>
    </rPh>
    <rPh sb="2" eb="4">
      <t>テイアン</t>
    </rPh>
    <rPh sb="4" eb="5">
      <t>ショ</t>
    </rPh>
    <phoneticPr fontId="1"/>
  </si>
  <si>
    <t>標記業務について、技術提案書を提出します。</t>
    <rPh sb="0" eb="2">
      <t>ヒョウキ</t>
    </rPh>
    <rPh sb="2" eb="4">
      <t>ギョウム</t>
    </rPh>
    <rPh sb="9" eb="11">
      <t>ギジュツ</t>
    </rPh>
    <rPh sb="11" eb="14">
      <t>テイアンショ</t>
    </rPh>
    <rPh sb="15" eb="17">
      <t>テイシュツ</t>
    </rPh>
    <phoneticPr fontId="1"/>
  </si>
  <si>
    <t>（提出者）</t>
    <rPh sb="1" eb="4">
      <t>テイシュツシャ</t>
    </rPh>
    <phoneticPr fontId="1"/>
  </si>
  <si>
    <t>電話番号</t>
    <rPh sb="0" eb="2">
      <t>デンワ</t>
    </rPh>
    <rPh sb="2" eb="4">
      <t>バンゴウ</t>
    </rPh>
    <phoneticPr fontId="1"/>
  </si>
  <si>
    <t>（作成者）</t>
    <rPh sb="1" eb="4">
      <t>サクセイシャ</t>
    </rPh>
    <phoneticPr fontId="1"/>
  </si>
  <si>
    <t>(業務名）</t>
    <rPh sb="1" eb="4">
      <t>ギョウムメイ</t>
    </rPh>
    <phoneticPr fontId="1"/>
  </si>
  <si>
    <t>※　提出した技術提案書は返却いたしません。</t>
    <phoneticPr fontId="1"/>
  </si>
  <si>
    <t>郵便番号</t>
    <rPh sb="0" eb="4">
      <t>ユウビンバンゴウ</t>
    </rPh>
    <phoneticPr fontId="1"/>
  </si>
  <si>
    <t>令和　　 年　  月   　日</t>
    <rPh sb="0" eb="2">
      <t>レイワ</t>
    </rPh>
    <rPh sb="5" eb="6">
      <t>ネン</t>
    </rPh>
    <rPh sb="9" eb="10">
      <t>ガツ</t>
    </rPh>
    <rPh sb="14" eb="15">
      <t>ニチ</t>
    </rPh>
    <phoneticPr fontId="1"/>
  </si>
  <si>
    <t>氏名</t>
    <rPh sb="0" eb="2">
      <t>シメイ</t>
    </rPh>
    <phoneticPr fontId="2"/>
  </si>
  <si>
    <t>から</t>
    <phoneticPr fontId="2"/>
  </si>
  <si>
    <t>まで</t>
    <phoneticPr fontId="2"/>
  </si>
  <si>
    <t>㎡</t>
    <phoneticPr fontId="2"/>
  </si>
  <si>
    <t>として従事</t>
    <rPh sb="3" eb="5">
      <t>ジュウジ</t>
    </rPh>
    <phoneticPr fontId="2"/>
  </si>
  <si>
    <t>円</t>
    <rPh sb="0" eb="1">
      <t>エン</t>
    </rPh>
    <phoneticPr fontId="2"/>
  </si>
  <si>
    <t>CPD取得単位の状況</t>
    <rPh sb="3" eb="5">
      <t>シュトク</t>
    </rPh>
    <rPh sb="5" eb="7">
      <t>タンイ</t>
    </rPh>
    <rPh sb="8" eb="10">
      <t>ジョウキョウ</t>
    </rPh>
    <phoneticPr fontId="2"/>
  </si>
  <si>
    <t>単位</t>
    <rPh sb="0" eb="2">
      <t>タンイ</t>
    </rPh>
    <phoneticPr fontId="2"/>
  </si>
  <si>
    <t>※（公財）建築技術教育普及センターを事務局とするCPD運営会議の発行する証明書を添付</t>
    <rPh sb="2" eb="4">
      <t>コウザイ</t>
    </rPh>
    <rPh sb="5" eb="7">
      <t>ケンチク</t>
    </rPh>
    <rPh sb="7" eb="9">
      <t>ギジュツ</t>
    </rPh>
    <rPh sb="9" eb="11">
      <t>キョウイク</t>
    </rPh>
    <rPh sb="11" eb="13">
      <t>フキュウ</t>
    </rPh>
    <rPh sb="18" eb="21">
      <t>ジムキョク</t>
    </rPh>
    <rPh sb="27" eb="29">
      <t>ウンエイ</t>
    </rPh>
    <rPh sb="29" eb="31">
      <t>カイギ</t>
    </rPh>
    <rPh sb="32" eb="34">
      <t>ハッコウ</t>
    </rPh>
    <rPh sb="36" eb="39">
      <t>ショウメイショ</t>
    </rPh>
    <rPh sb="40" eb="42">
      <t>テンプ</t>
    </rPh>
    <phoneticPr fontId="2"/>
  </si>
  <si>
    <t>一級建築士</t>
    <rPh sb="0" eb="2">
      <t>イッキュウ</t>
    </rPh>
    <rPh sb="2" eb="5">
      <t>ケンチクシ</t>
    </rPh>
    <phoneticPr fontId="2"/>
  </si>
  <si>
    <t>事務所名</t>
    <rPh sb="0" eb="2">
      <t>ジム</t>
    </rPh>
    <rPh sb="2" eb="3">
      <t>ショ</t>
    </rPh>
    <rPh sb="3" eb="4">
      <t>メイ</t>
    </rPh>
    <phoneticPr fontId="2"/>
  </si>
  <si>
    <t>代表者名</t>
    <rPh sb="0" eb="3">
      <t>ダイヒョウシャ</t>
    </rPh>
    <rPh sb="3" eb="4">
      <t>メイ</t>
    </rPh>
    <phoneticPr fontId="2"/>
  </si>
  <si>
    <t>所在地</t>
    <rPh sb="0" eb="3">
      <t>ショザイチ</t>
    </rPh>
    <phoneticPr fontId="2"/>
  </si>
  <si>
    <t>生年月日</t>
    <rPh sb="0" eb="2">
      <t>セイネン</t>
    </rPh>
    <rPh sb="2" eb="4">
      <t>ガッピ</t>
    </rPh>
    <phoneticPr fontId="2"/>
  </si>
  <si>
    <t>(ｱ)</t>
    <phoneticPr fontId="2"/>
  </si>
  <si>
    <t>(ｲ)</t>
    <phoneticPr fontId="2"/>
  </si>
  <si>
    <t>(ｳ)</t>
    <phoneticPr fontId="2"/>
  </si>
  <si>
    <t>(ｴ)</t>
    <phoneticPr fontId="2"/>
  </si>
  <si>
    <t>手持ち業務1</t>
    <phoneticPr fontId="2"/>
  </si>
  <si>
    <t>(ｷ)</t>
    <phoneticPr fontId="2"/>
  </si>
  <si>
    <t>％</t>
    <phoneticPr fontId="2"/>
  </si>
  <si>
    <t>手持ち業務２</t>
    <phoneticPr fontId="2"/>
  </si>
  <si>
    <t>(ｶ)</t>
    <phoneticPr fontId="2"/>
  </si>
  <si>
    <t>手持ち業務３</t>
    <phoneticPr fontId="2"/>
  </si>
  <si>
    <t>手持ち業務４</t>
    <phoneticPr fontId="2"/>
  </si>
  <si>
    <t>手持ち業務５</t>
    <phoneticPr fontId="2"/>
  </si>
  <si>
    <t>手持ち業務６</t>
    <phoneticPr fontId="2"/>
  </si>
  <si>
    <t>担当業務分野</t>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</si>
  <si>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</si>
  <si>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</si>
  <si>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業務主任技術者の経歴等</t>
    <rPh sb="0" eb="2">
      <t>ギョウム</t>
    </rPh>
    <rPh sb="2" eb="4">
      <t>シュニン</t>
    </rPh>
    <rPh sb="4" eb="7">
      <t>ギジュツシャ</t>
    </rPh>
    <rPh sb="8" eb="10">
      <t>ケイレキ</t>
    </rPh>
    <rPh sb="10" eb="11">
      <t>トウ</t>
    </rPh>
    <phoneticPr fontId="2"/>
  </si>
  <si>
    <t>(a)業務名</t>
    <rPh sb="3" eb="5">
      <t>ギョウム</t>
    </rPh>
    <rPh sb="5" eb="6">
      <t>メイ</t>
    </rPh>
    <phoneticPr fontId="2"/>
  </si>
  <si>
    <t>(b)受注形態</t>
    <rPh sb="3" eb="5">
      <t>ジュチュウ</t>
    </rPh>
    <rPh sb="5" eb="7">
      <t>ケイタイ</t>
    </rPh>
    <phoneticPr fontId="2"/>
  </si>
  <si>
    <t>(c)履行期間</t>
    <rPh sb="3" eb="5">
      <t>リコウ</t>
    </rPh>
    <rPh sb="5" eb="7">
      <t>キカン</t>
    </rPh>
    <phoneticPr fontId="2"/>
  </si>
  <si>
    <t>(d)施設用途</t>
    <rPh sb="3" eb="5">
      <t>シセツ</t>
    </rPh>
    <rPh sb="5" eb="7">
      <t>ヨウト</t>
    </rPh>
    <phoneticPr fontId="2"/>
  </si>
  <si>
    <t>(e)延べ面積</t>
    <rPh sb="3" eb="4">
      <t>ノ</t>
    </rPh>
    <rPh sb="5" eb="7">
      <t>メンセキ</t>
    </rPh>
    <phoneticPr fontId="2"/>
  </si>
  <si>
    <t>（ｆ）工種</t>
    <rPh sb="3" eb="5">
      <t>コウシュ</t>
    </rPh>
    <phoneticPr fontId="2"/>
  </si>
  <si>
    <t>(g)実績の種類</t>
    <rPh sb="3" eb="5">
      <t>ジッセキ</t>
    </rPh>
    <rPh sb="6" eb="8">
      <t>シュルイ</t>
    </rPh>
    <phoneticPr fontId="2"/>
  </si>
  <si>
    <t>(h)従事した立場</t>
    <rPh sb="3" eb="5">
      <t>ジュウジ</t>
    </rPh>
    <rPh sb="7" eb="9">
      <t>タチバ</t>
    </rPh>
    <phoneticPr fontId="2"/>
  </si>
  <si>
    <t>a 業務名</t>
    <rPh sb="2" eb="4">
      <t>ギョウム</t>
    </rPh>
    <rPh sb="4" eb="5">
      <t>メイ</t>
    </rPh>
    <phoneticPr fontId="2"/>
  </si>
  <si>
    <t>b 受注形態</t>
    <phoneticPr fontId="2"/>
  </si>
  <si>
    <t>d 履行期間</t>
    <rPh sb="2" eb="4">
      <t>リコウ</t>
    </rPh>
    <rPh sb="4" eb="6">
      <t>キカン</t>
    </rPh>
    <phoneticPr fontId="2"/>
  </si>
  <si>
    <t>c 発注者</t>
    <rPh sb="2" eb="4">
      <t>ハッチュウ</t>
    </rPh>
    <rPh sb="4" eb="5">
      <t>シャ</t>
    </rPh>
    <phoneticPr fontId="2"/>
  </si>
  <si>
    <t>e 契約金額</t>
    <rPh sb="2" eb="4">
      <t>ケイヤク</t>
    </rPh>
    <rPh sb="4" eb="6">
      <t>キンガク</t>
    </rPh>
    <phoneticPr fontId="2"/>
  </si>
  <si>
    <t>f 出資比率（JVの場合）</t>
    <rPh sb="2" eb="4">
      <t>シュッシ</t>
    </rPh>
    <rPh sb="4" eb="6">
      <t>ヒリツ</t>
    </rPh>
    <rPh sb="10" eb="12">
      <t>バアイ</t>
    </rPh>
    <phoneticPr fontId="2"/>
  </si>
  <si>
    <t>g 従事する立場</t>
    <rPh sb="2" eb="4">
      <t>ジュウジ</t>
    </rPh>
    <rPh sb="6" eb="8">
      <t>タチバ</t>
    </rPh>
    <phoneticPr fontId="2"/>
  </si>
  <si>
    <t>業者名</t>
    <rPh sb="0" eb="2">
      <t>ギョウシャ</t>
    </rPh>
    <rPh sb="2" eb="3">
      <t>メイ</t>
    </rPh>
    <phoneticPr fontId="2"/>
  </si>
  <si>
    <t>関連する形態</t>
    <rPh sb="0" eb="2">
      <t>カンレン</t>
    </rPh>
    <rPh sb="4" eb="6">
      <t>ケイタイ</t>
    </rPh>
    <phoneticPr fontId="2"/>
  </si>
  <si>
    <t>業務の実施方針</t>
    <rPh sb="0" eb="2">
      <t>ギョウム</t>
    </rPh>
    <rPh sb="3" eb="5">
      <t>ジッシ</t>
    </rPh>
    <rPh sb="5" eb="7">
      <t>ホウシン</t>
    </rPh>
    <phoneticPr fontId="1"/>
  </si>
  <si>
    <t>業務の取組方針</t>
    <rPh sb="0" eb="2">
      <t>ギョウム</t>
    </rPh>
    <rPh sb="3" eb="5">
      <t>トリク</t>
    </rPh>
    <rPh sb="5" eb="7">
      <t>ホウシン</t>
    </rPh>
    <phoneticPr fontId="1"/>
  </si>
  <si>
    <t>(ｱ)</t>
    <phoneticPr fontId="2"/>
  </si>
  <si>
    <t>協力事務所１</t>
    <rPh sb="0" eb="2">
      <t>キョウリョク</t>
    </rPh>
    <rPh sb="2" eb="4">
      <t>ジム</t>
    </rPh>
    <rPh sb="4" eb="5">
      <t>ショ</t>
    </rPh>
    <phoneticPr fontId="2"/>
  </si>
  <si>
    <t>協力事務所２</t>
    <rPh sb="0" eb="2">
      <t>キョウリョク</t>
    </rPh>
    <rPh sb="2" eb="4">
      <t>ジム</t>
    </rPh>
    <rPh sb="4" eb="5">
      <t>ショ</t>
    </rPh>
    <phoneticPr fontId="2"/>
  </si>
  <si>
    <t>協力事務所３</t>
    <rPh sb="0" eb="2">
      <t>キョウリョク</t>
    </rPh>
    <rPh sb="2" eb="4">
      <t>ジム</t>
    </rPh>
    <rPh sb="4" eb="5">
      <t>ショ</t>
    </rPh>
    <phoneticPr fontId="2"/>
  </si>
  <si>
    <t>協力事務所４</t>
    <rPh sb="0" eb="2">
      <t>キョウリョク</t>
    </rPh>
    <rPh sb="2" eb="4">
      <t>ジム</t>
    </rPh>
    <rPh sb="4" eb="5">
      <t>ショ</t>
    </rPh>
    <phoneticPr fontId="2"/>
  </si>
  <si>
    <t>(ｱ)　協力事務所</t>
    <rPh sb="4" eb="6">
      <t>キョウリョク</t>
    </rPh>
    <rPh sb="6" eb="8">
      <t>ジム</t>
    </rPh>
    <rPh sb="8" eb="9">
      <t>ショ</t>
    </rPh>
    <phoneticPr fontId="2"/>
  </si>
  <si>
    <t>※　資格者証の写しを添付</t>
    <rPh sb="2" eb="4">
      <t>シカク</t>
    </rPh>
    <rPh sb="4" eb="5">
      <t>シャ</t>
    </rPh>
    <rPh sb="5" eb="6">
      <t>ショウ</t>
    </rPh>
    <rPh sb="7" eb="8">
      <t>ウツ</t>
    </rPh>
    <rPh sb="10" eb="12">
      <t>テンプ</t>
    </rPh>
    <phoneticPr fontId="2"/>
  </si>
  <si>
    <t>保有資格等</t>
    <rPh sb="0" eb="2">
      <t>ホユウ</t>
    </rPh>
    <rPh sb="2" eb="4">
      <t>シカク</t>
    </rPh>
    <rPh sb="4" eb="5">
      <t>トウ</t>
    </rPh>
    <phoneticPr fontId="2"/>
  </si>
  <si>
    <t>(ｵ)-ｂ</t>
    <phoneticPr fontId="2"/>
  </si>
  <si>
    <t>(様式技－２、３(継紙))</t>
    <rPh sb="1" eb="3">
      <t>ヨウシキ</t>
    </rPh>
    <rPh sb="3" eb="4">
      <t>ギ</t>
    </rPh>
    <rPh sb="9" eb="10">
      <t>ツギ</t>
    </rPh>
    <rPh sb="10" eb="11">
      <t>カミ</t>
    </rPh>
    <phoneticPr fontId="2"/>
  </si>
  <si>
    <t>（様式技－２）</t>
    <rPh sb="1" eb="3">
      <t>ヨウシキ</t>
    </rPh>
    <rPh sb="3" eb="4">
      <t>ギ</t>
    </rPh>
    <phoneticPr fontId="2"/>
  </si>
  <si>
    <t>（様式技－３）</t>
    <rPh sb="1" eb="3">
      <t>ヨウシキ</t>
    </rPh>
    <rPh sb="3" eb="4">
      <t>ギ</t>
    </rPh>
    <phoneticPr fontId="2"/>
  </si>
  <si>
    <t xml:space="preserve"> ※1 関連する製造業者又は建設業者とは、次のア又はイに該当することをいう。</t>
    <rPh sb="4" eb="6">
      <t>カンレン</t>
    </rPh>
    <rPh sb="8" eb="10">
      <t>セイゾウ</t>
    </rPh>
    <rPh sb="10" eb="12">
      <t>ギョウシャ</t>
    </rPh>
    <rPh sb="12" eb="13">
      <t>マタ</t>
    </rPh>
    <rPh sb="14" eb="17">
      <t>ケンセツギョウ</t>
    </rPh>
    <rPh sb="17" eb="18">
      <t>シャ</t>
    </rPh>
    <rPh sb="21" eb="22">
      <t>ツギ</t>
    </rPh>
    <rPh sb="24" eb="25">
      <t>マタ</t>
    </rPh>
    <rPh sb="28" eb="30">
      <t>ガイトウ</t>
    </rPh>
    <phoneticPr fontId="2"/>
  </si>
  <si>
    <t>(ｲ)　関連する製造業者又は建設業者 （※1）</t>
    <rPh sb="4" eb="6">
      <t>カンレン</t>
    </rPh>
    <rPh sb="8" eb="11">
      <t>セイゾウギョウ</t>
    </rPh>
    <rPh sb="11" eb="12">
      <t>シャ</t>
    </rPh>
    <rPh sb="12" eb="13">
      <t>マタ</t>
    </rPh>
    <rPh sb="14" eb="17">
      <t>ケンセツギョウ</t>
    </rPh>
    <rPh sb="17" eb="18">
      <t>シャ</t>
    </rPh>
    <phoneticPr fontId="6"/>
  </si>
  <si>
    <t>ア　本業務を受注した建設コンサルタント（協力事務所の関連する業者を含む）の発行済み株式総数の100分の50を超える株式を保有し、又はその出資の総額の100分の50を超える出資をしていることをいう。</t>
    <phoneticPr fontId="2"/>
  </si>
  <si>
    <t>イ 製造業者又は建設業者の代表権を有する役員が本業務を受注した建設コンサルタント（協力事務所の関連する業者を含む）の代表権を有する役員を兼ねている場合におけることをいう。</t>
    <phoneticPr fontId="2"/>
  </si>
  <si>
    <t>（様式技－１）</t>
    <rPh sb="1" eb="3">
      <t>ヨウシキ</t>
    </rPh>
    <rPh sb="3" eb="4">
      <t>ギ</t>
    </rPh>
    <phoneticPr fontId="1"/>
  </si>
  <si>
    <t>※　設計対象面積を記入
※　設計対象面積及び工種が分かる図面を添付</t>
    <rPh sb="2" eb="4">
      <t>セッケイ</t>
    </rPh>
    <rPh sb="4" eb="6">
      <t>タイショウ</t>
    </rPh>
    <rPh sb="6" eb="8">
      <t>メンセキ</t>
    </rPh>
    <rPh sb="9" eb="11">
      <t>キニュウ</t>
    </rPh>
    <rPh sb="15" eb="17">
      <t>セッケイ</t>
    </rPh>
    <rPh sb="17" eb="19">
      <t>タイショウ</t>
    </rPh>
    <rPh sb="19" eb="21">
      <t>メンセキ</t>
    </rPh>
    <rPh sb="21" eb="22">
      <t>オヨ</t>
    </rPh>
    <rPh sb="23" eb="25">
      <t>コウシュ</t>
    </rPh>
    <rPh sb="26" eb="27">
      <t>ワ</t>
    </rPh>
    <rPh sb="29" eb="31">
      <t>ズメン</t>
    </rPh>
    <rPh sb="32" eb="34">
      <t>テンプ</t>
    </rPh>
    <phoneticPr fontId="2"/>
  </si>
  <si>
    <t>評価金額
（自動計算）</t>
    <rPh sb="0" eb="2">
      <t>ヒョウカ</t>
    </rPh>
    <rPh sb="2" eb="4">
      <t>キンガク</t>
    </rPh>
    <rPh sb="6" eb="8">
      <t>ジドウ</t>
    </rPh>
    <rPh sb="8" eb="10">
      <t>ケイサン</t>
    </rPh>
    <phoneticPr fontId="2"/>
  </si>
  <si>
    <t>万円</t>
    <rPh sb="0" eb="2">
      <t>マンエン</t>
    </rPh>
    <phoneticPr fontId="2"/>
  </si>
  <si>
    <t>同種の実績</t>
    <rPh sb="0" eb="2">
      <t>ドウシュ</t>
    </rPh>
    <rPh sb="3" eb="5">
      <t>ジッセキ</t>
    </rPh>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</si>
  <si>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</si>
  <si>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</si>
  <si>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担当技術者</t>
    <rPh sb="0" eb="2">
      <t>タントウ</t>
    </rPh>
    <rPh sb="2" eb="5">
      <t>ギジュツシャ</t>
    </rPh>
    <phoneticPr fontId="2"/>
  </si>
  <si>
    <t>類似の実績</t>
    <rPh sb="0" eb="2">
      <t>ルイジ</t>
    </rPh>
    <rPh sb="3" eb="5">
      <t>ジッセキ</t>
    </rPh>
    <phoneticPr fontId="2"/>
  </si>
  <si>
    <t>評価係数</t>
    <rPh sb="0" eb="2">
      <t>ヒョウカ</t>
    </rPh>
    <rPh sb="2" eb="4">
      <t>ケイスウ</t>
    </rPh>
    <phoneticPr fontId="2"/>
  </si>
  <si>
    <t>評価点</t>
    <rPh sb="0" eb="2">
      <t>ヒョウカ</t>
    </rPh>
    <rPh sb="2" eb="3">
      <t>テン</t>
    </rPh>
    <phoneticPr fontId="2"/>
  </si>
  <si>
    <t>配点</t>
    <rPh sb="0" eb="2">
      <t>ハイテン</t>
    </rPh>
    <phoneticPr fontId="2"/>
  </si>
  <si>
    <t>CPD</t>
    <phoneticPr fontId="2"/>
  </si>
  <si>
    <t>係数</t>
    <rPh sb="0" eb="2">
      <t>ケイスウ</t>
    </rPh>
    <phoneticPr fontId="2"/>
  </si>
  <si>
    <t>手持ち業務２</t>
    <phoneticPr fontId="2"/>
  </si>
  <si>
    <t>様式技－２又は３の「(ｷ)手持ち業務」の記入欄不足する場合に記入すること</t>
    <rPh sb="0" eb="2">
      <t>ヨウシキ</t>
    </rPh>
    <rPh sb="2" eb="3">
      <t>ギ</t>
    </rPh>
    <rPh sb="5" eb="6">
      <t>マタ</t>
    </rPh>
    <rPh sb="13" eb="15">
      <t>テモ</t>
    </rPh>
    <rPh sb="16" eb="18">
      <t>ギョウム</t>
    </rPh>
    <rPh sb="20" eb="22">
      <t>キニュウ</t>
    </rPh>
    <rPh sb="22" eb="23">
      <t>ラン</t>
    </rPh>
    <rPh sb="23" eb="25">
      <t>フソク</t>
    </rPh>
    <rPh sb="27" eb="29">
      <t>バアイ</t>
    </rPh>
    <rPh sb="30" eb="32">
      <t>キニュウ</t>
    </rPh>
    <phoneticPr fontId="2"/>
  </si>
  <si>
    <t>※本シートは入力項目（黄色のセル）以外が保護されています。</t>
    <rPh sb="1" eb="2">
      <t>ホン</t>
    </rPh>
    <rPh sb="6" eb="8">
      <t>ニュウリョク</t>
    </rPh>
    <rPh sb="8" eb="10">
      <t>コウモク</t>
    </rPh>
    <rPh sb="11" eb="13">
      <t>キイロ</t>
    </rPh>
    <rPh sb="17" eb="19">
      <t>イガイ</t>
    </rPh>
    <rPh sb="20" eb="22">
      <t>ホゴ</t>
    </rPh>
    <phoneticPr fontId="1"/>
  </si>
  <si>
    <t>（１）担当チームの特徴及び取組体制・配置計画、</t>
    <phoneticPr fontId="6"/>
  </si>
  <si>
    <t>（２）業務の工程計画・業務フローについて簡潔に記述すること</t>
  </si>
  <si>
    <t>他のソフトで作成する場合は、A4縦に収まるように作成してください。</t>
    <rPh sb="0" eb="1">
      <t>タ</t>
    </rPh>
    <rPh sb="6" eb="8">
      <t>サクセイ</t>
    </rPh>
    <rPh sb="10" eb="12">
      <t>バアイ</t>
    </rPh>
    <rPh sb="16" eb="17">
      <t>タテ</t>
    </rPh>
    <rPh sb="18" eb="19">
      <t>オサ</t>
    </rPh>
    <rPh sb="24" eb="26">
      <t>サクセイ</t>
    </rPh>
    <phoneticPr fontId="2"/>
  </si>
  <si>
    <t>また、枠線を記載したうえで、左の様式と同様に</t>
    <rPh sb="3" eb="4">
      <t>ワク</t>
    </rPh>
    <rPh sb="4" eb="5">
      <t>セン</t>
    </rPh>
    <rPh sb="6" eb="8">
      <t>キサイ</t>
    </rPh>
    <rPh sb="14" eb="15">
      <t>ヒダリ</t>
    </rPh>
    <rPh sb="16" eb="18">
      <t>ヨウシキ</t>
    </rPh>
    <rPh sb="19" eb="21">
      <t>ドウヨウ</t>
    </rPh>
    <phoneticPr fontId="2"/>
  </si>
  <si>
    <t>以下の文言を枠の上方に入れてください。</t>
  </si>
  <si>
    <t>・</t>
    <phoneticPr fontId="2"/>
  </si>
  <si>
    <t>（３）特に重視する設計上の留意事項</t>
  </si>
  <si>
    <t>（４）その他の配慮事項について簡潔に記述すること</t>
  </si>
  <si>
    <t>・</t>
    <phoneticPr fontId="2"/>
  </si>
  <si>
    <t>手持ち業務７</t>
    <phoneticPr fontId="2"/>
  </si>
  <si>
    <t>手持ち業務８</t>
    <phoneticPr fontId="2"/>
  </si>
  <si>
    <t>手持ち業務９</t>
    <phoneticPr fontId="2"/>
  </si>
  <si>
    <t>手持ち業務１０</t>
    <phoneticPr fontId="2"/>
  </si>
  <si>
    <t>評価金額（合計）
（自動計算）</t>
    <rPh sb="0" eb="2">
      <t>ヒョウカ</t>
    </rPh>
    <rPh sb="2" eb="4">
      <t>キンガク</t>
    </rPh>
    <rPh sb="5" eb="7">
      <t>ゴウケイ</t>
    </rPh>
    <rPh sb="10" eb="12">
      <t>ジドウ</t>
    </rPh>
    <rPh sb="12" eb="14">
      <t>ケイサン</t>
    </rPh>
    <phoneticPr fontId="2"/>
  </si>
  <si>
    <t>※　(ｷ)の手持ち業務の記載欄が不足する場合は様式技－２、３（継紙）に記載すること</t>
    <phoneticPr fontId="2"/>
  </si>
  <si>
    <t>実務主任技術者(意匠)の経歴等</t>
    <rPh sb="0" eb="2">
      <t>ジツム</t>
    </rPh>
    <rPh sb="2" eb="4">
      <t>シュニン</t>
    </rPh>
    <rPh sb="4" eb="7">
      <t>ギジュツシャ</t>
    </rPh>
    <rPh sb="8" eb="10">
      <t>イショウ</t>
    </rPh>
    <rPh sb="12" eb="14">
      <t>ケイレキ</t>
    </rPh>
    <rPh sb="14" eb="15">
      <t>トウ</t>
    </rPh>
    <phoneticPr fontId="2"/>
  </si>
  <si>
    <t>（様式技－４）</t>
    <rPh sb="1" eb="3">
      <t>ヨウシキ</t>
    </rPh>
    <rPh sb="3" eb="4">
      <t>ギ</t>
    </rPh>
    <phoneticPr fontId="2"/>
  </si>
  <si>
    <t>実務主任技術者(構造)の経歴等</t>
    <rPh sb="0" eb="2">
      <t>ジツム</t>
    </rPh>
    <rPh sb="2" eb="4">
      <t>シュニン</t>
    </rPh>
    <rPh sb="4" eb="7">
      <t>ギジュツシャ</t>
    </rPh>
    <rPh sb="8" eb="10">
      <t>コウゾウ</t>
    </rPh>
    <rPh sb="12" eb="14">
      <t>ケイレキ</t>
    </rPh>
    <rPh sb="14" eb="15">
      <t>トウ</t>
    </rPh>
    <phoneticPr fontId="2"/>
  </si>
  <si>
    <t>実務主任技術者(電気)の経歴等</t>
    <rPh sb="0" eb="2">
      <t>ジツム</t>
    </rPh>
    <rPh sb="2" eb="4">
      <t>シュニン</t>
    </rPh>
    <rPh sb="4" eb="7">
      <t>ギジュツシャ</t>
    </rPh>
    <rPh sb="8" eb="10">
      <t>デンキ</t>
    </rPh>
    <rPh sb="12" eb="14">
      <t>ケイレキ</t>
    </rPh>
    <rPh sb="14" eb="15">
      <t>トウ</t>
    </rPh>
    <phoneticPr fontId="2"/>
  </si>
  <si>
    <t>（様式技－５）</t>
    <rPh sb="1" eb="3">
      <t>ヨウシキ</t>
    </rPh>
    <rPh sb="3" eb="4">
      <t>ギ</t>
    </rPh>
    <phoneticPr fontId="2"/>
  </si>
  <si>
    <t>実務主任技術者(機械)の経歴等</t>
    <rPh sb="0" eb="2">
      <t>ジツム</t>
    </rPh>
    <rPh sb="2" eb="4">
      <t>シュニン</t>
    </rPh>
    <rPh sb="4" eb="7">
      <t>ギジュツシャ</t>
    </rPh>
    <rPh sb="8" eb="10">
      <t>キカイ</t>
    </rPh>
    <rPh sb="12" eb="14">
      <t>ケイレキ</t>
    </rPh>
    <rPh sb="14" eb="15">
      <t>トウ</t>
    </rPh>
    <phoneticPr fontId="2"/>
  </si>
  <si>
    <t>(様式技－６)　※記入欄が不足する場合は適宜記入欄を増やすこと</t>
    <rPh sb="1" eb="3">
      <t>ヨウシキ</t>
    </rPh>
    <rPh sb="3" eb="4">
      <t>ギ</t>
    </rPh>
    <rPh sb="9" eb="11">
      <t>キニュウ</t>
    </rPh>
    <rPh sb="11" eb="12">
      <t>ラン</t>
    </rPh>
    <rPh sb="13" eb="15">
      <t>フソク</t>
    </rPh>
    <rPh sb="17" eb="19">
      <t>バアイ</t>
    </rPh>
    <rPh sb="20" eb="22">
      <t>テキギ</t>
    </rPh>
    <rPh sb="22" eb="24">
      <t>キニュウ</t>
    </rPh>
    <rPh sb="24" eb="25">
      <t>ラン</t>
    </rPh>
    <rPh sb="26" eb="27">
      <t>フ</t>
    </rPh>
    <phoneticPr fontId="2"/>
  </si>
  <si>
    <t>（様式技－８）</t>
    <rPh sb="1" eb="3">
      <t>ヨウシキ</t>
    </rPh>
    <rPh sb="3" eb="4">
      <t>ギ</t>
    </rPh>
    <phoneticPr fontId="1"/>
  </si>
  <si>
    <t>（様式技－７）</t>
    <rPh sb="1" eb="3">
      <t>ヨウシキ</t>
    </rPh>
    <rPh sb="3" eb="4">
      <t>ギ</t>
    </rPh>
    <phoneticPr fontId="1"/>
  </si>
  <si>
    <t>※様式技－７の作成に当たっては、エクセルで作成する必要はありません。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</si>
  <si>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※様式技－８の作成に当たっては、エクセルで作成する必要はありません。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</si>
  <si>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</si>
  <si>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※様式技－９の作成に当たっては、エクセルで作成する必要はありません。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</si>
  <si>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</si>
  <si>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　技術提案で求める課題に対する提案内容を具体的に記載すること</t>
    <phoneticPr fontId="6"/>
  </si>
  <si>
    <t>他のソフトで作成する場合は、A3横に収まるように作成してください。</t>
    <rPh sb="0" eb="1">
      <t>タ</t>
    </rPh>
    <rPh sb="6" eb="8">
      <t>サクセイ</t>
    </rPh>
    <rPh sb="10" eb="12">
      <t>バアイ</t>
    </rPh>
    <rPh sb="16" eb="17">
      <t>ヨコ</t>
    </rPh>
    <rPh sb="18" eb="19">
      <t>オサ</t>
    </rPh>
    <rPh sb="24" eb="26">
      <t>サクセイ</t>
    </rPh>
    <phoneticPr fontId="2"/>
  </si>
  <si>
    <t>所属事務所の名称</t>
    <rPh sb="0" eb="2">
      <t>ショゾク</t>
    </rPh>
    <rPh sb="2" eb="5">
      <t>ジムショ</t>
    </rPh>
    <rPh sb="6" eb="8">
      <t>メイショウ</t>
    </rPh>
    <phoneticPr fontId="2"/>
  </si>
  <si>
    <t>福岡県知事　殿</t>
    <rPh sb="0" eb="2">
      <t>フクオカ</t>
    </rPh>
    <rPh sb="2" eb="5">
      <t>ケンチジ</t>
    </rPh>
    <rPh sb="6" eb="7">
      <t>ドノ</t>
    </rPh>
    <phoneticPr fontId="1"/>
  </si>
  <si>
    <t>事業者名</t>
    <rPh sb="0" eb="3">
      <t>ジギョウシャ</t>
    </rPh>
    <rPh sb="3" eb="4">
      <t>メイ</t>
    </rPh>
    <phoneticPr fontId="1"/>
  </si>
  <si>
    <t>所在地</t>
    <rPh sb="0" eb="3">
      <t>ショザイチ</t>
    </rPh>
    <phoneticPr fontId="1"/>
  </si>
  <si>
    <t>代表者氏名</t>
    <rPh sb="0" eb="3">
      <t>ダイヒョウシャ</t>
    </rPh>
    <rPh sb="3" eb="5">
      <t>シメイ</t>
    </rPh>
    <rPh sb="4" eb="5">
      <t>メイ</t>
    </rPh>
    <phoneticPr fontId="1"/>
  </si>
  <si>
    <t>所属</t>
    <rPh sb="0" eb="2">
      <t>ショゾク</t>
    </rPh>
    <phoneticPr fontId="1"/>
  </si>
  <si>
    <t>職・氏名</t>
    <rPh sb="0" eb="1">
      <t>ショク</t>
    </rPh>
    <rPh sb="2" eb="4">
      <t>シメイ</t>
    </rPh>
    <phoneticPr fontId="1"/>
  </si>
  <si>
    <t>構造一級建築士</t>
    <rPh sb="0" eb="2">
      <t>コウゾウ</t>
    </rPh>
    <rPh sb="2" eb="4">
      <t>イッキュウ</t>
    </rPh>
    <rPh sb="4" eb="7">
      <t>ケンチクシ</t>
    </rPh>
    <phoneticPr fontId="2"/>
  </si>
  <si>
    <t>データの提出時は様式技－７～９はPDF形式にしてください。</t>
    <rPh sb="4" eb="6">
      <t>テイシュツ</t>
    </rPh>
    <rPh sb="6" eb="7">
      <t>ジ</t>
    </rPh>
    <rPh sb="8" eb="10">
      <t>ヨウシキ</t>
    </rPh>
    <rPh sb="10" eb="11">
      <t>ギ</t>
    </rPh>
    <rPh sb="19" eb="21">
      <t>ケイシキ</t>
    </rPh>
    <phoneticPr fontId="2"/>
  </si>
  <si>
    <t>建築設備士</t>
    <rPh sb="0" eb="5">
      <t>ケンチクセツビシ</t>
    </rPh>
    <phoneticPr fontId="2"/>
  </si>
  <si>
    <t>設備設計一級建築士</t>
    <phoneticPr fontId="2"/>
  </si>
  <si>
    <t>技術提案で求める課題に対する提案内容を具体的に記載すること</t>
    <phoneticPr fontId="2"/>
  </si>
  <si>
    <t>■課題２「施設整備に必要な性能」に係る提案</t>
    <rPh sb="17" eb="18">
      <t>カカ</t>
    </rPh>
    <rPh sb="19" eb="21">
      <t>テイアン</t>
    </rPh>
    <phoneticPr fontId="2"/>
  </si>
  <si>
    <t>技術提案で求める課題に対する提案内容を具体的に記載すること</t>
    <phoneticPr fontId="2"/>
  </si>
  <si>
    <t>■課題１「安全・安心が確保された環境の整備」に係る提案</t>
    <rPh sb="5" eb="7">
      <t>アンゼン</t>
    </rPh>
    <rPh sb="8" eb="10">
      <t>アンシン</t>
    </rPh>
    <rPh sb="11" eb="13">
      <t>カクホ</t>
    </rPh>
    <rPh sb="16" eb="18">
      <t>カンキョウ</t>
    </rPh>
    <rPh sb="19" eb="21">
      <t>セイビ</t>
    </rPh>
    <rPh sb="23" eb="24">
      <t>カカ</t>
    </rPh>
    <phoneticPr fontId="2"/>
  </si>
  <si>
    <t>同種又は類似業務の実績</t>
    <rPh sb="2" eb="3">
      <t>マタ</t>
    </rPh>
    <rPh sb="4" eb="6">
      <t>ルイジ</t>
    </rPh>
    <rPh sb="6" eb="8">
      <t>ギョウム</t>
    </rPh>
    <rPh sb="9" eb="11">
      <t>ジッセキ</t>
    </rPh>
    <phoneticPr fontId="2"/>
  </si>
  <si>
    <t>同種又は類似業務の実績</t>
    <rPh sb="0" eb="2">
      <t>ドウシュ</t>
    </rPh>
    <rPh sb="2" eb="3">
      <t>マタ</t>
    </rPh>
    <rPh sb="4" eb="6">
      <t>ルイジ</t>
    </rPh>
    <rPh sb="6" eb="8">
      <t>ギョウム</t>
    </rPh>
    <rPh sb="9" eb="11">
      <t>ジッセキ</t>
    </rPh>
    <phoneticPr fontId="2"/>
  </si>
  <si>
    <t>（１）担当チームの特徴及び取組体制・配置計画、（２）業務の工程計画・業務フローについて簡潔に記述すること</t>
    <phoneticPr fontId="2"/>
  </si>
  <si>
    <t>（３）特に重視する設計上の留意事項、（４）その他の配慮事項について簡潔に記述すること</t>
    <phoneticPr fontId="2"/>
  </si>
  <si>
    <t>園芸ＡＤＴＥＣセンター整備事業
基本設計業務委託公募型プロポーザル</t>
    <rPh sb="0" eb="2">
      <t>エンゲイ</t>
    </rPh>
    <rPh sb="11" eb="15">
      <t>セイビジギョウ</t>
    </rPh>
    <phoneticPr fontId="1"/>
  </si>
  <si>
    <t>■課題１　「整備方針」に係る提案</t>
    <rPh sb="1" eb="3">
      <t>カダイ</t>
    </rPh>
    <rPh sb="6" eb="8">
      <t>セイビ</t>
    </rPh>
    <rPh sb="8" eb="10">
      <t>ホウシン</t>
    </rPh>
    <rPh sb="12" eb="13">
      <t>カカ</t>
    </rPh>
    <rPh sb="14" eb="16">
      <t>テイアン</t>
    </rPh>
    <phoneticPr fontId="6"/>
  </si>
  <si>
    <t>■課題２　「必要な施設機能」に係る提案</t>
    <rPh sb="1" eb="3">
      <t>カダイ</t>
    </rPh>
    <rPh sb="6" eb="8">
      <t>ヒツヨウ</t>
    </rPh>
    <rPh sb="9" eb="11">
      <t>シセツ</t>
    </rPh>
    <rPh sb="11" eb="13">
      <t>キノウ</t>
    </rPh>
    <rPh sb="15" eb="16">
      <t>カカ</t>
    </rPh>
    <rPh sb="17" eb="19">
      <t>テイアン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</si>
</sst>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ＭＳ Ｐゴシック"/>
      <family val="3"/>
      <charset val="128"/>
    </font>
    <font>
      <sz val="8"/>
      <color theme="1"/>
      <name val="ＭＳ Ｐゴシック"/>
      <family val="3"/>
      <charset val="128"/>
      <scheme val="minor"/>
    </font>
    <font>
      <sz val="10"/>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10"/>
      <name val="ＭＳ Ｐゴシック"/>
      <family val="3"/>
      <charset val="128"/>
    </font>
    <font>
      <sz val="10"/>
      <color theme="1"/>
      <name val="ＭＳ Ｐゴシック"/>
      <family val="3"/>
      <charset val="128"/>
      <scheme val="minor"/>
    </font>
    <font>
      <strike/>
      <sz val="10"/>
      <color rgb="FFFF0000"/>
      <name val="ＭＳ Ｐゴシック"/>
      <family val="3"/>
      <charset val="128"/>
      <scheme val="minor"/>
    </font>
    <font>
      <sz val="9"/>
      <color theme="1"/>
      <name val="ＭＳ Ｐゴシック"/>
      <family val="3"/>
      <charset val="128"/>
      <scheme val="minor"/>
    </font>
    <font>
      <strike/>
      <sz val="10"/>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8"/>
      <name val="ＭＳ Ｐゴシック"/>
      <family val="3"/>
      <charset val="128"/>
      <scheme val="minor"/>
    </font>
    <font>
      <sz val="8"/>
      <color theme="1"/>
      <name val="ＭＳ Ｐ明朝"/>
      <family val="1"/>
      <charset val="128"/>
    </font>
    <font>
      <sz val="11"/>
      <name val="ＭＳ Ｐゴシック"/>
      <family val="3"/>
      <charset val="128"/>
      <scheme val="minor"/>
    </font>
    <font>
      <strike/>
      <sz val="10"/>
      <color rgb="FFFF0000"/>
      <name val="ＭＳ Ｐゴシック"/>
      <family val="3"/>
      <charset val="128"/>
    </font>
    <font>
      <sz val="10"/>
      <color theme="1"/>
      <name val="ＭＳ Ｐ明朝"/>
      <family val="1"/>
      <charset val="128"/>
    </font>
    <font>
      <sz val="10"/>
      <color rgb="FF000000"/>
      <name val="ＭＳ 明朝"/>
      <family val="1"/>
      <charset val="128"/>
    </font>
    <font>
      <sz val="11"/>
      <color rgb="FFFF0000"/>
      <name val="ＭＳ Ｐゴシック"/>
      <family val="3"/>
      <charset val="128"/>
    </font>
    <font>
      <sz val="1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EAEAEA"/>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diagonal/>
    </border>
  </borders>
  <cellStyleXfs count="4">
    <xf numFmtId="0" fontId="0" fillId="0" borderId="0">
      <alignment vertical="center"/>
    </xf>
    <xf numFmtId="0" fontId="7" fillId="0" borderId="0">
      <alignment vertical="center"/>
    </xf>
    <xf numFmtId="0" fontId="3" fillId="0" borderId="0">
      <alignment vertical="center"/>
    </xf>
    <xf numFmtId="38" fontId="7" fillId="0" borderId="0" applyFont="0" applyFill="0" applyBorder="0" applyAlignment="0" applyProtection="0">
      <alignment vertical="center"/>
    </xf>
  </cellStyleXfs>
  <cellXfs count="256">
    <xf numFmtId="0" fontId="0" fillId="0" borderId="0" xfId="0">
      <alignment vertical="center"/>
    </xf>
    <xf numFmtId="0" fontId="0" fillId="0" borderId="0" xfId="1" applyFont="1">
      <alignment vertical="center"/>
    </xf>
    <xf numFmtId="0" fontId="0" fillId="0" borderId="0" xfId="1" applyFont="1" applyAlignment="1">
      <alignment horizontal="left" vertical="center"/>
    </xf>
    <xf numFmtId="0" fontId="5" fillId="0" borderId="3" xfId="1" applyFont="1" applyBorder="1" applyAlignment="1">
      <alignment horizontal="left" vertical="center"/>
    </xf>
    <xf numFmtId="0" fontId="5" fillId="0" borderId="0" xfId="1" applyFont="1" applyBorder="1" applyAlignment="1">
      <alignment horizontal="left" vertical="center"/>
    </xf>
    <xf numFmtId="0" fontId="5" fillId="0" borderId="3" xfId="1" applyFont="1" applyBorder="1" applyAlignment="1">
      <alignment vertical="center"/>
    </xf>
    <xf numFmtId="0" fontId="5" fillId="0" borderId="0" xfId="1" applyFont="1" applyBorder="1" applyAlignment="1">
      <alignment vertical="center"/>
    </xf>
    <xf numFmtId="0" fontId="5" fillId="0" borderId="4" xfId="1" applyFont="1" applyBorder="1" applyAlignment="1">
      <alignment vertical="center"/>
    </xf>
    <xf numFmtId="0" fontId="8" fillId="0" borderId="0" xfId="0" applyFont="1">
      <alignment vertical="center"/>
    </xf>
    <xf numFmtId="0" fontId="8" fillId="0" borderId="0" xfId="0" applyFont="1" applyBorder="1">
      <alignment vertical="center"/>
    </xf>
    <xf numFmtId="0" fontId="11" fillId="0" borderId="0" xfId="1" applyFont="1" applyBorder="1" applyAlignment="1">
      <alignment horizontal="left" vertical="center"/>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12" fillId="0" borderId="3" xfId="1" applyFont="1" applyBorder="1" applyAlignment="1">
      <alignment vertical="top" wrapText="1"/>
    </xf>
    <xf numFmtId="0" fontId="12" fillId="0" borderId="0" xfId="1" applyFont="1" applyBorder="1" applyAlignment="1">
      <alignment vertical="top" wrapText="1"/>
    </xf>
    <xf numFmtId="0" fontId="12" fillId="0" borderId="4" xfId="1" applyFont="1" applyBorder="1" applyAlignment="1">
      <alignment vertical="top" wrapText="1"/>
    </xf>
    <xf numFmtId="0" fontId="10" fillId="0" borderId="3" xfId="1" applyFont="1" applyBorder="1" applyAlignment="1">
      <alignment vertical="center"/>
    </xf>
    <xf numFmtId="0" fontId="10" fillId="0" borderId="0"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horizontal="left" vertical="center"/>
    </xf>
    <xf numFmtId="0" fontId="0" fillId="3" borderId="8" xfId="0" applyFill="1" applyBorder="1" applyAlignment="1">
      <alignment horizontal="center" vertical="center"/>
    </xf>
    <xf numFmtId="0" fontId="0" fillId="0" borderId="0" xfId="0" applyFill="1">
      <alignment vertical="center"/>
    </xf>
    <xf numFmtId="0" fontId="0" fillId="0" borderId="0" xfId="0" applyAlignment="1">
      <alignment vertical="center"/>
    </xf>
    <xf numFmtId="0" fontId="0" fillId="3" borderId="27" xfId="0" applyFill="1" applyBorder="1" applyAlignment="1">
      <alignment horizontal="center" vertical="center"/>
    </xf>
    <xf numFmtId="0" fontId="0" fillId="0" borderId="18" xfId="0" applyBorder="1" applyAlignment="1">
      <alignment horizontal="left" vertical="center"/>
    </xf>
    <xf numFmtId="0" fontId="0" fillId="0" borderId="36" xfId="0" applyBorder="1" applyAlignment="1">
      <alignment horizontal="left" vertical="center"/>
    </xf>
    <xf numFmtId="0" fontId="11" fillId="0" borderId="0" xfId="0" applyFont="1" applyAlignment="1">
      <alignment vertical="center" wrapText="1"/>
    </xf>
    <xf numFmtId="0" fontId="0" fillId="0" borderId="0" xfId="0" applyBorder="1">
      <alignment vertical="center"/>
    </xf>
    <xf numFmtId="0" fontId="11" fillId="0" borderId="0" xfId="0" applyFont="1" applyBorder="1" applyAlignment="1">
      <alignment vertical="center" wrapText="1"/>
    </xf>
    <xf numFmtId="0" fontId="11" fillId="0" borderId="0" xfId="1" applyFont="1">
      <alignment vertical="center"/>
    </xf>
    <xf numFmtId="0" fontId="11" fillId="0" borderId="0" xfId="1" applyFont="1" applyAlignment="1">
      <alignment horizontal="left" vertical="center"/>
    </xf>
    <xf numFmtId="0" fontId="14" fillId="0" borderId="0" xfId="1" applyFont="1" applyAlignment="1">
      <alignment horizontal="left" vertical="center"/>
    </xf>
    <xf numFmtId="0" fontId="14" fillId="0" borderId="0" xfId="1" applyFont="1" applyBorder="1" applyAlignment="1">
      <alignment horizontal="left" vertical="center"/>
    </xf>
    <xf numFmtId="0" fontId="15" fillId="0" borderId="0" xfId="1" applyFont="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1" fillId="2" borderId="0" xfId="1" applyFont="1" applyFill="1" applyAlignment="1">
      <alignment horizontal="left" vertical="center"/>
    </xf>
    <xf numFmtId="0" fontId="0" fillId="3" borderId="27" xfId="0" applyFont="1" applyFill="1" applyBorder="1" applyAlignment="1">
      <alignment horizontal="center" vertical="center" shrinkToFit="1"/>
    </xf>
    <xf numFmtId="0" fontId="0" fillId="0" borderId="17" xfId="0" applyBorder="1" applyAlignment="1">
      <alignment horizontal="left" vertical="center"/>
    </xf>
    <xf numFmtId="0" fontId="0" fillId="0" borderId="19" xfId="0" applyFill="1" applyBorder="1" applyAlignment="1">
      <alignment vertical="center"/>
    </xf>
    <xf numFmtId="0" fontId="0" fillId="4" borderId="0" xfId="0" applyFill="1">
      <alignment vertical="center"/>
    </xf>
    <xf numFmtId="0" fontId="0" fillId="4" borderId="0" xfId="0" applyFill="1" applyAlignment="1">
      <alignment vertical="center"/>
    </xf>
    <xf numFmtId="0" fontId="4"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right"/>
    </xf>
    <xf numFmtId="0" fontId="4" fillId="4" borderId="0" xfId="0" applyFont="1" applyFill="1" applyBorder="1" applyAlignment="1">
      <alignment horizontal="center" vertical="center" textRotation="255"/>
    </xf>
    <xf numFmtId="0" fontId="0" fillId="4" borderId="0" xfId="0" applyFill="1" applyBorder="1">
      <alignment vertical="center"/>
    </xf>
    <xf numFmtId="0" fontId="0" fillId="4" borderId="0" xfId="0" applyFill="1" applyBorder="1" applyAlignment="1">
      <alignment horizontal="center" vertical="center"/>
    </xf>
    <xf numFmtId="0" fontId="13" fillId="4" borderId="17" xfId="0" applyFont="1" applyFill="1" applyBorder="1" applyAlignment="1">
      <alignment horizontal="left" vertical="center" wrapText="1"/>
    </xf>
    <xf numFmtId="0" fontId="13" fillId="4" borderId="22" xfId="0" applyFont="1" applyFill="1" applyBorder="1" applyAlignment="1">
      <alignment horizontal="left" vertical="center" wrapText="1"/>
    </xf>
    <xf numFmtId="38" fontId="7" fillId="4" borderId="17" xfId="3" applyFont="1" applyFill="1" applyBorder="1" applyAlignment="1">
      <alignment horizontal="left" vertical="center" wrapText="1"/>
    </xf>
    <xf numFmtId="0" fontId="13" fillId="4" borderId="37" xfId="0" applyFont="1" applyFill="1" applyBorder="1" applyAlignment="1">
      <alignment horizontal="left" vertical="center" wrapText="1"/>
    </xf>
    <xf numFmtId="0" fontId="8" fillId="4" borderId="0" xfId="0" applyFont="1" applyFill="1">
      <alignment vertical="center"/>
    </xf>
    <xf numFmtId="0" fontId="8" fillId="4" borderId="0" xfId="0" applyFont="1" applyFill="1" applyAlignment="1">
      <alignment vertical="center"/>
    </xf>
    <xf numFmtId="0" fontId="8" fillId="4" borderId="0" xfId="0" applyFont="1" applyFill="1" applyAlignment="1">
      <alignment horizontal="right" vertical="center"/>
    </xf>
    <xf numFmtId="0" fontId="4" fillId="0" borderId="0" xfId="1" applyFont="1" applyBorder="1" applyAlignment="1">
      <alignment horizontal="left" vertical="center"/>
    </xf>
    <xf numFmtId="0" fontId="4" fillId="0" borderId="10" xfId="1" applyFont="1" applyBorder="1">
      <alignmen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7" fillId="0" borderId="6"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5" fillId="0" borderId="9" xfId="1" applyFont="1" applyBorder="1" applyAlignment="1">
      <alignment horizontal="right" vertical="center"/>
    </xf>
    <xf numFmtId="0" fontId="11" fillId="0" borderId="3" xfId="1" applyFont="1" applyBorder="1" applyAlignment="1">
      <alignment horizontal="right" vertical="center"/>
    </xf>
    <xf numFmtId="0" fontId="11" fillId="0" borderId="5" xfId="1" applyFont="1" applyBorder="1" applyAlignment="1">
      <alignment horizontal="righ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38" fontId="7" fillId="4" borderId="17" xfId="3" applyFont="1" applyFill="1" applyBorder="1" applyAlignment="1">
      <alignment horizontal="left" vertical="center" wrapText="1"/>
    </xf>
    <xf numFmtId="0" fontId="0" fillId="0" borderId="0" xfId="0" applyProtection="1">
      <alignment vertical="center"/>
      <protection locked="0"/>
    </xf>
    <xf numFmtId="0" fontId="18" fillId="0" borderId="0" xfId="0" applyFont="1">
      <alignment vertical="center"/>
    </xf>
    <xf numFmtId="0" fontId="11" fillId="4" borderId="0" xfId="0" applyFont="1" applyFill="1" applyBorder="1" applyAlignment="1">
      <alignment horizontal="left" vertical="center" wrapText="1"/>
    </xf>
    <xf numFmtId="0" fontId="0" fillId="4" borderId="0" xfId="0" applyFill="1" applyBorder="1" applyAlignment="1" applyProtection="1">
      <alignment horizontal="left" vertical="center"/>
      <protection locked="0"/>
    </xf>
    <xf numFmtId="0" fontId="0" fillId="4" borderId="0" xfId="0" applyFill="1" applyBorder="1" applyAlignment="1">
      <alignment horizontal="left" vertical="center"/>
    </xf>
    <xf numFmtId="2" fontId="0" fillId="4" borderId="0" xfId="0" applyNumberFormat="1" applyFill="1" applyBorder="1" applyAlignment="1">
      <alignment horizontal="center" vertical="center"/>
    </xf>
    <xf numFmtId="0" fontId="19" fillId="0" borderId="0" xfId="1" applyFont="1" applyFill="1">
      <alignment vertical="center"/>
    </xf>
    <xf numFmtId="0" fontId="3" fillId="0" borderId="0" xfId="2" applyFill="1">
      <alignment vertical="center"/>
    </xf>
    <xf numFmtId="0" fontId="3" fillId="0" borderId="0" xfId="2" applyFont="1" applyFill="1" applyAlignment="1">
      <alignment vertical="center"/>
    </xf>
    <xf numFmtId="0" fontId="3" fillId="0" borderId="0" xfId="2" applyFill="1" applyAlignment="1">
      <alignment vertical="center"/>
    </xf>
    <xf numFmtId="0" fontId="10" fillId="0" borderId="0" xfId="2" applyFont="1" applyFill="1" applyAlignment="1">
      <alignment vertical="center"/>
    </xf>
    <xf numFmtId="0" fontId="15" fillId="0" borderId="0" xfId="1" applyFont="1" applyFill="1">
      <alignment vertical="center"/>
    </xf>
    <xf numFmtId="0" fontId="3" fillId="0" borderId="10" xfId="2" applyFill="1" applyBorder="1">
      <alignment vertical="center"/>
    </xf>
    <xf numFmtId="0" fontId="3" fillId="0" borderId="11" xfId="2" applyFill="1" applyBorder="1">
      <alignment vertical="center"/>
    </xf>
    <xf numFmtId="0" fontId="3" fillId="0" borderId="3" xfId="2" applyFill="1" applyBorder="1" applyAlignment="1">
      <alignment vertical="center"/>
    </xf>
    <xf numFmtId="0" fontId="3" fillId="0" borderId="0" xfId="2" applyFill="1" applyBorder="1" applyAlignment="1">
      <alignment vertical="center"/>
    </xf>
    <xf numFmtId="0" fontId="3" fillId="0" borderId="0" xfId="2" applyFill="1" applyBorder="1">
      <alignment vertical="center"/>
    </xf>
    <xf numFmtId="0" fontId="3" fillId="0" borderId="4" xfId="2" applyFill="1" applyBorder="1">
      <alignment vertical="center"/>
    </xf>
    <xf numFmtId="0" fontId="3" fillId="0" borderId="5" xfId="2" applyFill="1" applyBorder="1" applyAlignment="1">
      <alignment vertical="center"/>
    </xf>
    <xf numFmtId="0" fontId="3" fillId="0" borderId="6" xfId="2" applyFill="1" applyBorder="1" applyAlignment="1">
      <alignment vertical="center"/>
    </xf>
    <xf numFmtId="0" fontId="3" fillId="0" borderId="6" xfId="2" applyFill="1" applyBorder="1">
      <alignment vertical="center"/>
    </xf>
    <xf numFmtId="0" fontId="3" fillId="0" borderId="7" xfId="2" applyFill="1" applyBorder="1">
      <alignment vertical="center"/>
    </xf>
    <xf numFmtId="38" fontId="7" fillId="4" borderId="17" xfId="3" applyFont="1" applyFill="1" applyBorder="1" applyAlignment="1">
      <alignment horizontal="left" vertical="center" wrapText="1"/>
    </xf>
    <xf numFmtId="0" fontId="0" fillId="3" borderId="48" xfId="0" applyFill="1" applyBorder="1" applyAlignment="1">
      <alignment horizontal="center" vertical="center"/>
    </xf>
    <xf numFmtId="0" fontId="4" fillId="0" borderId="0" xfId="1" applyFont="1" applyBorder="1">
      <alignment vertical="center"/>
    </xf>
    <xf numFmtId="0" fontId="15" fillId="0" borderId="0" xfId="1" applyFont="1" applyBorder="1" applyAlignment="1">
      <alignment horizontal="left" vertical="center"/>
    </xf>
    <xf numFmtId="0" fontId="4" fillId="0" borderId="6" xfId="1" applyFont="1" applyBorder="1" applyAlignment="1">
      <alignment horizontal="left" vertical="center"/>
    </xf>
    <xf numFmtId="0" fontId="15" fillId="0" borderId="3" xfId="1" applyFont="1" applyBorder="1" applyAlignment="1">
      <alignment horizontal="right" vertical="center"/>
    </xf>
    <xf numFmtId="0" fontId="0" fillId="3" borderId="48" xfId="0" applyFont="1" applyFill="1" applyBorder="1" applyAlignment="1">
      <alignment horizontal="center" vertical="center" shrinkToFit="1"/>
    </xf>
    <xf numFmtId="0" fontId="0" fillId="3" borderId="48" xfId="0" applyFill="1" applyBorder="1" applyAlignment="1">
      <alignment horizontal="center" vertical="center"/>
    </xf>
    <xf numFmtId="0" fontId="0" fillId="3" borderId="48" xfId="0" applyFill="1" applyBorder="1" applyAlignment="1">
      <alignment horizontal="center" vertical="center"/>
    </xf>
    <xf numFmtId="0" fontId="22" fillId="0" borderId="0" xfId="0" applyFont="1" applyAlignment="1">
      <alignment horizontal="right" vertical="center"/>
    </xf>
    <xf numFmtId="0" fontId="18" fillId="0" borderId="35" xfId="0" applyFont="1" applyBorder="1">
      <alignment vertical="center"/>
    </xf>
    <xf numFmtId="0" fontId="0" fillId="4" borderId="48" xfId="0" applyFill="1" applyBorder="1">
      <alignment vertical="center"/>
    </xf>
    <xf numFmtId="0" fontId="0" fillId="4" borderId="35" xfId="0" applyFill="1" applyBorder="1">
      <alignment vertical="center"/>
    </xf>
    <xf numFmtId="0" fontId="0" fillId="4" borderId="35" xfId="0" applyFill="1" applyBorder="1" applyAlignment="1">
      <alignment vertical="center"/>
    </xf>
    <xf numFmtId="0" fontId="0" fillId="4" borderId="54" xfId="0" applyFill="1" applyBorder="1">
      <alignment vertical="center"/>
    </xf>
    <xf numFmtId="0" fontId="23" fillId="0" borderId="0" xfId="2" applyFont="1" applyFill="1">
      <alignment vertical="center"/>
    </xf>
    <xf numFmtId="0" fontId="11" fillId="6" borderId="24" xfId="0" applyFont="1" applyFill="1" applyBorder="1" applyAlignment="1">
      <alignment vertical="center"/>
    </xf>
    <xf numFmtId="0" fontId="11" fillId="6" borderId="2" xfId="0" applyFont="1" applyFill="1" applyBorder="1" applyAlignment="1">
      <alignment vertical="center"/>
    </xf>
    <xf numFmtId="0" fontId="21" fillId="4" borderId="0" xfId="0" applyFont="1" applyFill="1" applyAlignment="1">
      <alignment horizontal="distributed" vertical="center"/>
    </xf>
    <xf numFmtId="0" fontId="8" fillId="4" borderId="0" xfId="0" applyFont="1" applyFill="1" applyAlignment="1">
      <alignment horizontal="distributed" vertical="center"/>
    </xf>
    <xf numFmtId="0" fontId="8" fillId="5" borderId="0" xfId="0" applyFont="1" applyFill="1" applyAlignment="1" applyProtection="1">
      <alignment vertical="center"/>
      <protection locked="0"/>
    </xf>
    <xf numFmtId="0" fontId="8" fillId="5" borderId="0" xfId="0" applyFont="1" applyFill="1" applyProtection="1">
      <alignment vertical="center"/>
      <protection locked="0"/>
    </xf>
    <xf numFmtId="176" fontId="8" fillId="5" borderId="0" xfId="0" applyNumberFormat="1" applyFont="1" applyFill="1" applyAlignment="1" applyProtection="1">
      <alignment horizontal="right" vertical="center"/>
      <protection locked="0"/>
    </xf>
    <xf numFmtId="0" fontId="9" fillId="4" borderId="0" xfId="0" applyFont="1" applyFill="1" applyAlignment="1">
      <alignment horizontal="center" vertical="center"/>
    </xf>
    <xf numFmtId="0" fontId="8" fillId="4" borderId="0" xfId="0" applyFont="1" applyFill="1" applyAlignment="1">
      <alignment horizontal="distributed" vertical="center" wrapText="1"/>
    </xf>
    <xf numFmtId="0" fontId="11" fillId="6" borderId="47" xfId="0" applyFont="1" applyFill="1" applyBorder="1" applyAlignment="1">
      <alignment horizontal="center" vertical="center" wrapText="1"/>
    </xf>
    <xf numFmtId="0" fontId="11" fillId="6" borderId="26" xfId="0" applyFont="1" applyFill="1" applyBorder="1" applyAlignment="1">
      <alignment horizontal="center" vertical="center" wrapText="1"/>
    </xf>
    <xf numFmtId="38" fontId="11" fillId="6" borderId="26" xfId="3" applyFont="1" applyFill="1" applyBorder="1" applyAlignment="1">
      <alignment vertical="center" wrapText="1"/>
    </xf>
    <xf numFmtId="38" fontId="11" fillId="6" borderId="12" xfId="3" applyFont="1" applyFill="1" applyBorder="1" applyAlignment="1">
      <alignment vertical="center" wrapText="1"/>
    </xf>
    <xf numFmtId="0" fontId="0" fillId="5" borderId="21" xfId="3" applyNumberFormat="1" applyFont="1" applyFill="1" applyBorder="1" applyAlignment="1" applyProtection="1">
      <alignment horizontal="left" vertical="center"/>
      <protection locked="0"/>
    </xf>
    <xf numFmtId="0" fontId="0" fillId="5" borderId="17" xfId="3" applyNumberFormat="1" applyFont="1" applyFill="1" applyBorder="1" applyAlignment="1" applyProtection="1">
      <alignment horizontal="left" vertical="center"/>
      <protection locked="0"/>
    </xf>
    <xf numFmtId="0" fontId="0" fillId="4" borderId="17" xfId="0" applyFill="1" applyBorder="1">
      <alignment vertical="center"/>
    </xf>
    <xf numFmtId="38" fontId="7" fillId="4" borderId="17" xfId="3" applyFont="1" applyFill="1" applyBorder="1" applyAlignment="1">
      <alignment horizontal="left" vertical="center" wrapText="1"/>
    </xf>
    <xf numFmtId="0" fontId="0" fillId="3" borderId="16" xfId="0" applyFill="1" applyBorder="1" applyAlignment="1">
      <alignment vertical="center"/>
    </xf>
    <xf numFmtId="0" fontId="0" fillId="5" borderId="23" xfId="0" applyFill="1" applyBorder="1" applyAlignment="1" applyProtection="1">
      <alignment vertical="center"/>
      <protection locked="0"/>
    </xf>
    <xf numFmtId="0" fontId="0" fillId="5" borderId="19" xfId="0" applyFill="1" applyBorder="1" applyAlignment="1" applyProtection="1">
      <alignment vertical="center"/>
      <protection locked="0"/>
    </xf>
    <xf numFmtId="0" fontId="11" fillId="6" borderId="16" xfId="0" applyFont="1" applyFill="1" applyBorder="1" applyAlignment="1">
      <alignment horizontal="center" vertical="center" wrapText="1"/>
    </xf>
    <xf numFmtId="38" fontId="11" fillId="6" borderId="16" xfId="3" applyFont="1" applyFill="1" applyBorder="1" applyAlignment="1">
      <alignment vertical="center" wrapText="1"/>
    </xf>
    <xf numFmtId="38" fontId="11" fillId="6" borderId="23" xfId="3" applyFont="1" applyFill="1" applyBorder="1" applyAlignment="1">
      <alignment vertical="center" wrapText="1"/>
    </xf>
    <xf numFmtId="0" fontId="0" fillId="3" borderId="13" xfId="0" applyFill="1" applyBorder="1">
      <alignment vertical="center"/>
    </xf>
    <xf numFmtId="0" fontId="0" fillId="5" borderId="13" xfId="0" applyFill="1" applyBorder="1" applyAlignment="1" applyProtection="1">
      <alignment horizontal="left" vertical="center"/>
      <protection locked="0"/>
    </xf>
    <xf numFmtId="0" fontId="0" fillId="5" borderId="14" xfId="0" applyFill="1" applyBorder="1" applyAlignment="1" applyProtection="1">
      <alignment horizontal="left" vertical="center"/>
      <protection locked="0"/>
    </xf>
    <xf numFmtId="0" fontId="11" fillId="3" borderId="28" xfId="0" applyFont="1" applyFill="1" applyBorder="1" applyAlignment="1">
      <alignment vertical="center" textRotation="255"/>
    </xf>
    <xf numFmtId="0" fontId="11" fillId="3" borderId="29" xfId="0" applyFont="1" applyFill="1" applyBorder="1" applyAlignment="1">
      <alignment vertical="center" textRotation="255"/>
    </xf>
    <xf numFmtId="0" fontId="0" fillId="3" borderId="15" xfId="0" applyFill="1" applyBorder="1">
      <alignment vertical="center"/>
    </xf>
    <xf numFmtId="38" fontId="0" fillId="5" borderId="21" xfId="3" applyFont="1" applyFill="1" applyBorder="1" applyAlignment="1" applyProtection="1">
      <alignment vertical="center"/>
      <protection locked="0"/>
    </xf>
    <xf numFmtId="38" fontId="0" fillId="5" borderId="17" xfId="3" applyFont="1" applyFill="1" applyBorder="1" applyAlignment="1" applyProtection="1">
      <alignment vertical="center"/>
      <protection locked="0"/>
    </xf>
    <xf numFmtId="38" fontId="0" fillId="0" borderId="17" xfId="3" applyFont="1" applyBorder="1" applyAlignment="1">
      <alignment vertical="center"/>
    </xf>
    <xf numFmtId="38" fontId="0" fillId="0" borderId="22" xfId="3" applyFont="1" applyBorder="1" applyAlignment="1">
      <alignment vertical="center"/>
    </xf>
    <xf numFmtId="0" fontId="0" fillId="3" borderId="15" xfId="0" applyFill="1" applyBorder="1" applyAlignment="1">
      <alignment horizontal="left" vertical="center"/>
    </xf>
    <xf numFmtId="0" fontId="0" fillId="5" borderId="21"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22" xfId="0" applyFill="1" applyBorder="1" applyAlignment="1" applyProtection="1">
      <alignment horizontal="left" vertical="center"/>
      <protection locked="0"/>
    </xf>
    <xf numFmtId="176" fontId="0" fillId="5" borderId="21" xfId="0" applyNumberFormat="1" applyFill="1" applyBorder="1" applyAlignment="1" applyProtection="1">
      <alignment horizontal="left" vertical="center"/>
      <protection locked="0"/>
    </xf>
    <xf numFmtId="176" fontId="0" fillId="5" borderId="17" xfId="0" applyNumberFormat="1" applyFill="1" applyBorder="1" applyAlignment="1" applyProtection="1">
      <alignment horizontal="left" vertical="center"/>
      <protection locked="0"/>
    </xf>
    <xf numFmtId="0" fontId="0" fillId="0" borderId="17" xfId="0" applyFill="1" applyBorder="1" applyAlignment="1">
      <alignment horizontal="left" vertical="center"/>
    </xf>
    <xf numFmtId="0" fontId="0" fillId="0" borderId="22" xfId="0" applyFill="1" applyBorder="1" applyAlignment="1">
      <alignment horizontal="left" vertical="center"/>
    </xf>
    <xf numFmtId="38" fontId="0" fillId="5" borderId="21" xfId="3" applyFont="1" applyFill="1" applyBorder="1" applyAlignment="1" applyProtection="1">
      <alignment horizontal="left" vertical="center"/>
      <protection locked="0"/>
    </xf>
    <xf numFmtId="38" fontId="0" fillId="5" borderId="17" xfId="3" applyFont="1" applyFill="1" applyBorder="1" applyAlignment="1" applyProtection="1">
      <alignment horizontal="left" vertical="center"/>
      <protection locked="0"/>
    </xf>
    <xf numFmtId="0" fontId="0" fillId="3" borderId="21" xfId="0" applyFont="1" applyFill="1" applyBorder="1" applyAlignment="1">
      <alignment vertical="center" shrinkToFit="1"/>
    </xf>
    <xf numFmtId="0" fontId="0" fillId="3" borderId="17" xfId="0" applyFont="1" applyFill="1" applyBorder="1" applyAlignment="1">
      <alignment vertical="center" shrinkToFit="1"/>
    </xf>
    <xf numFmtId="0" fontId="0" fillId="3" borderId="18" xfId="0" applyFont="1" applyFill="1" applyBorder="1" applyAlignment="1">
      <alignment vertical="center" shrinkToFit="1"/>
    </xf>
    <xf numFmtId="0" fontId="0" fillId="0" borderId="1" xfId="0" applyFill="1" applyBorder="1" applyAlignment="1">
      <alignment horizontal="left" vertical="center"/>
    </xf>
    <xf numFmtId="0" fontId="0" fillId="0" borderId="25" xfId="0" applyFill="1" applyBorder="1" applyAlignment="1">
      <alignment horizontal="left" vertical="center"/>
    </xf>
    <xf numFmtId="0" fontId="0" fillId="5" borderId="21" xfId="0" applyFill="1" applyBorder="1" applyAlignment="1" applyProtection="1">
      <alignment vertical="center" wrapText="1"/>
      <protection locked="0"/>
    </xf>
    <xf numFmtId="0" fontId="0" fillId="5" borderId="17" xfId="0" applyFill="1" applyBorder="1" applyAlignment="1" applyProtection="1">
      <alignment vertical="center" wrapText="1"/>
      <protection locked="0"/>
    </xf>
    <xf numFmtId="0" fontId="0" fillId="5" borderId="18" xfId="0" applyFill="1" applyBorder="1" applyAlignment="1" applyProtection="1">
      <alignment vertical="center" wrapText="1"/>
      <protection locked="0"/>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0" fillId="5" borderId="26"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4" borderId="19" xfId="0" applyFill="1" applyBorder="1" applyAlignment="1">
      <alignment horizontal="left" vertical="center"/>
    </xf>
    <xf numFmtId="0" fontId="0" fillId="3" borderId="28" xfId="0" applyFill="1" applyBorder="1" applyAlignment="1">
      <alignment vertical="center" textRotation="255" wrapText="1"/>
    </xf>
    <xf numFmtId="0" fontId="0" fillId="3" borderId="29" xfId="0" applyFill="1" applyBorder="1" applyAlignment="1">
      <alignment vertical="center" textRotation="255" wrapText="1"/>
    </xf>
    <xf numFmtId="0" fontId="0" fillId="6" borderId="19" xfId="0" applyFill="1" applyBorder="1" applyAlignment="1">
      <alignment horizontal="center" vertical="center"/>
    </xf>
    <xf numFmtId="2" fontId="0" fillId="6" borderId="19" xfId="0" applyNumberFormat="1" applyFill="1" applyBorder="1" applyAlignment="1">
      <alignment horizontal="center" vertical="center"/>
    </xf>
    <xf numFmtId="2" fontId="0" fillId="6" borderId="24" xfId="0" applyNumberFormat="1" applyFill="1" applyBorder="1" applyAlignment="1">
      <alignment horizontal="center" vertical="center"/>
    </xf>
    <xf numFmtId="0" fontId="0" fillId="3" borderId="21" xfId="0" applyFont="1" applyFill="1" applyBorder="1" applyAlignment="1">
      <alignment horizontal="left" vertical="center" wrapText="1"/>
    </xf>
    <xf numFmtId="0" fontId="0" fillId="3" borderId="17" xfId="0" applyFont="1" applyFill="1" applyBorder="1" applyAlignment="1">
      <alignment horizontal="left" vertical="center" wrapText="1"/>
    </xf>
    <xf numFmtId="0" fontId="0" fillId="3" borderId="18" xfId="0" applyFont="1" applyFill="1" applyBorder="1" applyAlignment="1">
      <alignment horizontal="left" vertical="center" wrapText="1"/>
    </xf>
    <xf numFmtId="0" fontId="0" fillId="3" borderId="15" xfId="0" applyFill="1" applyBorder="1" applyAlignment="1">
      <alignment vertical="center"/>
    </xf>
    <xf numFmtId="0" fontId="0" fillId="3" borderId="21"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11" fillId="3" borderId="25" xfId="0" applyFont="1" applyFill="1" applyBorder="1" applyAlignment="1">
      <alignment horizontal="left" vertical="center" wrapText="1"/>
    </xf>
    <xf numFmtId="0" fontId="11" fillId="3" borderId="26" xfId="0" applyFont="1" applyFill="1" applyBorder="1" applyAlignment="1">
      <alignment horizontal="left" vertical="center" wrapText="1"/>
    </xf>
    <xf numFmtId="176" fontId="0" fillId="5" borderId="15" xfId="0" applyNumberFormat="1" applyFill="1" applyBorder="1" applyAlignment="1" applyProtection="1">
      <alignment horizontal="left" vertical="center"/>
      <protection locked="0"/>
    </xf>
    <xf numFmtId="0" fontId="0" fillId="0" borderId="15" xfId="0" applyFill="1" applyBorder="1" applyAlignment="1">
      <alignment horizontal="left" vertical="center"/>
    </xf>
    <xf numFmtId="0" fontId="0" fillId="0" borderId="46" xfId="0" applyFill="1" applyBorder="1" applyAlignment="1">
      <alignment horizontal="left" vertical="center"/>
    </xf>
    <xf numFmtId="0" fontId="0" fillId="3" borderId="1" xfId="0" applyFill="1" applyBorder="1">
      <alignment vertical="center"/>
    </xf>
    <xf numFmtId="0" fontId="0" fillId="3" borderId="25" xfId="0" applyFill="1" applyBorder="1">
      <alignment vertical="center"/>
    </xf>
    <xf numFmtId="0" fontId="19" fillId="3" borderId="1" xfId="0" applyFont="1" applyFill="1" applyBorder="1">
      <alignment vertical="center"/>
    </xf>
    <xf numFmtId="0" fontId="19" fillId="3" borderId="25" xfId="0" applyFont="1" applyFill="1" applyBorder="1">
      <alignment vertical="center"/>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176" fontId="0" fillId="5" borderId="12" xfId="0" applyNumberFormat="1" applyFill="1" applyBorder="1" applyAlignment="1" applyProtection="1">
      <alignment horizontal="left" vertical="center"/>
      <protection locked="0"/>
    </xf>
    <xf numFmtId="176" fontId="0" fillId="5" borderId="1" xfId="0" applyNumberFormat="1" applyFill="1" applyBorder="1" applyAlignment="1" applyProtection="1">
      <alignment horizontal="left" vertical="center"/>
      <protection locked="0"/>
    </xf>
    <xf numFmtId="176" fontId="0" fillId="5" borderId="2" xfId="0" applyNumberFormat="1" applyFill="1" applyBorder="1" applyAlignment="1" applyProtection="1">
      <alignment horizontal="left" vertical="center"/>
      <protection locked="0"/>
    </xf>
    <xf numFmtId="0" fontId="0" fillId="0" borderId="12" xfId="0"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25" xfId="0" applyFill="1" applyBorder="1" applyAlignment="1" applyProtection="1">
      <alignment horizontal="left" vertical="center"/>
      <protection locked="0"/>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5" borderId="15" xfId="0" applyFill="1" applyBorder="1" applyAlignment="1" applyProtection="1">
      <alignment horizontal="left" vertical="center"/>
      <protection locked="0"/>
    </xf>
    <xf numFmtId="0" fontId="11" fillId="0" borderId="1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0" fillId="3" borderId="33" xfId="0" applyFill="1" applyBorder="1" applyAlignment="1">
      <alignment vertical="center"/>
    </xf>
    <xf numFmtId="0" fontId="0" fillId="3" borderId="31" xfId="0" applyFill="1" applyBorder="1">
      <alignment vertical="center"/>
    </xf>
    <xf numFmtId="0" fontId="11" fillId="3" borderId="51" xfId="0" applyFont="1" applyFill="1" applyBorder="1" applyAlignment="1">
      <alignment vertical="center" textRotation="255"/>
    </xf>
    <xf numFmtId="0" fontId="11" fillId="3" borderId="50" xfId="0" applyFont="1" applyFill="1" applyBorder="1" applyAlignment="1">
      <alignment vertical="center" textRotation="255"/>
    </xf>
    <xf numFmtId="0" fontId="0" fillId="3" borderId="32" xfId="0" applyFill="1" applyBorder="1">
      <alignment vertical="center"/>
    </xf>
    <xf numFmtId="0" fontId="0" fillId="3" borderId="32" xfId="0" applyFill="1" applyBorder="1" applyAlignment="1">
      <alignment horizontal="left" vertical="center"/>
    </xf>
    <xf numFmtId="0" fontId="0" fillId="3" borderId="52" xfId="0" applyFont="1" applyFill="1" applyBorder="1" applyAlignment="1">
      <alignment vertical="center" shrinkToFit="1"/>
    </xf>
    <xf numFmtId="0" fontId="0" fillId="3" borderId="8" xfId="0" applyFill="1" applyBorder="1">
      <alignment vertical="center"/>
    </xf>
    <xf numFmtId="0" fontId="19" fillId="3" borderId="8" xfId="0" applyFont="1" applyFill="1" applyBorder="1">
      <alignment vertical="center"/>
    </xf>
    <xf numFmtId="0" fontId="0" fillId="3" borderId="32" xfId="0" applyFill="1" applyBorder="1" applyAlignment="1">
      <alignment vertical="center"/>
    </xf>
    <xf numFmtId="0" fontId="0" fillId="3" borderId="52" xfId="0" applyFont="1" applyFill="1" applyBorder="1" applyAlignment="1">
      <alignment horizontal="left" vertical="center" wrapText="1"/>
    </xf>
    <xf numFmtId="0" fontId="11" fillId="3" borderId="47" xfId="0" applyFont="1" applyFill="1" applyBorder="1" applyAlignment="1">
      <alignment horizontal="left" vertical="center" wrapText="1"/>
    </xf>
    <xf numFmtId="0" fontId="0" fillId="3" borderId="52" xfId="0" applyFill="1" applyBorder="1" applyAlignment="1">
      <alignment horizontal="left" vertical="center" wrapText="1"/>
    </xf>
    <xf numFmtId="0" fontId="0" fillId="5" borderId="12" xfId="0" applyFill="1" applyBorder="1" applyProtection="1">
      <alignment vertical="center"/>
      <protection locked="0"/>
    </xf>
    <xf numFmtId="0" fontId="0" fillId="5" borderId="1" xfId="0" applyFill="1" applyBorder="1" applyProtection="1">
      <alignment vertical="center"/>
      <protection locked="0"/>
    </xf>
    <xf numFmtId="0" fontId="0" fillId="5" borderId="2" xfId="0" applyFill="1" applyBorder="1" applyProtection="1">
      <alignment vertical="center"/>
      <protection locked="0"/>
    </xf>
    <xf numFmtId="0" fontId="0" fillId="5" borderId="53" xfId="0" applyFill="1" applyBorder="1" applyAlignment="1" applyProtection="1">
      <alignment horizontal="left" vertical="center"/>
      <protection locked="0"/>
    </xf>
    <xf numFmtId="0" fontId="0" fillId="5" borderId="41"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0" fillId="3" borderId="35" xfId="0" applyFill="1" applyBorder="1">
      <alignment vertical="center"/>
    </xf>
    <xf numFmtId="0" fontId="0" fillId="3" borderId="49" xfId="0" applyFill="1" applyBorder="1">
      <alignment vertical="center"/>
    </xf>
    <xf numFmtId="0" fontId="11" fillId="0" borderId="12" xfId="0" applyFont="1" applyFill="1" applyBorder="1" applyAlignment="1">
      <alignment horizontal="lef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0" fillId="3" borderId="21" xfId="0"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0" fillId="3" borderId="13" xfId="0" applyFill="1" applyBorder="1" applyProtection="1">
      <alignment vertical="center"/>
      <protection locked="0"/>
    </xf>
    <xf numFmtId="0" fontId="0" fillId="5" borderId="16"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3" borderId="15" xfId="0" applyFill="1" applyBorder="1" applyProtection="1">
      <alignment vertical="center"/>
      <protection locked="0"/>
    </xf>
    <xf numFmtId="0" fontId="0" fillId="3" borderId="16" xfId="0" applyFill="1" applyBorder="1" applyProtection="1">
      <alignment vertical="center"/>
      <protection locked="0"/>
    </xf>
    <xf numFmtId="0" fontId="0" fillId="3" borderId="40" xfId="0" applyFont="1" applyFill="1" applyBorder="1">
      <alignment vertical="center"/>
    </xf>
    <xf numFmtId="0" fontId="0" fillId="3" borderId="41" xfId="0" applyFont="1" applyFill="1" applyBorder="1">
      <alignment vertical="center"/>
    </xf>
    <xf numFmtId="0" fontId="0" fillId="3" borderId="42" xfId="0" applyFont="1" applyFill="1" applyBorder="1">
      <alignment vertical="center"/>
    </xf>
    <xf numFmtId="0" fontId="0" fillId="3" borderId="43" xfId="0" applyFont="1" applyFill="1" applyBorder="1" applyAlignment="1">
      <alignment vertical="center" wrapText="1"/>
    </xf>
    <xf numFmtId="0" fontId="0" fillId="3" borderId="19" xfId="0" applyFont="1" applyFill="1" applyBorder="1" applyAlignment="1">
      <alignment vertical="center" wrapText="1"/>
    </xf>
    <xf numFmtId="0" fontId="0" fillId="3" borderId="20" xfId="0" applyFont="1" applyFill="1" applyBorder="1" applyAlignment="1">
      <alignment vertical="center" wrapText="1"/>
    </xf>
    <xf numFmtId="0" fontId="4" fillId="3" borderId="31" xfId="0" applyFont="1" applyFill="1" applyBorder="1" applyAlignment="1" applyProtection="1">
      <alignment horizontal="center" vertical="center" textRotation="255"/>
      <protection locked="0"/>
    </xf>
    <xf numFmtId="0" fontId="4" fillId="3" borderId="32" xfId="0" applyFont="1" applyFill="1" applyBorder="1" applyAlignment="1" applyProtection="1">
      <alignment horizontal="center" vertical="center" textRotation="255"/>
      <protection locked="0"/>
    </xf>
    <xf numFmtId="0" fontId="4" fillId="3" borderId="34" xfId="0" applyFont="1" applyFill="1" applyBorder="1" applyAlignment="1" applyProtection="1">
      <alignment horizontal="center" vertical="center" textRotation="255"/>
      <protection locked="0"/>
    </xf>
    <xf numFmtId="0" fontId="4" fillId="3" borderId="33" xfId="0" applyFont="1" applyFill="1" applyBorder="1" applyAlignment="1" applyProtection="1">
      <alignment horizontal="center" vertical="center" textRotation="255"/>
      <protection locked="0"/>
    </xf>
    <xf numFmtId="0" fontId="0" fillId="3" borderId="44" xfId="0" applyFont="1" applyFill="1" applyBorder="1">
      <alignment vertical="center"/>
    </xf>
    <xf numFmtId="0" fontId="0" fillId="3" borderId="38" xfId="0" applyFont="1" applyFill="1" applyBorder="1">
      <alignment vertical="center"/>
    </xf>
    <xf numFmtId="0" fontId="0" fillId="3" borderId="45" xfId="0" applyFont="1" applyFill="1" applyBorder="1">
      <alignment vertical="center"/>
    </xf>
    <xf numFmtId="0" fontId="0" fillId="5" borderId="23" xfId="0" applyFill="1" applyBorder="1" applyAlignment="1" applyProtection="1">
      <alignment horizontal="left" vertical="center"/>
      <protection locked="0"/>
    </xf>
    <xf numFmtId="0" fontId="0" fillId="5" borderId="19" xfId="0" applyFill="1" applyBorder="1" applyAlignment="1" applyProtection="1">
      <alignment horizontal="left" vertical="center"/>
      <protection locked="0"/>
    </xf>
    <xf numFmtId="0" fontId="0" fillId="5" borderId="24" xfId="0" applyFill="1" applyBorder="1" applyAlignment="1" applyProtection="1">
      <alignment horizontal="left" vertical="center"/>
      <protection locked="0"/>
    </xf>
    <xf numFmtId="0" fontId="11" fillId="4" borderId="0" xfId="0" applyFont="1" applyFill="1" applyBorder="1" applyAlignment="1">
      <alignment vertical="center" wrapText="1"/>
    </xf>
    <xf numFmtId="0" fontId="11" fillId="4" borderId="35" xfId="0" applyFont="1" applyFill="1" applyBorder="1" applyAlignment="1">
      <alignment vertical="center" wrapText="1"/>
    </xf>
    <xf numFmtId="0" fontId="20" fillId="0" borderId="9" xfId="2" applyFont="1" applyFill="1" applyBorder="1" applyAlignment="1">
      <alignment horizontal="left" vertical="top" wrapText="1"/>
    </xf>
    <xf numFmtId="0" fontId="20" fillId="0" borderId="10" xfId="2" applyFont="1" applyFill="1" applyBorder="1" applyAlignment="1">
      <alignment horizontal="left" vertical="top" wrapText="1"/>
    </xf>
    <xf numFmtId="0" fontId="24" fillId="0" borderId="0" xfId="0" applyFont="1" applyAlignment="1">
      <alignment horizontal="right" vertical="center" wrapText="1"/>
    </xf>
    <xf numFmtId="0" fontId="24" fillId="0" borderId="0" xfId="0" applyFont="1" applyAlignment="1">
      <alignment horizontal="right" vertical="center"/>
    </xf>
  </cellXfs>
  <cellStyles count="4">
    <cellStyle name="桁区切り" xfId="3" builtinId="6"/>
    <cellStyle name="標準" xfId="0" builtinId="0"/>
    <cellStyle name="標準 2" xfId="2"/>
    <cellStyle name="標準 3" xfId="1"/>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0000FF"/>
      <color rgb="FFFFFF99"/>
      <color rgb="FFB2B2B2"/>
      <color rgb="FFFFFFCC"/>
      <color rgb="FFEAEAE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9"/>
  <sheetViews>
    <sheetView tabSelected="1" view="pageBreakPreview" zoomScaleNormal="100" zoomScaleSheetLayoutView="100" workbookViewId="0">
      <selection activeCell="D8" sqref="D8:AG8"/>
    </sheetView>
  </sheetViews>
  <sheetFormatPr defaultColWidth="9" defaultRowHeight="13" x14ac:dyDescent="0.2"/>
  <cols>
    <col min="1" max="80" width="2.6328125" style="8" customWidth="1"/>
    <col min="81" max="16384" width="9" style="8"/>
  </cols>
  <sheetData>
    <row r="1" spans="1:68" ht="37.5" customHeight="1" x14ac:dyDescent="0.2">
      <c r="A1" s="254" t="s">
        <v>142</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BE1" s="9"/>
      <c r="BF1" s="9"/>
      <c r="BG1" s="9"/>
      <c r="BH1" s="9"/>
      <c r="BI1" s="9"/>
      <c r="BJ1" s="9"/>
      <c r="BK1" s="9"/>
      <c r="BL1" s="9"/>
      <c r="BM1" s="9"/>
      <c r="BN1" s="9"/>
      <c r="BO1" s="9"/>
      <c r="BP1" s="9"/>
    </row>
    <row r="2" spans="1:68" ht="20.25" customHeight="1" x14ac:dyDescent="0.2">
      <c r="A2" s="56" t="s">
        <v>75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103"/>
    </row>
    <row r="3" spans="1:68" ht="20.2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row>
    <row r="4" spans="1:68" ht="20.25" customHeight="1" x14ac:dyDescent="0.2">
      <c r="A4" s="117" t="s">
        <v>0</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68" ht="20.25" customHeight="1" x14ac:dyDescent="0.2">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spans="1:68" ht="20.25" customHeight="1" x14ac:dyDescent="0.2">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row>
    <row r="7" spans="1:68" ht="20.25" customHeight="1"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row>
    <row r="8" spans="1:68" ht="20.25" customHeight="1" x14ac:dyDescent="0.2">
      <c r="A8" s="56" t="s">
        <v>5</v>
      </c>
      <c r="B8" s="56"/>
      <c r="C8" s="56"/>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row>
    <row r="9" spans="1:68" ht="39.75" customHeight="1" x14ac:dyDescent="0.2">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row>
    <row r="10" spans="1:68" ht="20.25" customHeight="1" x14ac:dyDescent="0.2">
      <c r="A10" s="56" t="s">
        <v>1</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row>
    <row r="11" spans="1:68" ht="20.25" customHeight="1"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row>
    <row r="12" spans="1:68" ht="20.25" customHeight="1" x14ac:dyDescent="0.2">
      <c r="A12" s="56"/>
      <c r="B12" s="56"/>
      <c r="C12" s="56"/>
      <c r="D12" s="56"/>
      <c r="E12" s="56"/>
      <c r="F12" s="56"/>
      <c r="G12" s="56"/>
      <c r="H12" s="56"/>
      <c r="I12" s="56"/>
      <c r="J12" s="56"/>
      <c r="K12" s="56"/>
      <c r="L12" s="56"/>
      <c r="M12" s="56"/>
      <c r="N12" s="56"/>
      <c r="O12" s="56"/>
      <c r="P12" s="56"/>
      <c r="Q12" s="56"/>
      <c r="R12" s="56"/>
      <c r="S12" s="56"/>
      <c r="T12" s="56"/>
      <c r="U12" s="56"/>
      <c r="V12" s="56"/>
      <c r="W12" s="56"/>
      <c r="X12" s="116" t="s">
        <v>8</v>
      </c>
      <c r="Y12" s="116"/>
      <c r="Z12" s="116"/>
      <c r="AA12" s="116"/>
      <c r="AB12" s="116"/>
      <c r="AC12" s="116"/>
      <c r="AD12" s="116"/>
      <c r="AE12" s="116"/>
      <c r="AF12" s="116"/>
      <c r="AG12" s="116"/>
    </row>
    <row r="13" spans="1:68" ht="20.25" customHeight="1"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row>
    <row r="14" spans="1:68" ht="20.25" customHeight="1"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row>
    <row r="15" spans="1:68" ht="20.25" customHeight="1" x14ac:dyDescent="0.2">
      <c r="A15" s="56" t="s">
        <v>124</v>
      </c>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row>
    <row r="16" spans="1:68" ht="20.25" customHeight="1" x14ac:dyDescent="0.2">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row>
    <row r="17" spans="1:33" ht="31.5" customHeight="1" x14ac:dyDescent="0.2">
      <c r="A17" s="56"/>
      <c r="B17" s="56"/>
      <c r="C17" s="56"/>
      <c r="D17" s="56"/>
      <c r="E17" s="56"/>
      <c r="F17" s="56"/>
      <c r="G17" s="56"/>
      <c r="H17" s="56"/>
      <c r="I17" s="56"/>
      <c r="J17" s="56"/>
      <c r="K17" s="56"/>
      <c r="L17" s="56" t="s">
        <v>2</v>
      </c>
      <c r="M17" s="56"/>
      <c r="N17" s="56"/>
      <c r="O17" s="56"/>
      <c r="P17" s="113" t="s">
        <v>7</v>
      </c>
      <c r="Q17" s="113"/>
      <c r="R17" s="113"/>
      <c r="S17" s="113"/>
      <c r="T17" s="114"/>
      <c r="U17" s="114"/>
      <c r="V17" s="114"/>
      <c r="W17" s="114"/>
      <c r="X17" s="114"/>
      <c r="Y17" s="114"/>
      <c r="Z17" s="114"/>
      <c r="AA17" s="114"/>
      <c r="AB17" s="114"/>
      <c r="AC17" s="114"/>
      <c r="AD17" s="114"/>
      <c r="AE17" s="114"/>
      <c r="AF17" s="114"/>
      <c r="AG17" s="114"/>
    </row>
    <row r="18" spans="1:33" ht="31.5" customHeight="1" x14ac:dyDescent="0.2">
      <c r="A18" s="56"/>
      <c r="B18" s="56"/>
      <c r="C18" s="56"/>
      <c r="D18" s="56"/>
      <c r="E18" s="56"/>
      <c r="F18" s="56"/>
      <c r="G18" s="56"/>
      <c r="H18" s="56"/>
      <c r="I18" s="56"/>
      <c r="J18" s="56"/>
      <c r="K18" s="56"/>
      <c r="L18" s="56"/>
      <c r="M18" s="56"/>
      <c r="N18" s="56"/>
      <c r="O18" s="56"/>
      <c r="P18" s="113" t="s">
        <v>126</v>
      </c>
      <c r="Q18" s="113"/>
      <c r="R18" s="113"/>
      <c r="S18" s="113"/>
      <c r="T18" s="115"/>
      <c r="U18" s="115"/>
      <c r="V18" s="115"/>
      <c r="W18" s="115"/>
      <c r="X18" s="115"/>
      <c r="Y18" s="115"/>
      <c r="Z18" s="115"/>
      <c r="AA18" s="115"/>
      <c r="AB18" s="115"/>
      <c r="AC18" s="115"/>
      <c r="AD18" s="115"/>
      <c r="AE18" s="115"/>
      <c r="AF18" s="115"/>
      <c r="AG18" s="115"/>
    </row>
    <row r="19" spans="1:33" ht="31.5" customHeight="1" x14ac:dyDescent="0.2">
      <c r="A19" s="56"/>
      <c r="B19" s="56"/>
      <c r="C19" s="56"/>
      <c r="D19" s="56"/>
      <c r="E19" s="56"/>
      <c r="F19" s="56"/>
      <c r="G19" s="56"/>
      <c r="H19" s="56"/>
      <c r="I19" s="56"/>
      <c r="J19" s="56"/>
      <c r="K19" s="56"/>
      <c r="L19" s="57"/>
      <c r="M19" s="57"/>
      <c r="N19" s="57"/>
      <c r="O19" s="57"/>
      <c r="P19" s="118" t="s">
        <v>125</v>
      </c>
      <c r="Q19" s="118"/>
      <c r="R19" s="118"/>
      <c r="S19" s="118"/>
      <c r="T19" s="115"/>
      <c r="U19" s="115"/>
      <c r="V19" s="115"/>
      <c r="W19" s="115"/>
      <c r="X19" s="115"/>
      <c r="Y19" s="115"/>
      <c r="Z19" s="115"/>
      <c r="AA19" s="115"/>
      <c r="AB19" s="115"/>
      <c r="AC19" s="115"/>
      <c r="AD19" s="115"/>
      <c r="AE19" s="115"/>
      <c r="AF19" s="115"/>
      <c r="AG19" s="115"/>
    </row>
    <row r="20" spans="1:33" ht="31.5" customHeight="1" x14ac:dyDescent="0.2">
      <c r="A20" s="56"/>
      <c r="B20" s="56"/>
      <c r="C20" s="56"/>
      <c r="D20" s="56"/>
      <c r="E20" s="56"/>
      <c r="F20" s="56"/>
      <c r="G20" s="56"/>
      <c r="H20" s="56"/>
      <c r="I20" s="56"/>
      <c r="J20" s="56"/>
      <c r="K20" s="56"/>
      <c r="L20" s="56"/>
      <c r="M20" s="56"/>
      <c r="N20" s="56"/>
      <c r="O20" s="56"/>
      <c r="P20" s="112" t="s">
        <v>127</v>
      </c>
      <c r="Q20" s="112"/>
      <c r="R20" s="112"/>
      <c r="S20" s="112"/>
      <c r="T20" s="115"/>
      <c r="U20" s="115"/>
      <c r="V20" s="115"/>
      <c r="W20" s="115"/>
      <c r="X20" s="115"/>
      <c r="Y20" s="115"/>
      <c r="Z20" s="115"/>
      <c r="AA20" s="115"/>
      <c r="AB20" s="115"/>
      <c r="AC20" s="115"/>
      <c r="AD20" s="115"/>
      <c r="AE20" s="115"/>
      <c r="AF20" s="115"/>
      <c r="AG20" s="115"/>
    </row>
    <row r="21" spans="1:33" ht="31.5" customHeight="1"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row>
    <row r="22" spans="1:33" ht="31.5" customHeight="1" x14ac:dyDescent="0.2">
      <c r="A22" s="56"/>
      <c r="B22" s="56"/>
      <c r="C22" s="56"/>
      <c r="D22" s="56"/>
      <c r="E22" s="56"/>
      <c r="F22" s="56"/>
      <c r="G22" s="56"/>
      <c r="H22" s="56"/>
      <c r="I22" s="56"/>
      <c r="J22" s="56"/>
      <c r="K22" s="56"/>
      <c r="L22" s="56" t="s">
        <v>4</v>
      </c>
      <c r="M22" s="56"/>
      <c r="N22" s="56"/>
      <c r="O22" s="56"/>
      <c r="P22" s="113" t="s">
        <v>128</v>
      </c>
      <c r="Q22" s="113"/>
      <c r="R22" s="113"/>
      <c r="S22" s="113"/>
      <c r="T22" s="115"/>
      <c r="U22" s="115"/>
      <c r="V22" s="115"/>
      <c r="W22" s="115"/>
      <c r="X22" s="115"/>
      <c r="Y22" s="115"/>
      <c r="Z22" s="115"/>
      <c r="AA22" s="115"/>
      <c r="AB22" s="115"/>
      <c r="AC22" s="115"/>
      <c r="AD22" s="115"/>
      <c r="AE22" s="115"/>
      <c r="AF22" s="115"/>
      <c r="AG22" s="115"/>
    </row>
    <row r="23" spans="1:33" ht="31.5" customHeight="1" x14ac:dyDescent="0.2">
      <c r="A23" s="56"/>
      <c r="B23" s="56"/>
      <c r="C23" s="56"/>
      <c r="D23" s="56"/>
      <c r="E23" s="56"/>
      <c r="F23" s="56"/>
      <c r="G23" s="56"/>
      <c r="H23" s="56"/>
      <c r="I23" s="56"/>
      <c r="J23" s="56"/>
      <c r="K23" s="56"/>
      <c r="L23" s="56"/>
      <c r="M23" s="56"/>
      <c r="N23" s="56"/>
      <c r="O23" s="56"/>
      <c r="P23" s="113" t="s">
        <v>129</v>
      </c>
      <c r="Q23" s="113"/>
      <c r="R23" s="113"/>
      <c r="S23" s="113"/>
      <c r="T23" s="115"/>
      <c r="U23" s="115"/>
      <c r="V23" s="115"/>
      <c r="W23" s="115"/>
      <c r="X23" s="115"/>
      <c r="Y23" s="115"/>
      <c r="Z23" s="115"/>
      <c r="AA23" s="115"/>
      <c r="AB23" s="115"/>
      <c r="AC23" s="115"/>
      <c r="AD23" s="115"/>
      <c r="AE23" s="115"/>
      <c r="AF23" s="115"/>
      <c r="AG23" s="115"/>
    </row>
    <row r="24" spans="1:33" ht="31.5" customHeight="1" x14ac:dyDescent="0.2">
      <c r="A24" s="56"/>
      <c r="B24" s="56"/>
      <c r="C24" s="56"/>
      <c r="D24" s="56"/>
      <c r="E24" s="56"/>
      <c r="F24" s="56"/>
      <c r="G24" s="56"/>
      <c r="H24" s="56"/>
      <c r="I24" s="56"/>
      <c r="J24" s="56"/>
      <c r="K24" s="56"/>
      <c r="L24" s="56"/>
      <c r="M24" s="56"/>
      <c r="N24" s="56"/>
      <c r="O24" s="56"/>
      <c r="P24" s="113" t="s">
        <v>3</v>
      </c>
      <c r="Q24" s="113"/>
      <c r="R24" s="113"/>
      <c r="S24" s="113"/>
      <c r="T24" s="115"/>
      <c r="U24" s="115"/>
      <c r="V24" s="115"/>
      <c r="W24" s="115"/>
      <c r="X24" s="115"/>
      <c r="Y24" s="115"/>
      <c r="Z24" s="115"/>
      <c r="AA24" s="115"/>
      <c r="AB24" s="115"/>
      <c r="AC24" s="115"/>
      <c r="AD24" s="115"/>
      <c r="AE24" s="115"/>
      <c r="AF24" s="115"/>
      <c r="AG24" s="115"/>
    </row>
    <row r="25" spans="1:33" ht="20.25" customHeight="1"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row>
    <row r="26" spans="1:33" ht="20.25" customHeight="1"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row>
    <row r="27" spans="1:33" ht="21" customHeight="1" x14ac:dyDescent="0.2">
      <c r="A27" s="56"/>
      <c r="B27" s="56"/>
      <c r="C27" s="56"/>
      <c r="D27" s="56"/>
      <c r="E27" s="56"/>
      <c r="F27" s="56"/>
      <c r="G27" s="56"/>
      <c r="H27" s="56"/>
      <c r="I27" s="56"/>
      <c r="J27" s="56"/>
      <c r="K27" s="56"/>
      <c r="L27" s="56"/>
      <c r="M27" s="56"/>
      <c r="N27" s="56"/>
      <c r="O27" s="56"/>
      <c r="P27" s="56"/>
      <c r="Q27" s="56" t="s">
        <v>6</v>
      </c>
      <c r="R27" s="56"/>
      <c r="S27" s="56"/>
      <c r="T27" s="56"/>
      <c r="U27" s="56"/>
      <c r="V27" s="56"/>
      <c r="W27" s="56"/>
      <c r="X27" s="56"/>
      <c r="Y27" s="56"/>
      <c r="Z27" s="56"/>
      <c r="AA27" s="56"/>
      <c r="AB27" s="56"/>
      <c r="AC27" s="56"/>
      <c r="AD27" s="56"/>
      <c r="AE27" s="58"/>
      <c r="AF27" s="56"/>
      <c r="AG27" s="56"/>
    </row>
    <row r="28" spans="1:33" ht="21" customHeight="1" x14ac:dyDescent="0.2">
      <c r="A28" s="8" t="s">
        <v>91</v>
      </c>
    </row>
    <row r="29" spans="1:33" ht="21" customHeight="1" x14ac:dyDescent="0.2"/>
  </sheetData>
  <sheetProtection formatCells="0"/>
  <mergeCells count="18">
    <mergeCell ref="P24:S24"/>
    <mergeCell ref="P23:S23"/>
    <mergeCell ref="P22:S22"/>
    <mergeCell ref="T22:AG22"/>
    <mergeCell ref="T24:AG24"/>
    <mergeCell ref="T23:AG23"/>
    <mergeCell ref="P20:S20"/>
    <mergeCell ref="P17:S17"/>
    <mergeCell ref="T17:AG17"/>
    <mergeCell ref="T18:AG18"/>
    <mergeCell ref="A1:AG1"/>
    <mergeCell ref="T19:AG19"/>
    <mergeCell ref="T20:AG20"/>
    <mergeCell ref="D8:AG8"/>
    <mergeCell ref="X12:AG12"/>
    <mergeCell ref="A4:AG4"/>
    <mergeCell ref="P18:S18"/>
    <mergeCell ref="P19:S19"/>
  </mergeCells>
  <phoneticPr fontId="1"/>
  <pageMargins left="0.86614173228346458" right="0.70866141732283472" top="0.78740157480314965" bottom="0.70866141732283472"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61"/>
  <sheetViews>
    <sheetView showGridLines="0" view="pageBreakPreview" zoomScaleNormal="100" zoomScaleSheetLayoutView="100" workbookViewId="0">
      <selection activeCell="A2" sqref="A2"/>
    </sheetView>
  </sheetViews>
  <sheetFormatPr defaultColWidth="9" defaultRowHeight="13" x14ac:dyDescent="0.2"/>
  <cols>
    <col min="1" max="77" width="2.453125" style="79" customWidth="1"/>
    <col min="78" max="85" width="2.90625" style="79" customWidth="1"/>
    <col min="86" max="91" width="2.7265625" style="79" customWidth="1"/>
    <col min="92" max="324" width="9" style="79"/>
    <col min="325" max="325" width="8.7265625" style="79" customWidth="1"/>
    <col min="326" max="326" width="67.26953125" style="79" customWidth="1"/>
    <col min="327" max="327" width="116.36328125" style="79" customWidth="1"/>
    <col min="328" max="580" width="9" style="79"/>
    <col min="581" max="581" width="8.7265625" style="79" customWidth="1"/>
    <col min="582" max="582" width="67.26953125" style="79" customWidth="1"/>
    <col min="583" max="583" width="116.36328125" style="79" customWidth="1"/>
    <col min="584" max="836" width="9" style="79"/>
    <col min="837" max="837" width="8.7265625" style="79" customWidth="1"/>
    <col min="838" max="838" width="67.26953125" style="79" customWidth="1"/>
    <col min="839" max="839" width="116.36328125" style="79" customWidth="1"/>
    <col min="840" max="1092" width="9" style="79"/>
    <col min="1093" max="1093" width="8.7265625" style="79" customWidth="1"/>
    <col min="1094" max="1094" width="67.26953125" style="79" customWidth="1"/>
    <col min="1095" max="1095" width="116.36328125" style="79" customWidth="1"/>
    <col min="1096" max="16384" width="9" style="79"/>
  </cols>
  <sheetData>
    <row r="1" spans="1:93" ht="24" customHeight="1" x14ac:dyDescent="0.2">
      <c r="A1" s="78" t="s">
        <v>118</v>
      </c>
    </row>
    <row r="2" spans="1:93" ht="24" customHeight="1" x14ac:dyDescent="0.2">
      <c r="A2" s="80" t="s">
        <v>143</v>
      </c>
      <c r="B2" s="81"/>
      <c r="D2" s="109"/>
      <c r="BZ2" s="30" t="s">
        <v>119</v>
      </c>
      <c r="CA2" s="30"/>
      <c r="CB2" s="30"/>
      <c r="CC2" s="30"/>
      <c r="CD2" s="30"/>
    </row>
    <row r="3" spans="1:93" x14ac:dyDescent="0.2">
      <c r="A3" s="82" t="s">
        <v>121</v>
      </c>
      <c r="B3" s="81"/>
      <c r="BZ3" s="34"/>
      <c r="CA3" s="34" t="s">
        <v>122</v>
      </c>
      <c r="CB3" s="30"/>
      <c r="CC3" s="34"/>
      <c r="CD3" s="34"/>
    </row>
    <row r="4" spans="1:93" ht="11.25" customHeight="1" thickBot="1" x14ac:dyDescent="0.25">
      <c r="A4" s="83"/>
      <c r="BZ4" s="34"/>
      <c r="CA4" s="34" t="s">
        <v>95</v>
      </c>
      <c r="CB4" s="10"/>
      <c r="CC4" s="34"/>
      <c r="CD4" s="34"/>
    </row>
    <row r="5" spans="1:93" ht="15.75" customHeight="1" thickBot="1" x14ac:dyDescent="0.25">
      <c r="A5" s="252"/>
      <c r="B5" s="253"/>
      <c r="C5" s="253"/>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5"/>
      <c r="BZ5" s="34"/>
      <c r="CA5" s="34" t="s">
        <v>96</v>
      </c>
      <c r="CB5" s="34"/>
      <c r="CC5" s="34"/>
      <c r="CD5" s="34"/>
    </row>
    <row r="6" spans="1:93" ht="15.75" customHeight="1" x14ac:dyDescent="0.2">
      <c r="A6" s="86"/>
      <c r="B6" s="87"/>
      <c r="C6" s="87"/>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9"/>
      <c r="BZ6" s="34"/>
      <c r="CA6" s="66" t="s">
        <v>97</v>
      </c>
      <c r="CB6" s="60" t="s">
        <v>120</v>
      </c>
      <c r="CC6" s="61"/>
      <c r="CD6" s="61"/>
      <c r="CE6" s="84"/>
      <c r="CF6" s="84"/>
      <c r="CG6" s="84"/>
      <c r="CH6" s="84"/>
      <c r="CI6" s="84"/>
      <c r="CJ6" s="84"/>
      <c r="CK6" s="84"/>
      <c r="CL6" s="84"/>
      <c r="CM6" s="84"/>
      <c r="CN6" s="84"/>
      <c r="CO6" s="85"/>
    </row>
    <row r="7" spans="1:93" ht="15.75" customHeight="1" x14ac:dyDescent="0.2">
      <c r="A7" s="86"/>
      <c r="B7" s="87"/>
      <c r="C7" s="87"/>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9"/>
      <c r="BZ7" s="31"/>
      <c r="CA7" s="99" t="s">
        <v>97</v>
      </c>
      <c r="CB7" s="96" t="s">
        <v>137</v>
      </c>
      <c r="CC7" s="97"/>
      <c r="CD7" s="97"/>
      <c r="CE7" s="88"/>
      <c r="CF7" s="88"/>
      <c r="CG7" s="88"/>
      <c r="CH7" s="88"/>
      <c r="CI7" s="88"/>
      <c r="CJ7" s="88"/>
      <c r="CK7" s="88"/>
      <c r="CL7" s="88"/>
      <c r="CM7" s="88"/>
      <c r="CN7" s="88"/>
      <c r="CO7" s="89"/>
    </row>
    <row r="8" spans="1:93" ht="15.75" customHeight="1" thickBot="1" x14ac:dyDescent="0.25">
      <c r="A8" s="86"/>
      <c r="B8" s="87"/>
      <c r="C8" s="87"/>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9"/>
      <c r="BZ8" s="31"/>
      <c r="CA8" s="68" t="s">
        <v>97</v>
      </c>
      <c r="CB8" s="98" t="s">
        <v>134</v>
      </c>
      <c r="CC8" s="64"/>
      <c r="CD8" s="64"/>
      <c r="CE8" s="92"/>
      <c r="CF8" s="92"/>
      <c r="CG8" s="92"/>
      <c r="CH8" s="92"/>
      <c r="CI8" s="92"/>
      <c r="CJ8" s="92"/>
      <c r="CK8" s="92"/>
      <c r="CL8" s="92"/>
      <c r="CM8" s="92"/>
      <c r="CN8" s="92"/>
      <c r="CO8" s="93"/>
    </row>
    <row r="9" spans="1:93" ht="15.75" customHeight="1" x14ac:dyDescent="0.2">
      <c r="A9" s="86"/>
      <c r="B9" s="87"/>
      <c r="C9" s="87"/>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9"/>
      <c r="BZ9" s="31"/>
      <c r="CA9" s="10"/>
      <c r="CB9" s="10"/>
      <c r="CC9" s="10"/>
      <c r="CD9" s="10"/>
      <c r="CE9" s="88"/>
      <c r="CF9" s="88"/>
      <c r="CG9" s="88"/>
      <c r="CH9" s="88"/>
      <c r="CI9" s="88"/>
      <c r="CJ9" s="88"/>
      <c r="CK9" s="88"/>
      <c r="CL9" s="88"/>
      <c r="CM9" s="88"/>
      <c r="CN9" s="88"/>
      <c r="CO9" s="88"/>
    </row>
    <row r="10" spans="1:93" ht="15.75" customHeight="1" x14ac:dyDescent="0.2">
      <c r="A10" s="86"/>
      <c r="B10" s="87"/>
      <c r="C10" s="87"/>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9"/>
      <c r="CA10" s="31" t="s">
        <v>131</v>
      </c>
      <c r="CB10" s="31"/>
      <c r="CC10" s="31"/>
      <c r="CD10" s="31"/>
    </row>
    <row r="11" spans="1:93" ht="15.75" customHeight="1" x14ac:dyDescent="0.2">
      <c r="A11" s="86"/>
      <c r="B11" s="87"/>
      <c r="C11" s="87"/>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9"/>
    </row>
    <row r="12" spans="1:93" ht="15.75" customHeight="1" x14ac:dyDescent="0.2">
      <c r="A12" s="86"/>
      <c r="B12" s="87"/>
      <c r="C12" s="87"/>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9"/>
    </row>
    <row r="13" spans="1:93" ht="15.75" customHeight="1" x14ac:dyDescent="0.2">
      <c r="A13" s="86"/>
      <c r="B13" s="87"/>
      <c r="C13" s="87"/>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9"/>
    </row>
    <row r="14" spans="1:93" ht="15.75" customHeight="1" x14ac:dyDescent="0.2">
      <c r="A14" s="86"/>
      <c r="B14" s="87"/>
      <c r="C14" s="87"/>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9"/>
    </row>
    <row r="15" spans="1:93" ht="15.75" customHeight="1" x14ac:dyDescent="0.2">
      <c r="A15" s="86"/>
      <c r="B15" s="87"/>
      <c r="C15" s="87"/>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9"/>
    </row>
    <row r="16" spans="1:93" ht="15.75" customHeight="1" x14ac:dyDescent="0.2">
      <c r="A16" s="86"/>
      <c r="B16" s="87"/>
      <c r="C16" s="87"/>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9"/>
    </row>
    <row r="17" spans="1:76" ht="15.75" customHeight="1" x14ac:dyDescent="0.2">
      <c r="A17" s="86"/>
      <c r="B17" s="87"/>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9"/>
    </row>
    <row r="18" spans="1:76" ht="15.75" customHeight="1" x14ac:dyDescent="0.2">
      <c r="A18" s="86"/>
      <c r="B18" s="87"/>
      <c r="C18" s="87"/>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9"/>
    </row>
    <row r="19" spans="1:76" ht="15.75" customHeight="1" x14ac:dyDescent="0.2">
      <c r="A19" s="86"/>
      <c r="B19" s="87"/>
      <c r="C19" s="87"/>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9"/>
    </row>
    <row r="20" spans="1:76" ht="15.75" customHeight="1" x14ac:dyDescent="0.2">
      <c r="A20" s="86"/>
      <c r="B20" s="87"/>
      <c r="C20" s="87"/>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9"/>
    </row>
    <row r="21" spans="1:76" ht="15.75" customHeight="1" x14ac:dyDescent="0.2">
      <c r="A21" s="86"/>
      <c r="B21" s="87"/>
      <c r="C21" s="87"/>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9"/>
    </row>
    <row r="22" spans="1:76" ht="15.75" customHeight="1" x14ac:dyDescent="0.2">
      <c r="A22" s="86"/>
      <c r="B22" s="87"/>
      <c r="C22" s="87"/>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9"/>
    </row>
    <row r="23" spans="1:76" ht="15.75" customHeight="1" x14ac:dyDescent="0.2">
      <c r="A23" s="86"/>
      <c r="B23" s="87"/>
      <c r="C23" s="87"/>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9"/>
    </row>
    <row r="24" spans="1:76" ht="15.75" customHeight="1" x14ac:dyDescent="0.2">
      <c r="A24" s="86"/>
      <c r="B24" s="87"/>
      <c r="C24" s="87"/>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9"/>
    </row>
    <row r="25" spans="1:76" ht="15.75" customHeight="1" x14ac:dyDescent="0.2">
      <c r="A25" s="86"/>
      <c r="B25" s="87"/>
      <c r="C25" s="87"/>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9"/>
    </row>
    <row r="26" spans="1:76" ht="15.75" customHeight="1" x14ac:dyDescent="0.2">
      <c r="A26" s="86"/>
      <c r="B26" s="87"/>
      <c r="C26" s="87"/>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9"/>
    </row>
    <row r="27" spans="1:76" ht="15.75" customHeight="1" x14ac:dyDescent="0.2">
      <c r="A27" s="86"/>
      <c r="B27" s="87"/>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9"/>
    </row>
    <row r="28" spans="1:76" ht="15.75" customHeight="1" x14ac:dyDescent="0.2">
      <c r="A28" s="86"/>
      <c r="B28" s="87"/>
      <c r="C28" s="87"/>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9"/>
    </row>
    <row r="29" spans="1:76" ht="15.75" customHeight="1" x14ac:dyDescent="0.2">
      <c r="A29" s="86"/>
      <c r="B29" s="87"/>
      <c r="C29" s="87"/>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9"/>
    </row>
    <row r="30" spans="1:76" ht="15.75" customHeight="1" x14ac:dyDescent="0.2">
      <c r="A30" s="86"/>
      <c r="B30" s="87"/>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9"/>
    </row>
    <row r="31" spans="1:76" ht="15.75" customHeight="1" x14ac:dyDescent="0.2">
      <c r="A31" s="86"/>
      <c r="B31" s="87"/>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9"/>
    </row>
    <row r="32" spans="1:76" ht="15.75" customHeight="1" x14ac:dyDescent="0.2">
      <c r="A32" s="86"/>
      <c r="B32" s="87"/>
      <c r="C32" s="87"/>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9"/>
    </row>
    <row r="33" spans="1:76" ht="15.75" customHeight="1" x14ac:dyDescent="0.2">
      <c r="A33" s="86"/>
      <c r="B33" s="87"/>
      <c r="C33" s="87"/>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9"/>
    </row>
    <row r="34" spans="1:76" ht="15.75" customHeight="1" x14ac:dyDescent="0.2">
      <c r="A34" s="86"/>
      <c r="B34" s="87"/>
      <c r="C34" s="87"/>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9"/>
    </row>
    <row r="35" spans="1:76" ht="15.75" customHeight="1" x14ac:dyDescent="0.2">
      <c r="A35" s="86"/>
      <c r="B35" s="87"/>
      <c r="C35" s="87"/>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9"/>
    </row>
    <row r="36" spans="1:76" ht="15.75" customHeight="1" x14ac:dyDescent="0.2">
      <c r="A36" s="86"/>
      <c r="B36" s="87"/>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9"/>
    </row>
    <row r="37" spans="1:76" ht="15.75" customHeight="1" x14ac:dyDescent="0.2">
      <c r="A37" s="86"/>
      <c r="B37" s="87"/>
      <c r="C37" s="87"/>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9"/>
    </row>
    <row r="38" spans="1:76" ht="15.75" customHeight="1" x14ac:dyDescent="0.2">
      <c r="A38" s="86"/>
      <c r="B38" s="87"/>
      <c r="C38" s="87"/>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9"/>
    </row>
    <row r="39" spans="1:76" ht="15.75" customHeight="1" x14ac:dyDescent="0.2">
      <c r="A39" s="86"/>
      <c r="B39" s="87"/>
      <c r="C39" s="87"/>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9"/>
    </row>
    <row r="40" spans="1:76" ht="15.75" customHeight="1" x14ac:dyDescent="0.2">
      <c r="A40" s="86"/>
      <c r="B40" s="87"/>
      <c r="C40" s="87"/>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9"/>
    </row>
    <row r="41" spans="1:76" ht="15.75" customHeight="1" x14ac:dyDescent="0.2">
      <c r="A41" s="86"/>
      <c r="B41" s="87"/>
      <c r="C41" s="87"/>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9"/>
    </row>
    <row r="42" spans="1:76" ht="15.75" customHeight="1" x14ac:dyDescent="0.2">
      <c r="A42" s="86"/>
      <c r="B42" s="87"/>
      <c r="C42" s="87"/>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9"/>
    </row>
    <row r="43" spans="1:76" ht="15.75" customHeight="1" x14ac:dyDescent="0.2">
      <c r="A43" s="86"/>
      <c r="B43" s="87"/>
      <c r="C43" s="87"/>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9"/>
    </row>
    <row r="44" spans="1:76" ht="15.75" customHeight="1" x14ac:dyDescent="0.2">
      <c r="A44" s="86"/>
      <c r="B44" s="87"/>
      <c r="C44" s="87"/>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9"/>
    </row>
    <row r="45" spans="1:76" ht="15.75" customHeight="1" x14ac:dyDescent="0.2">
      <c r="A45" s="86"/>
      <c r="B45" s="87"/>
      <c r="C45" s="87"/>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9"/>
    </row>
    <row r="46" spans="1:76" ht="15.75" customHeight="1" x14ac:dyDescent="0.2">
      <c r="A46" s="86"/>
      <c r="B46" s="87"/>
      <c r="C46" s="87"/>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9"/>
    </row>
    <row r="47" spans="1:76" ht="15.75" customHeight="1" x14ac:dyDescent="0.2">
      <c r="A47" s="86"/>
      <c r="B47" s="87"/>
      <c r="C47" s="87"/>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9"/>
    </row>
    <row r="48" spans="1:76" ht="15.75" customHeight="1" x14ac:dyDescent="0.2">
      <c r="A48" s="86"/>
      <c r="B48" s="87"/>
      <c r="C48" s="87"/>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9"/>
    </row>
    <row r="49" spans="1:76" ht="15.75" customHeight="1" x14ac:dyDescent="0.2">
      <c r="A49" s="86"/>
      <c r="B49" s="87"/>
      <c r="C49" s="87"/>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9"/>
    </row>
    <row r="50" spans="1:76" ht="15.75" customHeight="1" x14ac:dyDescent="0.2">
      <c r="A50" s="86"/>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9"/>
    </row>
    <row r="51" spans="1:76" ht="15.75" customHeight="1" x14ac:dyDescent="0.2">
      <c r="A51" s="86"/>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9"/>
    </row>
    <row r="52" spans="1:76" ht="15.75" customHeight="1" x14ac:dyDescent="0.2">
      <c r="A52" s="86"/>
      <c r="B52" s="87"/>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9"/>
    </row>
    <row r="53" spans="1:76" ht="15.75" customHeight="1" x14ac:dyDescent="0.2">
      <c r="A53" s="86"/>
      <c r="B53" s="87"/>
      <c r="C53" s="87"/>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9"/>
    </row>
    <row r="54" spans="1:76" ht="15.75" customHeight="1" thickBot="1" x14ac:dyDescent="0.25">
      <c r="A54" s="90"/>
      <c r="B54" s="91"/>
      <c r="C54" s="91"/>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3"/>
    </row>
    <row r="55" spans="1:76" x14ac:dyDescent="0.2">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row>
    <row r="56" spans="1:76" x14ac:dyDescent="0.2">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row>
    <row r="57" spans="1:76" x14ac:dyDescent="0.2">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row>
    <row r="58" spans="1:76" x14ac:dyDescent="0.2">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row>
    <row r="59" spans="1:76" x14ac:dyDescent="0.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row>
    <row r="60" spans="1:76" x14ac:dyDescent="0.2">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row>
    <row r="61" spans="1:76" x14ac:dyDescent="0.2">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row>
  </sheetData>
  <mergeCells count="1">
    <mergeCell ref="A5:C5"/>
  </mergeCells>
  <phoneticPr fontId="2"/>
  <pageMargins left="1.1023622047244095" right="0.70866141732283472" top="0.35433070866141736" bottom="0.35433070866141736" header="0.31496062992125984" footer="0.31496062992125984"/>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61"/>
  <sheetViews>
    <sheetView showGridLines="0" view="pageBreakPreview" zoomScaleNormal="100" zoomScaleSheetLayoutView="100" workbookViewId="0">
      <selection activeCell="V16" sqref="V16"/>
    </sheetView>
  </sheetViews>
  <sheetFormatPr defaultColWidth="9" defaultRowHeight="13" x14ac:dyDescent="0.2"/>
  <cols>
    <col min="1" max="77" width="2.453125" style="79" customWidth="1"/>
    <col min="78" max="85" width="2.90625" style="79" customWidth="1"/>
    <col min="86" max="91" width="2.7265625" style="79" customWidth="1"/>
    <col min="92" max="324" width="9" style="79"/>
    <col min="325" max="325" width="8.7265625" style="79" customWidth="1"/>
    <col min="326" max="326" width="67.26953125" style="79" customWidth="1"/>
    <col min="327" max="327" width="116.36328125" style="79" customWidth="1"/>
    <col min="328" max="580" width="9" style="79"/>
    <col min="581" max="581" width="8.7265625" style="79" customWidth="1"/>
    <col min="582" max="582" width="67.26953125" style="79" customWidth="1"/>
    <col min="583" max="583" width="116.36328125" style="79" customWidth="1"/>
    <col min="584" max="836" width="9" style="79"/>
    <col min="837" max="837" width="8.7265625" style="79" customWidth="1"/>
    <col min="838" max="838" width="67.26953125" style="79" customWidth="1"/>
    <col min="839" max="839" width="116.36328125" style="79" customWidth="1"/>
    <col min="840" max="1092" width="9" style="79"/>
    <col min="1093" max="1093" width="8.7265625" style="79" customWidth="1"/>
    <col min="1094" max="1094" width="67.26953125" style="79" customWidth="1"/>
    <col min="1095" max="1095" width="116.36328125" style="79" customWidth="1"/>
    <col min="1096" max="16384" width="9" style="79"/>
  </cols>
  <sheetData>
    <row r="1" spans="1:93" ht="24" customHeight="1" x14ac:dyDescent="0.2">
      <c r="A1" s="78" t="s">
        <v>118</v>
      </c>
    </row>
    <row r="2" spans="1:93" ht="24" customHeight="1" x14ac:dyDescent="0.2">
      <c r="A2" s="80" t="s">
        <v>144</v>
      </c>
      <c r="B2" s="81"/>
      <c r="BZ2" s="30" t="s">
        <v>119</v>
      </c>
      <c r="CA2" s="30"/>
      <c r="CB2" s="30"/>
      <c r="CC2" s="30"/>
      <c r="CD2" s="30"/>
    </row>
    <row r="3" spans="1:93" x14ac:dyDescent="0.2">
      <c r="A3" s="82" t="s">
        <v>121</v>
      </c>
      <c r="B3" s="81"/>
      <c r="BZ3" s="34"/>
      <c r="CA3" s="34" t="s">
        <v>122</v>
      </c>
      <c r="CB3" s="30"/>
      <c r="CC3" s="34"/>
      <c r="CD3" s="34"/>
    </row>
    <row r="4" spans="1:93" ht="11.25" customHeight="1" thickBot="1" x14ac:dyDescent="0.25">
      <c r="A4" s="83"/>
      <c r="BZ4" s="34"/>
      <c r="CA4" s="34" t="s">
        <v>95</v>
      </c>
      <c r="CB4" s="10"/>
      <c r="CC4" s="34"/>
      <c r="CD4" s="34"/>
    </row>
    <row r="5" spans="1:93" ht="15.75" customHeight="1" thickBot="1" x14ac:dyDescent="0.25">
      <c r="A5" s="252"/>
      <c r="B5" s="253"/>
      <c r="C5" s="253"/>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5"/>
      <c r="BZ5" s="34"/>
      <c r="CA5" s="34" t="s">
        <v>96</v>
      </c>
      <c r="CB5" s="34"/>
      <c r="CC5" s="34"/>
      <c r="CD5" s="34"/>
    </row>
    <row r="6" spans="1:93" ht="15.75" customHeight="1" x14ac:dyDescent="0.2">
      <c r="A6" s="86"/>
      <c r="B6" s="87"/>
      <c r="C6" s="87"/>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9"/>
      <c r="BZ6" s="34"/>
      <c r="CA6" s="66" t="s">
        <v>97</v>
      </c>
      <c r="CB6" s="60" t="s">
        <v>120</v>
      </c>
      <c r="CC6" s="61"/>
      <c r="CD6" s="61"/>
      <c r="CE6" s="84"/>
      <c r="CF6" s="84"/>
      <c r="CG6" s="84"/>
      <c r="CH6" s="84"/>
      <c r="CI6" s="84"/>
      <c r="CJ6" s="84"/>
      <c r="CK6" s="84"/>
      <c r="CL6" s="84"/>
      <c r="CM6" s="84"/>
      <c r="CN6" s="84"/>
      <c r="CO6" s="85"/>
    </row>
    <row r="7" spans="1:93" ht="15.75" customHeight="1" x14ac:dyDescent="0.2">
      <c r="A7" s="86"/>
      <c r="B7" s="87"/>
      <c r="C7" s="87"/>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9"/>
      <c r="BZ7" s="31"/>
      <c r="CA7" s="99" t="s">
        <v>97</v>
      </c>
      <c r="CB7" s="96" t="s">
        <v>135</v>
      </c>
      <c r="CC7" s="97"/>
      <c r="CD7" s="97"/>
      <c r="CE7" s="88"/>
      <c r="CF7" s="88"/>
      <c r="CG7" s="88"/>
      <c r="CH7" s="88"/>
      <c r="CI7" s="88"/>
      <c r="CJ7" s="88"/>
      <c r="CK7" s="88"/>
      <c r="CL7" s="88"/>
      <c r="CM7" s="88"/>
      <c r="CN7" s="88"/>
      <c r="CO7" s="89"/>
    </row>
    <row r="8" spans="1:93" ht="15.75" customHeight="1" thickBot="1" x14ac:dyDescent="0.25">
      <c r="A8" s="86"/>
      <c r="B8" s="87"/>
      <c r="C8" s="87"/>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9"/>
      <c r="BZ8" s="31"/>
      <c r="CA8" s="68" t="s">
        <v>97</v>
      </c>
      <c r="CB8" s="98" t="s">
        <v>136</v>
      </c>
      <c r="CC8" s="64"/>
      <c r="CD8" s="64"/>
      <c r="CE8" s="92"/>
      <c r="CF8" s="92"/>
      <c r="CG8" s="92"/>
      <c r="CH8" s="92"/>
      <c r="CI8" s="92"/>
      <c r="CJ8" s="92"/>
      <c r="CK8" s="92"/>
      <c r="CL8" s="92"/>
      <c r="CM8" s="92"/>
      <c r="CN8" s="92"/>
      <c r="CO8" s="93"/>
    </row>
    <row r="9" spans="1:93" ht="15.75" customHeight="1" x14ac:dyDescent="0.2">
      <c r="A9" s="86"/>
      <c r="B9" s="87"/>
      <c r="C9" s="87"/>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9"/>
      <c r="BZ9" s="31"/>
      <c r="CA9" s="10"/>
      <c r="CB9" s="10"/>
      <c r="CC9" s="10"/>
      <c r="CD9" s="10"/>
      <c r="CE9" s="88"/>
      <c r="CF9" s="88"/>
      <c r="CG9" s="88"/>
      <c r="CH9" s="88"/>
      <c r="CI9" s="88"/>
      <c r="CJ9" s="88"/>
      <c r="CK9" s="88"/>
      <c r="CL9" s="88"/>
      <c r="CM9" s="88"/>
      <c r="CN9" s="88"/>
      <c r="CO9" s="88"/>
    </row>
    <row r="10" spans="1:93" ht="15.75" customHeight="1" x14ac:dyDescent="0.2">
      <c r="A10" s="86"/>
      <c r="B10" s="87"/>
      <c r="C10" s="87"/>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9"/>
      <c r="CA10" s="31" t="s">
        <v>131</v>
      </c>
      <c r="CB10" s="31"/>
      <c r="CC10" s="31"/>
      <c r="CD10" s="31"/>
    </row>
    <row r="11" spans="1:93" ht="15.75" customHeight="1" x14ac:dyDescent="0.2">
      <c r="A11" s="86"/>
      <c r="B11" s="87"/>
      <c r="C11" s="87"/>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9"/>
    </row>
    <row r="12" spans="1:93" ht="15.75" customHeight="1" x14ac:dyDescent="0.2">
      <c r="A12" s="86"/>
      <c r="B12" s="87"/>
      <c r="C12" s="87"/>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9"/>
    </row>
    <row r="13" spans="1:93" ht="15.75" customHeight="1" x14ac:dyDescent="0.2">
      <c r="A13" s="86"/>
      <c r="B13" s="87"/>
      <c r="C13" s="87"/>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9"/>
    </row>
    <row r="14" spans="1:93" ht="15.75" customHeight="1" x14ac:dyDescent="0.2">
      <c r="A14" s="86"/>
      <c r="B14" s="87"/>
      <c r="C14" s="87"/>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9"/>
    </row>
    <row r="15" spans="1:93" ht="15.75" customHeight="1" x14ac:dyDescent="0.2">
      <c r="A15" s="86"/>
      <c r="B15" s="87"/>
      <c r="C15" s="87"/>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9"/>
    </row>
    <row r="16" spans="1:93" ht="15.75" customHeight="1" x14ac:dyDescent="0.2">
      <c r="A16" s="86"/>
      <c r="B16" s="87"/>
      <c r="C16" s="87"/>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9"/>
    </row>
    <row r="17" spans="1:76" ht="15.75" customHeight="1" x14ac:dyDescent="0.2">
      <c r="A17" s="86"/>
      <c r="B17" s="87"/>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9"/>
    </row>
    <row r="18" spans="1:76" ht="15.75" customHeight="1" x14ac:dyDescent="0.2">
      <c r="A18" s="86"/>
      <c r="B18" s="87"/>
      <c r="C18" s="87"/>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9"/>
    </row>
    <row r="19" spans="1:76" ht="15.75" customHeight="1" x14ac:dyDescent="0.2">
      <c r="A19" s="86"/>
      <c r="B19" s="87"/>
      <c r="C19" s="87"/>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9"/>
    </row>
    <row r="20" spans="1:76" ht="15.75" customHeight="1" x14ac:dyDescent="0.2">
      <c r="A20" s="86"/>
      <c r="B20" s="87"/>
      <c r="C20" s="87"/>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9"/>
    </row>
    <row r="21" spans="1:76" ht="15.75" customHeight="1" x14ac:dyDescent="0.2">
      <c r="A21" s="86"/>
      <c r="B21" s="87"/>
      <c r="C21" s="87"/>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9"/>
    </row>
    <row r="22" spans="1:76" ht="15.75" customHeight="1" x14ac:dyDescent="0.2">
      <c r="A22" s="86"/>
      <c r="B22" s="87"/>
      <c r="C22" s="87"/>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9"/>
    </row>
    <row r="23" spans="1:76" ht="15.75" customHeight="1" x14ac:dyDescent="0.2">
      <c r="A23" s="86"/>
      <c r="B23" s="87"/>
      <c r="C23" s="87"/>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9"/>
    </row>
    <row r="24" spans="1:76" ht="15.75" customHeight="1" x14ac:dyDescent="0.2">
      <c r="A24" s="86"/>
      <c r="B24" s="87"/>
      <c r="C24" s="87"/>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9"/>
    </row>
    <row r="25" spans="1:76" ht="15.75" customHeight="1" x14ac:dyDescent="0.2">
      <c r="A25" s="86"/>
      <c r="B25" s="87"/>
      <c r="C25" s="87"/>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9"/>
    </row>
    <row r="26" spans="1:76" ht="15.75" customHeight="1" x14ac:dyDescent="0.2">
      <c r="A26" s="86"/>
      <c r="B26" s="87"/>
      <c r="C26" s="87"/>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9"/>
    </row>
    <row r="27" spans="1:76" ht="15.75" customHeight="1" x14ac:dyDescent="0.2">
      <c r="A27" s="86"/>
      <c r="B27" s="87"/>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9"/>
    </row>
    <row r="28" spans="1:76" ht="15.75" customHeight="1" x14ac:dyDescent="0.2">
      <c r="A28" s="86"/>
      <c r="B28" s="87"/>
      <c r="C28" s="87"/>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9"/>
    </row>
    <row r="29" spans="1:76" ht="15.75" customHeight="1" x14ac:dyDescent="0.2">
      <c r="A29" s="86"/>
      <c r="B29" s="87"/>
      <c r="C29" s="87"/>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9"/>
    </row>
    <row r="30" spans="1:76" ht="15.75" customHeight="1" x14ac:dyDescent="0.2">
      <c r="A30" s="86"/>
      <c r="B30" s="87"/>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9"/>
    </row>
    <row r="31" spans="1:76" ht="15.75" customHeight="1" x14ac:dyDescent="0.2">
      <c r="A31" s="86"/>
      <c r="B31" s="87"/>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9"/>
    </row>
    <row r="32" spans="1:76" ht="15.75" customHeight="1" x14ac:dyDescent="0.2">
      <c r="A32" s="86"/>
      <c r="B32" s="87"/>
      <c r="C32" s="87"/>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9"/>
    </row>
    <row r="33" spans="1:76" ht="15.75" customHeight="1" x14ac:dyDescent="0.2">
      <c r="A33" s="86"/>
      <c r="B33" s="87"/>
      <c r="C33" s="87"/>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9"/>
    </row>
    <row r="34" spans="1:76" ht="15.75" customHeight="1" x14ac:dyDescent="0.2">
      <c r="A34" s="86"/>
      <c r="B34" s="87"/>
      <c r="C34" s="87"/>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9"/>
    </row>
    <row r="35" spans="1:76" ht="15.75" customHeight="1" x14ac:dyDescent="0.2">
      <c r="A35" s="86"/>
      <c r="B35" s="87"/>
      <c r="C35" s="87"/>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9"/>
    </row>
    <row r="36" spans="1:76" ht="15.75" customHeight="1" x14ac:dyDescent="0.2">
      <c r="A36" s="86"/>
      <c r="B36" s="87"/>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9"/>
    </row>
    <row r="37" spans="1:76" ht="15.75" customHeight="1" x14ac:dyDescent="0.2">
      <c r="A37" s="86"/>
      <c r="B37" s="87"/>
      <c r="C37" s="87"/>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9"/>
    </row>
    <row r="38" spans="1:76" ht="15.75" customHeight="1" x14ac:dyDescent="0.2">
      <c r="A38" s="86"/>
      <c r="B38" s="87"/>
      <c r="C38" s="87"/>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9"/>
    </row>
    <row r="39" spans="1:76" ht="15.75" customHeight="1" x14ac:dyDescent="0.2">
      <c r="A39" s="86"/>
      <c r="B39" s="87"/>
      <c r="C39" s="87"/>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9"/>
    </row>
    <row r="40" spans="1:76" ht="15.75" customHeight="1" x14ac:dyDescent="0.2">
      <c r="A40" s="86"/>
      <c r="B40" s="87"/>
      <c r="C40" s="87"/>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9"/>
    </row>
    <row r="41" spans="1:76" ht="15.75" customHeight="1" x14ac:dyDescent="0.2">
      <c r="A41" s="86"/>
      <c r="B41" s="87"/>
      <c r="C41" s="87"/>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9"/>
    </row>
    <row r="42" spans="1:76" ht="15.75" customHeight="1" x14ac:dyDescent="0.2">
      <c r="A42" s="86"/>
      <c r="B42" s="87"/>
      <c r="C42" s="87"/>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9"/>
    </row>
    <row r="43" spans="1:76" ht="15.75" customHeight="1" x14ac:dyDescent="0.2">
      <c r="A43" s="86"/>
      <c r="B43" s="87"/>
      <c r="C43" s="87"/>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9"/>
    </row>
    <row r="44" spans="1:76" ht="15.75" customHeight="1" x14ac:dyDescent="0.2">
      <c r="A44" s="86"/>
      <c r="B44" s="87"/>
      <c r="C44" s="87"/>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9"/>
    </row>
    <row r="45" spans="1:76" ht="15.75" customHeight="1" x14ac:dyDescent="0.2">
      <c r="A45" s="86"/>
      <c r="B45" s="87"/>
      <c r="C45" s="87"/>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9"/>
    </row>
    <row r="46" spans="1:76" ht="15.75" customHeight="1" x14ac:dyDescent="0.2">
      <c r="A46" s="86"/>
      <c r="B46" s="87"/>
      <c r="C46" s="87"/>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9"/>
    </row>
    <row r="47" spans="1:76" ht="15.75" customHeight="1" x14ac:dyDescent="0.2">
      <c r="A47" s="86"/>
      <c r="B47" s="87"/>
      <c r="C47" s="87"/>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9"/>
    </row>
    <row r="48" spans="1:76" ht="15.75" customHeight="1" x14ac:dyDescent="0.2">
      <c r="A48" s="86"/>
      <c r="B48" s="87"/>
      <c r="C48" s="87"/>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9"/>
    </row>
    <row r="49" spans="1:76" ht="15.75" customHeight="1" x14ac:dyDescent="0.2">
      <c r="A49" s="86"/>
      <c r="B49" s="87"/>
      <c r="C49" s="87"/>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9"/>
    </row>
    <row r="50" spans="1:76" ht="15.75" customHeight="1" x14ac:dyDescent="0.2">
      <c r="A50" s="86"/>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9"/>
    </row>
    <row r="51" spans="1:76" ht="15.75" customHeight="1" x14ac:dyDescent="0.2">
      <c r="A51" s="86"/>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9"/>
    </row>
    <row r="52" spans="1:76" ht="15.75" customHeight="1" x14ac:dyDescent="0.2">
      <c r="A52" s="86"/>
      <c r="B52" s="87"/>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9"/>
    </row>
    <row r="53" spans="1:76" ht="15.75" customHeight="1" x14ac:dyDescent="0.2">
      <c r="A53" s="86"/>
      <c r="B53" s="87"/>
      <c r="C53" s="87"/>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9"/>
    </row>
    <row r="54" spans="1:76" ht="15.75" customHeight="1" thickBot="1" x14ac:dyDescent="0.25">
      <c r="A54" s="90"/>
      <c r="B54" s="91"/>
      <c r="C54" s="91"/>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3"/>
    </row>
    <row r="55" spans="1:76" x14ac:dyDescent="0.2">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row>
    <row r="56" spans="1:76" x14ac:dyDescent="0.2">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row>
    <row r="57" spans="1:76" x14ac:dyDescent="0.2">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row>
    <row r="58" spans="1:76" x14ac:dyDescent="0.2">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row>
    <row r="59" spans="1:76" x14ac:dyDescent="0.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row>
    <row r="60" spans="1:76" x14ac:dyDescent="0.2">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row>
    <row r="61" spans="1:76" x14ac:dyDescent="0.2">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row>
  </sheetData>
  <mergeCells count="1">
    <mergeCell ref="A5:C5"/>
  </mergeCells>
  <phoneticPr fontId="2"/>
  <pageMargins left="1.1023622047244095" right="0.70866141732283472" top="0.35433070866141736" bottom="0.35433070866141736" header="0.31496062992125984" footer="0.31496062992125984"/>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view="pageBreakPreview" zoomScaleNormal="100" zoomScaleSheetLayoutView="100" workbookViewId="0">
      <selection activeCell="Q59" sqref="Q59:S59"/>
    </sheetView>
  </sheetViews>
  <sheetFormatPr defaultColWidth="4.26953125" defaultRowHeight="24" customHeight="1" x14ac:dyDescent="0.2"/>
  <cols>
    <col min="1" max="1" width="5" customWidth="1"/>
    <col min="7" max="7" width="4.26953125" style="23"/>
    <col min="22" max="29" width="8.6328125" customWidth="1"/>
  </cols>
  <sheetData>
    <row r="1" spans="1:26" ht="24" customHeight="1" x14ac:dyDescent="0.2">
      <c r="A1" s="43" t="s">
        <v>69</v>
      </c>
      <c r="B1" s="43"/>
      <c r="C1" s="43"/>
      <c r="D1" s="43"/>
      <c r="E1" s="43"/>
      <c r="F1" s="43"/>
      <c r="G1" s="44"/>
      <c r="H1" s="43"/>
      <c r="I1" s="43"/>
      <c r="J1" s="43"/>
      <c r="K1" s="43"/>
      <c r="L1" s="43"/>
      <c r="M1" s="43"/>
      <c r="N1" s="43"/>
      <c r="O1" s="43"/>
      <c r="P1" s="43"/>
      <c r="Q1" s="43"/>
      <c r="R1" s="43"/>
      <c r="S1" s="43"/>
      <c r="T1" s="43"/>
      <c r="U1" s="8"/>
    </row>
    <row r="2" spans="1:26" ht="24" customHeight="1" x14ac:dyDescent="0.2">
      <c r="A2" s="43"/>
      <c r="B2" s="43"/>
      <c r="C2" s="43"/>
      <c r="D2" s="43"/>
      <c r="E2" s="43"/>
      <c r="F2" s="43"/>
      <c r="G2" s="44"/>
      <c r="H2" s="43"/>
      <c r="I2" s="43"/>
      <c r="J2" s="43"/>
      <c r="K2" s="43"/>
      <c r="L2" s="43"/>
      <c r="M2" s="43"/>
      <c r="N2" s="43"/>
      <c r="O2" s="43"/>
      <c r="P2" s="43"/>
      <c r="Q2" s="43"/>
      <c r="R2" s="43"/>
      <c r="S2" s="43"/>
      <c r="T2" s="43"/>
      <c r="U2" s="8"/>
    </row>
    <row r="3" spans="1:26" ht="24" customHeight="1" x14ac:dyDescent="0.2">
      <c r="A3" s="43" t="s">
        <v>39</v>
      </c>
      <c r="B3" s="43"/>
      <c r="C3" s="43"/>
      <c r="D3" s="43"/>
      <c r="E3" s="43"/>
      <c r="F3" s="43"/>
      <c r="G3" s="44"/>
      <c r="H3" s="43"/>
      <c r="I3" s="43"/>
      <c r="J3" s="43"/>
      <c r="K3" s="43"/>
      <c r="L3" s="43"/>
      <c r="M3" s="43"/>
      <c r="N3" s="43"/>
      <c r="O3" s="43"/>
      <c r="P3" s="43"/>
      <c r="Q3" s="43"/>
      <c r="R3" s="43"/>
      <c r="S3" s="43"/>
      <c r="T3" s="43" t="str">
        <f>IF(SUM(Q23,Q30,Q37,Q44,Q51,Q58)&gt;3250,"E","")</f>
        <v/>
      </c>
    </row>
    <row r="4" spans="1:26" ht="24" customHeight="1" x14ac:dyDescent="0.2">
      <c r="A4" s="21" t="s">
        <v>23</v>
      </c>
      <c r="B4" s="185" t="s">
        <v>9</v>
      </c>
      <c r="C4" s="185"/>
      <c r="D4" s="185"/>
      <c r="E4" s="185"/>
      <c r="F4" s="186"/>
      <c r="G4" s="166"/>
      <c r="H4" s="189"/>
      <c r="I4" s="189"/>
      <c r="J4" s="189"/>
      <c r="K4" s="189"/>
      <c r="L4" s="189"/>
      <c r="M4" s="189"/>
      <c r="N4" s="189"/>
      <c r="O4" s="189"/>
      <c r="P4" s="189"/>
      <c r="Q4" s="189"/>
      <c r="R4" s="189"/>
      <c r="S4" s="189"/>
      <c r="T4" s="190"/>
    </row>
    <row r="5" spans="1:26" ht="24" customHeight="1" x14ac:dyDescent="0.2">
      <c r="A5" s="21" t="s">
        <v>24</v>
      </c>
      <c r="B5" s="187" t="s">
        <v>123</v>
      </c>
      <c r="C5" s="187"/>
      <c r="D5" s="187"/>
      <c r="E5" s="187"/>
      <c r="F5" s="188"/>
      <c r="G5" s="166"/>
      <c r="H5" s="189"/>
      <c r="I5" s="189"/>
      <c r="J5" s="189"/>
      <c r="K5" s="189"/>
      <c r="L5" s="189"/>
      <c r="M5" s="189"/>
      <c r="N5" s="189"/>
      <c r="O5" s="189"/>
      <c r="P5" s="189"/>
      <c r="Q5" s="189"/>
      <c r="R5" s="189"/>
      <c r="S5" s="189"/>
      <c r="T5" s="190"/>
    </row>
    <row r="6" spans="1:26" ht="24" customHeight="1" x14ac:dyDescent="0.2">
      <c r="A6" s="21" t="s">
        <v>25</v>
      </c>
      <c r="B6" s="185" t="s">
        <v>22</v>
      </c>
      <c r="C6" s="185"/>
      <c r="D6" s="185"/>
      <c r="E6" s="185"/>
      <c r="F6" s="186"/>
      <c r="G6" s="191"/>
      <c r="H6" s="192"/>
      <c r="I6" s="192"/>
      <c r="J6" s="192"/>
      <c r="K6" s="192"/>
      <c r="L6" s="192"/>
      <c r="M6" s="192"/>
      <c r="N6" s="192"/>
      <c r="O6" s="192"/>
      <c r="P6" s="192"/>
      <c r="Q6" s="192"/>
      <c r="R6" s="192"/>
      <c r="S6" s="192"/>
      <c r="T6" s="193"/>
    </row>
    <row r="7" spans="1:26" ht="24" customHeight="1" x14ac:dyDescent="0.2">
      <c r="A7" s="21" t="s">
        <v>26</v>
      </c>
      <c r="B7" s="185" t="s">
        <v>66</v>
      </c>
      <c r="C7" s="185"/>
      <c r="D7" s="185"/>
      <c r="E7" s="185"/>
      <c r="F7" s="186"/>
      <c r="G7" s="194" t="s">
        <v>18</v>
      </c>
      <c r="H7" s="195"/>
      <c r="I7" s="195"/>
      <c r="J7" s="195"/>
      <c r="K7" s="196"/>
      <c r="L7" s="197" t="s">
        <v>65</v>
      </c>
      <c r="M7" s="156"/>
      <c r="N7" s="156"/>
      <c r="O7" s="156"/>
      <c r="P7" s="156"/>
      <c r="Q7" s="156"/>
      <c r="R7" s="156"/>
      <c r="S7" s="156"/>
      <c r="T7" s="198"/>
    </row>
    <row r="8" spans="1:26" ht="24" customHeight="1" x14ac:dyDescent="0.2">
      <c r="A8" s="40" t="s">
        <v>67</v>
      </c>
      <c r="B8" s="133" t="s">
        <v>40</v>
      </c>
      <c r="C8" s="133"/>
      <c r="D8" s="133"/>
      <c r="E8" s="133"/>
      <c r="F8" s="133"/>
      <c r="G8" s="134"/>
      <c r="H8" s="134"/>
      <c r="I8" s="134"/>
      <c r="J8" s="134"/>
      <c r="K8" s="134"/>
      <c r="L8" s="134"/>
      <c r="M8" s="134"/>
      <c r="N8" s="134"/>
      <c r="O8" s="134"/>
      <c r="P8" s="134"/>
      <c r="Q8" s="134"/>
      <c r="R8" s="134"/>
      <c r="S8" s="134"/>
      <c r="T8" s="135"/>
    </row>
    <row r="9" spans="1:26" ht="24" customHeight="1" x14ac:dyDescent="0.2">
      <c r="A9" s="168" t="s">
        <v>138</v>
      </c>
      <c r="B9" s="176" t="s">
        <v>41</v>
      </c>
      <c r="C9" s="176"/>
      <c r="D9" s="176"/>
      <c r="E9" s="176"/>
      <c r="F9" s="176"/>
      <c r="G9" s="199"/>
      <c r="H9" s="199"/>
      <c r="I9" s="199"/>
      <c r="J9" s="199"/>
      <c r="K9" s="199"/>
      <c r="L9" s="183" t="str">
        <f>IF(G9="協力事務所","※　下請契約書等を添付",IF(G9="","","※　契約書を添付"))</f>
        <v/>
      </c>
      <c r="M9" s="183"/>
      <c r="N9" s="183"/>
      <c r="O9" s="183"/>
      <c r="P9" s="183"/>
      <c r="Q9" s="183"/>
      <c r="R9" s="183"/>
      <c r="S9" s="183"/>
      <c r="T9" s="184"/>
    </row>
    <row r="10" spans="1:26" ht="24" customHeight="1" x14ac:dyDescent="0.2">
      <c r="A10" s="168"/>
      <c r="B10" s="138" t="s">
        <v>42</v>
      </c>
      <c r="C10" s="138"/>
      <c r="D10" s="138"/>
      <c r="E10" s="138"/>
      <c r="F10" s="138"/>
      <c r="G10" s="182"/>
      <c r="H10" s="182"/>
      <c r="I10" s="182"/>
      <c r="J10" s="182"/>
      <c r="K10" s="182"/>
      <c r="L10" s="183" t="s">
        <v>10</v>
      </c>
      <c r="M10" s="183"/>
      <c r="N10" s="182"/>
      <c r="O10" s="182"/>
      <c r="P10" s="182"/>
      <c r="Q10" s="182"/>
      <c r="R10" s="182"/>
      <c r="S10" s="183" t="s">
        <v>11</v>
      </c>
      <c r="T10" s="184"/>
    </row>
    <row r="11" spans="1:26" ht="24" customHeight="1" x14ac:dyDescent="0.2">
      <c r="A11" s="168"/>
      <c r="B11" s="138" t="s">
        <v>43</v>
      </c>
      <c r="C11" s="138"/>
      <c r="D11" s="138"/>
      <c r="E11" s="138"/>
      <c r="F11" s="138"/>
      <c r="G11" s="144"/>
      <c r="H11" s="145"/>
      <c r="I11" s="145"/>
      <c r="J11" s="145"/>
      <c r="K11" s="145"/>
      <c r="L11" s="145"/>
      <c r="M11" s="145"/>
      <c r="N11" s="145"/>
      <c r="O11" s="145"/>
      <c r="P11" s="145"/>
      <c r="Q11" s="145"/>
      <c r="R11" s="145"/>
      <c r="S11" s="145"/>
      <c r="T11" s="146"/>
    </row>
    <row r="12" spans="1:26" ht="24" customHeight="1" x14ac:dyDescent="0.2">
      <c r="A12" s="168"/>
      <c r="B12" s="173" t="s">
        <v>44</v>
      </c>
      <c r="C12" s="174"/>
      <c r="D12" s="174"/>
      <c r="E12" s="174"/>
      <c r="F12" s="175"/>
      <c r="G12" s="151"/>
      <c r="H12" s="152"/>
      <c r="I12" s="152"/>
      <c r="J12" s="152"/>
      <c r="K12" s="25" t="s">
        <v>12</v>
      </c>
      <c r="L12" s="161" t="s">
        <v>76</v>
      </c>
      <c r="M12" s="161"/>
      <c r="N12" s="161"/>
      <c r="O12" s="161"/>
      <c r="P12" s="161"/>
      <c r="Q12" s="161"/>
      <c r="R12" s="161"/>
      <c r="S12" s="161"/>
      <c r="T12" s="162"/>
      <c r="V12" s="46"/>
      <c r="W12" s="46" t="s">
        <v>79</v>
      </c>
      <c r="X12" s="46" t="s">
        <v>83</v>
      </c>
      <c r="Y12" s="46" t="s">
        <v>86</v>
      </c>
      <c r="Z12" s="46"/>
    </row>
    <row r="13" spans="1:26" ht="24" customHeight="1" x14ac:dyDescent="0.2">
      <c r="A13" s="168"/>
      <c r="B13" s="138" t="s">
        <v>45</v>
      </c>
      <c r="C13" s="138"/>
      <c r="D13" s="138"/>
      <c r="E13" s="138"/>
      <c r="F13" s="138"/>
      <c r="G13" s="158"/>
      <c r="H13" s="159"/>
      <c r="I13" s="159"/>
      <c r="J13" s="159"/>
      <c r="K13" s="160"/>
      <c r="L13" s="163"/>
      <c r="M13" s="163"/>
      <c r="N13" s="163"/>
      <c r="O13" s="163"/>
      <c r="P13" s="163"/>
      <c r="Q13" s="163"/>
      <c r="R13" s="163"/>
      <c r="S13" s="163"/>
      <c r="T13" s="164"/>
      <c r="V13" s="46" t="s">
        <v>80</v>
      </c>
      <c r="W13" s="46">
        <v>1</v>
      </c>
      <c r="X13" s="46">
        <v>0.5</v>
      </c>
      <c r="Y13" s="46">
        <v>10</v>
      </c>
      <c r="Z13" s="46"/>
    </row>
    <row r="14" spans="1:26" ht="24" customHeight="1" x14ac:dyDescent="0.2">
      <c r="A14" s="168"/>
      <c r="B14" s="177" t="s">
        <v>46</v>
      </c>
      <c r="C14" s="178"/>
      <c r="D14" s="178"/>
      <c r="E14" s="178"/>
      <c r="F14" s="179"/>
      <c r="G14" s="139"/>
      <c r="H14" s="140"/>
      <c r="I14" s="140"/>
      <c r="J14" s="140"/>
      <c r="K14" s="140"/>
      <c r="L14" s="141"/>
      <c r="M14" s="141"/>
      <c r="N14" s="141"/>
      <c r="O14" s="141"/>
      <c r="P14" s="141"/>
      <c r="Q14" s="141"/>
      <c r="R14" s="141"/>
      <c r="S14" s="141"/>
      <c r="T14" s="142"/>
      <c r="V14" s="46" t="s">
        <v>81</v>
      </c>
      <c r="W14" s="46">
        <v>0.4</v>
      </c>
      <c r="X14" s="46">
        <v>0.2</v>
      </c>
      <c r="Y14" s="46"/>
      <c r="Z14" s="46"/>
    </row>
    <row r="15" spans="1:26" ht="24" customHeight="1" x14ac:dyDescent="0.2">
      <c r="A15" s="169"/>
      <c r="B15" s="127" t="s">
        <v>47</v>
      </c>
      <c r="C15" s="127"/>
      <c r="D15" s="127"/>
      <c r="E15" s="127"/>
      <c r="F15" s="127"/>
      <c r="G15" s="128"/>
      <c r="H15" s="129"/>
      <c r="I15" s="129"/>
      <c r="J15" s="129"/>
      <c r="K15" s="167" t="s">
        <v>13</v>
      </c>
      <c r="L15" s="167"/>
      <c r="M15" s="167"/>
      <c r="N15" s="43"/>
      <c r="O15" s="43"/>
      <c r="P15" s="43"/>
      <c r="Q15" s="170" t="s">
        <v>85</v>
      </c>
      <c r="R15" s="170"/>
      <c r="S15" s="171">
        <f>IFERROR(ROUND(INDEX(W13:X15,MATCH(G15,V13:V15,0),MATCH(G14,W12:X12,0))*Y13,2),0)</f>
        <v>0</v>
      </c>
      <c r="T15" s="172"/>
      <c r="V15" s="46" t="s">
        <v>82</v>
      </c>
      <c r="W15" s="46">
        <v>0.2</v>
      </c>
      <c r="X15" s="46">
        <v>0.1</v>
      </c>
      <c r="Y15" s="46"/>
      <c r="Z15" s="46"/>
    </row>
    <row r="16" spans="1:26" ht="36" customHeight="1" x14ac:dyDescent="0.15">
      <c r="A16" s="21" t="s">
        <v>31</v>
      </c>
      <c r="B16" s="180" t="s">
        <v>15</v>
      </c>
      <c r="C16" s="180"/>
      <c r="D16" s="180"/>
      <c r="E16" s="181"/>
      <c r="F16" s="181"/>
      <c r="G16" s="165"/>
      <c r="H16" s="166"/>
      <c r="I16" s="156" t="s">
        <v>16</v>
      </c>
      <c r="J16" s="157"/>
      <c r="K16" s="200" t="s">
        <v>17</v>
      </c>
      <c r="L16" s="201"/>
      <c r="M16" s="201"/>
      <c r="N16" s="201"/>
      <c r="O16" s="201"/>
      <c r="P16" s="201"/>
      <c r="Q16" s="170" t="s">
        <v>85</v>
      </c>
      <c r="R16" s="170"/>
      <c r="S16" s="171">
        <f>ROUND(IF(G16&gt;=V17,W17,IF(AND(G16&gt;=V18,G16&lt;V17),W18,IF(AND(G16&gt;=V19,G16&lt;V18),W19,W20)))*X17,2)</f>
        <v>0</v>
      </c>
      <c r="T16" s="172"/>
      <c r="V16" s="48" t="s">
        <v>87</v>
      </c>
      <c r="W16" s="48" t="s">
        <v>88</v>
      </c>
      <c r="X16" s="48" t="s">
        <v>86</v>
      </c>
      <c r="Y16" s="46"/>
      <c r="Z16" s="46"/>
    </row>
    <row r="17" spans="1:26" ht="24" customHeight="1" x14ac:dyDescent="0.2">
      <c r="A17" s="24" t="s">
        <v>28</v>
      </c>
      <c r="B17" s="133" t="s">
        <v>48</v>
      </c>
      <c r="C17" s="133"/>
      <c r="D17" s="133"/>
      <c r="E17" s="133"/>
      <c r="F17" s="133"/>
      <c r="G17" s="134"/>
      <c r="H17" s="134"/>
      <c r="I17" s="134"/>
      <c r="J17" s="134"/>
      <c r="K17" s="134"/>
      <c r="L17" s="134"/>
      <c r="M17" s="134"/>
      <c r="N17" s="134"/>
      <c r="O17" s="134"/>
      <c r="P17" s="134"/>
      <c r="Q17" s="134"/>
      <c r="R17" s="134"/>
      <c r="S17" s="134"/>
      <c r="T17" s="135"/>
      <c r="V17" s="47">
        <v>40</v>
      </c>
      <c r="W17" s="46">
        <v>1</v>
      </c>
      <c r="X17" s="46">
        <v>2</v>
      </c>
      <c r="Y17" s="46"/>
      <c r="Z17" s="46"/>
    </row>
    <row r="18" spans="1:26" ht="24" customHeight="1" x14ac:dyDescent="0.2">
      <c r="A18" s="136" t="s">
        <v>27</v>
      </c>
      <c r="B18" s="138" t="s">
        <v>49</v>
      </c>
      <c r="C18" s="138"/>
      <c r="D18" s="138"/>
      <c r="E18" s="138"/>
      <c r="F18" s="138"/>
      <c r="G18" s="139"/>
      <c r="H18" s="140"/>
      <c r="I18" s="140"/>
      <c r="J18" s="140"/>
      <c r="K18" s="140"/>
      <c r="L18" s="141"/>
      <c r="M18" s="141"/>
      <c r="N18" s="141"/>
      <c r="O18" s="141"/>
      <c r="P18" s="141"/>
      <c r="Q18" s="141"/>
      <c r="R18" s="141"/>
      <c r="S18" s="141"/>
      <c r="T18" s="142"/>
      <c r="V18" s="47">
        <v>20</v>
      </c>
      <c r="W18" s="46">
        <v>0.7</v>
      </c>
      <c r="X18" s="46"/>
      <c r="Y18" s="46"/>
      <c r="Z18" s="46"/>
    </row>
    <row r="19" spans="1:26" ht="24" customHeight="1" x14ac:dyDescent="0.2">
      <c r="A19" s="136"/>
      <c r="B19" s="143" t="s">
        <v>51</v>
      </c>
      <c r="C19" s="143"/>
      <c r="D19" s="143"/>
      <c r="E19" s="143"/>
      <c r="F19" s="143"/>
      <c r="G19" s="144"/>
      <c r="H19" s="145"/>
      <c r="I19" s="145"/>
      <c r="J19" s="145"/>
      <c r="K19" s="145"/>
      <c r="L19" s="145"/>
      <c r="M19" s="145"/>
      <c r="N19" s="145"/>
      <c r="O19" s="145"/>
      <c r="P19" s="145"/>
      <c r="Q19" s="145"/>
      <c r="R19" s="145"/>
      <c r="S19" s="145"/>
      <c r="T19" s="146"/>
      <c r="V19" s="47">
        <v>10</v>
      </c>
      <c r="W19" s="46">
        <v>0.3</v>
      </c>
      <c r="X19" s="46"/>
      <c r="Y19" s="46"/>
      <c r="Z19" s="46"/>
    </row>
    <row r="20" spans="1:26" ht="24" customHeight="1" x14ac:dyDescent="0.2">
      <c r="A20" s="136"/>
      <c r="B20" s="138" t="s">
        <v>50</v>
      </c>
      <c r="C20" s="138"/>
      <c r="D20" s="138"/>
      <c r="E20" s="138"/>
      <c r="F20" s="138"/>
      <c r="G20" s="147"/>
      <c r="H20" s="148"/>
      <c r="I20" s="148"/>
      <c r="J20" s="148"/>
      <c r="K20" s="148"/>
      <c r="L20" s="149" t="s">
        <v>10</v>
      </c>
      <c r="M20" s="149"/>
      <c r="N20" s="147"/>
      <c r="O20" s="148"/>
      <c r="P20" s="148"/>
      <c r="Q20" s="148"/>
      <c r="R20" s="148"/>
      <c r="S20" s="149" t="s">
        <v>11</v>
      </c>
      <c r="T20" s="150"/>
      <c r="V20" s="47">
        <v>0</v>
      </c>
      <c r="W20" s="46">
        <v>0</v>
      </c>
      <c r="X20" s="46"/>
      <c r="Y20" s="46"/>
      <c r="Z20" s="46"/>
    </row>
    <row r="21" spans="1:26" ht="24" customHeight="1" x14ac:dyDescent="0.2">
      <c r="A21" s="136"/>
      <c r="B21" s="138" t="s">
        <v>52</v>
      </c>
      <c r="C21" s="138"/>
      <c r="D21" s="138"/>
      <c r="E21" s="138"/>
      <c r="F21" s="138"/>
      <c r="G21" s="151"/>
      <c r="H21" s="152"/>
      <c r="I21" s="152"/>
      <c r="J21" s="152"/>
      <c r="K21" s="41" t="s">
        <v>14</v>
      </c>
      <c r="L21" s="52"/>
      <c r="M21" s="52"/>
      <c r="N21" s="52"/>
      <c r="O21" s="52"/>
      <c r="P21" s="52"/>
      <c r="Q21" s="52"/>
      <c r="R21" s="52"/>
      <c r="S21" s="52"/>
      <c r="T21" s="53"/>
      <c r="V21" s="46"/>
      <c r="W21" s="46"/>
      <c r="X21" s="46"/>
      <c r="Y21" s="46"/>
      <c r="Z21" s="46"/>
    </row>
    <row r="22" spans="1:26" ht="24" customHeight="1" x14ac:dyDescent="0.2">
      <c r="A22" s="136"/>
      <c r="B22" s="153" t="s">
        <v>53</v>
      </c>
      <c r="C22" s="154"/>
      <c r="D22" s="154"/>
      <c r="E22" s="154"/>
      <c r="F22" s="155"/>
      <c r="G22" s="123"/>
      <c r="H22" s="124"/>
      <c r="I22" s="124"/>
      <c r="J22" s="124"/>
      <c r="K22" s="26" t="s">
        <v>29</v>
      </c>
      <c r="L22" s="125"/>
      <c r="M22" s="125"/>
      <c r="N22" s="125"/>
      <c r="O22" s="125"/>
      <c r="P22" s="125"/>
      <c r="Q22" s="126"/>
      <c r="R22" s="126"/>
      <c r="S22" s="54"/>
      <c r="T22" s="55"/>
      <c r="V22" s="46" t="s">
        <v>84</v>
      </c>
      <c r="W22" s="46">
        <f>IF(G18="単独",1,G22/100)</f>
        <v>0</v>
      </c>
      <c r="X22" s="46">
        <f>IF(G23="業務主任技術者",0.2,0.8)</f>
        <v>0.8</v>
      </c>
    </row>
    <row r="23" spans="1:26" ht="24" customHeight="1" x14ac:dyDescent="0.2">
      <c r="A23" s="137"/>
      <c r="B23" s="127" t="s">
        <v>54</v>
      </c>
      <c r="C23" s="127"/>
      <c r="D23" s="127"/>
      <c r="E23" s="127"/>
      <c r="F23" s="127"/>
      <c r="G23" s="128"/>
      <c r="H23" s="129"/>
      <c r="I23" s="129"/>
      <c r="J23" s="129"/>
      <c r="K23" s="42" t="s">
        <v>13</v>
      </c>
      <c r="L23" s="42"/>
      <c r="M23" s="42"/>
      <c r="N23" s="130" t="s">
        <v>77</v>
      </c>
      <c r="O23" s="130"/>
      <c r="P23" s="130"/>
      <c r="Q23" s="131">
        <f>G21*W22*X22/10000</f>
        <v>0</v>
      </c>
      <c r="R23" s="131"/>
      <c r="S23" s="132"/>
      <c r="T23" s="110" t="s">
        <v>78</v>
      </c>
    </row>
    <row r="24" spans="1:26" ht="24" customHeight="1" x14ac:dyDescent="0.2">
      <c r="A24" s="24" t="s">
        <v>28</v>
      </c>
      <c r="B24" s="133" t="s">
        <v>48</v>
      </c>
      <c r="C24" s="133"/>
      <c r="D24" s="133"/>
      <c r="E24" s="133"/>
      <c r="F24" s="133"/>
      <c r="G24" s="134"/>
      <c r="H24" s="134"/>
      <c r="I24" s="134"/>
      <c r="J24" s="134"/>
      <c r="K24" s="134"/>
      <c r="L24" s="134"/>
      <c r="M24" s="134"/>
      <c r="N24" s="134"/>
      <c r="O24" s="134"/>
      <c r="P24" s="134"/>
      <c r="Q24" s="134"/>
      <c r="R24" s="134"/>
      <c r="S24" s="134"/>
      <c r="T24" s="135"/>
    </row>
    <row r="25" spans="1:26" ht="24" customHeight="1" x14ac:dyDescent="0.2">
      <c r="A25" s="136" t="s">
        <v>89</v>
      </c>
      <c r="B25" s="138" t="s">
        <v>49</v>
      </c>
      <c r="C25" s="138"/>
      <c r="D25" s="138"/>
      <c r="E25" s="138"/>
      <c r="F25" s="138"/>
      <c r="G25" s="139"/>
      <c r="H25" s="140"/>
      <c r="I25" s="140"/>
      <c r="J25" s="140"/>
      <c r="K25" s="140"/>
      <c r="L25" s="141"/>
      <c r="M25" s="141"/>
      <c r="N25" s="141"/>
      <c r="O25" s="141"/>
      <c r="P25" s="141"/>
      <c r="Q25" s="141"/>
      <c r="R25" s="141"/>
      <c r="S25" s="141"/>
      <c r="T25" s="142"/>
    </row>
    <row r="26" spans="1:26" ht="24" customHeight="1" x14ac:dyDescent="0.2">
      <c r="A26" s="136"/>
      <c r="B26" s="143" t="s">
        <v>51</v>
      </c>
      <c r="C26" s="143"/>
      <c r="D26" s="143"/>
      <c r="E26" s="143"/>
      <c r="F26" s="143"/>
      <c r="G26" s="144"/>
      <c r="H26" s="145"/>
      <c r="I26" s="145"/>
      <c r="J26" s="145"/>
      <c r="K26" s="145"/>
      <c r="L26" s="145"/>
      <c r="M26" s="145"/>
      <c r="N26" s="145"/>
      <c r="O26" s="145"/>
      <c r="P26" s="145"/>
      <c r="Q26" s="145"/>
      <c r="R26" s="145"/>
      <c r="S26" s="145"/>
      <c r="T26" s="146"/>
    </row>
    <row r="27" spans="1:26" ht="24" customHeight="1" x14ac:dyDescent="0.2">
      <c r="A27" s="136"/>
      <c r="B27" s="138" t="s">
        <v>50</v>
      </c>
      <c r="C27" s="138"/>
      <c r="D27" s="138"/>
      <c r="E27" s="138"/>
      <c r="F27" s="138"/>
      <c r="G27" s="147"/>
      <c r="H27" s="148"/>
      <c r="I27" s="148"/>
      <c r="J27" s="148"/>
      <c r="K27" s="148"/>
      <c r="L27" s="149" t="s">
        <v>10</v>
      </c>
      <c r="M27" s="149"/>
      <c r="N27" s="147"/>
      <c r="O27" s="148"/>
      <c r="P27" s="148"/>
      <c r="Q27" s="148"/>
      <c r="R27" s="148"/>
      <c r="S27" s="149" t="s">
        <v>11</v>
      </c>
      <c r="T27" s="150"/>
    </row>
    <row r="28" spans="1:26" ht="24" customHeight="1" x14ac:dyDescent="0.2">
      <c r="A28" s="136"/>
      <c r="B28" s="138" t="s">
        <v>52</v>
      </c>
      <c r="C28" s="138"/>
      <c r="D28" s="138"/>
      <c r="E28" s="138"/>
      <c r="F28" s="138"/>
      <c r="G28" s="151"/>
      <c r="H28" s="152"/>
      <c r="I28" s="152"/>
      <c r="J28" s="152"/>
      <c r="K28" s="41" t="s">
        <v>14</v>
      </c>
      <c r="L28" s="52"/>
      <c r="M28" s="52"/>
      <c r="N28" s="52"/>
      <c r="O28" s="52"/>
      <c r="P28" s="52"/>
      <c r="Q28" s="52"/>
      <c r="R28" s="52"/>
      <c r="S28" s="52"/>
      <c r="T28" s="53"/>
    </row>
    <row r="29" spans="1:26" ht="24" customHeight="1" x14ac:dyDescent="0.2">
      <c r="A29" s="136"/>
      <c r="B29" s="153" t="s">
        <v>53</v>
      </c>
      <c r="C29" s="154"/>
      <c r="D29" s="154"/>
      <c r="E29" s="154"/>
      <c r="F29" s="155"/>
      <c r="G29" s="123"/>
      <c r="H29" s="124"/>
      <c r="I29" s="124"/>
      <c r="J29" s="124"/>
      <c r="K29" s="26" t="s">
        <v>29</v>
      </c>
      <c r="L29" s="125"/>
      <c r="M29" s="125"/>
      <c r="N29" s="125"/>
      <c r="O29" s="125"/>
      <c r="P29" s="125"/>
      <c r="Q29" s="126"/>
      <c r="R29" s="126"/>
      <c r="S29" s="54"/>
      <c r="T29" s="55"/>
      <c r="V29" s="46" t="s">
        <v>84</v>
      </c>
      <c r="W29" s="46">
        <f>IF(G25="単独",1,G29/100)</f>
        <v>0</v>
      </c>
      <c r="X29" s="46">
        <f>IF(G30="業務主任技術者",0.2,0.8)</f>
        <v>0.8</v>
      </c>
    </row>
    <row r="30" spans="1:26" ht="24" customHeight="1" x14ac:dyDescent="0.2">
      <c r="A30" s="137"/>
      <c r="B30" s="127" t="s">
        <v>54</v>
      </c>
      <c r="C30" s="127"/>
      <c r="D30" s="127"/>
      <c r="E30" s="127"/>
      <c r="F30" s="127"/>
      <c r="G30" s="128"/>
      <c r="H30" s="129"/>
      <c r="I30" s="129"/>
      <c r="J30" s="129"/>
      <c r="K30" s="42" t="s">
        <v>13</v>
      </c>
      <c r="L30" s="42"/>
      <c r="M30" s="42"/>
      <c r="N30" s="130" t="s">
        <v>77</v>
      </c>
      <c r="O30" s="130"/>
      <c r="P30" s="130"/>
      <c r="Q30" s="131">
        <f>G28*W29*X29/10000</f>
        <v>0</v>
      </c>
      <c r="R30" s="131"/>
      <c r="S30" s="132"/>
      <c r="T30" s="110" t="s">
        <v>78</v>
      </c>
    </row>
    <row r="31" spans="1:26" ht="24" customHeight="1" x14ac:dyDescent="0.2">
      <c r="A31" s="24" t="s">
        <v>28</v>
      </c>
      <c r="B31" s="133" t="s">
        <v>48</v>
      </c>
      <c r="C31" s="133"/>
      <c r="D31" s="133"/>
      <c r="E31" s="133"/>
      <c r="F31" s="133"/>
      <c r="G31" s="134"/>
      <c r="H31" s="134"/>
      <c r="I31" s="134"/>
      <c r="J31" s="134"/>
      <c r="K31" s="134"/>
      <c r="L31" s="134"/>
      <c r="M31" s="134"/>
      <c r="N31" s="134"/>
      <c r="O31" s="134"/>
      <c r="P31" s="134"/>
      <c r="Q31" s="134"/>
      <c r="R31" s="134"/>
      <c r="S31" s="134"/>
      <c r="T31" s="135"/>
    </row>
    <row r="32" spans="1:26" ht="24" customHeight="1" x14ac:dyDescent="0.2">
      <c r="A32" s="136" t="s">
        <v>32</v>
      </c>
      <c r="B32" s="138" t="s">
        <v>49</v>
      </c>
      <c r="C32" s="138"/>
      <c r="D32" s="138"/>
      <c r="E32" s="138"/>
      <c r="F32" s="138"/>
      <c r="G32" s="139"/>
      <c r="H32" s="140"/>
      <c r="I32" s="140"/>
      <c r="J32" s="140"/>
      <c r="K32" s="140"/>
      <c r="L32" s="141"/>
      <c r="M32" s="141"/>
      <c r="N32" s="141"/>
      <c r="O32" s="141"/>
      <c r="P32" s="141"/>
      <c r="Q32" s="141"/>
      <c r="R32" s="141"/>
      <c r="S32" s="141"/>
      <c r="T32" s="142"/>
    </row>
    <row r="33" spans="1:24" ht="24" customHeight="1" x14ac:dyDescent="0.2">
      <c r="A33" s="136"/>
      <c r="B33" s="143" t="s">
        <v>51</v>
      </c>
      <c r="C33" s="143"/>
      <c r="D33" s="143"/>
      <c r="E33" s="143"/>
      <c r="F33" s="143"/>
      <c r="G33" s="144"/>
      <c r="H33" s="145"/>
      <c r="I33" s="145"/>
      <c r="J33" s="145"/>
      <c r="K33" s="145"/>
      <c r="L33" s="145"/>
      <c r="M33" s="145"/>
      <c r="N33" s="145"/>
      <c r="O33" s="145"/>
      <c r="P33" s="145"/>
      <c r="Q33" s="145"/>
      <c r="R33" s="145"/>
      <c r="S33" s="145"/>
      <c r="T33" s="146"/>
    </row>
    <row r="34" spans="1:24" ht="24" customHeight="1" x14ac:dyDescent="0.2">
      <c r="A34" s="136"/>
      <c r="B34" s="138" t="s">
        <v>50</v>
      </c>
      <c r="C34" s="138"/>
      <c r="D34" s="138"/>
      <c r="E34" s="138"/>
      <c r="F34" s="138"/>
      <c r="G34" s="147"/>
      <c r="H34" s="148"/>
      <c r="I34" s="148"/>
      <c r="J34" s="148"/>
      <c r="K34" s="148"/>
      <c r="L34" s="149" t="s">
        <v>10</v>
      </c>
      <c r="M34" s="149"/>
      <c r="N34" s="147"/>
      <c r="O34" s="148"/>
      <c r="P34" s="148"/>
      <c r="Q34" s="148"/>
      <c r="R34" s="148"/>
      <c r="S34" s="149" t="s">
        <v>11</v>
      </c>
      <c r="T34" s="150"/>
    </row>
    <row r="35" spans="1:24" ht="24" customHeight="1" x14ac:dyDescent="0.2">
      <c r="A35" s="136"/>
      <c r="B35" s="138" t="s">
        <v>52</v>
      </c>
      <c r="C35" s="138"/>
      <c r="D35" s="138"/>
      <c r="E35" s="138"/>
      <c r="F35" s="138"/>
      <c r="G35" s="151"/>
      <c r="H35" s="152"/>
      <c r="I35" s="152"/>
      <c r="J35" s="152"/>
      <c r="K35" s="41" t="s">
        <v>14</v>
      </c>
      <c r="L35" s="52"/>
      <c r="M35" s="52"/>
      <c r="N35" s="52"/>
      <c r="O35" s="52"/>
      <c r="P35" s="52"/>
      <c r="Q35" s="52"/>
      <c r="R35" s="52"/>
      <c r="S35" s="52"/>
      <c r="T35" s="53"/>
    </row>
    <row r="36" spans="1:24" ht="24" customHeight="1" x14ac:dyDescent="0.2">
      <c r="A36" s="136"/>
      <c r="B36" s="153" t="s">
        <v>53</v>
      </c>
      <c r="C36" s="154"/>
      <c r="D36" s="154"/>
      <c r="E36" s="154"/>
      <c r="F36" s="155"/>
      <c r="G36" s="123"/>
      <c r="H36" s="124"/>
      <c r="I36" s="124"/>
      <c r="J36" s="124"/>
      <c r="K36" s="26" t="s">
        <v>29</v>
      </c>
      <c r="L36" s="125"/>
      <c r="M36" s="125"/>
      <c r="N36" s="125"/>
      <c r="O36" s="125"/>
      <c r="P36" s="125"/>
      <c r="Q36" s="126"/>
      <c r="R36" s="126"/>
      <c r="S36" s="71"/>
      <c r="T36" s="55"/>
      <c r="V36" s="46" t="s">
        <v>84</v>
      </c>
      <c r="W36" s="46">
        <f>IF(G32="単独",1,G36/100)</f>
        <v>0</v>
      </c>
      <c r="X36" s="45">
        <f>IF(G37="業務主任技術者",0.2,0.8)</f>
        <v>0.8</v>
      </c>
    </row>
    <row r="37" spans="1:24" ht="24" customHeight="1" x14ac:dyDescent="0.2">
      <c r="A37" s="137"/>
      <c r="B37" s="127" t="s">
        <v>54</v>
      </c>
      <c r="C37" s="127"/>
      <c r="D37" s="127"/>
      <c r="E37" s="127"/>
      <c r="F37" s="127"/>
      <c r="G37" s="128"/>
      <c r="H37" s="129"/>
      <c r="I37" s="129"/>
      <c r="J37" s="129"/>
      <c r="K37" s="42" t="s">
        <v>13</v>
      </c>
      <c r="L37" s="42"/>
      <c r="M37" s="42"/>
      <c r="N37" s="130" t="s">
        <v>77</v>
      </c>
      <c r="O37" s="130"/>
      <c r="P37" s="130"/>
      <c r="Q37" s="131">
        <f>G35*W36*X36/10000</f>
        <v>0</v>
      </c>
      <c r="R37" s="131"/>
      <c r="S37" s="132"/>
      <c r="T37" s="110" t="s">
        <v>78</v>
      </c>
    </row>
    <row r="38" spans="1:24" ht="24" customHeight="1" x14ac:dyDescent="0.2">
      <c r="A38" s="24" t="s">
        <v>28</v>
      </c>
      <c r="B38" s="133" t="s">
        <v>48</v>
      </c>
      <c r="C38" s="133"/>
      <c r="D38" s="133"/>
      <c r="E38" s="133"/>
      <c r="F38" s="133"/>
      <c r="G38" s="134"/>
      <c r="H38" s="134"/>
      <c r="I38" s="134"/>
      <c r="J38" s="134"/>
      <c r="K38" s="134"/>
      <c r="L38" s="134"/>
      <c r="M38" s="134"/>
      <c r="N38" s="134"/>
      <c r="O38" s="134"/>
      <c r="P38" s="134"/>
      <c r="Q38" s="134"/>
      <c r="R38" s="134"/>
      <c r="S38" s="134"/>
      <c r="T38" s="135"/>
    </row>
    <row r="39" spans="1:24" ht="24" customHeight="1" x14ac:dyDescent="0.2">
      <c r="A39" s="136" t="s">
        <v>33</v>
      </c>
      <c r="B39" s="138" t="s">
        <v>49</v>
      </c>
      <c r="C39" s="138"/>
      <c r="D39" s="138"/>
      <c r="E39" s="138"/>
      <c r="F39" s="138"/>
      <c r="G39" s="139"/>
      <c r="H39" s="140"/>
      <c r="I39" s="140"/>
      <c r="J39" s="140"/>
      <c r="K39" s="140"/>
      <c r="L39" s="141"/>
      <c r="M39" s="141"/>
      <c r="N39" s="141"/>
      <c r="O39" s="141"/>
      <c r="P39" s="141"/>
      <c r="Q39" s="141"/>
      <c r="R39" s="141"/>
      <c r="S39" s="141"/>
      <c r="T39" s="142"/>
    </row>
    <row r="40" spans="1:24" ht="24" customHeight="1" x14ac:dyDescent="0.2">
      <c r="A40" s="136"/>
      <c r="B40" s="143" t="s">
        <v>51</v>
      </c>
      <c r="C40" s="143"/>
      <c r="D40" s="143"/>
      <c r="E40" s="143"/>
      <c r="F40" s="143"/>
      <c r="G40" s="144"/>
      <c r="H40" s="145"/>
      <c r="I40" s="145"/>
      <c r="J40" s="145"/>
      <c r="K40" s="145"/>
      <c r="L40" s="145"/>
      <c r="M40" s="145"/>
      <c r="N40" s="145"/>
      <c r="O40" s="145"/>
      <c r="P40" s="145"/>
      <c r="Q40" s="145"/>
      <c r="R40" s="145"/>
      <c r="S40" s="145"/>
      <c r="T40" s="146"/>
    </row>
    <row r="41" spans="1:24" ht="24" customHeight="1" x14ac:dyDescent="0.2">
      <c r="A41" s="136"/>
      <c r="B41" s="138" t="s">
        <v>50</v>
      </c>
      <c r="C41" s="138"/>
      <c r="D41" s="138"/>
      <c r="E41" s="138"/>
      <c r="F41" s="138"/>
      <c r="G41" s="147"/>
      <c r="H41" s="148"/>
      <c r="I41" s="148"/>
      <c r="J41" s="148"/>
      <c r="K41" s="148"/>
      <c r="L41" s="149" t="s">
        <v>10</v>
      </c>
      <c r="M41" s="149"/>
      <c r="N41" s="147"/>
      <c r="O41" s="148"/>
      <c r="P41" s="148"/>
      <c r="Q41" s="148"/>
      <c r="R41" s="148"/>
      <c r="S41" s="149" t="s">
        <v>11</v>
      </c>
      <c r="T41" s="150"/>
    </row>
    <row r="42" spans="1:24" ht="24" customHeight="1" x14ac:dyDescent="0.2">
      <c r="A42" s="136"/>
      <c r="B42" s="138" t="s">
        <v>52</v>
      </c>
      <c r="C42" s="138"/>
      <c r="D42" s="138"/>
      <c r="E42" s="138"/>
      <c r="F42" s="138"/>
      <c r="G42" s="151"/>
      <c r="H42" s="152"/>
      <c r="I42" s="152"/>
      <c r="J42" s="152"/>
      <c r="K42" s="41" t="s">
        <v>14</v>
      </c>
      <c r="L42" s="52"/>
      <c r="M42" s="52"/>
      <c r="N42" s="52"/>
      <c r="O42" s="52"/>
      <c r="P42" s="52"/>
      <c r="Q42" s="52"/>
      <c r="R42" s="52"/>
      <c r="S42" s="52"/>
      <c r="T42" s="53"/>
    </row>
    <row r="43" spans="1:24" ht="24" customHeight="1" x14ac:dyDescent="0.2">
      <c r="A43" s="136"/>
      <c r="B43" s="153" t="s">
        <v>53</v>
      </c>
      <c r="C43" s="154"/>
      <c r="D43" s="154"/>
      <c r="E43" s="154"/>
      <c r="F43" s="155"/>
      <c r="G43" s="123"/>
      <c r="H43" s="124"/>
      <c r="I43" s="124"/>
      <c r="J43" s="124"/>
      <c r="K43" s="26" t="s">
        <v>29</v>
      </c>
      <c r="L43" s="125"/>
      <c r="M43" s="125"/>
      <c r="N43" s="125"/>
      <c r="O43" s="125"/>
      <c r="P43" s="125"/>
      <c r="Q43" s="126"/>
      <c r="R43" s="126"/>
      <c r="S43" s="71"/>
      <c r="T43" s="55"/>
      <c r="V43" s="46" t="s">
        <v>84</v>
      </c>
      <c r="W43" s="46">
        <f>IF(G39="単独",1,G43/100)</f>
        <v>0</v>
      </c>
      <c r="X43" s="45">
        <f>IF(G44="業務主任技術者",0.2,0.8)</f>
        <v>0.8</v>
      </c>
    </row>
    <row r="44" spans="1:24" ht="24" customHeight="1" x14ac:dyDescent="0.2">
      <c r="A44" s="137"/>
      <c r="B44" s="127" t="s">
        <v>54</v>
      </c>
      <c r="C44" s="127"/>
      <c r="D44" s="127"/>
      <c r="E44" s="127"/>
      <c r="F44" s="127"/>
      <c r="G44" s="128"/>
      <c r="H44" s="129"/>
      <c r="I44" s="129"/>
      <c r="J44" s="129"/>
      <c r="K44" s="42" t="s">
        <v>13</v>
      </c>
      <c r="L44" s="42"/>
      <c r="M44" s="42"/>
      <c r="N44" s="130" t="s">
        <v>77</v>
      </c>
      <c r="O44" s="130"/>
      <c r="P44" s="130"/>
      <c r="Q44" s="131">
        <f>G42*W43*X43/10000</f>
        <v>0</v>
      </c>
      <c r="R44" s="131"/>
      <c r="S44" s="132"/>
      <c r="T44" s="110" t="s">
        <v>78</v>
      </c>
    </row>
    <row r="45" spans="1:24" ht="24" customHeight="1" x14ac:dyDescent="0.2">
      <c r="A45" s="24" t="s">
        <v>28</v>
      </c>
      <c r="B45" s="133" t="s">
        <v>48</v>
      </c>
      <c r="C45" s="133"/>
      <c r="D45" s="133"/>
      <c r="E45" s="133"/>
      <c r="F45" s="133"/>
      <c r="G45" s="134"/>
      <c r="H45" s="134"/>
      <c r="I45" s="134"/>
      <c r="J45" s="134"/>
      <c r="K45" s="134"/>
      <c r="L45" s="134"/>
      <c r="M45" s="134"/>
      <c r="N45" s="134"/>
      <c r="O45" s="134"/>
      <c r="P45" s="134"/>
      <c r="Q45" s="134"/>
      <c r="R45" s="134"/>
      <c r="S45" s="134"/>
      <c r="T45" s="135"/>
    </row>
    <row r="46" spans="1:24" ht="24" customHeight="1" x14ac:dyDescent="0.2">
      <c r="A46" s="136" t="s">
        <v>34</v>
      </c>
      <c r="B46" s="138" t="s">
        <v>49</v>
      </c>
      <c r="C46" s="138"/>
      <c r="D46" s="138"/>
      <c r="E46" s="138"/>
      <c r="F46" s="138"/>
      <c r="G46" s="139"/>
      <c r="H46" s="140"/>
      <c r="I46" s="140"/>
      <c r="J46" s="140"/>
      <c r="K46" s="140"/>
      <c r="L46" s="141"/>
      <c r="M46" s="141"/>
      <c r="N46" s="141"/>
      <c r="O46" s="141"/>
      <c r="P46" s="141"/>
      <c r="Q46" s="141"/>
      <c r="R46" s="141"/>
      <c r="S46" s="141"/>
      <c r="T46" s="142"/>
    </row>
    <row r="47" spans="1:24" ht="24" customHeight="1" x14ac:dyDescent="0.2">
      <c r="A47" s="136"/>
      <c r="B47" s="143" t="s">
        <v>51</v>
      </c>
      <c r="C47" s="143"/>
      <c r="D47" s="143"/>
      <c r="E47" s="143"/>
      <c r="F47" s="143"/>
      <c r="G47" s="144"/>
      <c r="H47" s="145"/>
      <c r="I47" s="145"/>
      <c r="J47" s="145"/>
      <c r="K47" s="145"/>
      <c r="L47" s="145"/>
      <c r="M47" s="145"/>
      <c r="N47" s="145"/>
      <c r="O47" s="145"/>
      <c r="P47" s="145"/>
      <c r="Q47" s="145"/>
      <c r="R47" s="145"/>
      <c r="S47" s="145"/>
      <c r="T47" s="146"/>
    </row>
    <row r="48" spans="1:24" ht="24" customHeight="1" x14ac:dyDescent="0.2">
      <c r="A48" s="136"/>
      <c r="B48" s="138" t="s">
        <v>50</v>
      </c>
      <c r="C48" s="138"/>
      <c r="D48" s="138"/>
      <c r="E48" s="138"/>
      <c r="F48" s="138"/>
      <c r="G48" s="147"/>
      <c r="H48" s="148"/>
      <c r="I48" s="148"/>
      <c r="J48" s="148"/>
      <c r="K48" s="148"/>
      <c r="L48" s="149" t="s">
        <v>10</v>
      </c>
      <c r="M48" s="149"/>
      <c r="N48" s="147"/>
      <c r="O48" s="148"/>
      <c r="P48" s="148"/>
      <c r="Q48" s="148"/>
      <c r="R48" s="148"/>
      <c r="S48" s="149" t="s">
        <v>11</v>
      </c>
      <c r="T48" s="150"/>
    </row>
    <row r="49" spans="1:24" ht="24" customHeight="1" x14ac:dyDescent="0.2">
      <c r="A49" s="136"/>
      <c r="B49" s="138" t="s">
        <v>52</v>
      </c>
      <c r="C49" s="138"/>
      <c r="D49" s="138"/>
      <c r="E49" s="138"/>
      <c r="F49" s="138"/>
      <c r="G49" s="151"/>
      <c r="H49" s="152"/>
      <c r="I49" s="152"/>
      <c r="J49" s="152"/>
      <c r="K49" s="41" t="s">
        <v>14</v>
      </c>
      <c r="L49" s="52"/>
      <c r="M49" s="52"/>
      <c r="N49" s="52"/>
      <c r="O49" s="52"/>
      <c r="P49" s="52"/>
      <c r="Q49" s="52"/>
      <c r="R49" s="52"/>
      <c r="S49" s="52"/>
      <c r="T49" s="53"/>
    </row>
    <row r="50" spans="1:24" ht="24" customHeight="1" x14ac:dyDescent="0.2">
      <c r="A50" s="136"/>
      <c r="B50" s="153" t="s">
        <v>53</v>
      </c>
      <c r="C50" s="154"/>
      <c r="D50" s="154"/>
      <c r="E50" s="154"/>
      <c r="F50" s="155"/>
      <c r="G50" s="123"/>
      <c r="H50" s="124"/>
      <c r="I50" s="124"/>
      <c r="J50" s="124"/>
      <c r="K50" s="26" t="s">
        <v>29</v>
      </c>
      <c r="L50" s="125"/>
      <c r="M50" s="125"/>
      <c r="N50" s="125"/>
      <c r="O50" s="125"/>
      <c r="P50" s="125"/>
      <c r="Q50" s="126"/>
      <c r="R50" s="126"/>
      <c r="S50" s="71"/>
      <c r="T50" s="55"/>
      <c r="V50" s="46" t="s">
        <v>84</v>
      </c>
      <c r="W50" s="46">
        <f>IF(G46="単独",1,G50/100)</f>
        <v>0</v>
      </c>
      <c r="X50" s="45">
        <f>IF(G51="業務主任技術者",0.2,0.8)</f>
        <v>0.8</v>
      </c>
    </row>
    <row r="51" spans="1:24" ht="24" customHeight="1" x14ac:dyDescent="0.2">
      <c r="A51" s="137"/>
      <c r="B51" s="127" t="s">
        <v>54</v>
      </c>
      <c r="C51" s="127"/>
      <c r="D51" s="127"/>
      <c r="E51" s="127"/>
      <c r="F51" s="127"/>
      <c r="G51" s="128"/>
      <c r="H51" s="129"/>
      <c r="I51" s="129"/>
      <c r="J51" s="129"/>
      <c r="K51" s="42" t="s">
        <v>13</v>
      </c>
      <c r="L51" s="42"/>
      <c r="M51" s="42"/>
      <c r="N51" s="130" t="s">
        <v>77</v>
      </c>
      <c r="O51" s="130"/>
      <c r="P51" s="130"/>
      <c r="Q51" s="131">
        <f>G49*W50*X50/10000</f>
        <v>0</v>
      </c>
      <c r="R51" s="131"/>
      <c r="S51" s="132"/>
      <c r="T51" s="110" t="s">
        <v>78</v>
      </c>
    </row>
    <row r="52" spans="1:24" ht="24" customHeight="1" x14ac:dyDescent="0.2">
      <c r="A52" s="24" t="s">
        <v>28</v>
      </c>
      <c r="B52" s="133" t="s">
        <v>48</v>
      </c>
      <c r="C52" s="133"/>
      <c r="D52" s="133"/>
      <c r="E52" s="133"/>
      <c r="F52" s="133"/>
      <c r="G52" s="134"/>
      <c r="H52" s="134"/>
      <c r="I52" s="134"/>
      <c r="J52" s="134"/>
      <c r="K52" s="134"/>
      <c r="L52" s="134"/>
      <c r="M52" s="134"/>
      <c r="N52" s="134"/>
      <c r="O52" s="134"/>
      <c r="P52" s="134"/>
      <c r="Q52" s="134"/>
      <c r="R52" s="134"/>
      <c r="S52" s="134"/>
      <c r="T52" s="135"/>
    </row>
    <row r="53" spans="1:24" ht="24" customHeight="1" x14ac:dyDescent="0.2">
      <c r="A53" s="136" t="s">
        <v>35</v>
      </c>
      <c r="B53" s="138" t="s">
        <v>49</v>
      </c>
      <c r="C53" s="138"/>
      <c r="D53" s="138"/>
      <c r="E53" s="138"/>
      <c r="F53" s="138"/>
      <c r="G53" s="139"/>
      <c r="H53" s="140"/>
      <c r="I53" s="140"/>
      <c r="J53" s="140"/>
      <c r="K53" s="140"/>
      <c r="L53" s="141"/>
      <c r="M53" s="141"/>
      <c r="N53" s="141"/>
      <c r="O53" s="141"/>
      <c r="P53" s="141"/>
      <c r="Q53" s="141"/>
      <c r="R53" s="141"/>
      <c r="S53" s="141"/>
      <c r="T53" s="142"/>
    </row>
    <row r="54" spans="1:24" ht="24" customHeight="1" x14ac:dyDescent="0.2">
      <c r="A54" s="136"/>
      <c r="B54" s="143" t="s">
        <v>51</v>
      </c>
      <c r="C54" s="143"/>
      <c r="D54" s="143"/>
      <c r="E54" s="143"/>
      <c r="F54" s="143"/>
      <c r="G54" s="144"/>
      <c r="H54" s="145"/>
      <c r="I54" s="145"/>
      <c r="J54" s="145"/>
      <c r="K54" s="145"/>
      <c r="L54" s="145"/>
      <c r="M54" s="145"/>
      <c r="N54" s="145"/>
      <c r="O54" s="145"/>
      <c r="P54" s="145"/>
      <c r="Q54" s="145"/>
      <c r="R54" s="145"/>
      <c r="S54" s="145"/>
      <c r="T54" s="146"/>
    </row>
    <row r="55" spans="1:24" ht="24" customHeight="1" x14ac:dyDescent="0.2">
      <c r="A55" s="136"/>
      <c r="B55" s="138" t="s">
        <v>50</v>
      </c>
      <c r="C55" s="138"/>
      <c r="D55" s="138"/>
      <c r="E55" s="138"/>
      <c r="F55" s="138"/>
      <c r="G55" s="147"/>
      <c r="H55" s="148"/>
      <c r="I55" s="148"/>
      <c r="J55" s="148"/>
      <c r="K55" s="148"/>
      <c r="L55" s="149" t="s">
        <v>10</v>
      </c>
      <c r="M55" s="149"/>
      <c r="N55" s="147"/>
      <c r="O55" s="148"/>
      <c r="P55" s="148"/>
      <c r="Q55" s="148"/>
      <c r="R55" s="148"/>
      <c r="S55" s="149" t="s">
        <v>11</v>
      </c>
      <c r="T55" s="150"/>
    </row>
    <row r="56" spans="1:24" ht="24" customHeight="1" x14ac:dyDescent="0.2">
      <c r="A56" s="136"/>
      <c r="B56" s="138" t="s">
        <v>52</v>
      </c>
      <c r="C56" s="138"/>
      <c r="D56" s="138"/>
      <c r="E56" s="138"/>
      <c r="F56" s="138"/>
      <c r="G56" s="151"/>
      <c r="H56" s="152"/>
      <c r="I56" s="152"/>
      <c r="J56" s="152"/>
      <c r="K56" s="41" t="s">
        <v>14</v>
      </c>
      <c r="L56" s="52"/>
      <c r="M56" s="52"/>
      <c r="N56" s="52"/>
      <c r="O56" s="52"/>
      <c r="P56" s="52"/>
      <c r="Q56" s="52"/>
      <c r="R56" s="52"/>
      <c r="S56" s="52"/>
      <c r="T56" s="53"/>
    </row>
    <row r="57" spans="1:24" ht="24" customHeight="1" x14ac:dyDescent="0.2">
      <c r="A57" s="136"/>
      <c r="B57" s="153" t="s">
        <v>53</v>
      </c>
      <c r="C57" s="154"/>
      <c r="D57" s="154"/>
      <c r="E57" s="154"/>
      <c r="F57" s="155"/>
      <c r="G57" s="123"/>
      <c r="H57" s="124"/>
      <c r="I57" s="124"/>
      <c r="J57" s="124"/>
      <c r="K57" s="26" t="s">
        <v>29</v>
      </c>
      <c r="L57" s="125"/>
      <c r="M57" s="125"/>
      <c r="N57" s="125"/>
      <c r="O57" s="125"/>
      <c r="P57" s="125"/>
      <c r="Q57" s="126"/>
      <c r="R57" s="126"/>
      <c r="S57" s="71"/>
      <c r="T57" s="55"/>
      <c r="V57" s="46" t="s">
        <v>84</v>
      </c>
      <c r="W57" s="46">
        <f>IF(G53="単独",1,G57/100)</f>
        <v>0</v>
      </c>
      <c r="X57" s="45">
        <f>IF(G58="業務主任技術者",0.2,0.8)</f>
        <v>0.8</v>
      </c>
    </row>
    <row r="58" spans="1:24" ht="24" customHeight="1" x14ac:dyDescent="0.2">
      <c r="A58" s="137"/>
      <c r="B58" s="127" t="s">
        <v>54</v>
      </c>
      <c r="C58" s="127"/>
      <c r="D58" s="127"/>
      <c r="E58" s="127"/>
      <c r="F58" s="127"/>
      <c r="G58" s="128"/>
      <c r="H58" s="129"/>
      <c r="I58" s="129"/>
      <c r="J58" s="129"/>
      <c r="K58" s="42" t="s">
        <v>13</v>
      </c>
      <c r="L58" s="42"/>
      <c r="M58" s="42"/>
      <c r="N58" s="130" t="s">
        <v>77</v>
      </c>
      <c r="O58" s="130"/>
      <c r="P58" s="130"/>
      <c r="Q58" s="131">
        <f>G56*W57*X57/10000</f>
        <v>0</v>
      </c>
      <c r="R58" s="131"/>
      <c r="S58" s="132"/>
      <c r="T58" s="110" t="s">
        <v>78</v>
      </c>
    </row>
    <row r="59" spans="1:24" ht="24" customHeight="1" x14ac:dyDescent="0.2">
      <c r="A59" s="73" t="s">
        <v>106</v>
      </c>
      <c r="B59" s="43"/>
      <c r="C59" s="43"/>
      <c r="D59" s="43"/>
      <c r="E59" s="43"/>
      <c r="F59" s="43"/>
      <c r="G59" s="44"/>
      <c r="H59" s="43"/>
      <c r="I59" s="43"/>
      <c r="J59" s="43"/>
      <c r="K59" s="43"/>
      <c r="L59" s="43"/>
      <c r="M59" s="43"/>
      <c r="N59" s="119" t="s">
        <v>105</v>
      </c>
      <c r="O59" s="120"/>
      <c r="P59" s="120"/>
      <c r="Q59" s="121">
        <f>SUM(Q23,Q30,Q37,Q44,Q51,Q58)</f>
        <v>0</v>
      </c>
      <c r="R59" s="121"/>
      <c r="S59" s="122"/>
      <c r="T59" s="111" t="s">
        <v>78</v>
      </c>
    </row>
    <row r="60" spans="1:24" ht="24" customHeight="1" x14ac:dyDescent="0.2">
      <c r="A60" s="43"/>
      <c r="B60" s="43"/>
      <c r="C60" s="43"/>
      <c r="D60" s="43"/>
      <c r="E60" s="43"/>
      <c r="F60" s="43"/>
      <c r="G60" s="44"/>
      <c r="H60" s="43"/>
      <c r="I60" s="43"/>
      <c r="J60" s="43"/>
      <c r="K60" s="43"/>
      <c r="L60" s="43"/>
      <c r="M60" s="43"/>
      <c r="N60" s="43"/>
      <c r="O60" s="43"/>
      <c r="P60" s="43"/>
      <c r="Q60" s="43"/>
      <c r="R60" s="43"/>
      <c r="S60" s="43"/>
      <c r="T60" s="43"/>
    </row>
  </sheetData>
  <sheetProtection formatCells="0"/>
  <mergeCells count="187">
    <mergeCell ref="G21:J21"/>
    <mergeCell ref="B4:F4"/>
    <mergeCell ref="B5:F5"/>
    <mergeCell ref="B7:F7"/>
    <mergeCell ref="G4:T4"/>
    <mergeCell ref="G5:T5"/>
    <mergeCell ref="B6:F6"/>
    <mergeCell ref="G6:T6"/>
    <mergeCell ref="G7:K7"/>
    <mergeCell ref="L7:T7"/>
    <mergeCell ref="G18:K18"/>
    <mergeCell ref="B8:F8"/>
    <mergeCell ref="G9:K9"/>
    <mergeCell ref="L9:T9"/>
    <mergeCell ref="K16:P16"/>
    <mergeCell ref="Q16:R16"/>
    <mergeCell ref="S16:T16"/>
    <mergeCell ref="A9:A15"/>
    <mergeCell ref="B15:F15"/>
    <mergeCell ref="G8:T8"/>
    <mergeCell ref="Q15:R15"/>
    <mergeCell ref="S15:T15"/>
    <mergeCell ref="A18:A23"/>
    <mergeCell ref="B12:F12"/>
    <mergeCell ref="B9:F9"/>
    <mergeCell ref="B10:F10"/>
    <mergeCell ref="B11:F11"/>
    <mergeCell ref="B13:F13"/>
    <mergeCell ref="B21:F21"/>
    <mergeCell ref="B23:F23"/>
    <mergeCell ref="B22:F22"/>
    <mergeCell ref="B19:F19"/>
    <mergeCell ref="B20:F20"/>
    <mergeCell ref="B17:F17"/>
    <mergeCell ref="B18:F18"/>
    <mergeCell ref="B14:F14"/>
    <mergeCell ref="B16:F16"/>
    <mergeCell ref="G10:K10"/>
    <mergeCell ref="N10:R10"/>
    <mergeCell ref="L10:M10"/>
    <mergeCell ref="S10:T10"/>
    <mergeCell ref="G30:J30"/>
    <mergeCell ref="G29:J29"/>
    <mergeCell ref="G22:J22"/>
    <mergeCell ref="L29:N29"/>
    <mergeCell ref="O29:P29"/>
    <mergeCell ref="Q29:R29"/>
    <mergeCell ref="N30:P30"/>
    <mergeCell ref="Q30:S30"/>
    <mergeCell ref="A25:A30"/>
    <mergeCell ref="B25:F25"/>
    <mergeCell ref="B26:F26"/>
    <mergeCell ref="G26:T26"/>
    <mergeCell ref="B27:F27"/>
    <mergeCell ref="L27:M27"/>
    <mergeCell ref="N27:R27"/>
    <mergeCell ref="S27:T27"/>
    <mergeCell ref="B28:F28"/>
    <mergeCell ref="G28:J28"/>
    <mergeCell ref="B29:F29"/>
    <mergeCell ref="B30:F30"/>
    <mergeCell ref="G25:K25"/>
    <mergeCell ref="L25:T25"/>
    <mergeCell ref="B24:F24"/>
    <mergeCell ref="G24:T24"/>
    <mergeCell ref="G27:K27"/>
    <mergeCell ref="G23:J23"/>
    <mergeCell ref="N23:P23"/>
    <mergeCell ref="Q23:S23"/>
    <mergeCell ref="L22:N22"/>
    <mergeCell ref="O22:P22"/>
    <mergeCell ref="Q22:R22"/>
    <mergeCell ref="L18:T18"/>
    <mergeCell ref="G11:T11"/>
    <mergeCell ref="G12:J12"/>
    <mergeCell ref="G20:K20"/>
    <mergeCell ref="I16:J16"/>
    <mergeCell ref="G17:T17"/>
    <mergeCell ref="G13:K13"/>
    <mergeCell ref="L12:T13"/>
    <mergeCell ref="G16:H16"/>
    <mergeCell ref="G15:J15"/>
    <mergeCell ref="K15:M15"/>
    <mergeCell ref="L20:M20"/>
    <mergeCell ref="N20:R20"/>
    <mergeCell ref="S20:T20"/>
    <mergeCell ref="G19:T19"/>
    <mergeCell ref="G14:K14"/>
    <mergeCell ref="L14:T14"/>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N59:P59"/>
    <mergeCell ref="Q59:S59"/>
    <mergeCell ref="G57:J57"/>
    <mergeCell ref="L57:N57"/>
    <mergeCell ref="O57:P57"/>
    <mergeCell ref="Q57:R57"/>
    <mergeCell ref="B58:F58"/>
    <mergeCell ref="G58:J58"/>
    <mergeCell ref="N58:P58"/>
    <mergeCell ref="Q58:S58"/>
  </mergeCells>
  <phoneticPr fontId="2"/>
  <conditionalFormatting sqref="G29:J29">
    <cfRule type="expression" dxfId="9" priority="6">
      <formula>G25="単独"</formula>
    </cfRule>
  </conditionalFormatting>
  <conditionalFormatting sqref="G22:J22">
    <cfRule type="expression" dxfId="8" priority="5">
      <formula>G18="単独"</formula>
    </cfRule>
  </conditionalFormatting>
  <dataValidations count="7">
    <dataValidation type="list" allowBlank="1" showInputMessage="1" showErrorMessage="1" sqref="G9:K9">
      <formula1>"単独,設計業務共同企業体,協力事務所"</formula1>
    </dataValidation>
    <dataValidation type="list" allowBlank="1" showInputMessage="1" showErrorMessage="1" sqref="G13:K13">
      <formula1>"新築,増築,改築"</formula1>
    </dataValidation>
    <dataValidation type="list" allowBlank="1" showInputMessage="1" showErrorMessage="1" sqref="G14:K14">
      <formula1>"同種の実績,類似の実績"</formula1>
    </dataValidation>
    <dataValidation type="list" allowBlank="1" showInputMessage="1" showErrorMessage="1" sqref="G18:K18 G25:K25 G46:K46 G32:K32 G39:K39 G53:K53">
      <formula1>"単独,設計業務共同企業体"</formula1>
    </dataValidation>
    <dataValidation type="list" allowBlank="1" showInputMessage="1" showErrorMessage="1" sqref="G15:J15">
      <formula1>"業務主任技術者,実務主任技術者,担当技術者"</formula1>
    </dataValidation>
    <dataValidation type="whole" operator="greaterThanOrEqual" allowBlank="1" showInputMessage="1" showErrorMessage="1" sqref="G29:J29 G22:J22 G43:J43 G50:J50 G36:J36 G57:J57">
      <formula1>0</formula1>
    </dataValidation>
    <dataValidation type="list" allowBlank="1" showInputMessage="1" showErrorMessage="1" sqref="G23:J23 G30:J30 G58:J58 G51:J51 G37:J37 G44:J44">
      <formula1>"業務主任技術者,実務主任技術者"</formula1>
    </dataValidation>
  </dataValidations>
  <pageMargins left="0.86614173228346458" right="0.70866141732283472" top="0.78740157480314965" bottom="0.70866141732283472" header="0.51181102362204722" footer="0.51181102362204722"/>
  <pageSetup paperSize="9" scale="98"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4" id="{A2D304D4-FDFD-4721-BF97-15B05A57595E}">
            <xm:f>'様式2-3継紙'!G32="単独"</xm:f>
            <x14:dxf>
              <fill>
                <patternFill>
                  <bgColor theme="0" tint="-0.14996795556505021"/>
                </patternFill>
              </fill>
            </x14:dxf>
          </x14:cfRule>
          <xm:sqref>G36:J36 G43:J43 G50:J50 G57:J57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view="pageBreakPreview" zoomScaleNormal="100" zoomScaleSheetLayoutView="100" workbookViewId="0">
      <selection activeCell="G19" sqref="G19:T19"/>
    </sheetView>
  </sheetViews>
  <sheetFormatPr defaultColWidth="4.26953125" defaultRowHeight="24" customHeight="1" x14ac:dyDescent="0.2"/>
  <cols>
    <col min="1" max="1" width="5" customWidth="1"/>
    <col min="7" max="7" width="4.26953125" style="23"/>
    <col min="22" max="29" width="8.6328125" customWidth="1"/>
  </cols>
  <sheetData>
    <row r="1" spans="1:26" ht="24" customHeight="1" x14ac:dyDescent="0.2">
      <c r="A1" s="43" t="s">
        <v>70</v>
      </c>
      <c r="B1" s="43"/>
      <c r="C1" s="43"/>
      <c r="D1" s="43"/>
      <c r="E1" s="43"/>
      <c r="F1" s="43"/>
      <c r="G1" s="44"/>
      <c r="H1" s="43"/>
      <c r="I1" s="43"/>
      <c r="J1" s="43"/>
      <c r="K1" s="43"/>
      <c r="L1" s="43"/>
      <c r="M1" s="43"/>
      <c r="N1" s="43"/>
      <c r="O1" s="43"/>
      <c r="P1" s="43"/>
      <c r="Q1" s="43"/>
      <c r="R1" s="43"/>
      <c r="S1" s="43"/>
      <c r="T1" s="43"/>
      <c r="U1" s="8"/>
    </row>
    <row r="2" spans="1:26" ht="12.75" customHeight="1" x14ac:dyDescent="0.2">
      <c r="A2" s="43"/>
      <c r="B2" s="43"/>
      <c r="C2" s="43"/>
      <c r="D2" s="43"/>
      <c r="E2" s="43"/>
      <c r="F2" s="43"/>
      <c r="G2" s="44"/>
      <c r="H2" s="43"/>
      <c r="I2" s="43"/>
      <c r="J2" s="43"/>
      <c r="K2" s="43"/>
      <c r="L2" s="43"/>
      <c r="M2" s="43"/>
      <c r="N2" s="43"/>
      <c r="O2" s="43"/>
      <c r="P2" s="43"/>
      <c r="Q2" s="43"/>
      <c r="R2" s="43"/>
      <c r="S2" s="43"/>
      <c r="T2" s="43"/>
      <c r="U2" s="8"/>
    </row>
    <row r="3" spans="1:26" ht="24" customHeight="1" x14ac:dyDescent="0.2">
      <c r="A3" s="43" t="s">
        <v>107</v>
      </c>
      <c r="B3" s="43"/>
      <c r="C3" s="43"/>
      <c r="D3" s="43"/>
      <c r="E3" s="43"/>
      <c r="F3" s="43"/>
      <c r="G3" s="44"/>
      <c r="H3" s="43"/>
      <c r="I3" s="43"/>
      <c r="J3" s="43"/>
      <c r="K3" s="43"/>
      <c r="L3" s="43"/>
      <c r="M3" s="43"/>
      <c r="N3" s="43"/>
      <c r="O3" s="43"/>
      <c r="P3" s="43"/>
      <c r="Q3" s="43"/>
      <c r="R3" s="43"/>
      <c r="S3" s="43"/>
      <c r="T3" s="43" t="str">
        <f>IF(SUM(Q23,Q30,Q37,Q44,Q51,Q58)&gt;3250,"E","")</f>
        <v/>
      </c>
    </row>
    <row r="4" spans="1:26" ht="24" customHeight="1" x14ac:dyDescent="0.2">
      <c r="A4" s="21" t="s">
        <v>23</v>
      </c>
      <c r="B4" s="209" t="s">
        <v>9</v>
      </c>
      <c r="C4" s="185"/>
      <c r="D4" s="185"/>
      <c r="E4" s="185"/>
      <c r="F4" s="186"/>
      <c r="G4" s="166"/>
      <c r="H4" s="189"/>
      <c r="I4" s="189"/>
      <c r="J4" s="189"/>
      <c r="K4" s="189"/>
      <c r="L4" s="189"/>
      <c r="M4" s="189"/>
      <c r="N4" s="189"/>
      <c r="O4" s="189"/>
      <c r="P4" s="189"/>
      <c r="Q4" s="189"/>
      <c r="R4" s="189"/>
      <c r="S4" s="189"/>
      <c r="T4" s="190"/>
    </row>
    <row r="5" spans="1:26" ht="24" customHeight="1" x14ac:dyDescent="0.2">
      <c r="A5" s="21" t="s">
        <v>24</v>
      </c>
      <c r="B5" s="210" t="s">
        <v>123</v>
      </c>
      <c r="C5" s="187"/>
      <c r="D5" s="187"/>
      <c r="E5" s="187"/>
      <c r="F5" s="188"/>
      <c r="G5" s="166"/>
      <c r="H5" s="189"/>
      <c r="I5" s="189"/>
      <c r="J5" s="189"/>
      <c r="K5" s="189"/>
      <c r="L5" s="189"/>
      <c r="M5" s="189"/>
      <c r="N5" s="189"/>
      <c r="O5" s="189"/>
      <c r="P5" s="189"/>
      <c r="Q5" s="189"/>
      <c r="R5" s="189"/>
      <c r="S5" s="189"/>
      <c r="T5" s="190"/>
    </row>
    <row r="6" spans="1:26" ht="24" customHeight="1" x14ac:dyDescent="0.2">
      <c r="A6" s="21" t="s">
        <v>25</v>
      </c>
      <c r="B6" s="209" t="s">
        <v>22</v>
      </c>
      <c r="C6" s="185"/>
      <c r="D6" s="185"/>
      <c r="E6" s="185"/>
      <c r="F6" s="186"/>
      <c r="G6" s="191"/>
      <c r="H6" s="192"/>
      <c r="I6" s="192"/>
      <c r="J6" s="192"/>
      <c r="K6" s="192"/>
      <c r="L6" s="192"/>
      <c r="M6" s="192"/>
      <c r="N6" s="192"/>
      <c r="O6" s="192"/>
      <c r="P6" s="192"/>
      <c r="Q6" s="192"/>
      <c r="R6" s="192"/>
      <c r="S6" s="192"/>
      <c r="T6" s="193"/>
      <c r="V6" s="46"/>
      <c r="W6" s="46"/>
      <c r="X6" s="46"/>
      <c r="Y6" s="46"/>
    </row>
    <row r="7" spans="1:26" ht="24" customHeight="1" x14ac:dyDescent="0.2">
      <c r="A7" s="21" t="s">
        <v>26</v>
      </c>
      <c r="B7" s="209" t="s">
        <v>66</v>
      </c>
      <c r="C7" s="185"/>
      <c r="D7" s="185"/>
      <c r="E7" s="185"/>
      <c r="F7" s="186"/>
      <c r="G7" s="194" t="s">
        <v>18</v>
      </c>
      <c r="H7" s="195"/>
      <c r="I7" s="195"/>
      <c r="J7" s="195"/>
      <c r="K7" s="196"/>
      <c r="L7" s="197" t="s">
        <v>65</v>
      </c>
      <c r="M7" s="156"/>
      <c r="N7" s="156"/>
      <c r="O7" s="156"/>
      <c r="P7" s="156"/>
      <c r="Q7" s="156"/>
      <c r="R7" s="156"/>
      <c r="S7" s="156"/>
      <c r="T7" s="198"/>
      <c r="V7" s="46"/>
      <c r="W7" s="46"/>
      <c r="X7" s="46"/>
      <c r="Y7" s="46"/>
    </row>
    <row r="8" spans="1:26" ht="24" customHeight="1" x14ac:dyDescent="0.2">
      <c r="A8" s="100" t="s">
        <v>67</v>
      </c>
      <c r="B8" s="203" t="s">
        <v>40</v>
      </c>
      <c r="C8" s="133"/>
      <c r="D8" s="133"/>
      <c r="E8" s="133"/>
      <c r="F8" s="133"/>
      <c r="G8" s="134"/>
      <c r="H8" s="134"/>
      <c r="I8" s="134"/>
      <c r="J8" s="134"/>
      <c r="K8" s="134"/>
      <c r="L8" s="134"/>
      <c r="M8" s="134"/>
      <c r="N8" s="134"/>
      <c r="O8" s="134"/>
      <c r="P8" s="134"/>
      <c r="Q8" s="134"/>
      <c r="R8" s="134"/>
      <c r="S8" s="134"/>
      <c r="T8" s="135"/>
      <c r="V8" s="46"/>
      <c r="W8" s="46"/>
    </row>
    <row r="9" spans="1:26" ht="24" customHeight="1" x14ac:dyDescent="0.2">
      <c r="A9" s="168" t="s">
        <v>139</v>
      </c>
      <c r="B9" s="211" t="s">
        <v>41</v>
      </c>
      <c r="C9" s="176"/>
      <c r="D9" s="176"/>
      <c r="E9" s="176"/>
      <c r="F9" s="176"/>
      <c r="G9" s="199"/>
      <c r="H9" s="199"/>
      <c r="I9" s="199"/>
      <c r="J9" s="199"/>
      <c r="K9" s="199"/>
      <c r="L9" s="183" t="str">
        <f>IF(G9="協力事務所","※　下請契約書等を添付",IF(G9="","","※　契約書を添付"))</f>
        <v/>
      </c>
      <c r="M9" s="183"/>
      <c r="N9" s="183"/>
      <c r="O9" s="183"/>
      <c r="P9" s="183"/>
      <c r="Q9" s="183"/>
      <c r="R9" s="183"/>
      <c r="S9" s="183"/>
      <c r="T9" s="184"/>
    </row>
    <row r="10" spans="1:26" ht="24" customHeight="1" x14ac:dyDescent="0.2">
      <c r="A10" s="168"/>
      <c r="B10" s="206" t="s">
        <v>42</v>
      </c>
      <c r="C10" s="138"/>
      <c r="D10" s="138"/>
      <c r="E10" s="138"/>
      <c r="F10" s="138"/>
      <c r="G10" s="182"/>
      <c r="H10" s="182"/>
      <c r="I10" s="182"/>
      <c r="J10" s="182"/>
      <c r="K10" s="182"/>
      <c r="L10" s="183" t="s">
        <v>10</v>
      </c>
      <c r="M10" s="183"/>
      <c r="N10" s="182"/>
      <c r="O10" s="182"/>
      <c r="P10" s="182"/>
      <c r="Q10" s="182"/>
      <c r="R10" s="182"/>
      <c r="S10" s="183" t="s">
        <v>11</v>
      </c>
      <c r="T10" s="184"/>
    </row>
    <row r="11" spans="1:26" ht="24" customHeight="1" x14ac:dyDescent="0.2">
      <c r="A11" s="168"/>
      <c r="B11" s="206" t="s">
        <v>43</v>
      </c>
      <c r="C11" s="138"/>
      <c r="D11" s="138"/>
      <c r="E11" s="138"/>
      <c r="F11" s="138"/>
      <c r="G11" s="144"/>
      <c r="H11" s="145"/>
      <c r="I11" s="145"/>
      <c r="J11" s="145"/>
      <c r="K11" s="145"/>
      <c r="L11" s="145"/>
      <c r="M11" s="145"/>
      <c r="N11" s="145"/>
      <c r="O11" s="145"/>
      <c r="P11" s="145"/>
      <c r="Q11" s="145"/>
      <c r="R11" s="145"/>
      <c r="S11" s="145"/>
      <c r="T11" s="146"/>
    </row>
    <row r="12" spans="1:26" ht="24" customHeight="1" x14ac:dyDescent="0.2">
      <c r="A12" s="168"/>
      <c r="B12" s="212" t="s">
        <v>44</v>
      </c>
      <c r="C12" s="174"/>
      <c r="D12" s="174"/>
      <c r="E12" s="174"/>
      <c r="F12" s="175"/>
      <c r="G12" s="151"/>
      <c r="H12" s="152"/>
      <c r="I12" s="152"/>
      <c r="J12" s="152"/>
      <c r="K12" s="25" t="s">
        <v>12</v>
      </c>
      <c r="L12" s="161" t="s">
        <v>76</v>
      </c>
      <c r="M12" s="161"/>
      <c r="N12" s="161"/>
      <c r="O12" s="161"/>
      <c r="P12" s="161"/>
      <c r="Q12" s="161"/>
      <c r="R12" s="161"/>
      <c r="S12" s="161"/>
      <c r="T12" s="162"/>
      <c r="V12" s="46"/>
      <c r="W12" s="46" t="s">
        <v>79</v>
      </c>
      <c r="X12" s="46" t="s">
        <v>83</v>
      </c>
      <c r="Y12" s="46" t="s">
        <v>86</v>
      </c>
      <c r="Z12" s="46"/>
    </row>
    <row r="13" spans="1:26" ht="24" customHeight="1" x14ac:dyDescent="0.2">
      <c r="A13" s="168"/>
      <c r="B13" s="206" t="s">
        <v>45</v>
      </c>
      <c r="C13" s="138"/>
      <c r="D13" s="138"/>
      <c r="E13" s="138"/>
      <c r="F13" s="138"/>
      <c r="G13" s="158"/>
      <c r="H13" s="159"/>
      <c r="I13" s="159"/>
      <c r="J13" s="159"/>
      <c r="K13" s="160"/>
      <c r="L13" s="163"/>
      <c r="M13" s="163"/>
      <c r="N13" s="163"/>
      <c r="O13" s="163"/>
      <c r="P13" s="163"/>
      <c r="Q13" s="163"/>
      <c r="R13" s="163"/>
      <c r="S13" s="163"/>
      <c r="T13" s="164"/>
      <c r="V13" s="46" t="s">
        <v>37</v>
      </c>
      <c r="W13" s="46">
        <v>1</v>
      </c>
      <c r="X13" s="46">
        <v>0.5</v>
      </c>
      <c r="Y13" s="46">
        <v>4</v>
      </c>
      <c r="Z13" s="46"/>
    </row>
    <row r="14" spans="1:26" ht="24" customHeight="1" x14ac:dyDescent="0.2">
      <c r="A14" s="168"/>
      <c r="B14" s="214" t="s">
        <v>46</v>
      </c>
      <c r="C14" s="178"/>
      <c r="D14" s="178"/>
      <c r="E14" s="178"/>
      <c r="F14" s="179"/>
      <c r="G14" s="139"/>
      <c r="H14" s="140"/>
      <c r="I14" s="140"/>
      <c r="J14" s="140"/>
      <c r="K14" s="140"/>
      <c r="L14" s="141"/>
      <c r="M14" s="141"/>
      <c r="N14" s="141"/>
      <c r="O14" s="141"/>
      <c r="P14" s="141"/>
      <c r="Q14" s="141"/>
      <c r="R14" s="141"/>
      <c r="S14" s="141"/>
      <c r="T14" s="142"/>
      <c r="V14" s="46" t="s">
        <v>38</v>
      </c>
      <c r="W14" s="46">
        <v>1</v>
      </c>
      <c r="X14" s="46">
        <v>0.5</v>
      </c>
      <c r="Y14" s="46"/>
      <c r="Z14" s="46"/>
    </row>
    <row r="15" spans="1:26" ht="24" customHeight="1" x14ac:dyDescent="0.2">
      <c r="A15" s="169"/>
      <c r="B15" s="202" t="s">
        <v>47</v>
      </c>
      <c r="C15" s="127"/>
      <c r="D15" s="127"/>
      <c r="E15" s="127"/>
      <c r="F15" s="127"/>
      <c r="G15" s="128"/>
      <c r="H15" s="129"/>
      <c r="I15" s="129"/>
      <c r="J15" s="129"/>
      <c r="K15" s="167" t="s">
        <v>13</v>
      </c>
      <c r="L15" s="167"/>
      <c r="M15" s="167"/>
      <c r="N15" s="50"/>
      <c r="O15" s="50"/>
      <c r="P15" s="50"/>
      <c r="Q15" s="170" t="s">
        <v>85</v>
      </c>
      <c r="R15" s="170"/>
      <c r="S15" s="171">
        <f>IFERROR(ROUND(INDEX(W13:X15,MATCH(G15,V13:V15,0),MATCH(G14,W12:X12,0))*Y13,2),0)</f>
        <v>0</v>
      </c>
      <c r="T15" s="172"/>
      <c r="V15" s="46" t="s">
        <v>82</v>
      </c>
      <c r="W15" s="46">
        <v>0.5</v>
      </c>
      <c r="X15" s="46">
        <v>0.25</v>
      </c>
      <c r="Y15" s="46"/>
      <c r="Z15" s="46"/>
    </row>
    <row r="16" spans="1:26" ht="36" customHeight="1" x14ac:dyDescent="0.15">
      <c r="A16" s="21" t="s">
        <v>31</v>
      </c>
      <c r="B16" s="213" t="s">
        <v>15</v>
      </c>
      <c r="C16" s="180"/>
      <c r="D16" s="180"/>
      <c r="E16" s="181"/>
      <c r="F16" s="181"/>
      <c r="G16" s="165"/>
      <c r="H16" s="166"/>
      <c r="I16" s="156" t="s">
        <v>16</v>
      </c>
      <c r="J16" s="157"/>
      <c r="K16" s="200" t="s">
        <v>17</v>
      </c>
      <c r="L16" s="201"/>
      <c r="M16" s="201"/>
      <c r="N16" s="201"/>
      <c r="O16" s="201"/>
      <c r="P16" s="201"/>
      <c r="Q16" s="170" t="s">
        <v>85</v>
      </c>
      <c r="R16" s="170"/>
      <c r="S16" s="171">
        <f>IF(G16&gt;=V17,W17,IF(AND(G16&gt;=V18,G16&lt;V17),W18,IF(AND(G16&gt;=V19,G16&lt;V18),W19,W20)))*X17</f>
        <v>0</v>
      </c>
      <c r="T16" s="172"/>
      <c r="V16" s="48" t="s">
        <v>87</v>
      </c>
      <c r="W16" s="48" t="s">
        <v>88</v>
      </c>
      <c r="X16" s="48" t="s">
        <v>86</v>
      </c>
      <c r="Y16" s="46"/>
      <c r="Z16" s="46"/>
    </row>
    <row r="17" spans="1:26" ht="24" customHeight="1" x14ac:dyDescent="0.2">
      <c r="A17" s="95" t="s">
        <v>28</v>
      </c>
      <c r="B17" s="203" t="s">
        <v>48</v>
      </c>
      <c r="C17" s="133"/>
      <c r="D17" s="133"/>
      <c r="E17" s="133"/>
      <c r="F17" s="133"/>
      <c r="G17" s="134"/>
      <c r="H17" s="134"/>
      <c r="I17" s="134"/>
      <c r="J17" s="134"/>
      <c r="K17" s="134"/>
      <c r="L17" s="134"/>
      <c r="M17" s="134"/>
      <c r="N17" s="134"/>
      <c r="O17" s="134"/>
      <c r="P17" s="134"/>
      <c r="Q17" s="134"/>
      <c r="R17" s="134"/>
      <c r="S17" s="134"/>
      <c r="T17" s="135"/>
      <c r="V17" s="47">
        <v>40</v>
      </c>
      <c r="W17" s="46">
        <v>1</v>
      </c>
      <c r="X17" s="46">
        <v>2</v>
      </c>
      <c r="Y17" s="46"/>
      <c r="Z17" s="46"/>
    </row>
    <row r="18" spans="1:26" ht="24" customHeight="1" x14ac:dyDescent="0.2">
      <c r="A18" s="204" t="s">
        <v>27</v>
      </c>
      <c r="B18" s="206" t="s">
        <v>49</v>
      </c>
      <c r="C18" s="138"/>
      <c r="D18" s="138"/>
      <c r="E18" s="138"/>
      <c r="F18" s="138"/>
      <c r="G18" s="139"/>
      <c r="H18" s="140"/>
      <c r="I18" s="140"/>
      <c r="J18" s="140"/>
      <c r="K18" s="140"/>
      <c r="L18" s="141"/>
      <c r="M18" s="141"/>
      <c r="N18" s="141"/>
      <c r="O18" s="141"/>
      <c r="P18" s="141"/>
      <c r="Q18" s="141"/>
      <c r="R18" s="141"/>
      <c r="S18" s="141"/>
      <c r="T18" s="142"/>
      <c r="V18" s="47">
        <v>20</v>
      </c>
      <c r="W18" s="46">
        <v>0.7</v>
      </c>
      <c r="X18" s="46"/>
      <c r="Y18" s="46"/>
      <c r="Z18" s="46"/>
    </row>
    <row r="19" spans="1:26" ht="24" customHeight="1" x14ac:dyDescent="0.2">
      <c r="A19" s="204"/>
      <c r="B19" s="207" t="s">
        <v>51</v>
      </c>
      <c r="C19" s="143"/>
      <c r="D19" s="143"/>
      <c r="E19" s="143"/>
      <c r="F19" s="143"/>
      <c r="G19" s="144"/>
      <c r="H19" s="145"/>
      <c r="I19" s="145"/>
      <c r="J19" s="145"/>
      <c r="K19" s="145"/>
      <c r="L19" s="145"/>
      <c r="M19" s="145"/>
      <c r="N19" s="145"/>
      <c r="O19" s="145"/>
      <c r="P19" s="145"/>
      <c r="Q19" s="145"/>
      <c r="R19" s="145"/>
      <c r="S19" s="145"/>
      <c r="T19" s="146"/>
      <c r="V19" s="47">
        <v>10</v>
      </c>
      <c r="W19" s="46">
        <v>0.3</v>
      </c>
      <c r="X19" s="46"/>
      <c r="Y19" s="46"/>
      <c r="Z19" s="46"/>
    </row>
    <row r="20" spans="1:26" ht="24" customHeight="1" x14ac:dyDescent="0.2">
      <c r="A20" s="204"/>
      <c r="B20" s="206" t="s">
        <v>50</v>
      </c>
      <c r="C20" s="138"/>
      <c r="D20" s="138"/>
      <c r="E20" s="138"/>
      <c r="F20" s="138"/>
      <c r="G20" s="147"/>
      <c r="H20" s="148"/>
      <c r="I20" s="148"/>
      <c r="J20" s="148"/>
      <c r="K20" s="148"/>
      <c r="L20" s="149" t="s">
        <v>10</v>
      </c>
      <c r="M20" s="149"/>
      <c r="N20" s="147"/>
      <c r="O20" s="148"/>
      <c r="P20" s="148"/>
      <c r="Q20" s="148"/>
      <c r="R20" s="148"/>
      <c r="S20" s="149" t="s">
        <v>11</v>
      </c>
      <c r="T20" s="150"/>
      <c r="V20" s="47">
        <v>0</v>
      </c>
      <c r="W20" s="46">
        <v>0</v>
      </c>
      <c r="X20" s="46"/>
      <c r="Y20" s="46"/>
      <c r="Z20" s="46"/>
    </row>
    <row r="21" spans="1:26" ht="24" customHeight="1" x14ac:dyDescent="0.2">
      <c r="A21" s="204"/>
      <c r="B21" s="206" t="s">
        <v>52</v>
      </c>
      <c r="C21" s="138"/>
      <c r="D21" s="138"/>
      <c r="E21" s="138"/>
      <c r="F21" s="138"/>
      <c r="G21" s="151"/>
      <c r="H21" s="152"/>
      <c r="I21" s="152"/>
      <c r="J21" s="152"/>
      <c r="K21" s="41" t="s">
        <v>14</v>
      </c>
      <c r="L21" s="52"/>
      <c r="M21" s="52"/>
      <c r="N21" s="52"/>
      <c r="O21" s="52"/>
      <c r="P21" s="52"/>
      <c r="Q21" s="52"/>
      <c r="R21" s="52"/>
      <c r="S21" s="52"/>
      <c r="T21" s="53"/>
      <c r="V21" s="46"/>
      <c r="W21" s="46"/>
      <c r="X21" s="46"/>
      <c r="Y21" s="46"/>
      <c r="Z21" s="46"/>
    </row>
    <row r="22" spans="1:26" ht="24" customHeight="1" x14ac:dyDescent="0.2">
      <c r="A22" s="204"/>
      <c r="B22" s="208" t="s">
        <v>53</v>
      </c>
      <c r="C22" s="154"/>
      <c r="D22" s="154"/>
      <c r="E22" s="154"/>
      <c r="F22" s="155"/>
      <c r="G22" s="123"/>
      <c r="H22" s="124"/>
      <c r="I22" s="124"/>
      <c r="J22" s="124"/>
      <c r="K22" s="26" t="s">
        <v>29</v>
      </c>
      <c r="L22" s="125"/>
      <c r="M22" s="125"/>
      <c r="N22" s="125"/>
      <c r="O22" s="125"/>
      <c r="P22" s="125"/>
      <c r="Q22" s="126"/>
      <c r="R22" s="126"/>
      <c r="S22" s="94"/>
      <c r="T22" s="55"/>
      <c r="V22" s="46" t="s">
        <v>84</v>
      </c>
      <c r="W22" s="46">
        <f>IF(G18="単独",1,G22/100)</f>
        <v>0</v>
      </c>
      <c r="X22" s="45">
        <f>IF(G23="業務主任技術者",0.2,0.8)</f>
        <v>0.8</v>
      </c>
    </row>
    <row r="23" spans="1:26" ht="24" customHeight="1" x14ac:dyDescent="0.2">
      <c r="A23" s="205"/>
      <c r="B23" s="202" t="s">
        <v>54</v>
      </c>
      <c r="C23" s="127"/>
      <c r="D23" s="127"/>
      <c r="E23" s="127"/>
      <c r="F23" s="127"/>
      <c r="G23" s="128"/>
      <c r="H23" s="129"/>
      <c r="I23" s="129"/>
      <c r="J23" s="129"/>
      <c r="K23" s="42" t="s">
        <v>13</v>
      </c>
      <c r="L23" s="42"/>
      <c r="M23" s="42"/>
      <c r="N23" s="130" t="s">
        <v>77</v>
      </c>
      <c r="O23" s="130"/>
      <c r="P23" s="130"/>
      <c r="Q23" s="131">
        <f>G21*W22*X22/10000</f>
        <v>0</v>
      </c>
      <c r="R23" s="131"/>
      <c r="S23" s="132"/>
      <c r="T23" s="110" t="s">
        <v>78</v>
      </c>
    </row>
    <row r="24" spans="1:26" ht="24" customHeight="1" x14ac:dyDescent="0.2">
      <c r="A24" s="95" t="s">
        <v>28</v>
      </c>
      <c r="B24" s="203" t="s">
        <v>48</v>
      </c>
      <c r="C24" s="133"/>
      <c r="D24" s="133"/>
      <c r="E24" s="133"/>
      <c r="F24" s="133"/>
      <c r="G24" s="134"/>
      <c r="H24" s="134"/>
      <c r="I24" s="134"/>
      <c r="J24" s="134"/>
      <c r="K24" s="134"/>
      <c r="L24" s="134"/>
      <c r="M24" s="134"/>
      <c r="N24" s="134"/>
      <c r="O24" s="134"/>
      <c r="P24" s="134"/>
      <c r="Q24" s="134"/>
      <c r="R24" s="134"/>
      <c r="S24" s="134"/>
      <c r="T24" s="135"/>
    </row>
    <row r="25" spans="1:26" ht="24" customHeight="1" x14ac:dyDescent="0.2">
      <c r="A25" s="204" t="s">
        <v>30</v>
      </c>
      <c r="B25" s="206" t="s">
        <v>49</v>
      </c>
      <c r="C25" s="138"/>
      <c r="D25" s="138"/>
      <c r="E25" s="138"/>
      <c r="F25" s="138"/>
      <c r="G25" s="139"/>
      <c r="H25" s="140"/>
      <c r="I25" s="140"/>
      <c r="J25" s="140"/>
      <c r="K25" s="140"/>
      <c r="L25" s="141"/>
      <c r="M25" s="141"/>
      <c r="N25" s="141"/>
      <c r="O25" s="141"/>
      <c r="P25" s="141"/>
      <c r="Q25" s="141"/>
      <c r="R25" s="141"/>
      <c r="S25" s="141"/>
      <c r="T25" s="142"/>
    </row>
    <row r="26" spans="1:26" ht="24" customHeight="1" x14ac:dyDescent="0.2">
      <c r="A26" s="204"/>
      <c r="B26" s="207" t="s">
        <v>51</v>
      </c>
      <c r="C26" s="143"/>
      <c r="D26" s="143"/>
      <c r="E26" s="143"/>
      <c r="F26" s="143"/>
      <c r="G26" s="144"/>
      <c r="H26" s="145"/>
      <c r="I26" s="145"/>
      <c r="J26" s="145"/>
      <c r="K26" s="145"/>
      <c r="L26" s="145"/>
      <c r="M26" s="145"/>
      <c r="N26" s="145"/>
      <c r="O26" s="145"/>
      <c r="P26" s="145"/>
      <c r="Q26" s="145"/>
      <c r="R26" s="145"/>
      <c r="S26" s="145"/>
      <c r="T26" s="146"/>
    </row>
    <row r="27" spans="1:26" ht="24" customHeight="1" x14ac:dyDescent="0.2">
      <c r="A27" s="204"/>
      <c r="B27" s="206" t="s">
        <v>50</v>
      </c>
      <c r="C27" s="138"/>
      <c r="D27" s="138"/>
      <c r="E27" s="138"/>
      <c r="F27" s="138"/>
      <c r="G27" s="147"/>
      <c r="H27" s="148"/>
      <c r="I27" s="148"/>
      <c r="J27" s="148"/>
      <c r="K27" s="148"/>
      <c r="L27" s="149" t="s">
        <v>10</v>
      </c>
      <c r="M27" s="149"/>
      <c r="N27" s="147"/>
      <c r="O27" s="148"/>
      <c r="P27" s="148"/>
      <c r="Q27" s="148"/>
      <c r="R27" s="148"/>
      <c r="S27" s="149" t="s">
        <v>11</v>
      </c>
      <c r="T27" s="150"/>
    </row>
    <row r="28" spans="1:26" ht="24" customHeight="1" x14ac:dyDescent="0.2">
      <c r="A28" s="204"/>
      <c r="B28" s="206" t="s">
        <v>52</v>
      </c>
      <c r="C28" s="138"/>
      <c r="D28" s="138"/>
      <c r="E28" s="138"/>
      <c r="F28" s="138"/>
      <c r="G28" s="151"/>
      <c r="H28" s="152"/>
      <c r="I28" s="152"/>
      <c r="J28" s="152"/>
      <c r="K28" s="41" t="s">
        <v>14</v>
      </c>
      <c r="L28" s="52"/>
      <c r="M28" s="52"/>
      <c r="N28" s="52"/>
      <c r="O28" s="52"/>
      <c r="P28" s="52"/>
      <c r="Q28" s="52"/>
      <c r="R28" s="52"/>
      <c r="S28" s="52"/>
      <c r="T28" s="53"/>
    </row>
    <row r="29" spans="1:26" ht="24" customHeight="1" x14ac:dyDescent="0.2">
      <c r="A29" s="204"/>
      <c r="B29" s="208" t="s">
        <v>53</v>
      </c>
      <c r="C29" s="154"/>
      <c r="D29" s="154"/>
      <c r="E29" s="154"/>
      <c r="F29" s="155"/>
      <c r="G29" s="123"/>
      <c r="H29" s="124"/>
      <c r="I29" s="124"/>
      <c r="J29" s="124"/>
      <c r="K29" s="26" t="s">
        <v>29</v>
      </c>
      <c r="L29" s="125"/>
      <c r="M29" s="125"/>
      <c r="N29" s="125"/>
      <c r="O29" s="125"/>
      <c r="P29" s="125"/>
      <c r="Q29" s="126"/>
      <c r="R29" s="126"/>
      <c r="S29" s="94"/>
      <c r="T29" s="55"/>
      <c r="V29" s="46" t="s">
        <v>84</v>
      </c>
      <c r="W29" s="46">
        <f>IF(G25="単独",1,G29/100)</f>
        <v>0</v>
      </c>
      <c r="X29" s="45">
        <f>IF(G30="業務主任技術者",0.2,0.8)</f>
        <v>0.8</v>
      </c>
    </row>
    <row r="30" spans="1:26" ht="24" customHeight="1" x14ac:dyDescent="0.2">
      <c r="A30" s="205"/>
      <c r="B30" s="202" t="s">
        <v>54</v>
      </c>
      <c r="C30" s="127"/>
      <c r="D30" s="127"/>
      <c r="E30" s="127"/>
      <c r="F30" s="127"/>
      <c r="G30" s="128"/>
      <c r="H30" s="129"/>
      <c r="I30" s="129"/>
      <c r="J30" s="129"/>
      <c r="K30" s="42" t="s">
        <v>13</v>
      </c>
      <c r="L30" s="42"/>
      <c r="M30" s="42"/>
      <c r="N30" s="130" t="s">
        <v>77</v>
      </c>
      <c r="O30" s="130"/>
      <c r="P30" s="130"/>
      <c r="Q30" s="131">
        <f>G28*W29*X29/10000</f>
        <v>0</v>
      </c>
      <c r="R30" s="131"/>
      <c r="S30" s="132"/>
      <c r="T30" s="110" t="s">
        <v>78</v>
      </c>
    </row>
    <row r="31" spans="1:26" ht="24" customHeight="1" x14ac:dyDescent="0.2">
      <c r="A31" s="95" t="s">
        <v>28</v>
      </c>
      <c r="B31" s="203" t="s">
        <v>48</v>
      </c>
      <c r="C31" s="133"/>
      <c r="D31" s="133"/>
      <c r="E31" s="133"/>
      <c r="F31" s="133"/>
      <c r="G31" s="134"/>
      <c r="H31" s="134"/>
      <c r="I31" s="134"/>
      <c r="J31" s="134"/>
      <c r="K31" s="134"/>
      <c r="L31" s="134"/>
      <c r="M31" s="134"/>
      <c r="N31" s="134"/>
      <c r="O31" s="134"/>
      <c r="P31" s="134"/>
      <c r="Q31" s="134"/>
      <c r="R31" s="134"/>
      <c r="S31" s="134"/>
      <c r="T31" s="135"/>
    </row>
    <row r="32" spans="1:26" ht="24" customHeight="1" x14ac:dyDescent="0.2">
      <c r="A32" s="204" t="s">
        <v>32</v>
      </c>
      <c r="B32" s="206" t="s">
        <v>49</v>
      </c>
      <c r="C32" s="138"/>
      <c r="D32" s="138"/>
      <c r="E32" s="138"/>
      <c r="F32" s="138"/>
      <c r="G32" s="139"/>
      <c r="H32" s="140"/>
      <c r="I32" s="140"/>
      <c r="J32" s="140"/>
      <c r="K32" s="140"/>
      <c r="L32" s="141"/>
      <c r="M32" s="141"/>
      <c r="N32" s="141"/>
      <c r="O32" s="141"/>
      <c r="P32" s="141"/>
      <c r="Q32" s="141"/>
      <c r="R32" s="141"/>
      <c r="S32" s="141"/>
      <c r="T32" s="142"/>
    </row>
    <row r="33" spans="1:24" ht="24" customHeight="1" x14ac:dyDescent="0.2">
      <c r="A33" s="204"/>
      <c r="B33" s="207" t="s">
        <v>51</v>
      </c>
      <c r="C33" s="143"/>
      <c r="D33" s="143"/>
      <c r="E33" s="143"/>
      <c r="F33" s="143"/>
      <c r="G33" s="144"/>
      <c r="H33" s="145"/>
      <c r="I33" s="145"/>
      <c r="J33" s="145"/>
      <c r="K33" s="145"/>
      <c r="L33" s="145"/>
      <c r="M33" s="145"/>
      <c r="N33" s="145"/>
      <c r="O33" s="145"/>
      <c r="P33" s="145"/>
      <c r="Q33" s="145"/>
      <c r="R33" s="145"/>
      <c r="S33" s="145"/>
      <c r="T33" s="146"/>
    </row>
    <row r="34" spans="1:24" ht="24" customHeight="1" x14ac:dyDescent="0.2">
      <c r="A34" s="204"/>
      <c r="B34" s="206" t="s">
        <v>50</v>
      </c>
      <c r="C34" s="138"/>
      <c r="D34" s="138"/>
      <c r="E34" s="138"/>
      <c r="F34" s="138"/>
      <c r="G34" s="147"/>
      <c r="H34" s="148"/>
      <c r="I34" s="148"/>
      <c r="J34" s="148"/>
      <c r="K34" s="148"/>
      <c r="L34" s="149" t="s">
        <v>10</v>
      </c>
      <c r="M34" s="149"/>
      <c r="N34" s="147"/>
      <c r="O34" s="148"/>
      <c r="P34" s="148"/>
      <c r="Q34" s="148"/>
      <c r="R34" s="148"/>
      <c r="S34" s="149" t="s">
        <v>11</v>
      </c>
      <c r="T34" s="150"/>
    </row>
    <row r="35" spans="1:24" ht="24" customHeight="1" x14ac:dyDescent="0.2">
      <c r="A35" s="204"/>
      <c r="B35" s="206" t="s">
        <v>52</v>
      </c>
      <c r="C35" s="138"/>
      <c r="D35" s="138"/>
      <c r="E35" s="138"/>
      <c r="F35" s="138"/>
      <c r="G35" s="151"/>
      <c r="H35" s="152"/>
      <c r="I35" s="152"/>
      <c r="J35" s="152"/>
      <c r="K35" s="41" t="s">
        <v>14</v>
      </c>
      <c r="L35" s="52"/>
      <c r="M35" s="52"/>
      <c r="N35" s="52"/>
      <c r="O35" s="52"/>
      <c r="P35" s="52"/>
      <c r="Q35" s="52"/>
      <c r="R35" s="52"/>
      <c r="S35" s="52"/>
      <c r="T35" s="53"/>
    </row>
    <row r="36" spans="1:24" ht="24" customHeight="1" x14ac:dyDescent="0.2">
      <c r="A36" s="204"/>
      <c r="B36" s="208" t="s">
        <v>53</v>
      </c>
      <c r="C36" s="154"/>
      <c r="D36" s="154"/>
      <c r="E36" s="154"/>
      <c r="F36" s="155"/>
      <c r="G36" s="123"/>
      <c r="H36" s="124"/>
      <c r="I36" s="124"/>
      <c r="J36" s="124"/>
      <c r="K36" s="26" t="s">
        <v>29</v>
      </c>
      <c r="L36" s="125"/>
      <c r="M36" s="125"/>
      <c r="N36" s="125"/>
      <c r="O36" s="125"/>
      <c r="P36" s="125"/>
      <c r="Q36" s="126"/>
      <c r="R36" s="126"/>
      <c r="S36" s="94"/>
      <c r="T36" s="55"/>
      <c r="V36" s="46" t="s">
        <v>84</v>
      </c>
      <c r="W36" s="46">
        <f>IF(G32="単独",1,G36/100)</f>
        <v>0</v>
      </c>
      <c r="X36" s="45">
        <f>IF(G37="業務主任技術者",0.2,0.8)</f>
        <v>0.8</v>
      </c>
    </row>
    <row r="37" spans="1:24" ht="24" customHeight="1" x14ac:dyDescent="0.2">
      <c r="A37" s="205"/>
      <c r="B37" s="202" t="s">
        <v>54</v>
      </c>
      <c r="C37" s="127"/>
      <c r="D37" s="127"/>
      <c r="E37" s="127"/>
      <c r="F37" s="127"/>
      <c r="G37" s="128"/>
      <c r="H37" s="129"/>
      <c r="I37" s="129"/>
      <c r="J37" s="129"/>
      <c r="K37" s="42" t="s">
        <v>13</v>
      </c>
      <c r="L37" s="42"/>
      <c r="M37" s="42"/>
      <c r="N37" s="130" t="s">
        <v>77</v>
      </c>
      <c r="O37" s="130"/>
      <c r="P37" s="130"/>
      <c r="Q37" s="131">
        <f>G35*W36*X36/10000</f>
        <v>0</v>
      </c>
      <c r="R37" s="131"/>
      <c r="S37" s="132"/>
      <c r="T37" s="110" t="s">
        <v>78</v>
      </c>
    </row>
    <row r="38" spans="1:24" ht="24" customHeight="1" x14ac:dyDescent="0.2">
      <c r="A38" s="95" t="s">
        <v>28</v>
      </c>
      <c r="B38" s="203" t="s">
        <v>48</v>
      </c>
      <c r="C38" s="133"/>
      <c r="D38" s="133"/>
      <c r="E38" s="133"/>
      <c r="F38" s="133"/>
      <c r="G38" s="134"/>
      <c r="H38" s="134"/>
      <c r="I38" s="134"/>
      <c r="J38" s="134"/>
      <c r="K38" s="134"/>
      <c r="L38" s="134"/>
      <c r="M38" s="134"/>
      <c r="N38" s="134"/>
      <c r="O38" s="134"/>
      <c r="P38" s="134"/>
      <c r="Q38" s="134"/>
      <c r="R38" s="134"/>
      <c r="S38" s="134"/>
      <c r="T38" s="135"/>
    </row>
    <row r="39" spans="1:24" ht="24" customHeight="1" x14ac:dyDescent="0.2">
      <c r="A39" s="204" t="s">
        <v>33</v>
      </c>
      <c r="B39" s="206" t="s">
        <v>49</v>
      </c>
      <c r="C39" s="138"/>
      <c r="D39" s="138"/>
      <c r="E39" s="138"/>
      <c r="F39" s="138"/>
      <c r="G39" s="139"/>
      <c r="H39" s="140"/>
      <c r="I39" s="140"/>
      <c r="J39" s="140"/>
      <c r="K39" s="140"/>
      <c r="L39" s="141"/>
      <c r="M39" s="141"/>
      <c r="N39" s="141"/>
      <c r="O39" s="141"/>
      <c r="P39" s="141"/>
      <c r="Q39" s="141"/>
      <c r="R39" s="141"/>
      <c r="S39" s="141"/>
      <c r="T39" s="142"/>
    </row>
    <row r="40" spans="1:24" ht="24" customHeight="1" x14ac:dyDescent="0.2">
      <c r="A40" s="204"/>
      <c r="B40" s="207" t="s">
        <v>51</v>
      </c>
      <c r="C40" s="143"/>
      <c r="D40" s="143"/>
      <c r="E40" s="143"/>
      <c r="F40" s="143"/>
      <c r="G40" s="144"/>
      <c r="H40" s="145"/>
      <c r="I40" s="145"/>
      <c r="J40" s="145"/>
      <c r="K40" s="145"/>
      <c r="L40" s="145"/>
      <c r="M40" s="145"/>
      <c r="N40" s="145"/>
      <c r="O40" s="145"/>
      <c r="P40" s="145"/>
      <c r="Q40" s="145"/>
      <c r="R40" s="145"/>
      <c r="S40" s="145"/>
      <c r="T40" s="146"/>
    </row>
    <row r="41" spans="1:24" ht="24" customHeight="1" x14ac:dyDescent="0.2">
      <c r="A41" s="204"/>
      <c r="B41" s="206" t="s">
        <v>50</v>
      </c>
      <c r="C41" s="138"/>
      <c r="D41" s="138"/>
      <c r="E41" s="138"/>
      <c r="F41" s="138"/>
      <c r="G41" s="147"/>
      <c r="H41" s="148"/>
      <c r="I41" s="148"/>
      <c r="J41" s="148"/>
      <c r="K41" s="148"/>
      <c r="L41" s="149" t="s">
        <v>10</v>
      </c>
      <c r="M41" s="149"/>
      <c r="N41" s="147"/>
      <c r="O41" s="148"/>
      <c r="P41" s="148"/>
      <c r="Q41" s="148"/>
      <c r="R41" s="148"/>
      <c r="S41" s="149" t="s">
        <v>11</v>
      </c>
      <c r="T41" s="150"/>
    </row>
    <row r="42" spans="1:24" ht="24" customHeight="1" x14ac:dyDescent="0.2">
      <c r="A42" s="204"/>
      <c r="B42" s="206" t="s">
        <v>52</v>
      </c>
      <c r="C42" s="138"/>
      <c r="D42" s="138"/>
      <c r="E42" s="138"/>
      <c r="F42" s="138"/>
      <c r="G42" s="151"/>
      <c r="H42" s="152"/>
      <c r="I42" s="152"/>
      <c r="J42" s="152"/>
      <c r="K42" s="41" t="s">
        <v>14</v>
      </c>
      <c r="L42" s="52"/>
      <c r="M42" s="52"/>
      <c r="N42" s="52"/>
      <c r="O42" s="52"/>
      <c r="P42" s="52"/>
      <c r="Q42" s="52"/>
      <c r="R42" s="52"/>
      <c r="S42" s="52"/>
      <c r="T42" s="53"/>
    </row>
    <row r="43" spans="1:24" ht="24" customHeight="1" x14ac:dyDescent="0.2">
      <c r="A43" s="204"/>
      <c r="B43" s="208" t="s">
        <v>53</v>
      </c>
      <c r="C43" s="154"/>
      <c r="D43" s="154"/>
      <c r="E43" s="154"/>
      <c r="F43" s="155"/>
      <c r="G43" s="123"/>
      <c r="H43" s="124"/>
      <c r="I43" s="124"/>
      <c r="J43" s="124"/>
      <c r="K43" s="26" t="s">
        <v>29</v>
      </c>
      <c r="L43" s="125"/>
      <c r="M43" s="125"/>
      <c r="N43" s="125"/>
      <c r="O43" s="125"/>
      <c r="P43" s="125"/>
      <c r="Q43" s="126"/>
      <c r="R43" s="126"/>
      <c r="S43" s="94"/>
      <c r="T43" s="55"/>
      <c r="V43" s="46" t="s">
        <v>84</v>
      </c>
      <c r="W43" s="46">
        <f>IF(G39="単独",1,G43/100)</f>
        <v>0</v>
      </c>
      <c r="X43" s="45">
        <f>IF(G44="業務主任技術者",0.2,0.8)</f>
        <v>0.8</v>
      </c>
    </row>
    <row r="44" spans="1:24" ht="24" customHeight="1" x14ac:dyDescent="0.2">
      <c r="A44" s="205"/>
      <c r="B44" s="202" t="s">
        <v>54</v>
      </c>
      <c r="C44" s="127"/>
      <c r="D44" s="127"/>
      <c r="E44" s="127"/>
      <c r="F44" s="127"/>
      <c r="G44" s="128"/>
      <c r="H44" s="129"/>
      <c r="I44" s="129"/>
      <c r="J44" s="129"/>
      <c r="K44" s="42" t="s">
        <v>13</v>
      </c>
      <c r="L44" s="42"/>
      <c r="M44" s="42"/>
      <c r="N44" s="130" t="s">
        <v>77</v>
      </c>
      <c r="O44" s="130"/>
      <c r="P44" s="130"/>
      <c r="Q44" s="131">
        <f>G42*W43*X43/10000</f>
        <v>0</v>
      </c>
      <c r="R44" s="131"/>
      <c r="S44" s="132"/>
      <c r="T44" s="110" t="s">
        <v>78</v>
      </c>
    </row>
    <row r="45" spans="1:24" ht="24" customHeight="1" x14ac:dyDescent="0.2">
      <c r="A45" s="95" t="s">
        <v>28</v>
      </c>
      <c r="B45" s="203" t="s">
        <v>48</v>
      </c>
      <c r="C45" s="133"/>
      <c r="D45" s="133"/>
      <c r="E45" s="133"/>
      <c r="F45" s="133"/>
      <c r="G45" s="134"/>
      <c r="H45" s="134"/>
      <c r="I45" s="134"/>
      <c r="J45" s="134"/>
      <c r="K45" s="134"/>
      <c r="L45" s="134"/>
      <c r="M45" s="134"/>
      <c r="N45" s="134"/>
      <c r="O45" s="134"/>
      <c r="P45" s="134"/>
      <c r="Q45" s="134"/>
      <c r="R45" s="134"/>
      <c r="S45" s="134"/>
      <c r="T45" s="135"/>
    </row>
    <row r="46" spans="1:24" ht="24" customHeight="1" x14ac:dyDescent="0.2">
      <c r="A46" s="204" t="s">
        <v>34</v>
      </c>
      <c r="B46" s="206" t="s">
        <v>49</v>
      </c>
      <c r="C46" s="138"/>
      <c r="D46" s="138"/>
      <c r="E46" s="138"/>
      <c r="F46" s="138"/>
      <c r="G46" s="139"/>
      <c r="H46" s="140"/>
      <c r="I46" s="140"/>
      <c r="J46" s="140"/>
      <c r="K46" s="140"/>
      <c r="L46" s="141"/>
      <c r="M46" s="141"/>
      <c r="N46" s="141"/>
      <c r="O46" s="141"/>
      <c r="P46" s="141"/>
      <c r="Q46" s="141"/>
      <c r="R46" s="141"/>
      <c r="S46" s="141"/>
      <c r="T46" s="142"/>
    </row>
    <row r="47" spans="1:24" ht="24" customHeight="1" x14ac:dyDescent="0.2">
      <c r="A47" s="204"/>
      <c r="B47" s="207" t="s">
        <v>51</v>
      </c>
      <c r="C47" s="143"/>
      <c r="D47" s="143"/>
      <c r="E47" s="143"/>
      <c r="F47" s="143"/>
      <c r="G47" s="144"/>
      <c r="H47" s="145"/>
      <c r="I47" s="145"/>
      <c r="J47" s="145"/>
      <c r="K47" s="145"/>
      <c r="L47" s="145"/>
      <c r="M47" s="145"/>
      <c r="N47" s="145"/>
      <c r="O47" s="145"/>
      <c r="P47" s="145"/>
      <c r="Q47" s="145"/>
      <c r="R47" s="145"/>
      <c r="S47" s="145"/>
      <c r="T47" s="146"/>
    </row>
    <row r="48" spans="1:24" ht="24" customHeight="1" x14ac:dyDescent="0.2">
      <c r="A48" s="204"/>
      <c r="B48" s="206" t="s">
        <v>50</v>
      </c>
      <c r="C48" s="138"/>
      <c r="D48" s="138"/>
      <c r="E48" s="138"/>
      <c r="F48" s="138"/>
      <c r="G48" s="147"/>
      <c r="H48" s="148"/>
      <c r="I48" s="148"/>
      <c r="J48" s="148"/>
      <c r="K48" s="148"/>
      <c r="L48" s="149" t="s">
        <v>10</v>
      </c>
      <c r="M48" s="149"/>
      <c r="N48" s="147"/>
      <c r="O48" s="148"/>
      <c r="P48" s="148"/>
      <c r="Q48" s="148"/>
      <c r="R48" s="148"/>
      <c r="S48" s="149" t="s">
        <v>11</v>
      </c>
      <c r="T48" s="150"/>
    </row>
    <row r="49" spans="1:24" ht="24" customHeight="1" x14ac:dyDescent="0.2">
      <c r="A49" s="204"/>
      <c r="B49" s="206" t="s">
        <v>52</v>
      </c>
      <c r="C49" s="138"/>
      <c r="D49" s="138"/>
      <c r="E49" s="138"/>
      <c r="F49" s="138"/>
      <c r="G49" s="151"/>
      <c r="H49" s="152"/>
      <c r="I49" s="152"/>
      <c r="J49" s="152"/>
      <c r="K49" s="41" t="s">
        <v>14</v>
      </c>
      <c r="L49" s="52"/>
      <c r="M49" s="52"/>
      <c r="N49" s="52"/>
      <c r="O49" s="52"/>
      <c r="P49" s="52"/>
      <c r="Q49" s="52"/>
      <c r="R49" s="52"/>
      <c r="S49" s="52"/>
      <c r="T49" s="53"/>
    </row>
    <row r="50" spans="1:24" ht="24" customHeight="1" x14ac:dyDescent="0.2">
      <c r="A50" s="204"/>
      <c r="B50" s="208" t="s">
        <v>53</v>
      </c>
      <c r="C50" s="154"/>
      <c r="D50" s="154"/>
      <c r="E50" s="154"/>
      <c r="F50" s="155"/>
      <c r="G50" s="123"/>
      <c r="H50" s="124"/>
      <c r="I50" s="124"/>
      <c r="J50" s="124"/>
      <c r="K50" s="26" t="s">
        <v>29</v>
      </c>
      <c r="L50" s="125"/>
      <c r="M50" s="125"/>
      <c r="N50" s="125"/>
      <c r="O50" s="125"/>
      <c r="P50" s="125"/>
      <c r="Q50" s="126"/>
      <c r="R50" s="126"/>
      <c r="S50" s="94"/>
      <c r="T50" s="55"/>
      <c r="V50" s="46" t="s">
        <v>84</v>
      </c>
      <c r="W50" s="46">
        <f>IF(G46="単独",1,G50/100)</f>
        <v>0</v>
      </c>
      <c r="X50" s="45">
        <f>IF(G51="業務主任技術者",0.2,0.8)</f>
        <v>0.8</v>
      </c>
    </row>
    <row r="51" spans="1:24" ht="24" customHeight="1" x14ac:dyDescent="0.2">
      <c r="A51" s="205"/>
      <c r="B51" s="202" t="s">
        <v>54</v>
      </c>
      <c r="C51" s="127"/>
      <c r="D51" s="127"/>
      <c r="E51" s="127"/>
      <c r="F51" s="127"/>
      <c r="G51" s="128"/>
      <c r="H51" s="129"/>
      <c r="I51" s="129"/>
      <c r="J51" s="129"/>
      <c r="K51" s="42" t="s">
        <v>13</v>
      </c>
      <c r="L51" s="42"/>
      <c r="M51" s="42"/>
      <c r="N51" s="130" t="s">
        <v>77</v>
      </c>
      <c r="O51" s="130"/>
      <c r="P51" s="130"/>
      <c r="Q51" s="131">
        <f>G49*W50*X50/10000</f>
        <v>0</v>
      </c>
      <c r="R51" s="131"/>
      <c r="S51" s="132"/>
      <c r="T51" s="110" t="s">
        <v>78</v>
      </c>
    </row>
    <row r="52" spans="1:24" ht="24" customHeight="1" x14ac:dyDescent="0.2">
      <c r="A52" s="95" t="s">
        <v>28</v>
      </c>
      <c r="B52" s="203" t="s">
        <v>48</v>
      </c>
      <c r="C52" s="133"/>
      <c r="D52" s="133"/>
      <c r="E52" s="133"/>
      <c r="F52" s="133"/>
      <c r="G52" s="134"/>
      <c r="H52" s="134"/>
      <c r="I52" s="134"/>
      <c r="J52" s="134"/>
      <c r="K52" s="134"/>
      <c r="L52" s="134"/>
      <c r="M52" s="134"/>
      <c r="N52" s="134"/>
      <c r="O52" s="134"/>
      <c r="P52" s="134"/>
      <c r="Q52" s="134"/>
      <c r="R52" s="134"/>
      <c r="S52" s="134"/>
      <c r="T52" s="135"/>
    </row>
    <row r="53" spans="1:24" ht="24" customHeight="1" x14ac:dyDescent="0.2">
      <c r="A53" s="204" t="s">
        <v>35</v>
      </c>
      <c r="B53" s="206" t="s">
        <v>49</v>
      </c>
      <c r="C53" s="138"/>
      <c r="D53" s="138"/>
      <c r="E53" s="138"/>
      <c r="F53" s="138"/>
      <c r="G53" s="139"/>
      <c r="H53" s="140"/>
      <c r="I53" s="140"/>
      <c r="J53" s="140"/>
      <c r="K53" s="140"/>
      <c r="L53" s="141"/>
      <c r="M53" s="141"/>
      <c r="N53" s="141"/>
      <c r="O53" s="141"/>
      <c r="P53" s="141"/>
      <c r="Q53" s="141"/>
      <c r="R53" s="141"/>
      <c r="S53" s="141"/>
      <c r="T53" s="142"/>
    </row>
    <row r="54" spans="1:24" ht="24" customHeight="1" x14ac:dyDescent="0.2">
      <c r="A54" s="204"/>
      <c r="B54" s="207" t="s">
        <v>51</v>
      </c>
      <c r="C54" s="143"/>
      <c r="D54" s="143"/>
      <c r="E54" s="143"/>
      <c r="F54" s="143"/>
      <c r="G54" s="144"/>
      <c r="H54" s="145"/>
      <c r="I54" s="145"/>
      <c r="J54" s="145"/>
      <c r="K54" s="145"/>
      <c r="L54" s="145"/>
      <c r="M54" s="145"/>
      <c r="N54" s="145"/>
      <c r="O54" s="145"/>
      <c r="P54" s="145"/>
      <c r="Q54" s="145"/>
      <c r="R54" s="145"/>
      <c r="S54" s="145"/>
      <c r="T54" s="146"/>
    </row>
    <row r="55" spans="1:24" ht="24" customHeight="1" x14ac:dyDescent="0.2">
      <c r="A55" s="204"/>
      <c r="B55" s="206" t="s">
        <v>50</v>
      </c>
      <c r="C55" s="138"/>
      <c r="D55" s="138"/>
      <c r="E55" s="138"/>
      <c r="F55" s="138"/>
      <c r="G55" s="147"/>
      <c r="H55" s="148"/>
      <c r="I55" s="148"/>
      <c r="J55" s="148"/>
      <c r="K55" s="148"/>
      <c r="L55" s="149" t="s">
        <v>10</v>
      </c>
      <c r="M55" s="149"/>
      <c r="N55" s="147"/>
      <c r="O55" s="148"/>
      <c r="P55" s="148"/>
      <c r="Q55" s="148"/>
      <c r="R55" s="148"/>
      <c r="S55" s="149" t="s">
        <v>11</v>
      </c>
      <c r="T55" s="150"/>
    </row>
    <row r="56" spans="1:24" ht="24" customHeight="1" x14ac:dyDescent="0.2">
      <c r="A56" s="204"/>
      <c r="B56" s="206" t="s">
        <v>52</v>
      </c>
      <c r="C56" s="138"/>
      <c r="D56" s="138"/>
      <c r="E56" s="138"/>
      <c r="F56" s="138"/>
      <c r="G56" s="151"/>
      <c r="H56" s="152"/>
      <c r="I56" s="152"/>
      <c r="J56" s="152"/>
      <c r="K56" s="41" t="s">
        <v>14</v>
      </c>
      <c r="L56" s="52"/>
      <c r="M56" s="52"/>
      <c r="N56" s="52"/>
      <c r="O56" s="52"/>
      <c r="P56" s="52"/>
      <c r="Q56" s="52"/>
      <c r="R56" s="52"/>
      <c r="S56" s="52"/>
      <c r="T56" s="53"/>
    </row>
    <row r="57" spans="1:24" ht="24" customHeight="1" x14ac:dyDescent="0.2">
      <c r="A57" s="204"/>
      <c r="B57" s="208" t="s">
        <v>53</v>
      </c>
      <c r="C57" s="154"/>
      <c r="D57" s="154"/>
      <c r="E57" s="154"/>
      <c r="F57" s="155"/>
      <c r="G57" s="123"/>
      <c r="H57" s="124"/>
      <c r="I57" s="124"/>
      <c r="J57" s="124"/>
      <c r="K57" s="26" t="s">
        <v>29</v>
      </c>
      <c r="L57" s="125"/>
      <c r="M57" s="125"/>
      <c r="N57" s="125"/>
      <c r="O57" s="125"/>
      <c r="P57" s="125"/>
      <c r="Q57" s="126"/>
      <c r="R57" s="126"/>
      <c r="S57" s="94"/>
      <c r="T57" s="55"/>
      <c r="V57" s="46" t="s">
        <v>84</v>
      </c>
      <c r="W57" s="46">
        <f>IF(G53="単独",1,G57/100)</f>
        <v>0</v>
      </c>
      <c r="X57" s="45">
        <f>IF(G58="業務主任技術者",0.2,0.8)</f>
        <v>0.8</v>
      </c>
    </row>
    <row r="58" spans="1:24" ht="24" customHeight="1" x14ac:dyDescent="0.2">
      <c r="A58" s="205"/>
      <c r="B58" s="202" t="s">
        <v>54</v>
      </c>
      <c r="C58" s="127"/>
      <c r="D58" s="127"/>
      <c r="E58" s="127"/>
      <c r="F58" s="127"/>
      <c r="G58" s="128"/>
      <c r="H58" s="129"/>
      <c r="I58" s="129"/>
      <c r="J58" s="129"/>
      <c r="K58" s="42" t="s">
        <v>13</v>
      </c>
      <c r="L58" s="42"/>
      <c r="M58" s="42"/>
      <c r="N58" s="130" t="s">
        <v>77</v>
      </c>
      <c r="O58" s="130"/>
      <c r="P58" s="130"/>
      <c r="Q58" s="131">
        <f>G56*W57*X57/10000</f>
        <v>0</v>
      </c>
      <c r="R58" s="131"/>
      <c r="S58" s="132"/>
      <c r="T58" s="110" t="s">
        <v>78</v>
      </c>
    </row>
    <row r="59" spans="1:24" ht="24" customHeight="1" x14ac:dyDescent="0.2">
      <c r="A59" s="104" t="s">
        <v>106</v>
      </c>
      <c r="B59" s="105"/>
      <c r="C59" s="106"/>
      <c r="D59" s="106"/>
      <c r="E59" s="106"/>
      <c r="F59" s="106"/>
      <c r="G59" s="107"/>
      <c r="H59" s="106"/>
      <c r="I59" s="106"/>
      <c r="J59" s="106"/>
      <c r="K59" s="106"/>
      <c r="L59" s="106"/>
      <c r="M59" s="108"/>
      <c r="N59" s="119" t="s">
        <v>105</v>
      </c>
      <c r="O59" s="120"/>
      <c r="P59" s="120"/>
      <c r="Q59" s="121">
        <f>SUM(Q23,Q30,Q37,Q44,Q51,Q58)</f>
        <v>0</v>
      </c>
      <c r="R59" s="121"/>
      <c r="S59" s="122"/>
      <c r="T59" s="111" t="s">
        <v>78</v>
      </c>
    </row>
  </sheetData>
  <sheetProtection formatCells="0"/>
  <mergeCells count="187">
    <mergeCell ref="B28:F28"/>
    <mergeCell ref="G28:J28"/>
    <mergeCell ref="B29:F29"/>
    <mergeCell ref="G29:J29"/>
    <mergeCell ref="L29:N29"/>
    <mergeCell ref="G23:J23"/>
    <mergeCell ref="N23:P23"/>
    <mergeCell ref="Q23:S23"/>
    <mergeCell ref="B24:F24"/>
    <mergeCell ref="G24:T24"/>
    <mergeCell ref="B25:F25"/>
    <mergeCell ref="G25:K25"/>
    <mergeCell ref="L25:T25"/>
    <mergeCell ref="B26:F26"/>
    <mergeCell ref="G26:T26"/>
    <mergeCell ref="B23:F23"/>
    <mergeCell ref="B17:F17"/>
    <mergeCell ref="G17:T17"/>
    <mergeCell ref="B18:F18"/>
    <mergeCell ref="G18:K18"/>
    <mergeCell ref="L18:T18"/>
    <mergeCell ref="B19:F19"/>
    <mergeCell ref="G19:T19"/>
    <mergeCell ref="B20:F20"/>
    <mergeCell ref="G20:K20"/>
    <mergeCell ref="G12:J12"/>
    <mergeCell ref="B13:F13"/>
    <mergeCell ref="G13:K13"/>
    <mergeCell ref="L12:T13"/>
    <mergeCell ref="S16:T16"/>
    <mergeCell ref="B16:F16"/>
    <mergeCell ref="G16:H16"/>
    <mergeCell ref="K16:P16"/>
    <mergeCell ref="Q16:R16"/>
    <mergeCell ref="K15:M15"/>
    <mergeCell ref="I16:J16"/>
    <mergeCell ref="B15:F15"/>
    <mergeCell ref="G15:J15"/>
    <mergeCell ref="Q15:R15"/>
    <mergeCell ref="B14:F14"/>
    <mergeCell ref="G14:K14"/>
    <mergeCell ref="L7:T7"/>
    <mergeCell ref="A25:A30"/>
    <mergeCell ref="A18:A23"/>
    <mergeCell ref="L20:M20"/>
    <mergeCell ref="N20:R20"/>
    <mergeCell ref="S20:T20"/>
    <mergeCell ref="L27:M27"/>
    <mergeCell ref="N27:R27"/>
    <mergeCell ref="S27:T27"/>
    <mergeCell ref="B27:F27"/>
    <mergeCell ref="G27:K27"/>
    <mergeCell ref="O29:P29"/>
    <mergeCell ref="Q29:R29"/>
    <mergeCell ref="B30:F30"/>
    <mergeCell ref="G30:J30"/>
    <mergeCell ref="N30:P30"/>
    <mergeCell ref="Q30:S30"/>
    <mergeCell ref="B21:F21"/>
    <mergeCell ref="G21:J21"/>
    <mergeCell ref="B22:F22"/>
    <mergeCell ref="G22:J22"/>
    <mergeCell ref="L22:N22"/>
    <mergeCell ref="O22:P22"/>
    <mergeCell ref="Q22:R22"/>
    <mergeCell ref="B4:F4"/>
    <mergeCell ref="G4:T4"/>
    <mergeCell ref="B5:F5"/>
    <mergeCell ref="G5:T5"/>
    <mergeCell ref="B6:F6"/>
    <mergeCell ref="G6:T6"/>
    <mergeCell ref="L14:T14"/>
    <mergeCell ref="A9:A15"/>
    <mergeCell ref="L10:M10"/>
    <mergeCell ref="N10:R10"/>
    <mergeCell ref="S10:T10"/>
    <mergeCell ref="S15:T15"/>
    <mergeCell ref="B9:F9"/>
    <mergeCell ref="G9:K9"/>
    <mergeCell ref="L9:T9"/>
    <mergeCell ref="B10:F10"/>
    <mergeCell ref="G10:K10"/>
    <mergeCell ref="B11:F11"/>
    <mergeCell ref="G11:T11"/>
    <mergeCell ref="B12:F12"/>
    <mergeCell ref="B7:F7"/>
    <mergeCell ref="G7:K7"/>
    <mergeCell ref="B8:F8"/>
    <mergeCell ref="G8:T8"/>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N59:P59"/>
    <mergeCell ref="Q59:S59"/>
    <mergeCell ref="G57:J57"/>
    <mergeCell ref="L57:N57"/>
    <mergeCell ref="O57:P57"/>
    <mergeCell ref="Q57:R57"/>
    <mergeCell ref="B58:F58"/>
    <mergeCell ref="G58:J58"/>
    <mergeCell ref="N58:P58"/>
    <mergeCell ref="Q58:S58"/>
  </mergeCells>
  <phoneticPr fontId="2"/>
  <conditionalFormatting sqref="G22:J22">
    <cfRule type="expression" dxfId="6" priority="5">
      <formula>G18="単独"</formula>
    </cfRule>
  </conditionalFormatting>
  <conditionalFormatting sqref="G29:J29">
    <cfRule type="expression" dxfId="5" priority="2">
      <formula>G25="単独"</formula>
    </cfRule>
  </conditionalFormatting>
  <dataValidations count="7">
    <dataValidation type="list" allowBlank="1" showInputMessage="1" showErrorMessage="1" sqref="G23:J23 G30:J30 G58:J58 G51:J51 G37:J37 G44:J44">
      <formula1>"業務主任技術者,実務主任技術者"</formula1>
    </dataValidation>
    <dataValidation type="whole" operator="greaterThanOrEqual" allowBlank="1" showInputMessage="1" showErrorMessage="1" sqref="G22:J22 G29:J29 G43:J43 G50:J50 G36:J36 G57:J57">
      <formula1>0</formula1>
    </dataValidation>
    <dataValidation type="list" allowBlank="1" showInputMessage="1" showErrorMessage="1" sqref="G15:J15">
      <formula1>"業務主任技術者,実務主任技術者,担当技術者"</formula1>
    </dataValidation>
    <dataValidation type="list" allowBlank="1" showInputMessage="1" showErrorMessage="1" sqref="G18:K18 G25:K25 G46:K46 G32:K32 G39:K39 G53:K53">
      <formula1>"単独,設計業務共同企業体"</formula1>
    </dataValidation>
    <dataValidation type="list" allowBlank="1" showInputMessage="1" showErrorMessage="1" sqref="G14:K14">
      <formula1>"同種の実績,類似の実績"</formula1>
    </dataValidation>
    <dataValidation type="list" allowBlank="1" showInputMessage="1" showErrorMessage="1" sqref="G13:K13">
      <formula1>"新築,増築,改築"</formula1>
    </dataValidation>
    <dataValidation type="list" allowBlank="1" showInputMessage="1" showErrorMessage="1" sqref="G9:K9">
      <formula1>"単独,設計業務共同企業体,協力事務所"</formula1>
    </dataValidation>
  </dataValidations>
  <pageMargins left="0.86614173228346458" right="0.70866141732283472" top="0.78740157480314965" bottom="0.70866141732283472" header="0.51181102362204722" footer="0.51181102362204722"/>
  <pageSetup paperSize="9" scale="99"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1" id="{85FC7C7B-FE7B-4487-AFA0-ED74D2DC6BB0}">
            <xm:f>'様式2-3継紙'!G32="単独"</xm:f>
            <x14:dxf>
              <fill>
                <patternFill>
                  <bgColor theme="0" tint="-0.14996795556505021"/>
                </patternFill>
              </fill>
            </x14:dxf>
          </x14:cfRule>
          <xm:sqref>G36:J36 G43:J43 G50:J50 G57:J57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view="pageBreakPreview" zoomScaleNormal="100" zoomScaleSheetLayoutView="100" workbookViewId="0">
      <selection activeCell="Q25" sqref="Q25:S25"/>
    </sheetView>
  </sheetViews>
  <sheetFormatPr defaultColWidth="4.26953125" defaultRowHeight="22.5" customHeight="1" x14ac:dyDescent="0.2"/>
  <cols>
    <col min="1" max="1" width="5" customWidth="1"/>
  </cols>
  <sheetData>
    <row r="1" spans="1:24" ht="22.5" customHeight="1" x14ac:dyDescent="0.2">
      <c r="A1" s="43" t="s">
        <v>68</v>
      </c>
      <c r="B1" s="43"/>
      <c r="C1" s="43"/>
      <c r="D1" s="43"/>
      <c r="E1" s="43"/>
      <c r="F1" s="43"/>
      <c r="G1" s="43"/>
      <c r="H1" s="43"/>
      <c r="I1" s="43"/>
      <c r="J1" s="43"/>
      <c r="K1" s="43"/>
      <c r="L1" s="43"/>
      <c r="M1" s="43"/>
      <c r="N1" s="43"/>
      <c r="O1" s="43"/>
      <c r="P1" s="43"/>
      <c r="Q1" s="43"/>
      <c r="R1" s="43"/>
      <c r="S1" s="43"/>
      <c r="T1" s="43"/>
    </row>
    <row r="2" spans="1:24" ht="22.5" customHeight="1" x14ac:dyDescent="0.2">
      <c r="A2" s="43"/>
      <c r="B2" s="43"/>
      <c r="C2" s="43"/>
      <c r="D2" s="43"/>
      <c r="E2" s="43"/>
      <c r="F2" s="43"/>
      <c r="G2" s="43"/>
      <c r="H2" s="43"/>
      <c r="I2" s="43"/>
      <c r="J2" s="43"/>
      <c r="K2" s="43"/>
      <c r="L2" s="43"/>
      <c r="M2" s="43"/>
      <c r="N2" s="43"/>
      <c r="O2" s="43"/>
      <c r="P2" s="43"/>
      <c r="Q2" s="43"/>
      <c r="R2" s="43"/>
      <c r="S2" s="43"/>
      <c r="T2" s="43"/>
    </row>
    <row r="3" spans="1:24" ht="22.5" customHeight="1" x14ac:dyDescent="0.2">
      <c r="A3" s="43" t="s">
        <v>90</v>
      </c>
      <c r="B3" s="43"/>
      <c r="C3" s="43"/>
      <c r="D3" s="43"/>
      <c r="E3" s="43"/>
      <c r="F3" s="43"/>
      <c r="G3" s="43"/>
      <c r="H3" s="43"/>
      <c r="I3" s="43"/>
      <c r="J3" s="43"/>
      <c r="K3" s="43"/>
      <c r="L3" s="43"/>
      <c r="M3" s="43"/>
      <c r="N3" s="43"/>
      <c r="O3" s="43"/>
      <c r="P3" s="43"/>
      <c r="Q3" s="43"/>
      <c r="R3" s="43"/>
      <c r="S3" s="43"/>
      <c r="T3" s="43"/>
    </row>
    <row r="4" spans="1:24" ht="26.25" customHeight="1" x14ac:dyDescent="0.2">
      <c r="A4" s="21" t="s">
        <v>59</v>
      </c>
      <c r="B4" s="209" t="s">
        <v>9</v>
      </c>
      <c r="C4" s="185"/>
      <c r="D4" s="186"/>
      <c r="E4" s="215"/>
      <c r="F4" s="216"/>
      <c r="G4" s="216"/>
      <c r="H4" s="216"/>
      <c r="I4" s="216"/>
      <c r="J4" s="216"/>
      <c r="K4" s="216"/>
      <c r="L4" s="216"/>
      <c r="M4" s="216"/>
      <c r="N4" s="216"/>
      <c r="O4" s="216"/>
      <c r="P4" s="216"/>
      <c r="Q4" s="216"/>
      <c r="R4" s="216"/>
      <c r="S4" s="216"/>
      <c r="T4" s="217"/>
    </row>
    <row r="5" spans="1:24" ht="24" customHeight="1" x14ac:dyDescent="0.2">
      <c r="A5" s="95" t="s">
        <v>28</v>
      </c>
      <c r="B5" s="203" t="s">
        <v>48</v>
      </c>
      <c r="C5" s="133"/>
      <c r="D5" s="133"/>
      <c r="E5" s="133"/>
      <c r="F5" s="133"/>
      <c r="G5" s="134"/>
      <c r="H5" s="134"/>
      <c r="I5" s="134"/>
      <c r="J5" s="134"/>
      <c r="K5" s="134"/>
      <c r="L5" s="134"/>
      <c r="M5" s="134"/>
      <c r="N5" s="134"/>
      <c r="O5" s="134"/>
      <c r="P5" s="134"/>
      <c r="Q5" s="134"/>
      <c r="R5" s="134"/>
      <c r="S5" s="134"/>
      <c r="T5" s="135"/>
    </row>
    <row r="6" spans="1:24" ht="24" customHeight="1" x14ac:dyDescent="0.2">
      <c r="A6" s="204" t="s">
        <v>101</v>
      </c>
      <c r="B6" s="206" t="s">
        <v>49</v>
      </c>
      <c r="C6" s="138"/>
      <c r="D6" s="138"/>
      <c r="E6" s="138"/>
      <c r="F6" s="138"/>
      <c r="G6" s="139"/>
      <c r="H6" s="140"/>
      <c r="I6" s="140"/>
      <c r="J6" s="140"/>
      <c r="K6" s="140"/>
      <c r="L6" s="141"/>
      <c r="M6" s="141"/>
      <c r="N6" s="141"/>
      <c r="O6" s="141"/>
      <c r="P6" s="141"/>
      <c r="Q6" s="141"/>
      <c r="R6" s="141"/>
      <c r="S6" s="141"/>
      <c r="T6" s="142"/>
    </row>
    <row r="7" spans="1:24" ht="24" customHeight="1" x14ac:dyDescent="0.2">
      <c r="A7" s="204"/>
      <c r="B7" s="207" t="s">
        <v>51</v>
      </c>
      <c r="C7" s="143"/>
      <c r="D7" s="143"/>
      <c r="E7" s="143"/>
      <c r="F7" s="143"/>
      <c r="G7" s="144"/>
      <c r="H7" s="145"/>
      <c r="I7" s="145"/>
      <c r="J7" s="145"/>
      <c r="K7" s="145"/>
      <c r="L7" s="145"/>
      <c r="M7" s="145"/>
      <c r="N7" s="145"/>
      <c r="O7" s="145"/>
      <c r="P7" s="145"/>
      <c r="Q7" s="145"/>
      <c r="R7" s="145"/>
      <c r="S7" s="145"/>
      <c r="T7" s="146"/>
    </row>
    <row r="8" spans="1:24" ht="24" customHeight="1" x14ac:dyDescent="0.2">
      <c r="A8" s="204"/>
      <c r="B8" s="206" t="s">
        <v>50</v>
      </c>
      <c r="C8" s="138"/>
      <c r="D8" s="138"/>
      <c r="E8" s="138"/>
      <c r="F8" s="138"/>
      <c r="G8" s="147"/>
      <c r="H8" s="148"/>
      <c r="I8" s="148"/>
      <c r="J8" s="148"/>
      <c r="K8" s="148"/>
      <c r="L8" s="149" t="s">
        <v>10</v>
      </c>
      <c r="M8" s="149"/>
      <c r="N8" s="147"/>
      <c r="O8" s="148"/>
      <c r="P8" s="148"/>
      <c r="Q8" s="148"/>
      <c r="R8" s="148"/>
      <c r="S8" s="149" t="s">
        <v>11</v>
      </c>
      <c r="T8" s="150"/>
    </row>
    <row r="9" spans="1:24" ht="24" customHeight="1" x14ac:dyDescent="0.2">
      <c r="A9" s="204"/>
      <c r="B9" s="206" t="s">
        <v>52</v>
      </c>
      <c r="C9" s="138"/>
      <c r="D9" s="138"/>
      <c r="E9" s="138"/>
      <c r="F9" s="138"/>
      <c r="G9" s="151"/>
      <c r="H9" s="152"/>
      <c r="I9" s="152"/>
      <c r="J9" s="152"/>
      <c r="K9" s="41" t="s">
        <v>14</v>
      </c>
      <c r="L9" s="52"/>
      <c r="M9" s="52"/>
      <c r="N9" s="52"/>
      <c r="O9" s="52"/>
      <c r="P9" s="52"/>
      <c r="Q9" s="52"/>
      <c r="R9" s="52"/>
      <c r="S9" s="52"/>
      <c r="T9" s="53"/>
    </row>
    <row r="10" spans="1:24" ht="24" customHeight="1" x14ac:dyDescent="0.2">
      <c r="A10" s="204"/>
      <c r="B10" s="208" t="s">
        <v>53</v>
      </c>
      <c r="C10" s="154"/>
      <c r="D10" s="154"/>
      <c r="E10" s="154"/>
      <c r="F10" s="155"/>
      <c r="G10" s="123"/>
      <c r="H10" s="124"/>
      <c r="I10" s="124"/>
      <c r="J10" s="124"/>
      <c r="K10" s="26" t="s">
        <v>29</v>
      </c>
      <c r="L10" s="125"/>
      <c r="M10" s="125"/>
      <c r="N10" s="125"/>
      <c r="O10" s="125"/>
      <c r="P10" s="125"/>
      <c r="Q10" s="126"/>
      <c r="R10" s="126"/>
      <c r="S10" s="94"/>
      <c r="T10" s="55"/>
      <c r="V10" s="46" t="s">
        <v>84</v>
      </c>
      <c r="W10" s="46">
        <f>IF(G6="単独",1,G10/100)</f>
        <v>0</v>
      </c>
      <c r="X10" s="45">
        <f>IF(G11="業務主任技術者",0.2,0.8)</f>
        <v>0.8</v>
      </c>
    </row>
    <row r="11" spans="1:24" ht="24" customHeight="1" x14ac:dyDescent="0.2">
      <c r="A11" s="205"/>
      <c r="B11" s="202" t="s">
        <v>54</v>
      </c>
      <c r="C11" s="127"/>
      <c r="D11" s="127"/>
      <c r="E11" s="127"/>
      <c r="F11" s="127"/>
      <c r="G11" s="128"/>
      <c r="H11" s="129"/>
      <c r="I11" s="129"/>
      <c r="J11" s="129"/>
      <c r="K11" s="42" t="s">
        <v>13</v>
      </c>
      <c r="L11" s="42"/>
      <c r="M11" s="42"/>
      <c r="N11" s="130" t="s">
        <v>77</v>
      </c>
      <c r="O11" s="130"/>
      <c r="P11" s="130"/>
      <c r="Q11" s="131">
        <f>G9*W10*X10/10000</f>
        <v>0</v>
      </c>
      <c r="R11" s="131"/>
      <c r="S11" s="132"/>
      <c r="T11" s="110" t="s">
        <v>78</v>
      </c>
    </row>
    <row r="12" spans="1:24" ht="24" customHeight="1" x14ac:dyDescent="0.2">
      <c r="A12" s="95" t="s">
        <v>28</v>
      </c>
      <c r="B12" s="203" t="s">
        <v>48</v>
      </c>
      <c r="C12" s="133"/>
      <c r="D12" s="133"/>
      <c r="E12" s="133"/>
      <c r="F12" s="133"/>
      <c r="G12" s="134"/>
      <c r="H12" s="134"/>
      <c r="I12" s="134"/>
      <c r="J12" s="134"/>
      <c r="K12" s="134"/>
      <c r="L12" s="134"/>
      <c r="M12" s="134"/>
      <c r="N12" s="134"/>
      <c r="O12" s="134"/>
      <c r="P12" s="134"/>
      <c r="Q12" s="134"/>
      <c r="R12" s="134"/>
      <c r="S12" s="134"/>
      <c r="T12" s="135"/>
    </row>
    <row r="13" spans="1:24" ht="24" customHeight="1" x14ac:dyDescent="0.2">
      <c r="A13" s="204" t="s">
        <v>102</v>
      </c>
      <c r="B13" s="206" t="s">
        <v>49</v>
      </c>
      <c r="C13" s="138"/>
      <c r="D13" s="138"/>
      <c r="E13" s="138"/>
      <c r="F13" s="138"/>
      <c r="G13" s="139"/>
      <c r="H13" s="140"/>
      <c r="I13" s="140"/>
      <c r="J13" s="140"/>
      <c r="K13" s="140"/>
      <c r="L13" s="141"/>
      <c r="M13" s="141"/>
      <c r="N13" s="141"/>
      <c r="O13" s="141"/>
      <c r="P13" s="141"/>
      <c r="Q13" s="141"/>
      <c r="R13" s="141"/>
      <c r="S13" s="141"/>
      <c r="T13" s="142"/>
    </row>
    <row r="14" spans="1:24" ht="24" customHeight="1" x14ac:dyDescent="0.2">
      <c r="A14" s="204"/>
      <c r="B14" s="207" t="s">
        <v>51</v>
      </c>
      <c r="C14" s="143"/>
      <c r="D14" s="143"/>
      <c r="E14" s="143"/>
      <c r="F14" s="143"/>
      <c r="G14" s="144"/>
      <c r="H14" s="145"/>
      <c r="I14" s="145"/>
      <c r="J14" s="145"/>
      <c r="K14" s="145"/>
      <c r="L14" s="145"/>
      <c r="M14" s="145"/>
      <c r="N14" s="145"/>
      <c r="O14" s="145"/>
      <c r="P14" s="145"/>
      <c r="Q14" s="145"/>
      <c r="R14" s="145"/>
      <c r="S14" s="145"/>
      <c r="T14" s="146"/>
    </row>
    <row r="15" spans="1:24" ht="24" customHeight="1" x14ac:dyDescent="0.2">
      <c r="A15" s="204"/>
      <c r="B15" s="206" t="s">
        <v>50</v>
      </c>
      <c r="C15" s="138"/>
      <c r="D15" s="138"/>
      <c r="E15" s="138"/>
      <c r="F15" s="138"/>
      <c r="G15" s="147"/>
      <c r="H15" s="148"/>
      <c r="I15" s="148"/>
      <c r="J15" s="148"/>
      <c r="K15" s="148"/>
      <c r="L15" s="149" t="s">
        <v>10</v>
      </c>
      <c r="M15" s="149"/>
      <c r="N15" s="147"/>
      <c r="O15" s="148"/>
      <c r="P15" s="148"/>
      <c r="Q15" s="148"/>
      <c r="R15" s="148"/>
      <c r="S15" s="149" t="s">
        <v>11</v>
      </c>
      <c r="T15" s="150"/>
    </row>
    <row r="16" spans="1:24" ht="24" customHeight="1" x14ac:dyDescent="0.2">
      <c r="A16" s="204"/>
      <c r="B16" s="206" t="s">
        <v>52</v>
      </c>
      <c r="C16" s="138"/>
      <c r="D16" s="138"/>
      <c r="E16" s="138"/>
      <c r="F16" s="138"/>
      <c r="G16" s="151"/>
      <c r="H16" s="152"/>
      <c r="I16" s="152"/>
      <c r="J16" s="152"/>
      <c r="K16" s="41" t="s">
        <v>14</v>
      </c>
      <c r="L16" s="52"/>
      <c r="M16" s="52"/>
      <c r="N16" s="52"/>
      <c r="O16" s="52"/>
      <c r="P16" s="52"/>
      <c r="Q16" s="52"/>
      <c r="R16" s="52"/>
      <c r="S16" s="52"/>
      <c r="T16" s="53"/>
    </row>
    <row r="17" spans="1:24" ht="24" customHeight="1" x14ac:dyDescent="0.2">
      <c r="A17" s="204"/>
      <c r="B17" s="208" t="s">
        <v>53</v>
      </c>
      <c r="C17" s="154"/>
      <c r="D17" s="154"/>
      <c r="E17" s="154"/>
      <c r="F17" s="155"/>
      <c r="G17" s="123"/>
      <c r="H17" s="124"/>
      <c r="I17" s="124"/>
      <c r="J17" s="124"/>
      <c r="K17" s="26" t="s">
        <v>29</v>
      </c>
      <c r="L17" s="125"/>
      <c r="M17" s="125"/>
      <c r="N17" s="125"/>
      <c r="O17" s="125"/>
      <c r="P17" s="125"/>
      <c r="Q17" s="126"/>
      <c r="R17" s="126"/>
      <c r="S17" s="94"/>
      <c r="T17" s="55"/>
      <c r="V17" s="46" t="s">
        <v>84</v>
      </c>
      <c r="W17" s="46">
        <f>IF(G13="単独",1,G17/100)</f>
        <v>0</v>
      </c>
      <c r="X17" s="45">
        <f>IF(G18="業務主任技術者",0.2,0.8)</f>
        <v>0.8</v>
      </c>
    </row>
    <row r="18" spans="1:24" ht="24" customHeight="1" x14ac:dyDescent="0.2">
      <c r="A18" s="205"/>
      <c r="B18" s="202" t="s">
        <v>54</v>
      </c>
      <c r="C18" s="127"/>
      <c r="D18" s="127"/>
      <c r="E18" s="127"/>
      <c r="F18" s="127"/>
      <c r="G18" s="128"/>
      <c r="H18" s="129"/>
      <c r="I18" s="129"/>
      <c r="J18" s="129"/>
      <c r="K18" s="42" t="s">
        <v>13</v>
      </c>
      <c r="L18" s="42"/>
      <c r="M18" s="42"/>
      <c r="N18" s="130" t="s">
        <v>77</v>
      </c>
      <c r="O18" s="130"/>
      <c r="P18" s="130"/>
      <c r="Q18" s="131">
        <f>G16*W17*X17/10000</f>
        <v>0</v>
      </c>
      <c r="R18" s="131"/>
      <c r="S18" s="132"/>
      <c r="T18" s="110" t="s">
        <v>78</v>
      </c>
    </row>
    <row r="19" spans="1:24" ht="24" customHeight="1" x14ac:dyDescent="0.2">
      <c r="A19" s="95" t="s">
        <v>28</v>
      </c>
      <c r="B19" s="203" t="s">
        <v>48</v>
      </c>
      <c r="C19" s="133"/>
      <c r="D19" s="133"/>
      <c r="E19" s="133"/>
      <c r="F19" s="133"/>
      <c r="G19" s="134"/>
      <c r="H19" s="134"/>
      <c r="I19" s="134"/>
      <c r="J19" s="134"/>
      <c r="K19" s="134"/>
      <c r="L19" s="134"/>
      <c r="M19" s="134"/>
      <c r="N19" s="134"/>
      <c r="O19" s="134"/>
      <c r="P19" s="134"/>
      <c r="Q19" s="134"/>
      <c r="R19" s="134"/>
      <c r="S19" s="134"/>
      <c r="T19" s="135"/>
    </row>
    <row r="20" spans="1:24" ht="24" customHeight="1" x14ac:dyDescent="0.2">
      <c r="A20" s="204" t="s">
        <v>103</v>
      </c>
      <c r="B20" s="206" t="s">
        <v>49</v>
      </c>
      <c r="C20" s="138"/>
      <c r="D20" s="138"/>
      <c r="E20" s="138"/>
      <c r="F20" s="138"/>
      <c r="G20" s="139"/>
      <c r="H20" s="140"/>
      <c r="I20" s="140"/>
      <c r="J20" s="140"/>
      <c r="K20" s="140"/>
      <c r="L20" s="141"/>
      <c r="M20" s="141"/>
      <c r="N20" s="141"/>
      <c r="O20" s="141"/>
      <c r="P20" s="141"/>
      <c r="Q20" s="141"/>
      <c r="R20" s="141"/>
      <c r="S20" s="141"/>
      <c r="T20" s="142"/>
    </row>
    <row r="21" spans="1:24" ht="24" customHeight="1" x14ac:dyDescent="0.2">
      <c r="A21" s="204"/>
      <c r="B21" s="207" t="s">
        <v>51</v>
      </c>
      <c r="C21" s="143"/>
      <c r="D21" s="143"/>
      <c r="E21" s="143"/>
      <c r="F21" s="143"/>
      <c r="G21" s="144"/>
      <c r="H21" s="145"/>
      <c r="I21" s="145"/>
      <c r="J21" s="145"/>
      <c r="K21" s="145"/>
      <c r="L21" s="145"/>
      <c r="M21" s="145"/>
      <c r="N21" s="145"/>
      <c r="O21" s="145"/>
      <c r="P21" s="145"/>
      <c r="Q21" s="145"/>
      <c r="R21" s="145"/>
      <c r="S21" s="145"/>
      <c r="T21" s="146"/>
    </row>
    <row r="22" spans="1:24" ht="24" customHeight="1" x14ac:dyDescent="0.2">
      <c r="A22" s="204"/>
      <c r="B22" s="206" t="s">
        <v>50</v>
      </c>
      <c r="C22" s="138"/>
      <c r="D22" s="138"/>
      <c r="E22" s="138"/>
      <c r="F22" s="138"/>
      <c r="G22" s="147"/>
      <c r="H22" s="148"/>
      <c r="I22" s="148"/>
      <c r="J22" s="148"/>
      <c r="K22" s="148"/>
      <c r="L22" s="149" t="s">
        <v>10</v>
      </c>
      <c r="M22" s="149"/>
      <c r="N22" s="147"/>
      <c r="O22" s="148"/>
      <c r="P22" s="148"/>
      <c r="Q22" s="148"/>
      <c r="R22" s="148"/>
      <c r="S22" s="149" t="s">
        <v>11</v>
      </c>
      <c r="T22" s="150"/>
    </row>
    <row r="23" spans="1:24" ht="24" customHeight="1" x14ac:dyDescent="0.2">
      <c r="A23" s="204"/>
      <c r="B23" s="206" t="s">
        <v>52</v>
      </c>
      <c r="C23" s="138"/>
      <c r="D23" s="138"/>
      <c r="E23" s="138"/>
      <c r="F23" s="138"/>
      <c r="G23" s="151"/>
      <c r="H23" s="152"/>
      <c r="I23" s="152"/>
      <c r="J23" s="152"/>
      <c r="K23" s="41" t="s">
        <v>14</v>
      </c>
      <c r="L23" s="52"/>
      <c r="M23" s="52"/>
      <c r="N23" s="52"/>
      <c r="O23" s="52"/>
      <c r="P23" s="52"/>
      <c r="Q23" s="52"/>
      <c r="R23" s="52"/>
      <c r="S23" s="52"/>
      <c r="T23" s="53"/>
    </row>
    <row r="24" spans="1:24" ht="24" customHeight="1" x14ac:dyDescent="0.2">
      <c r="A24" s="204"/>
      <c r="B24" s="208" t="s">
        <v>53</v>
      </c>
      <c r="C24" s="154"/>
      <c r="D24" s="154"/>
      <c r="E24" s="154"/>
      <c r="F24" s="155"/>
      <c r="G24" s="123"/>
      <c r="H24" s="124"/>
      <c r="I24" s="124"/>
      <c r="J24" s="124"/>
      <c r="K24" s="26" t="s">
        <v>29</v>
      </c>
      <c r="L24" s="125"/>
      <c r="M24" s="125"/>
      <c r="N24" s="125"/>
      <c r="O24" s="125"/>
      <c r="P24" s="125"/>
      <c r="Q24" s="126"/>
      <c r="R24" s="126"/>
      <c r="S24" s="94"/>
      <c r="T24" s="55"/>
      <c r="V24" s="46" t="s">
        <v>84</v>
      </c>
      <c r="W24" s="46">
        <f>IF(G20="単独",1,G24/100)</f>
        <v>0</v>
      </c>
      <c r="X24" s="45">
        <f>IF(G25="業務主任技術者",0.2,0.8)</f>
        <v>0.8</v>
      </c>
    </row>
    <row r="25" spans="1:24" ht="24" customHeight="1" x14ac:dyDescent="0.2">
      <c r="A25" s="205"/>
      <c r="B25" s="202" t="s">
        <v>54</v>
      </c>
      <c r="C25" s="127"/>
      <c r="D25" s="127"/>
      <c r="E25" s="127"/>
      <c r="F25" s="127"/>
      <c r="G25" s="128"/>
      <c r="H25" s="129"/>
      <c r="I25" s="129"/>
      <c r="J25" s="129"/>
      <c r="K25" s="42" t="s">
        <v>13</v>
      </c>
      <c r="L25" s="42"/>
      <c r="M25" s="42"/>
      <c r="N25" s="130" t="s">
        <v>77</v>
      </c>
      <c r="O25" s="130"/>
      <c r="P25" s="130"/>
      <c r="Q25" s="131">
        <f>G23*W24*X24/10000</f>
        <v>0</v>
      </c>
      <c r="R25" s="131"/>
      <c r="S25" s="132"/>
      <c r="T25" s="110" t="s">
        <v>78</v>
      </c>
    </row>
    <row r="26" spans="1:24" ht="24" customHeight="1" x14ac:dyDescent="0.2">
      <c r="A26" s="95" t="s">
        <v>28</v>
      </c>
      <c r="B26" s="203" t="s">
        <v>48</v>
      </c>
      <c r="C26" s="133"/>
      <c r="D26" s="133"/>
      <c r="E26" s="133"/>
      <c r="F26" s="133"/>
      <c r="G26" s="134"/>
      <c r="H26" s="134"/>
      <c r="I26" s="134"/>
      <c r="J26" s="134"/>
      <c r="K26" s="134"/>
      <c r="L26" s="134"/>
      <c r="M26" s="134"/>
      <c r="N26" s="134"/>
      <c r="O26" s="134"/>
      <c r="P26" s="134"/>
      <c r="Q26" s="134"/>
      <c r="R26" s="134"/>
      <c r="S26" s="134"/>
      <c r="T26" s="135"/>
    </row>
    <row r="27" spans="1:24" ht="24" customHeight="1" x14ac:dyDescent="0.2">
      <c r="A27" s="204" t="s">
        <v>104</v>
      </c>
      <c r="B27" s="206" t="s">
        <v>49</v>
      </c>
      <c r="C27" s="138"/>
      <c r="D27" s="138"/>
      <c r="E27" s="138"/>
      <c r="F27" s="138"/>
      <c r="G27" s="139"/>
      <c r="H27" s="140"/>
      <c r="I27" s="140"/>
      <c r="J27" s="140"/>
      <c r="K27" s="140"/>
      <c r="L27" s="141"/>
      <c r="M27" s="141"/>
      <c r="N27" s="141"/>
      <c r="O27" s="141"/>
      <c r="P27" s="141"/>
      <c r="Q27" s="141"/>
      <c r="R27" s="141"/>
      <c r="S27" s="141"/>
      <c r="T27" s="142"/>
    </row>
    <row r="28" spans="1:24" ht="24" customHeight="1" x14ac:dyDescent="0.2">
      <c r="A28" s="204"/>
      <c r="B28" s="207" t="s">
        <v>51</v>
      </c>
      <c r="C28" s="143"/>
      <c r="D28" s="143"/>
      <c r="E28" s="143"/>
      <c r="F28" s="143"/>
      <c r="G28" s="144"/>
      <c r="H28" s="145"/>
      <c r="I28" s="145"/>
      <c r="J28" s="145"/>
      <c r="K28" s="145"/>
      <c r="L28" s="145"/>
      <c r="M28" s="145"/>
      <c r="N28" s="145"/>
      <c r="O28" s="145"/>
      <c r="P28" s="145"/>
      <c r="Q28" s="145"/>
      <c r="R28" s="145"/>
      <c r="S28" s="145"/>
      <c r="T28" s="146"/>
    </row>
    <row r="29" spans="1:24" ht="24" customHeight="1" x14ac:dyDescent="0.2">
      <c r="A29" s="204"/>
      <c r="B29" s="206" t="s">
        <v>50</v>
      </c>
      <c r="C29" s="138"/>
      <c r="D29" s="138"/>
      <c r="E29" s="138"/>
      <c r="F29" s="138"/>
      <c r="G29" s="147"/>
      <c r="H29" s="148"/>
      <c r="I29" s="148"/>
      <c r="J29" s="148"/>
      <c r="K29" s="148"/>
      <c r="L29" s="149" t="s">
        <v>10</v>
      </c>
      <c r="M29" s="149"/>
      <c r="N29" s="147"/>
      <c r="O29" s="148"/>
      <c r="P29" s="148"/>
      <c r="Q29" s="148"/>
      <c r="R29" s="148"/>
      <c r="S29" s="149" t="s">
        <v>11</v>
      </c>
      <c r="T29" s="150"/>
    </row>
    <row r="30" spans="1:24" ht="24" customHeight="1" x14ac:dyDescent="0.2">
      <c r="A30" s="204"/>
      <c r="B30" s="206" t="s">
        <v>52</v>
      </c>
      <c r="C30" s="138"/>
      <c r="D30" s="138"/>
      <c r="E30" s="138"/>
      <c r="F30" s="138"/>
      <c r="G30" s="151"/>
      <c r="H30" s="152"/>
      <c r="I30" s="152"/>
      <c r="J30" s="152"/>
      <c r="K30" s="41" t="s">
        <v>14</v>
      </c>
      <c r="L30" s="52"/>
      <c r="M30" s="52"/>
      <c r="N30" s="52"/>
      <c r="O30" s="52"/>
      <c r="P30" s="52"/>
      <c r="Q30" s="52"/>
      <c r="R30" s="52"/>
      <c r="S30" s="52"/>
      <c r="T30" s="53"/>
    </row>
    <row r="31" spans="1:24" ht="24" customHeight="1" x14ac:dyDescent="0.2">
      <c r="A31" s="204"/>
      <c r="B31" s="208" t="s">
        <v>53</v>
      </c>
      <c r="C31" s="154"/>
      <c r="D31" s="154"/>
      <c r="E31" s="154"/>
      <c r="F31" s="155"/>
      <c r="G31" s="123"/>
      <c r="H31" s="124"/>
      <c r="I31" s="124"/>
      <c r="J31" s="124"/>
      <c r="K31" s="26" t="s">
        <v>29</v>
      </c>
      <c r="L31" s="125"/>
      <c r="M31" s="125"/>
      <c r="N31" s="125"/>
      <c r="O31" s="125"/>
      <c r="P31" s="125"/>
      <c r="Q31" s="126"/>
      <c r="R31" s="126"/>
      <c r="S31" s="94"/>
      <c r="T31" s="55"/>
      <c r="V31" s="46" t="s">
        <v>84</v>
      </c>
      <c r="W31" s="46">
        <f>IF(G27="単独",1,G31/100)</f>
        <v>0</v>
      </c>
      <c r="X31" s="45">
        <f>IF(G32="業務主任技術者",0.2,0.8)</f>
        <v>0.8</v>
      </c>
    </row>
    <row r="32" spans="1:24" ht="24" customHeight="1" x14ac:dyDescent="0.2">
      <c r="A32" s="205"/>
      <c r="B32" s="202" t="s">
        <v>54</v>
      </c>
      <c r="C32" s="127"/>
      <c r="D32" s="127"/>
      <c r="E32" s="127"/>
      <c r="F32" s="127"/>
      <c r="G32" s="128"/>
      <c r="H32" s="129"/>
      <c r="I32" s="129"/>
      <c r="J32" s="129"/>
      <c r="K32" s="42" t="s">
        <v>13</v>
      </c>
      <c r="L32" s="42"/>
      <c r="M32" s="42"/>
      <c r="N32" s="130" t="s">
        <v>77</v>
      </c>
      <c r="O32" s="130"/>
      <c r="P32" s="130"/>
      <c r="Q32" s="131">
        <f>G30*W31*X31/10000</f>
        <v>0</v>
      </c>
      <c r="R32" s="131"/>
      <c r="S32" s="132"/>
      <c r="T32" s="110" t="s">
        <v>78</v>
      </c>
    </row>
    <row r="33" spans="1:1" ht="22.5" customHeight="1" x14ac:dyDescent="0.2">
      <c r="A33" s="8"/>
    </row>
  </sheetData>
  <sheetProtection sheet="1" objects="1" scenarios="1" formatCells="0"/>
  <mergeCells count="98">
    <mergeCell ref="B32:F32"/>
    <mergeCell ref="G32:J32"/>
    <mergeCell ref="N32:P32"/>
    <mergeCell ref="Q32:S32"/>
    <mergeCell ref="B31:F31"/>
    <mergeCell ref="G31:J31"/>
    <mergeCell ref="L31:N31"/>
    <mergeCell ref="O31:P31"/>
    <mergeCell ref="Q31:R31"/>
    <mergeCell ref="B28:F28"/>
    <mergeCell ref="G28:T28"/>
    <mergeCell ref="B29:F29"/>
    <mergeCell ref="G29:K29"/>
    <mergeCell ref="B30:F30"/>
    <mergeCell ref="G30:J30"/>
    <mergeCell ref="Q25:S25"/>
    <mergeCell ref="B26:F26"/>
    <mergeCell ref="G26:T26"/>
    <mergeCell ref="B27:F27"/>
    <mergeCell ref="G27:K27"/>
    <mergeCell ref="L27:T27"/>
    <mergeCell ref="B25:F25"/>
    <mergeCell ref="G25:J25"/>
    <mergeCell ref="N25:P25"/>
    <mergeCell ref="B21:F21"/>
    <mergeCell ref="G21:T21"/>
    <mergeCell ref="B22:F22"/>
    <mergeCell ref="G22:K22"/>
    <mergeCell ref="B23:F23"/>
    <mergeCell ref="G23:J23"/>
    <mergeCell ref="B19:F19"/>
    <mergeCell ref="G19:T19"/>
    <mergeCell ref="B20:F20"/>
    <mergeCell ref="G20:K20"/>
    <mergeCell ref="L20:T20"/>
    <mergeCell ref="L17:N17"/>
    <mergeCell ref="O17:P17"/>
    <mergeCell ref="Q17:R17"/>
    <mergeCell ref="B18:F18"/>
    <mergeCell ref="G18:J18"/>
    <mergeCell ref="N18:P18"/>
    <mergeCell ref="Q18:S18"/>
    <mergeCell ref="B7:F7"/>
    <mergeCell ref="G7:T7"/>
    <mergeCell ref="B8:F8"/>
    <mergeCell ref="G8:K8"/>
    <mergeCell ref="B9:F9"/>
    <mergeCell ref="G9:J9"/>
    <mergeCell ref="A27:A32"/>
    <mergeCell ref="L29:M29"/>
    <mergeCell ref="N29:R29"/>
    <mergeCell ref="S29:T29"/>
    <mergeCell ref="A13:A18"/>
    <mergeCell ref="A20:A25"/>
    <mergeCell ref="L22:M22"/>
    <mergeCell ref="N22:R22"/>
    <mergeCell ref="S22:T22"/>
    <mergeCell ref="B16:F16"/>
    <mergeCell ref="G16:J16"/>
    <mergeCell ref="B17:F17"/>
    <mergeCell ref="G17:J17"/>
    <mergeCell ref="L15:M15"/>
    <mergeCell ref="N15:R15"/>
    <mergeCell ref="S15:T15"/>
    <mergeCell ref="O10:P10"/>
    <mergeCell ref="Q10:R10"/>
    <mergeCell ref="B15:F15"/>
    <mergeCell ref="G15:K15"/>
    <mergeCell ref="B12:F12"/>
    <mergeCell ref="G12:T12"/>
    <mergeCell ref="B13:F13"/>
    <mergeCell ref="G13:K13"/>
    <mergeCell ref="L13:T13"/>
    <mergeCell ref="B14:F14"/>
    <mergeCell ref="G14:T14"/>
    <mergeCell ref="B4:D4"/>
    <mergeCell ref="E4:T4"/>
    <mergeCell ref="B5:F5"/>
    <mergeCell ref="G5:T5"/>
    <mergeCell ref="B6:F6"/>
    <mergeCell ref="G6:K6"/>
    <mergeCell ref="L6:T6"/>
    <mergeCell ref="A6:A11"/>
    <mergeCell ref="L8:M8"/>
    <mergeCell ref="N8:R8"/>
    <mergeCell ref="S8:T8"/>
    <mergeCell ref="B24:F24"/>
    <mergeCell ref="G24:J24"/>
    <mergeCell ref="L24:N24"/>
    <mergeCell ref="O24:P24"/>
    <mergeCell ref="Q24:R24"/>
    <mergeCell ref="B11:F11"/>
    <mergeCell ref="G11:J11"/>
    <mergeCell ref="N11:P11"/>
    <mergeCell ref="Q11:S11"/>
    <mergeCell ref="B10:F10"/>
    <mergeCell ref="G10:J10"/>
    <mergeCell ref="L10:N10"/>
  </mergeCells>
  <phoneticPr fontId="2"/>
  <conditionalFormatting sqref="G10:J10">
    <cfRule type="expression" dxfId="3" priority="4">
      <formula>G6="単独"</formula>
    </cfRule>
  </conditionalFormatting>
  <conditionalFormatting sqref="G17:J17">
    <cfRule type="expression" dxfId="2" priority="3">
      <formula>G13="単独"</formula>
    </cfRule>
  </conditionalFormatting>
  <conditionalFormatting sqref="G24:J24">
    <cfRule type="expression" dxfId="1" priority="2">
      <formula>G20="単独"</formula>
    </cfRule>
  </conditionalFormatting>
  <conditionalFormatting sqref="G31:J31">
    <cfRule type="expression" dxfId="0" priority="1">
      <formula>G27="単独"</formula>
    </cfRule>
  </conditionalFormatting>
  <dataValidations count="3">
    <dataValidation type="list" allowBlank="1" showInputMessage="1" showErrorMessage="1" sqref="G20:K20 G6:K6 G13:K13 G27:K27">
      <formula1>"単独,設計業務共同企業体"</formula1>
    </dataValidation>
    <dataValidation type="whole" operator="greaterThanOrEqual" allowBlank="1" showInputMessage="1" showErrorMessage="1" sqref="G17:J17 G24:J24 G10:J10 G31:J31">
      <formula1>0</formula1>
    </dataValidation>
    <dataValidation type="list" allowBlank="1" showInputMessage="1" showErrorMessage="1" sqref="G25:J25 G11:J11 G18:J18 G32:J32">
      <formula1>"業務主任技術者,実務主任技術者"</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zoomScaleNormal="100" zoomScaleSheetLayoutView="100" workbookViewId="0">
      <selection activeCell="I19" sqref="I19"/>
    </sheetView>
  </sheetViews>
  <sheetFormatPr defaultColWidth="4.26953125" defaultRowHeight="24" customHeight="1" x14ac:dyDescent="0.2"/>
  <cols>
    <col min="1" max="1" width="5" customWidth="1"/>
    <col min="7" max="7" width="4.26953125" style="23"/>
    <col min="22" max="29" width="8.6328125" customWidth="1"/>
  </cols>
  <sheetData>
    <row r="1" spans="1:29" ht="24" customHeight="1" x14ac:dyDescent="0.2">
      <c r="A1" s="43" t="s">
        <v>108</v>
      </c>
      <c r="B1" s="43"/>
      <c r="C1" s="43"/>
      <c r="D1" s="43"/>
      <c r="E1" s="43"/>
      <c r="F1" s="43"/>
      <c r="G1" s="44"/>
      <c r="H1" s="43"/>
      <c r="I1" s="43"/>
      <c r="J1" s="43"/>
      <c r="K1" s="43"/>
      <c r="L1" s="43"/>
      <c r="M1" s="43"/>
      <c r="N1" s="43"/>
      <c r="O1" s="43"/>
      <c r="P1" s="43"/>
      <c r="Q1" s="43"/>
      <c r="R1" s="43"/>
      <c r="S1" s="43"/>
      <c r="T1" s="43"/>
      <c r="U1" s="8"/>
    </row>
    <row r="2" spans="1:29" ht="24" customHeight="1" x14ac:dyDescent="0.2">
      <c r="A2" s="43"/>
      <c r="B2" s="43"/>
      <c r="C2" s="43"/>
      <c r="D2" s="43"/>
      <c r="E2" s="43"/>
      <c r="F2" s="43"/>
      <c r="G2" s="44"/>
      <c r="H2" s="43"/>
      <c r="I2" s="43"/>
      <c r="J2" s="43"/>
      <c r="K2" s="43"/>
      <c r="L2" s="43"/>
      <c r="M2" s="43"/>
      <c r="N2" s="43"/>
      <c r="O2" s="43"/>
      <c r="P2" s="43"/>
      <c r="Q2" s="43"/>
      <c r="R2" s="43"/>
      <c r="S2" s="43"/>
      <c r="T2" s="43"/>
      <c r="U2" s="8"/>
    </row>
    <row r="3" spans="1:29" ht="24" customHeight="1" x14ac:dyDescent="0.2">
      <c r="A3" s="43" t="s">
        <v>109</v>
      </c>
      <c r="B3" s="43"/>
      <c r="C3" s="43"/>
      <c r="D3" s="43"/>
      <c r="E3" s="43"/>
      <c r="F3" s="43"/>
      <c r="G3" s="44"/>
      <c r="H3" s="43"/>
      <c r="I3" s="43"/>
      <c r="J3" s="43"/>
      <c r="K3" s="43"/>
      <c r="L3" s="43"/>
      <c r="M3" s="43"/>
      <c r="N3" s="43"/>
      <c r="O3" s="43"/>
      <c r="P3" s="43"/>
      <c r="Q3" s="43"/>
      <c r="R3" s="43"/>
      <c r="S3" s="43"/>
      <c r="T3" s="43"/>
    </row>
    <row r="4" spans="1:29" ht="24" customHeight="1" x14ac:dyDescent="0.2">
      <c r="A4" s="21" t="s">
        <v>23</v>
      </c>
      <c r="B4" s="185" t="s">
        <v>9</v>
      </c>
      <c r="C4" s="185"/>
      <c r="D4" s="185"/>
      <c r="E4" s="185"/>
      <c r="F4" s="186"/>
      <c r="G4" s="166"/>
      <c r="H4" s="189"/>
      <c r="I4" s="189"/>
      <c r="J4" s="189"/>
      <c r="K4" s="189"/>
      <c r="L4" s="189"/>
      <c r="M4" s="189"/>
      <c r="N4" s="189"/>
      <c r="O4" s="189"/>
      <c r="P4" s="189"/>
      <c r="Q4" s="189"/>
      <c r="R4" s="189"/>
      <c r="S4" s="189"/>
      <c r="T4" s="190"/>
    </row>
    <row r="5" spans="1:29" ht="24" customHeight="1" x14ac:dyDescent="0.2">
      <c r="A5" s="21" t="s">
        <v>24</v>
      </c>
      <c r="B5" s="187" t="s">
        <v>123</v>
      </c>
      <c r="C5" s="187"/>
      <c r="D5" s="187"/>
      <c r="E5" s="187"/>
      <c r="F5" s="188"/>
      <c r="G5" s="166"/>
      <c r="H5" s="189"/>
      <c r="I5" s="189"/>
      <c r="J5" s="189"/>
      <c r="K5" s="189"/>
      <c r="L5" s="189"/>
      <c r="M5" s="189"/>
      <c r="N5" s="189"/>
      <c r="O5" s="189"/>
      <c r="P5" s="189"/>
      <c r="Q5" s="189"/>
      <c r="R5" s="189"/>
      <c r="S5" s="189"/>
      <c r="T5" s="190"/>
    </row>
    <row r="6" spans="1:29" ht="24" customHeight="1" x14ac:dyDescent="0.2">
      <c r="A6" s="21" t="s">
        <v>25</v>
      </c>
      <c r="B6" s="185" t="s">
        <v>22</v>
      </c>
      <c r="C6" s="185"/>
      <c r="D6" s="185"/>
      <c r="E6" s="185"/>
      <c r="F6" s="186"/>
      <c r="G6" s="191"/>
      <c r="H6" s="192"/>
      <c r="I6" s="192"/>
      <c r="J6" s="192"/>
      <c r="K6" s="192"/>
      <c r="L6" s="192"/>
      <c r="M6" s="192"/>
      <c r="N6" s="192"/>
      <c r="O6" s="192"/>
      <c r="P6" s="192"/>
      <c r="Q6" s="192"/>
      <c r="R6" s="192"/>
      <c r="S6" s="192"/>
      <c r="T6" s="193"/>
      <c r="V6" s="46"/>
      <c r="W6" s="46"/>
      <c r="X6" s="46"/>
      <c r="Y6" s="46"/>
    </row>
    <row r="7" spans="1:29" ht="24" customHeight="1" x14ac:dyDescent="0.2">
      <c r="A7" s="21" t="s">
        <v>26</v>
      </c>
      <c r="B7" s="185" t="s">
        <v>66</v>
      </c>
      <c r="C7" s="185"/>
      <c r="D7" s="185"/>
      <c r="E7" s="185"/>
      <c r="F7" s="186"/>
      <c r="G7" s="194" t="s">
        <v>130</v>
      </c>
      <c r="H7" s="195"/>
      <c r="I7" s="195"/>
      <c r="J7" s="195"/>
      <c r="K7" s="196"/>
      <c r="L7" s="197" t="s">
        <v>65</v>
      </c>
      <c r="M7" s="156"/>
      <c r="N7" s="156"/>
      <c r="O7" s="156"/>
      <c r="P7" s="156"/>
      <c r="Q7" s="156"/>
      <c r="R7" s="156"/>
      <c r="S7" s="156"/>
      <c r="T7" s="198"/>
      <c r="V7" s="46"/>
      <c r="W7" s="46"/>
      <c r="X7" s="46"/>
      <c r="Y7" s="46"/>
    </row>
    <row r="8" spans="1:29" ht="24" customHeight="1" x14ac:dyDescent="0.2">
      <c r="A8" s="40" t="s">
        <v>67</v>
      </c>
      <c r="B8" s="133" t="s">
        <v>40</v>
      </c>
      <c r="C8" s="133"/>
      <c r="D8" s="133"/>
      <c r="E8" s="133"/>
      <c r="F8" s="133"/>
      <c r="G8" s="134"/>
      <c r="H8" s="134"/>
      <c r="I8" s="134"/>
      <c r="J8" s="134"/>
      <c r="K8" s="134"/>
      <c r="L8" s="134"/>
      <c r="M8" s="134"/>
      <c r="N8" s="134"/>
      <c r="O8" s="134"/>
      <c r="P8" s="134"/>
      <c r="Q8" s="134"/>
      <c r="R8" s="134"/>
      <c r="S8" s="134"/>
      <c r="T8" s="135"/>
      <c r="V8" s="46"/>
      <c r="W8" s="46"/>
    </row>
    <row r="9" spans="1:29" ht="24" customHeight="1" x14ac:dyDescent="0.2">
      <c r="A9" s="168" t="s">
        <v>139</v>
      </c>
      <c r="B9" s="176" t="s">
        <v>41</v>
      </c>
      <c r="C9" s="176"/>
      <c r="D9" s="176"/>
      <c r="E9" s="176"/>
      <c r="F9" s="176"/>
      <c r="G9" s="199"/>
      <c r="H9" s="199"/>
      <c r="I9" s="199"/>
      <c r="J9" s="199"/>
      <c r="K9" s="199"/>
      <c r="L9" s="183" t="str">
        <f>IF(G9="協力事務所","※　下請契約書等を添付",IF(G9="","","※　契約書を添付"))</f>
        <v/>
      </c>
      <c r="M9" s="183"/>
      <c r="N9" s="183"/>
      <c r="O9" s="183"/>
      <c r="P9" s="183"/>
      <c r="Q9" s="183"/>
      <c r="R9" s="183"/>
      <c r="S9" s="183"/>
      <c r="T9" s="184"/>
    </row>
    <row r="10" spans="1:29" ht="24" customHeight="1" x14ac:dyDescent="0.2">
      <c r="A10" s="168"/>
      <c r="B10" s="138" t="s">
        <v>42</v>
      </c>
      <c r="C10" s="138"/>
      <c r="D10" s="138"/>
      <c r="E10" s="138"/>
      <c r="F10" s="138"/>
      <c r="G10" s="182"/>
      <c r="H10" s="182"/>
      <c r="I10" s="182"/>
      <c r="J10" s="182"/>
      <c r="K10" s="182"/>
      <c r="L10" s="183" t="s">
        <v>10</v>
      </c>
      <c r="M10" s="183"/>
      <c r="N10" s="182"/>
      <c r="O10" s="182"/>
      <c r="P10" s="182"/>
      <c r="Q10" s="182"/>
      <c r="R10" s="182"/>
      <c r="S10" s="183" t="s">
        <v>11</v>
      </c>
      <c r="T10" s="184"/>
    </row>
    <row r="11" spans="1:29" ht="24" customHeight="1" x14ac:dyDescent="0.2">
      <c r="A11" s="168"/>
      <c r="B11" s="138" t="s">
        <v>43</v>
      </c>
      <c r="C11" s="138"/>
      <c r="D11" s="138"/>
      <c r="E11" s="138"/>
      <c r="F11" s="138"/>
      <c r="G11" s="144"/>
      <c r="H11" s="145"/>
      <c r="I11" s="145"/>
      <c r="J11" s="145"/>
      <c r="K11" s="145"/>
      <c r="L11" s="145"/>
      <c r="M11" s="145"/>
      <c r="N11" s="145"/>
      <c r="O11" s="145"/>
      <c r="P11" s="145"/>
      <c r="Q11" s="145"/>
      <c r="R11" s="145"/>
      <c r="S11" s="145"/>
      <c r="T11" s="146"/>
    </row>
    <row r="12" spans="1:29" ht="24" customHeight="1" x14ac:dyDescent="0.15">
      <c r="A12" s="168"/>
      <c r="B12" s="173" t="s">
        <v>44</v>
      </c>
      <c r="C12" s="174"/>
      <c r="D12" s="174"/>
      <c r="E12" s="174"/>
      <c r="F12" s="175"/>
      <c r="G12" s="151"/>
      <c r="H12" s="152"/>
      <c r="I12" s="152"/>
      <c r="J12" s="152"/>
      <c r="K12" s="25" t="s">
        <v>12</v>
      </c>
      <c r="L12" s="161" t="s">
        <v>76</v>
      </c>
      <c r="M12" s="161"/>
      <c r="N12" s="161"/>
      <c r="O12" s="161"/>
      <c r="P12" s="161"/>
      <c r="Q12" s="161"/>
      <c r="R12" s="161"/>
      <c r="S12" s="161"/>
      <c r="T12" s="162"/>
      <c r="V12" s="46"/>
      <c r="W12" s="46" t="s">
        <v>79</v>
      </c>
      <c r="X12" s="46" t="s">
        <v>83</v>
      </c>
      <c r="Y12" s="46" t="s">
        <v>86</v>
      </c>
      <c r="Z12" s="46"/>
      <c r="AA12" s="48" t="s">
        <v>87</v>
      </c>
      <c r="AB12" s="48" t="s">
        <v>88</v>
      </c>
      <c r="AC12" s="48" t="s">
        <v>86</v>
      </c>
    </row>
    <row r="13" spans="1:29" ht="24" customHeight="1" x14ac:dyDescent="0.2">
      <c r="A13" s="168"/>
      <c r="B13" s="138" t="s">
        <v>45</v>
      </c>
      <c r="C13" s="138"/>
      <c r="D13" s="138"/>
      <c r="E13" s="138"/>
      <c r="F13" s="138"/>
      <c r="G13" s="158"/>
      <c r="H13" s="159"/>
      <c r="I13" s="159"/>
      <c r="J13" s="159"/>
      <c r="K13" s="160"/>
      <c r="L13" s="163"/>
      <c r="M13" s="163"/>
      <c r="N13" s="163"/>
      <c r="O13" s="163"/>
      <c r="P13" s="163"/>
      <c r="Q13" s="163"/>
      <c r="R13" s="163"/>
      <c r="S13" s="163"/>
      <c r="T13" s="164"/>
      <c r="V13" s="46" t="s">
        <v>37</v>
      </c>
      <c r="W13" s="46">
        <v>1</v>
      </c>
      <c r="X13" s="46">
        <v>0.5</v>
      </c>
      <c r="Y13" s="46">
        <v>2</v>
      </c>
      <c r="Z13" s="46"/>
      <c r="AA13" s="47">
        <v>40</v>
      </c>
      <c r="AB13" s="46">
        <v>1</v>
      </c>
      <c r="AC13" s="46">
        <v>2</v>
      </c>
    </row>
    <row r="14" spans="1:29" ht="24" customHeight="1" x14ac:dyDescent="0.2">
      <c r="A14" s="168"/>
      <c r="B14" s="177" t="s">
        <v>46</v>
      </c>
      <c r="C14" s="178"/>
      <c r="D14" s="178"/>
      <c r="E14" s="178"/>
      <c r="F14" s="179"/>
      <c r="G14" s="139"/>
      <c r="H14" s="140"/>
      <c r="I14" s="140"/>
      <c r="J14" s="140"/>
      <c r="K14" s="140"/>
      <c r="L14" s="141"/>
      <c r="M14" s="141"/>
      <c r="N14" s="141"/>
      <c r="O14" s="141"/>
      <c r="P14" s="141"/>
      <c r="Q14" s="141"/>
      <c r="R14" s="141"/>
      <c r="S14" s="141"/>
      <c r="T14" s="142"/>
      <c r="V14" s="46" t="s">
        <v>38</v>
      </c>
      <c r="W14" s="46">
        <v>1</v>
      </c>
      <c r="X14" s="46">
        <v>0.5</v>
      </c>
      <c r="Y14" s="46"/>
      <c r="Z14" s="46"/>
      <c r="AA14" s="47">
        <v>20</v>
      </c>
      <c r="AB14" s="46">
        <v>0.7</v>
      </c>
      <c r="AC14" s="46"/>
    </row>
    <row r="15" spans="1:29" ht="24" customHeight="1" x14ac:dyDescent="0.2">
      <c r="A15" s="169"/>
      <c r="B15" s="127" t="s">
        <v>47</v>
      </c>
      <c r="C15" s="127"/>
      <c r="D15" s="127"/>
      <c r="E15" s="127"/>
      <c r="F15" s="127"/>
      <c r="G15" s="128"/>
      <c r="H15" s="129"/>
      <c r="I15" s="129"/>
      <c r="J15" s="129"/>
      <c r="K15" s="167" t="s">
        <v>13</v>
      </c>
      <c r="L15" s="167"/>
      <c r="M15" s="167"/>
      <c r="N15" s="43"/>
      <c r="O15" s="43"/>
      <c r="P15" s="43"/>
      <c r="Q15" s="170" t="s">
        <v>85</v>
      </c>
      <c r="R15" s="170"/>
      <c r="S15" s="171">
        <f>IFERROR(ROUND(INDEX(W13:X15,MATCH(G15,V13:V15,0),MATCH(G14,W12:X12,0))*Y13,2),0)</f>
        <v>0</v>
      </c>
      <c r="T15" s="172"/>
      <c r="V15" s="46" t="s">
        <v>82</v>
      </c>
      <c r="W15" s="46">
        <v>0.5</v>
      </c>
      <c r="X15" s="46">
        <v>0.25</v>
      </c>
      <c r="Y15" s="46"/>
      <c r="Z15" s="46"/>
      <c r="AA15" s="47">
        <v>10</v>
      </c>
      <c r="AB15" s="46">
        <v>0.3</v>
      </c>
      <c r="AC15" s="46"/>
    </row>
    <row r="16" spans="1:29" ht="36" customHeight="1" x14ac:dyDescent="0.2">
      <c r="A16" s="21" t="s">
        <v>31</v>
      </c>
      <c r="B16" s="180" t="s">
        <v>15</v>
      </c>
      <c r="C16" s="180"/>
      <c r="D16" s="180"/>
      <c r="E16" s="181"/>
      <c r="F16" s="181"/>
      <c r="G16" s="165"/>
      <c r="H16" s="166"/>
      <c r="I16" s="156" t="s">
        <v>16</v>
      </c>
      <c r="J16" s="157"/>
      <c r="K16" s="200" t="s">
        <v>17</v>
      </c>
      <c r="L16" s="201"/>
      <c r="M16" s="201"/>
      <c r="N16" s="201"/>
      <c r="O16" s="201"/>
      <c r="P16" s="201"/>
      <c r="Q16" s="170" t="s">
        <v>85</v>
      </c>
      <c r="R16" s="170"/>
      <c r="S16" s="171">
        <f>IF(G16&gt;=AA13,AB13,IF(AND(G16&gt;=AA14,G16&lt;AA13),AB14,IF(AND(G16&gt;=AA15,G16&lt;AA14),AB15,AB16)))*AC13</f>
        <v>0</v>
      </c>
      <c r="T16" s="172"/>
      <c r="Y16" s="46"/>
      <c r="Z16" s="46"/>
      <c r="AA16" s="47">
        <v>0</v>
      </c>
      <c r="AB16" s="46">
        <v>0</v>
      </c>
      <c r="AC16" s="46"/>
    </row>
    <row r="17" spans="1:26" ht="24" customHeight="1" x14ac:dyDescent="0.2">
      <c r="A17" s="43"/>
      <c r="B17" s="43"/>
      <c r="C17" s="43"/>
      <c r="D17" s="43"/>
      <c r="E17" s="43"/>
      <c r="F17" s="43"/>
      <c r="G17" s="44"/>
      <c r="H17" s="43"/>
      <c r="I17" s="43"/>
      <c r="J17" s="43"/>
      <c r="K17" s="43"/>
      <c r="L17" s="43"/>
      <c r="M17" s="43"/>
      <c r="N17" s="43"/>
      <c r="O17" s="43"/>
      <c r="P17" s="43"/>
      <c r="Q17" s="43"/>
      <c r="R17" s="43"/>
      <c r="S17" s="43"/>
      <c r="T17" s="43"/>
      <c r="Y17" s="46"/>
      <c r="Z17" s="46"/>
    </row>
    <row r="21" spans="1:26" ht="24" customHeight="1" x14ac:dyDescent="0.2">
      <c r="V21" s="46"/>
      <c r="W21" s="46"/>
      <c r="X21" s="45"/>
    </row>
    <row r="28" spans="1:26" ht="24" customHeight="1" x14ac:dyDescent="0.2">
      <c r="V28" s="46"/>
      <c r="W28" s="46"/>
      <c r="X28" s="45"/>
    </row>
    <row r="35" spans="22:24" ht="24" customHeight="1" x14ac:dyDescent="0.2">
      <c r="V35" s="46"/>
      <c r="W35" s="46"/>
      <c r="X35" s="45"/>
    </row>
    <row r="42" spans="22:24" ht="24" customHeight="1" x14ac:dyDescent="0.2">
      <c r="V42" s="46" t="s">
        <v>84</v>
      </c>
      <c r="W42" s="46" t="e">
        <f>IF(#REF!="単独",1,#REF!/100)</f>
        <v>#REF!</v>
      </c>
      <c r="X42" s="45" t="e">
        <f>IF(#REF!="業務主任技術者",0.2,0.8)</f>
        <v>#REF!</v>
      </c>
    </row>
  </sheetData>
  <sheetProtection formatCells="0"/>
  <mergeCells count="41">
    <mergeCell ref="S16:T16"/>
    <mergeCell ref="B14:F14"/>
    <mergeCell ref="G14:K14"/>
    <mergeCell ref="L14:T14"/>
    <mergeCell ref="B15:F15"/>
    <mergeCell ref="G15:J15"/>
    <mergeCell ref="K15:M15"/>
    <mergeCell ref="Q15:R15"/>
    <mergeCell ref="S15:T15"/>
    <mergeCell ref="B16:F16"/>
    <mergeCell ref="G16:H16"/>
    <mergeCell ref="I16:J16"/>
    <mergeCell ref="K16:P16"/>
    <mergeCell ref="Q16:R16"/>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B8:F8"/>
    <mergeCell ref="G8:T8"/>
    <mergeCell ref="B4:F4"/>
    <mergeCell ref="G4:T4"/>
    <mergeCell ref="B5:F5"/>
    <mergeCell ref="G5:T5"/>
    <mergeCell ref="B6:F6"/>
    <mergeCell ref="G6:T6"/>
    <mergeCell ref="B7:F7"/>
    <mergeCell ref="G7:K7"/>
    <mergeCell ref="L7:T7"/>
  </mergeCells>
  <phoneticPr fontId="2"/>
  <dataValidations count="4">
    <dataValidation type="list" allowBlank="1" showInputMessage="1" showErrorMessage="1" sqref="G9:K9">
      <formula1>"単独,設計業務共同企業体,協力事務所"</formula1>
    </dataValidation>
    <dataValidation type="list" allowBlank="1" showInputMessage="1" showErrorMessage="1" sqref="G13:K13">
      <formula1>"新築,増築,改築"</formula1>
    </dataValidation>
    <dataValidation type="list" allowBlank="1" showInputMessage="1" showErrorMessage="1" sqref="G14:K14">
      <formula1>"同種の実績,類似の実績"</formula1>
    </dataValidation>
    <dataValidation type="list" allowBlank="1" showInputMessage="1" showErrorMessage="1" sqref="G15:J15">
      <formula1>"業務主任技術者,実務主任技術者,担当技術者"</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zoomScaleNormal="100" zoomScaleSheetLayoutView="100" workbookViewId="0">
      <selection activeCell="Z25" sqref="Z25"/>
    </sheetView>
  </sheetViews>
  <sheetFormatPr defaultColWidth="4.26953125" defaultRowHeight="24" customHeight="1" x14ac:dyDescent="0.2"/>
  <cols>
    <col min="1" max="1" width="5" customWidth="1"/>
    <col min="7" max="7" width="4.26953125" style="23"/>
    <col min="22" max="29" width="8.6328125" customWidth="1"/>
  </cols>
  <sheetData>
    <row r="1" spans="1:29" ht="24" customHeight="1" x14ac:dyDescent="0.2">
      <c r="A1" s="43" t="s">
        <v>111</v>
      </c>
      <c r="B1" s="43"/>
      <c r="C1" s="43"/>
      <c r="D1" s="43"/>
      <c r="E1" s="43"/>
      <c r="F1" s="43"/>
      <c r="G1" s="44"/>
      <c r="H1" s="43"/>
      <c r="I1" s="43"/>
      <c r="J1" s="43"/>
      <c r="K1" s="43"/>
      <c r="L1" s="43"/>
      <c r="M1" s="43"/>
      <c r="N1" s="43"/>
      <c r="O1" s="43"/>
      <c r="P1" s="43"/>
      <c r="Q1" s="43"/>
      <c r="R1" s="43"/>
      <c r="S1" s="43"/>
      <c r="T1" s="43"/>
      <c r="U1" s="8"/>
    </row>
    <row r="2" spans="1:29" ht="13.5" customHeight="1" x14ac:dyDescent="0.2">
      <c r="A2" s="43"/>
      <c r="B2" s="43"/>
      <c r="C2" s="43"/>
      <c r="D2" s="43"/>
      <c r="E2" s="43"/>
      <c r="F2" s="43"/>
      <c r="G2" s="44"/>
      <c r="H2" s="43"/>
      <c r="I2" s="43"/>
      <c r="J2" s="43"/>
      <c r="K2" s="43"/>
      <c r="L2" s="43"/>
      <c r="M2" s="43"/>
      <c r="N2" s="43"/>
      <c r="O2" s="43"/>
      <c r="P2" s="43"/>
      <c r="Q2" s="43"/>
      <c r="R2" s="43"/>
      <c r="S2" s="43"/>
      <c r="T2" s="43"/>
      <c r="U2" s="8"/>
    </row>
    <row r="3" spans="1:29" ht="24" customHeight="1" x14ac:dyDescent="0.2">
      <c r="A3" s="43" t="s">
        <v>110</v>
      </c>
      <c r="B3" s="43"/>
      <c r="C3" s="43"/>
      <c r="D3" s="43"/>
      <c r="E3" s="43"/>
      <c r="F3" s="43"/>
      <c r="G3" s="44"/>
      <c r="H3" s="43"/>
      <c r="I3" s="43"/>
      <c r="J3" s="43"/>
      <c r="K3" s="43"/>
      <c r="L3" s="43"/>
      <c r="M3" s="43"/>
      <c r="N3" s="43"/>
      <c r="O3" s="43"/>
      <c r="P3" s="43"/>
      <c r="Q3" s="43"/>
      <c r="R3" s="43"/>
      <c r="S3" s="43"/>
      <c r="T3" s="43"/>
      <c r="X3" s="46"/>
    </row>
    <row r="4" spans="1:29" ht="24" customHeight="1" x14ac:dyDescent="0.2">
      <c r="A4" s="21" t="s">
        <v>23</v>
      </c>
      <c r="B4" s="185" t="s">
        <v>9</v>
      </c>
      <c r="C4" s="185"/>
      <c r="D4" s="185"/>
      <c r="E4" s="185"/>
      <c r="F4" s="186"/>
      <c r="G4" s="166"/>
      <c r="H4" s="189"/>
      <c r="I4" s="189"/>
      <c r="J4" s="189"/>
      <c r="K4" s="189"/>
      <c r="L4" s="189"/>
      <c r="M4" s="189"/>
      <c r="N4" s="189"/>
      <c r="O4" s="189"/>
      <c r="P4" s="189"/>
      <c r="Q4" s="189"/>
      <c r="R4" s="189"/>
      <c r="S4" s="189"/>
      <c r="T4" s="190"/>
      <c r="V4" s="46"/>
      <c r="W4" s="46"/>
    </row>
    <row r="5" spans="1:29" ht="24" customHeight="1" x14ac:dyDescent="0.2">
      <c r="A5" s="21" t="s">
        <v>24</v>
      </c>
      <c r="B5" s="187" t="s">
        <v>123</v>
      </c>
      <c r="C5" s="187"/>
      <c r="D5" s="187"/>
      <c r="E5" s="187"/>
      <c r="F5" s="188"/>
      <c r="G5" s="166"/>
      <c r="H5" s="189"/>
      <c r="I5" s="189"/>
      <c r="J5" s="189"/>
      <c r="K5" s="189"/>
      <c r="L5" s="189"/>
      <c r="M5" s="189"/>
      <c r="N5" s="189"/>
      <c r="O5" s="189"/>
      <c r="P5" s="189"/>
      <c r="Q5" s="189"/>
      <c r="R5" s="189"/>
      <c r="S5" s="189"/>
      <c r="T5" s="190"/>
      <c r="V5" s="46"/>
      <c r="W5" s="46"/>
    </row>
    <row r="6" spans="1:29" ht="24" customHeight="1" x14ac:dyDescent="0.2">
      <c r="A6" s="21" t="s">
        <v>25</v>
      </c>
      <c r="B6" s="185" t="s">
        <v>22</v>
      </c>
      <c r="C6" s="185"/>
      <c r="D6" s="185"/>
      <c r="E6" s="185"/>
      <c r="F6" s="186"/>
      <c r="G6" s="191"/>
      <c r="H6" s="192"/>
      <c r="I6" s="192"/>
      <c r="J6" s="192"/>
      <c r="K6" s="192"/>
      <c r="L6" s="192"/>
      <c r="M6" s="192"/>
      <c r="N6" s="192"/>
      <c r="O6" s="192"/>
      <c r="P6" s="192"/>
      <c r="Q6" s="192"/>
      <c r="R6" s="192"/>
      <c r="S6" s="192"/>
      <c r="T6" s="193"/>
      <c r="V6" s="46"/>
      <c r="W6" s="46"/>
      <c r="Y6" s="46"/>
    </row>
    <row r="7" spans="1:29" ht="24" customHeight="1" x14ac:dyDescent="0.2">
      <c r="A7" s="101" t="s">
        <v>26</v>
      </c>
      <c r="B7" s="221" t="s">
        <v>66</v>
      </c>
      <c r="C7" s="221"/>
      <c r="D7" s="221"/>
      <c r="E7" s="221"/>
      <c r="F7" s="222"/>
      <c r="G7" s="218"/>
      <c r="H7" s="219"/>
      <c r="I7" s="219"/>
      <c r="J7" s="219"/>
      <c r="K7" s="220"/>
      <c r="L7" s="197" t="s">
        <v>65</v>
      </c>
      <c r="M7" s="156"/>
      <c r="N7" s="156"/>
      <c r="O7" s="156"/>
      <c r="P7" s="156"/>
      <c r="Q7" s="156"/>
      <c r="R7" s="156"/>
      <c r="S7" s="156"/>
      <c r="T7" s="198"/>
      <c r="V7" s="46"/>
      <c r="W7" s="46"/>
      <c r="X7" s="46"/>
      <c r="Y7" s="46"/>
    </row>
    <row r="8" spans="1:29" ht="24" customHeight="1" x14ac:dyDescent="0.2">
      <c r="A8" s="40" t="s">
        <v>67</v>
      </c>
      <c r="B8" s="133" t="s">
        <v>40</v>
      </c>
      <c r="C8" s="133"/>
      <c r="D8" s="133"/>
      <c r="E8" s="133"/>
      <c r="F8" s="133"/>
      <c r="G8" s="134"/>
      <c r="H8" s="134"/>
      <c r="I8" s="134"/>
      <c r="J8" s="134"/>
      <c r="K8" s="134"/>
      <c r="L8" s="134"/>
      <c r="M8" s="134"/>
      <c r="N8" s="134"/>
      <c r="O8" s="134"/>
      <c r="P8" s="134"/>
      <c r="Q8" s="134"/>
      <c r="R8" s="134"/>
      <c r="S8" s="134"/>
      <c r="T8" s="135"/>
      <c r="V8" s="46"/>
      <c r="W8" s="46"/>
    </row>
    <row r="9" spans="1:29" ht="24" customHeight="1" x14ac:dyDescent="0.2">
      <c r="A9" s="168" t="s">
        <v>139</v>
      </c>
      <c r="B9" s="176" t="s">
        <v>41</v>
      </c>
      <c r="C9" s="176"/>
      <c r="D9" s="176"/>
      <c r="E9" s="176"/>
      <c r="F9" s="176"/>
      <c r="G9" s="199"/>
      <c r="H9" s="199"/>
      <c r="I9" s="199"/>
      <c r="J9" s="199"/>
      <c r="K9" s="199"/>
      <c r="L9" s="183" t="str">
        <f>IF(G9="協力事務所","※　下請契約書等を添付",IF(G9="","","※　契約書を添付"))</f>
        <v/>
      </c>
      <c r="M9" s="183"/>
      <c r="N9" s="183"/>
      <c r="O9" s="183"/>
      <c r="P9" s="183"/>
      <c r="Q9" s="183"/>
      <c r="R9" s="183"/>
      <c r="S9" s="183"/>
      <c r="T9" s="184"/>
    </row>
    <row r="10" spans="1:29" ht="24" customHeight="1" x14ac:dyDescent="0.2">
      <c r="A10" s="168"/>
      <c r="B10" s="138" t="s">
        <v>42</v>
      </c>
      <c r="C10" s="138"/>
      <c r="D10" s="138"/>
      <c r="E10" s="138"/>
      <c r="F10" s="138"/>
      <c r="G10" s="182"/>
      <c r="H10" s="182"/>
      <c r="I10" s="182"/>
      <c r="J10" s="182"/>
      <c r="K10" s="182"/>
      <c r="L10" s="183" t="s">
        <v>10</v>
      </c>
      <c r="M10" s="183"/>
      <c r="N10" s="182"/>
      <c r="O10" s="182"/>
      <c r="P10" s="182"/>
      <c r="Q10" s="182"/>
      <c r="R10" s="182"/>
      <c r="S10" s="183" t="s">
        <v>11</v>
      </c>
      <c r="T10" s="184"/>
    </row>
    <row r="11" spans="1:29" ht="24" customHeight="1" x14ac:dyDescent="0.2">
      <c r="A11" s="168"/>
      <c r="B11" s="138" t="s">
        <v>43</v>
      </c>
      <c r="C11" s="138"/>
      <c r="D11" s="138"/>
      <c r="E11" s="138"/>
      <c r="F11" s="138"/>
      <c r="G11" s="144"/>
      <c r="H11" s="145"/>
      <c r="I11" s="145"/>
      <c r="J11" s="145"/>
      <c r="K11" s="145"/>
      <c r="L11" s="145"/>
      <c r="M11" s="145"/>
      <c r="N11" s="145"/>
      <c r="O11" s="145"/>
      <c r="P11" s="145"/>
      <c r="Q11" s="145"/>
      <c r="R11" s="145"/>
      <c r="S11" s="145"/>
      <c r="T11" s="146"/>
    </row>
    <row r="12" spans="1:29" ht="24" customHeight="1" x14ac:dyDescent="0.15">
      <c r="A12" s="168"/>
      <c r="B12" s="173" t="s">
        <v>44</v>
      </c>
      <c r="C12" s="174"/>
      <c r="D12" s="174"/>
      <c r="E12" s="174"/>
      <c r="F12" s="175"/>
      <c r="G12" s="151"/>
      <c r="H12" s="152"/>
      <c r="I12" s="152"/>
      <c r="J12" s="152"/>
      <c r="K12" s="25" t="s">
        <v>12</v>
      </c>
      <c r="L12" s="161" t="s">
        <v>76</v>
      </c>
      <c r="M12" s="161"/>
      <c r="N12" s="161"/>
      <c r="O12" s="161"/>
      <c r="P12" s="161"/>
      <c r="Q12" s="161"/>
      <c r="R12" s="161"/>
      <c r="S12" s="161"/>
      <c r="T12" s="162"/>
      <c r="V12" s="46"/>
      <c r="W12" s="46" t="s">
        <v>79</v>
      </c>
      <c r="X12" s="46" t="s">
        <v>83</v>
      </c>
      <c r="Y12" s="46" t="s">
        <v>86</v>
      </c>
      <c r="Z12" s="46"/>
      <c r="AA12" s="48" t="s">
        <v>87</v>
      </c>
      <c r="AB12" s="48" t="s">
        <v>88</v>
      </c>
      <c r="AC12" s="48" t="s">
        <v>86</v>
      </c>
    </row>
    <row r="13" spans="1:29" ht="24" customHeight="1" x14ac:dyDescent="0.2">
      <c r="A13" s="168"/>
      <c r="B13" s="138" t="s">
        <v>45</v>
      </c>
      <c r="C13" s="138"/>
      <c r="D13" s="138"/>
      <c r="E13" s="138"/>
      <c r="F13" s="138"/>
      <c r="G13" s="158"/>
      <c r="H13" s="159"/>
      <c r="I13" s="159"/>
      <c r="J13" s="159"/>
      <c r="K13" s="160"/>
      <c r="L13" s="163"/>
      <c r="M13" s="163"/>
      <c r="N13" s="163"/>
      <c r="O13" s="163"/>
      <c r="P13" s="163"/>
      <c r="Q13" s="163"/>
      <c r="R13" s="163"/>
      <c r="S13" s="163"/>
      <c r="T13" s="164"/>
      <c r="V13" s="46" t="s">
        <v>37</v>
      </c>
      <c r="W13" s="46">
        <v>1</v>
      </c>
      <c r="X13" s="46">
        <v>0.5</v>
      </c>
      <c r="Y13" s="46">
        <v>2</v>
      </c>
      <c r="Z13" s="46"/>
      <c r="AA13" s="47">
        <v>40</v>
      </c>
      <c r="AB13" s="46">
        <v>1</v>
      </c>
      <c r="AC13" s="46">
        <v>2</v>
      </c>
    </row>
    <row r="14" spans="1:29" ht="24" customHeight="1" x14ac:dyDescent="0.2">
      <c r="A14" s="168"/>
      <c r="B14" s="177" t="s">
        <v>46</v>
      </c>
      <c r="C14" s="178"/>
      <c r="D14" s="178"/>
      <c r="E14" s="178"/>
      <c r="F14" s="179"/>
      <c r="G14" s="139"/>
      <c r="H14" s="140"/>
      <c r="I14" s="140"/>
      <c r="J14" s="140"/>
      <c r="K14" s="140"/>
      <c r="L14" s="141"/>
      <c r="M14" s="141"/>
      <c r="N14" s="141"/>
      <c r="O14" s="141"/>
      <c r="P14" s="141"/>
      <c r="Q14" s="141"/>
      <c r="R14" s="141"/>
      <c r="S14" s="141"/>
      <c r="T14" s="142"/>
      <c r="V14" s="46" t="s">
        <v>38</v>
      </c>
      <c r="W14" s="46">
        <v>1</v>
      </c>
      <c r="X14" s="46">
        <v>0.5</v>
      </c>
      <c r="Y14" s="46"/>
      <c r="Z14" s="46"/>
      <c r="AA14" s="47">
        <v>20</v>
      </c>
      <c r="AB14" s="46">
        <v>0.7</v>
      </c>
      <c r="AC14" s="46"/>
    </row>
    <row r="15" spans="1:29" ht="24" customHeight="1" x14ac:dyDescent="0.2">
      <c r="A15" s="169"/>
      <c r="B15" s="127" t="s">
        <v>47</v>
      </c>
      <c r="C15" s="127"/>
      <c r="D15" s="127"/>
      <c r="E15" s="127"/>
      <c r="F15" s="127"/>
      <c r="G15" s="128"/>
      <c r="H15" s="129"/>
      <c r="I15" s="129"/>
      <c r="J15" s="129"/>
      <c r="K15" s="167" t="s">
        <v>13</v>
      </c>
      <c r="L15" s="167"/>
      <c r="M15" s="167"/>
      <c r="N15" s="43"/>
      <c r="O15" s="43"/>
      <c r="P15" s="43"/>
      <c r="Q15" s="170" t="s">
        <v>85</v>
      </c>
      <c r="R15" s="170"/>
      <c r="S15" s="171">
        <f>IFERROR(ROUND(INDEX(W13:X15,MATCH(G15,V13:V15,0),MATCH(G14,W12:X12,0))*Y13,2),0)</f>
        <v>0</v>
      </c>
      <c r="T15" s="172"/>
      <c r="V15" s="46" t="s">
        <v>82</v>
      </c>
      <c r="W15" s="46">
        <v>0.5</v>
      </c>
      <c r="X15" s="46">
        <v>0.25</v>
      </c>
      <c r="Y15" s="46"/>
      <c r="Z15" s="46"/>
      <c r="AA15" s="47">
        <v>10</v>
      </c>
      <c r="AB15" s="46">
        <v>0.3</v>
      </c>
      <c r="AC15" s="46"/>
    </row>
    <row r="16" spans="1:29" ht="36" customHeight="1" x14ac:dyDescent="0.2">
      <c r="A16" s="21" t="s">
        <v>31</v>
      </c>
      <c r="B16" s="180" t="s">
        <v>15</v>
      </c>
      <c r="C16" s="180"/>
      <c r="D16" s="180"/>
      <c r="E16" s="181"/>
      <c r="F16" s="181"/>
      <c r="G16" s="165"/>
      <c r="H16" s="166"/>
      <c r="I16" s="156" t="s">
        <v>16</v>
      </c>
      <c r="J16" s="157"/>
      <c r="K16" s="200" t="s">
        <v>17</v>
      </c>
      <c r="L16" s="201"/>
      <c r="M16" s="201"/>
      <c r="N16" s="201"/>
      <c r="O16" s="201"/>
      <c r="P16" s="201"/>
      <c r="Q16" s="170" t="s">
        <v>85</v>
      </c>
      <c r="R16" s="170"/>
      <c r="S16" s="171">
        <f>IF(G16&gt;=AA13,AB13,IF(AND(G16&gt;=AA14,G16&lt;AA13),AB14,IF(AND(G16&gt;=AA15,G16&lt;AA14),AB15,AB16)))*AC13</f>
        <v>0</v>
      </c>
      <c r="T16" s="172"/>
      <c r="Y16" s="46"/>
      <c r="Z16" s="46"/>
      <c r="AA16" s="47">
        <v>0</v>
      </c>
      <c r="AB16" s="46">
        <v>0</v>
      </c>
      <c r="AC16" s="46"/>
    </row>
    <row r="17" spans="1:29" ht="17.25" customHeight="1" x14ac:dyDescent="0.2">
      <c r="A17" s="51"/>
      <c r="B17" s="74"/>
      <c r="C17" s="74"/>
      <c r="D17" s="74"/>
      <c r="E17" s="74"/>
      <c r="F17" s="74"/>
      <c r="G17" s="75"/>
      <c r="H17" s="75"/>
      <c r="I17" s="76"/>
      <c r="J17" s="76"/>
      <c r="K17" s="74"/>
      <c r="L17" s="74"/>
      <c r="M17" s="74"/>
      <c r="N17" s="74"/>
      <c r="O17" s="74"/>
      <c r="P17" s="74"/>
      <c r="Q17" s="51"/>
      <c r="R17" s="51"/>
      <c r="S17" s="77"/>
      <c r="T17" s="77"/>
      <c r="Y17" s="46"/>
      <c r="Z17" s="46"/>
      <c r="AA17" s="47"/>
      <c r="AB17" s="46"/>
      <c r="AC17" s="46"/>
    </row>
    <row r="18" spans="1:29" ht="24" customHeight="1" x14ac:dyDescent="0.2">
      <c r="A18" s="43" t="s">
        <v>112</v>
      </c>
      <c r="B18" s="43"/>
      <c r="C18" s="43"/>
      <c r="D18" s="43"/>
      <c r="E18" s="43"/>
      <c r="F18" s="43"/>
      <c r="G18" s="44"/>
      <c r="H18" s="43"/>
      <c r="I18" s="43"/>
      <c r="J18" s="43"/>
      <c r="K18" s="43"/>
      <c r="L18" s="43"/>
      <c r="M18" s="43"/>
      <c r="N18" s="43"/>
      <c r="O18" s="43"/>
      <c r="P18" s="43"/>
      <c r="Q18" s="43"/>
      <c r="R18" s="43"/>
      <c r="S18" s="43"/>
      <c r="T18" s="43"/>
      <c r="X18" s="46"/>
    </row>
    <row r="19" spans="1:29" ht="24" customHeight="1" x14ac:dyDescent="0.2">
      <c r="A19" s="21" t="s">
        <v>23</v>
      </c>
      <c r="B19" s="185" t="s">
        <v>9</v>
      </c>
      <c r="C19" s="185"/>
      <c r="D19" s="185"/>
      <c r="E19" s="185"/>
      <c r="F19" s="186"/>
      <c r="G19" s="166"/>
      <c r="H19" s="189"/>
      <c r="I19" s="189"/>
      <c r="J19" s="189"/>
      <c r="K19" s="189"/>
      <c r="L19" s="189"/>
      <c r="M19" s="189"/>
      <c r="N19" s="189"/>
      <c r="O19" s="189"/>
      <c r="P19" s="189"/>
      <c r="Q19" s="189"/>
      <c r="R19" s="189"/>
      <c r="S19" s="189"/>
      <c r="T19" s="190"/>
      <c r="V19" s="46"/>
    </row>
    <row r="20" spans="1:29" ht="24" customHeight="1" x14ac:dyDescent="0.2">
      <c r="A20" s="21" t="s">
        <v>24</v>
      </c>
      <c r="B20" s="187" t="s">
        <v>123</v>
      </c>
      <c r="C20" s="187"/>
      <c r="D20" s="187"/>
      <c r="E20" s="187"/>
      <c r="F20" s="188"/>
      <c r="G20" s="166"/>
      <c r="H20" s="189"/>
      <c r="I20" s="189"/>
      <c r="J20" s="189"/>
      <c r="K20" s="189"/>
      <c r="L20" s="189"/>
      <c r="M20" s="189"/>
      <c r="N20" s="189"/>
      <c r="O20" s="189"/>
      <c r="P20" s="189"/>
      <c r="Q20" s="189"/>
      <c r="R20" s="189"/>
      <c r="S20" s="189"/>
      <c r="T20" s="190"/>
      <c r="V20" s="46"/>
    </row>
    <row r="21" spans="1:29" ht="24" customHeight="1" x14ac:dyDescent="0.2">
      <c r="A21" s="21" t="s">
        <v>25</v>
      </c>
      <c r="B21" s="185" t="s">
        <v>22</v>
      </c>
      <c r="C21" s="185"/>
      <c r="D21" s="185"/>
      <c r="E21" s="185"/>
      <c r="F21" s="186"/>
      <c r="G21" s="191"/>
      <c r="H21" s="192"/>
      <c r="I21" s="192"/>
      <c r="J21" s="192"/>
      <c r="K21" s="192"/>
      <c r="L21" s="192"/>
      <c r="M21" s="192"/>
      <c r="N21" s="192"/>
      <c r="O21" s="192"/>
      <c r="P21" s="192"/>
      <c r="Q21" s="192"/>
      <c r="R21" s="192"/>
      <c r="S21" s="192"/>
      <c r="T21" s="193"/>
      <c r="V21" s="46"/>
      <c r="X21" s="46"/>
    </row>
    <row r="22" spans="1:29" ht="24" customHeight="1" x14ac:dyDescent="0.2">
      <c r="A22" s="102" t="s">
        <v>26</v>
      </c>
      <c r="B22" s="221" t="s">
        <v>66</v>
      </c>
      <c r="C22" s="221"/>
      <c r="D22" s="221"/>
      <c r="E22" s="221"/>
      <c r="F22" s="222"/>
      <c r="G22" s="218"/>
      <c r="H22" s="219"/>
      <c r="I22" s="219"/>
      <c r="J22" s="219"/>
      <c r="K22" s="220"/>
      <c r="L22" s="223" t="s">
        <v>65</v>
      </c>
      <c r="M22" s="224"/>
      <c r="N22" s="224"/>
      <c r="O22" s="224"/>
      <c r="P22" s="224"/>
      <c r="Q22" s="224"/>
      <c r="R22" s="224"/>
      <c r="S22" s="224"/>
      <c r="T22" s="225"/>
      <c r="V22" s="46" t="s">
        <v>133</v>
      </c>
      <c r="W22" s="46"/>
      <c r="X22" s="46"/>
      <c r="Y22" s="46"/>
    </row>
    <row r="23" spans="1:29" ht="24" customHeight="1" x14ac:dyDescent="0.2">
      <c r="A23" s="40" t="s">
        <v>67</v>
      </c>
      <c r="B23" s="133" t="s">
        <v>40</v>
      </c>
      <c r="C23" s="133"/>
      <c r="D23" s="133"/>
      <c r="E23" s="133"/>
      <c r="F23" s="133"/>
      <c r="G23" s="134"/>
      <c r="H23" s="134"/>
      <c r="I23" s="134"/>
      <c r="J23" s="134"/>
      <c r="K23" s="134"/>
      <c r="L23" s="134"/>
      <c r="M23" s="134"/>
      <c r="N23" s="134"/>
      <c r="O23" s="134"/>
      <c r="P23" s="134"/>
      <c r="Q23" s="134"/>
      <c r="R23" s="134"/>
      <c r="S23" s="134"/>
      <c r="T23" s="135"/>
      <c r="V23" s="46" t="s">
        <v>132</v>
      </c>
      <c r="W23" s="46"/>
    </row>
    <row r="24" spans="1:29" ht="24" customHeight="1" x14ac:dyDescent="0.2">
      <c r="A24" s="168" t="s">
        <v>139</v>
      </c>
      <c r="B24" s="176" t="s">
        <v>41</v>
      </c>
      <c r="C24" s="176"/>
      <c r="D24" s="176"/>
      <c r="E24" s="176"/>
      <c r="F24" s="176"/>
      <c r="G24" s="199"/>
      <c r="H24" s="199"/>
      <c r="I24" s="199"/>
      <c r="J24" s="199"/>
      <c r="K24" s="199"/>
      <c r="L24" s="183" t="str">
        <f>IF(G24="協力事務所","※　下請契約書等を添付",IF(G24="","","※　契約書を添付"))</f>
        <v/>
      </c>
      <c r="M24" s="183"/>
      <c r="N24" s="183"/>
      <c r="O24" s="183"/>
      <c r="P24" s="183"/>
      <c r="Q24" s="183"/>
      <c r="R24" s="183"/>
      <c r="S24" s="183"/>
      <c r="T24" s="184"/>
    </row>
    <row r="25" spans="1:29" ht="24" customHeight="1" x14ac:dyDescent="0.2">
      <c r="A25" s="168"/>
      <c r="B25" s="138" t="s">
        <v>42</v>
      </c>
      <c r="C25" s="138"/>
      <c r="D25" s="138"/>
      <c r="E25" s="138"/>
      <c r="F25" s="138"/>
      <c r="G25" s="182"/>
      <c r="H25" s="182"/>
      <c r="I25" s="182"/>
      <c r="J25" s="182"/>
      <c r="K25" s="182"/>
      <c r="L25" s="183" t="s">
        <v>10</v>
      </c>
      <c r="M25" s="183"/>
      <c r="N25" s="182"/>
      <c r="O25" s="182"/>
      <c r="P25" s="182"/>
      <c r="Q25" s="182"/>
      <c r="R25" s="182"/>
      <c r="S25" s="183" t="s">
        <v>11</v>
      </c>
      <c r="T25" s="184"/>
    </row>
    <row r="26" spans="1:29" ht="24" customHeight="1" x14ac:dyDescent="0.2">
      <c r="A26" s="168"/>
      <c r="B26" s="138" t="s">
        <v>43</v>
      </c>
      <c r="C26" s="138"/>
      <c r="D26" s="138"/>
      <c r="E26" s="138"/>
      <c r="F26" s="138"/>
      <c r="G26" s="144"/>
      <c r="H26" s="145"/>
      <c r="I26" s="145"/>
      <c r="J26" s="145"/>
      <c r="K26" s="145"/>
      <c r="L26" s="145"/>
      <c r="M26" s="145"/>
      <c r="N26" s="145"/>
      <c r="O26" s="145"/>
      <c r="P26" s="145"/>
      <c r="Q26" s="145"/>
      <c r="R26" s="145"/>
      <c r="S26" s="145"/>
      <c r="T26" s="146"/>
    </row>
    <row r="27" spans="1:29" ht="24" customHeight="1" x14ac:dyDescent="0.15">
      <c r="A27" s="168"/>
      <c r="B27" s="173" t="s">
        <v>44</v>
      </c>
      <c r="C27" s="174"/>
      <c r="D27" s="174"/>
      <c r="E27" s="174"/>
      <c r="F27" s="175"/>
      <c r="G27" s="151"/>
      <c r="H27" s="152"/>
      <c r="I27" s="152"/>
      <c r="J27" s="152"/>
      <c r="K27" s="25" t="s">
        <v>12</v>
      </c>
      <c r="L27" s="161" t="s">
        <v>76</v>
      </c>
      <c r="M27" s="161"/>
      <c r="N27" s="161"/>
      <c r="O27" s="161"/>
      <c r="P27" s="161"/>
      <c r="Q27" s="161"/>
      <c r="R27" s="161"/>
      <c r="S27" s="161"/>
      <c r="T27" s="162"/>
      <c r="V27" s="46"/>
      <c r="W27" s="46" t="s">
        <v>79</v>
      </c>
      <c r="X27" s="46" t="s">
        <v>83</v>
      </c>
      <c r="Y27" s="46" t="s">
        <v>86</v>
      </c>
      <c r="Z27" s="46"/>
      <c r="AA27" s="48" t="s">
        <v>87</v>
      </c>
      <c r="AB27" s="48" t="s">
        <v>88</v>
      </c>
      <c r="AC27" s="48" t="s">
        <v>86</v>
      </c>
    </row>
    <row r="28" spans="1:29" ht="24" customHeight="1" x14ac:dyDescent="0.2">
      <c r="A28" s="168"/>
      <c r="B28" s="138" t="s">
        <v>45</v>
      </c>
      <c r="C28" s="138"/>
      <c r="D28" s="138"/>
      <c r="E28" s="138"/>
      <c r="F28" s="138"/>
      <c r="G28" s="158"/>
      <c r="H28" s="159"/>
      <c r="I28" s="159"/>
      <c r="J28" s="159"/>
      <c r="K28" s="160"/>
      <c r="L28" s="163"/>
      <c r="M28" s="163"/>
      <c r="N28" s="163"/>
      <c r="O28" s="163"/>
      <c r="P28" s="163"/>
      <c r="Q28" s="163"/>
      <c r="R28" s="163"/>
      <c r="S28" s="163"/>
      <c r="T28" s="164"/>
      <c r="V28" s="46" t="s">
        <v>37</v>
      </c>
      <c r="W28" s="46">
        <v>1</v>
      </c>
      <c r="X28" s="46">
        <v>0.5</v>
      </c>
      <c r="Y28" s="46">
        <v>2</v>
      </c>
      <c r="Z28" s="46"/>
      <c r="AA28" s="47">
        <v>40</v>
      </c>
      <c r="AB28" s="46">
        <v>1</v>
      </c>
      <c r="AC28" s="46">
        <v>2</v>
      </c>
    </row>
    <row r="29" spans="1:29" ht="24" customHeight="1" x14ac:dyDescent="0.2">
      <c r="A29" s="168"/>
      <c r="B29" s="177" t="s">
        <v>46</v>
      </c>
      <c r="C29" s="178"/>
      <c r="D29" s="178"/>
      <c r="E29" s="178"/>
      <c r="F29" s="179"/>
      <c r="G29" s="139"/>
      <c r="H29" s="140"/>
      <c r="I29" s="140"/>
      <c r="J29" s="140"/>
      <c r="K29" s="140"/>
      <c r="L29" s="141"/>
      <c r="M29" s="141"/>
      <c r="N29" s="141"/>
      <c r="O29" s="141"/>
      <c r="P29" s="141"/>
      <c r="Q29" s="141"/>
      <c r="R29" s="141"/>
      <c r="S29" s="141"/>
      <c r="T29" s="142"/>
      <c r="V29" s="46" t="s">
        <v>38</v>
      </c>
      <c r="W29" s="46">
        <v>1</v>
      </c>
      <c r="X29" s="46">
        <v>0.5</v>
      </c>
      <c r="Y29" s="46"/>
      <c r="Z29" s="46"/>
      <c r="AA29" s="47">
        <v>20</v>
      </c>
      <c r="AB29" s="46">
        <v>0.7</v>
      </c>
      <c r="AC29" s="46"/>
    </row>
    <row r="30" spans="1:29" ht="24" customHeight="1" x14ac:dyDescent="0.2">
      <c r="A30" s="169"/>
      <c r="B30" s="127" t="s">
        <v>47</v>
      </c>
      <c r="C30" s="127"/>
      <c r="D30" s="127"/>
      <c r="E30" s="127"/>
      <c r="F30" s="127"/>
      <c r="G30" s="128"/>
      <c r="H30" s="129"/>
      <c r="I30" s="129"/>
      <c r="J30" s="129"/>
      <c r="K30" s="167" t="s">
        <v>13</v>
      </c>
      <c r="L30" s="167"/>
      <c r="M30" s="167"/>
      <c r="N30" s="43"/>
      <c r="O30" s="43"/>
      <c r="P30" s="43"/>
      <c r="Q30" s="170" t="s">
        <v>85</v>
      </c>
      <c r="R30" s="170"/>
      <c r="S30" s="171">
        <f>IFERROR(ROUND(INDEX(W28:X30,MATCH(G30,V28:V30,0),MATCH(G29,W27:X27,0))*Y28,2),0)</f>
        <v>0</v>
      </c>
      <c r="T30" s="172"/>
      <c r="V30" s="46" t="s">
        <v>82</v>
      </c>
      <c r="W30" s="46">
        <v>0.5</v>
      </c>
      <c r="X30" s="46">
        <v>0.25</v>
      </c>
      <c r="Y30" s="46"/>
      <c r="Z30" s="46"/>
      <c r="AA30" s="47">
        <v>10</v>
      </c>
      <c r="AB30" s="46">
        <v>0.3</v>
      </c>
      <c r="AC30" s="46"/>
    </row>
    <row r="31" spans="1:29" ht="36" customHeight="1" x14ac:dyDescent="0.2">
      <c r="A31" s="21" t="s">
        <v>31</v>
      </c>
      <c r="B31" s="180" t="s">
        <v>15</v>
      </c>
      <c r="C31" s="180"/>
      <c r="D31" s="180"/>
      <c r="E31" s="181"/>
      <c r="F31" s="181"/>
      <c r="G31" s="165"/>
      <c r="H31" s="166"/>
      <c r="I31" s="156" t="s">
        <v>16</v>
      </c>
      <c r="J31" s="157"/>
      <c r="K31" s="200" t="s">
        <v>17</v>
      </c>
      <c r="L31" s="201"/>
      <c r="M31" s="201"/>
      <c r="N31" s="201"/>
      <c r="O31" s="201"/>
      <c r="P31" s="201"/>
      <c r="Q31" s="170" t="s">
        <v>85</v>
      </c>
      <c r="R31" s="170"/>
      <c r="S31" s="171">
        <f>IF(G31&gt;=AA28,AB28,IF(AND(G31&gt;=AA29,G31&lt;AA28),AB29,IF(AND(G31&gt;=AA30,G31&lt;AA29),AB30,AB31)))*AC28</f>
        <v>0</v>
      </c>
      <c r="T31" s="172"/>
      <c r="Y31" s="46"/>
      <c r="Z31" s="46"/>
      <c r="AA31" s="47">
        <v>0</v>
      </c>
      <c r="AB31" s="46">
        <v>0</v>
      </c>
      <c r="AC31" s="46"/>
    </row>
    <row r="35" spans="22:24" ht="24" customHeight="1" x14ac:dyDescent="0.2">
      <c r="V35" s="46"/>
      <c r="W35" s="46"/>
      <c r="X35" s="45"/>
    </row>
    <row r="42" spans="22:24" ht="24" customHeight="1" x14ac:dyDescent="0.2">
      <c r="V42" s="46" t="s">
        <v>84</v>
      </c>
      <c r="W42" s="46" t="e">
        <f>IF(#REF!="単独",1,#REF!/100)</f>
        <v>#REF!</v>
      </c>
      <c r="X42" s="45" t="e">
        <f>IF(#REF!="業務主任技術者",0.2,0.8)</f>
        <v>#REF!</v>
      </c>
    </row>
  </sheetData>
  <sheetProtection formatCells="0"/>
  <mergeCells count="82">
    <mergeCell ref="A24:A30"/>
    <mergeCell ref="L24:T24"/>
    <mergeCell ref="G25:K25"/>
    <mergeCell ref="L25:M25"/>
    <mergeCell ref="N25:R25"/>
    <mergeCell ref="S25:T25"/>
    <mergeCell ref="G26:T26"/>
    <mergeCell ref="G27:J27"/>
    <mergeCell ref="L27:T28"/>
    <mergeCell ref="B30:F30"/>
    <mergeCell ref="Q30:R30"/>
    <mergeCell ref="S30:T30"/>
    <mergeCell ref="G30:J30"/>
    <mergeCell ref="K30:M30"/>
    <mergeCell ref="B27:F27"/>
    <mergeCell ref="B22:F22"/>
    <mergeCell ref="G22:K22"/>
    <mergeCell ref="L22:T22"/>
    <mergeCell ref="S31:T31"/>
    <mergeCell ref="G23:T23"/>
    <mergeCell ref="B31:F31"/>
    <mergeCell ref="G31:H31"/>
    <mergeCell ref="I31:J31"/>
    <mergeCell ref="K31:P31"/>
    <mergeCell ref="Q31:R31"/>
    <mergeCell ref="B28:F28"/>
    <mergeCell ref="G28:K28"/>
    <mergeCell ref="B29:F29"/>
    <mergeCell ref="G29:K29"/>
    <mergeCell ref="L29:T29"/>
    <mergeCell ref="B26:F26"/>
    <mergeCell ref="B23:F23"/>
    <mergeCell ref="B24:F24"/>
    <mergeCell ref="G24:K24"/>
    <mergeCell ref="B25:F25"/>
    <mergeCell ref="S16:T16"/>
    <mergeCell ref="B16:F16"/>
    <mergeCell ref="G16:H16"/>
    <mergeCell ref="I16:J16"/>
    <mergeCell ref="K16:P16"/>
    <mergeCell ref="Q16:R16"/>
    <mergeCell ref="B19:F19"/>
    <mergeCell ref="G19:T19"/>
    <mergeCell ref="B20:F20"/>
    <mergeCell ref="G20:T20"/>
    <mergeCell ref="B21:F21"/>
    <mergeCell ref="G21:T21"/>
    <mergeCell ref="B14:F14"/>
    <mergeCell ref="G14:K14"/>
    <mergeCell ref="L14:T14"/>
    <mergeCell ref="B15:F15"/>
    <mergeCell ref="G15:J15"/>
    <mergeCell ref="K15:M15"/>
    <mergeCell ref="Q15:R15"/>
    <mergeCell ref="S15:T15"/>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G7:K7"/>
    <mergeCell ref="B8:F8"/>
    <mergeCell ref="G8:T8"/>
    <mergeCell ref="B7:F7"/>
    <mergeCell ref="L7:T7"/>
    <mergeCell ref="B4:F4"/>
    <mergeCell ref="G4:T4"/>
    <mergeCell ref="B5:F5"/>
    <mergeCell ref="G5:T5"/>
    <mergeCell ref="B6:F6"/>
    <mergeCell ref="G6:T6"/>
  </mergeCells>
  <phoneticPr fontId="2"/>
  <dataValidations count="7">
    <dataValidation type="list" allowBlank="1" showInputMessage="1" showErrorMessage="1" sqref="G15:J15 G30:J30">
      <formula1>"業務主任技術者,実務主任技術者,担当技術者"</formula1>
    </dataValidation>
    <dataValidation type="list" allowBlank="1" showInputMessage="1" showErrorMessage="1" sqref="G29:K29">
      <formula1>"同種の実績,類似の実績"</formula1>
    </dataValidation>
    <dataValidation type="list" allowBlank="1" showInputMessage="1" showErrorMessage="1" sqref="G28:K28">
      <formula1>"新築,増築,改築"</formula1>
    </dataValidation>
    <dataValidation type="list" allowBlank="1" showInputMessage="1" showErrorMessage="1" sqref="G9:K9 G24:K24">
      <formula1>"単独,設計業務共同企業体,協力事務所"</formula1>
    </dataValidation>
    <dataValidation type="list" allowBlank="1" showInputMessage="1" showErrorMessage="1" sqref="G22:K22 G7:K7">
      <formula1>$V$22:$V$24</formula1>
    </dataValidation>
    <dataValidation type="list" allowBlank="1" showInputMessage="1" showErrorMessage="1" sqref="G14:K14">
      <formula1>"同種の実績,類似の実績"</formula1>
    </dataValidation>
    <dataValidation type="list" allowBlank="1" showInputMessage="1" showErrorMessage="1" sqref="G13:K13">
      <formula1>"新築,増築,改築"</formula1>
    </dataValidation>
  </dataValidations>
  <pageMargins left="0.86614173228346458" right="0.70866141732283472" top="0.78740157480314965" bottom="0.70866141732283472" header="0.51181102362204722" footer="0.51181102362204722"/>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view="pageBreakPreview" zoomScaleNormal="100" zoomScaleSheetLayoutView="100" workbookViewId="0">
      <selection activeCell="E23" sqref="E23:T23"/>
    </sheetView>
  </sheetViews>
  <sheetFormatPr defaultColWidth="4.26953125" defaultRowHeight="26.25" customHeight="1" x14ac:dyDescent="0.2"/>
  <cols>
    <col min="1" max="1" width="5" customWidth="1"/>
  </cols>
  <sheetData>
    <row r="1" spans="1:21" ht="26.25" customHeight="1" x14ac:dyDescent="0.2">
      <c r="A1" s="43" t="s">
        <v>113</v>
      </c>
      <c r="B1" s="43"/>
      <c r="C1" s="43"/>
      <c r="D1" s="43"/>
      <c r="E1" s="43"/>
      <c r="F1" s="43"/>
      <c r="G1" s="43"/>
      <c r="H1" s="43"/>
      <c r="I1" s="43"/>
      <c r="J1" s="43"/>
      <c r="K1" s="43"/>
      <c r="L1" s="43"/>
      <c r="M1" s="43"/>
      <c r="N1" s="43"/>
      <c r="O1" s="43"/>
      <c r="P1" s="43"/>
      <c r="Q1" s="43"/>
      <c r="R1" s="43"/>
      <c r="S1" s="43"/>
      <c r="T1" s="43"/>
      <c r="U1" s="8" t="s">
        <v>91</v>
      </c>
    </row>
    <row r="2" spans="1:21" ht="14.25" customHeight="1" x14ac:dyDescent="0.2">
      <c r="A2" s="43"/>
      <c r="B2" s="43"/>
      <c r="C2" s="43"/>
      <c r="D2" s="43"/>
      <c r="E2" s="43"/>
      <c r="F2" s="43"/>
      <c r="G2" s="43"/>
      <c r="H2" s="43"/>
      <c r="I2" s="43"/>
      <c r="J2" s="43"/>
      <c r="K2" s="43"/>
      <c r="L2" s="43"/>
      <c r="M2" s="43"/>
      <c r="N2" s="43"/>
      <c r="O2" s="43"/>
      <c r="P2" s="43"/>
      <c r="Q2" s="43"/>
      <c r="R2" s="43"/>
      <c r="S2" s="43"/>
      <c r="T2" s="43"/>
    </row>
    <row r="3" spans="1:21" ht="26.25" customHeight="1" x14ac:dyDescent="0.2">
      <c r="A3" s="43" t="s">
        <v>64</v>
      </c>
      <c r="B3" s="43"/>
      <c r="C3" s="43"/>
      <c r="D3" s="43"/>
      <c r="E3" s="43"/>
      <c r="F3" s="43"/>
      <c r="G3" s="43"/>
      <c r="H3" s="43"/>
      <c r="I3" s="43"/>
      <c r="J3" s="43"/>
      <c r="K3" s="43"/>
      <c r="L3" s="43"/>
      <c r="M3" s="43"/>
      <c r="N3" s="43"/>
      <c r="O3" s="43"/>
      <c r="P3" s="43"/>
      <c r="Q3" s="43"/>
      <c r="R3" s="43"/>
      <c r="S3" s="43"/>
      <c r="T3" s="43"/>
    </row>
    <row r="4" spans="1:21" s="72" customFormat="1" ht="26.25" customHeight="1" x14ac:dyDescent="0.2">
      <c r="A4" s="240" t="s">
        <v>60</v>
      </c>
      <c r="B4" s="229" t="s">
        <v>19</v>
      </c>
      <c r="C4" s="229"/>
      <c r="D4" s="229"/>
      <c r="E4" s="134"/>
      <c r="F4" s="134"/>
      <c r="G4" s="134"/>
      <c r="H4" s="134"/>
      <c r="I4" s="134"/>
      <c r="J4" s="134"/>
      <c r="K4" s="134"/>
      <c r="L4" s="134"/>
      <c r="M4" s="134"/>
      <c r="N4" s="134"/>
      <c r="O4" s="134"/>
      <c r="P4" s="134"/>
      <c r="Q4" s="134"/>
      <c r="R4" s="134"/>
      <c r="S4" s="134"/>
      <c r="T4" s="135"/>
    </row>
    <row r="5" spans="1:21" s="72" customFormat="1" ht="26.25" customHeight="1" x14ac:dyDescent="0.2">
      <c r="A5" s="241"/>
      <c r="B5" s="232" t="s">
        <v>20</v>
      </c>
      <c r="C5" s="232"/>
      <c r="D5" s="232"/>
      <c r="E5" s="144"/>
      <c r="F5" s="145"/>
      <c r="G5" s="145"/>
      <c r="H5" s="145"/>
      <c r="I5" s="145"/>
      <c r="J5" s="145"/>
      <c r="K5" s="145"/>
      <c r="L5" s="145"/>
      <c r="M5" s="145"/>
      <c r="N5" s="145"/>
      <c r="O5" s="145"/>
      <c r="P5" s="145"/>
      <c r="Q5" s="145"/>
      <c r="R5" s="145"/>
      <c r="S5" s="145"/>
      <c r="T5" s="146"/>
    </row>
    <row r="6" spans="1:21" s="72" customFormat="1" ht="26.25" customHeight="1" x14ac:dyDescent="0.2">
      <c r="A6" s="242"/>
      <c r="B6" s="226" t="s">
        <v>36</v>
      </c>
      <c r="C6" s="227"/>
      <c r="D6" s="228"/>
      <c r="E6" s="144"/>
      <c r="F6" s="145"/>
      <c r="G6" s="145"/>
      <c r="H6" s="145"/>
      <c r="I6" s="145"/>
      <c r="J6" s="145"/>
      <c r="K6" s="145"/>
      <c r="L6" s="145"/>
      <c r="M6" s="145"/>
      <c r="N6" s="145"/>
      <c r="O6" s="145"/>
      <c r="P6" s="145"/>
      <c r="Q6" s="145"/>
      <c r="R6" s="145"/>
      <c r="S6" s="145"/>
      <c r="T6" s="146"/>
    </row>
    <row r="7" spans="1:21" s="72" customFormat="1" ht="26.25" customHeight="1" x14ac:dyDescent="0.2">
      <c r="A7" s="243"/>
      <c r="B7" s="233" t="s">
        <v>21</v>
      </c>
      <c r="C7" s="233"/>
      <c r="D7" s="233"/>
      <c r="E7" s="230"/>
      <c r="F7" s="230"/>
      <c r="G7" s="230"/>
      <c r="H7" s="230"/>
      <c r="I7" s="230"/>
      <c r="J7" s="230"/>
      <c r="K7" s="230"/>
      <c r="L7" s="230"/>
      <c r="M7" s="230"/>
      <c r="N7" s="230"/>
      <c r="O7" s="230"/>
      <c r="P7" s="230"/>
      <c r="Q7" s="230"/>
      <c r="R7" s="230"/>
      <c r="S7" s="230"/>
      <c r="T7" s="231"/>
    </row>
    <row r="8" spans="1:21" s="72" customFormat="1" ht="26.25" customHeight="1" x14ac:dyDescent="0.2">
      <c r="A8" s="240" t="s">
        <v>61</v>
      </c>
      <c r="B8" s="229" t="s">
        <v>19</v>
      </c>
      <c r="C8" s="229"/>
      <c r="D8" s="229"/>
      <c r="E8" s="134"/>
      <c r="F8" s="134"/>
      <c r="G8" s="134"/>
      <c r="H8" s="134"/>
      <c r="I8" s="134"/>
      <c r="J8" s="134"/>
      <c r="K8" s="134"/>
      <c r="L8" s="134"/>
      <c r="M8" s="134"/>
      <c r="N8" s="134"/>
      <c r="O8" s="134"/>
      <c r="P8" s="134"/>
      <c r="Q8" s="134"/>
      <c r="R8" s="134"/>
      <c r="S8" s="134"/>
      <c r="T8" s="135"/>
    </row>
    <row r="9" spans="1:21" s="72" customFormat="1" ht="26.25" customHeight="1" x14ac:dyDescent="0.2">
      <c r="A9" s="241"/>
      <c r="B9" s="232" t="s">
        <v>20</v>
      </c>
      <c r="C9" s="232"/>
      <c r="D9" s="232"/>
      <c r="E9" s="144"/>
      <c r="F9" s="145"/>
      <c r="G9" s="145"/>
      <c r="H9" s="145"/>
      <c r="I9" s="145"/>
      <c r="J9" s="145"/>
      <c r="K9" s="145"/>
      <c r="L9" s="145"/>
      <c r="M9" s="145"/>
      <c r="N9" s="145"/>
      <c r="O9" s="145"/>
      <c r="P9" s="145"/>
      <c r="Q9" s="145"/>
      <c r="R9" s="145"/>
      <c r="S9" s="145"/>
      <c r="T9" s="146"/>
    </row>
    <row r="10" spans="1:21" s="72" customFormat="1" ht="26.25" customHeight="1" x14ac:dyDescent="0.2">
      <c r="A10" s="242"/>
      <c r="B10" s="226" t="s">
        <v>36</v>
      </c>
      <c r="C10" s="227"/>
      <c r="D10" s="228"/>
      <c r="E10" s="144"/>
      <c r="F10" s="145"/>
      <c r="G10" s="145"/>
      <c r="H10" s="145"/>
      <c r="I10" s="145"/>
      <c r="J10" s="145"/>
      <c r="K10" s="145"/>
      <c r="L10" s="145"/>
      <c r="M10" s="145"/>
      <c r="N10" s="145"/>
      <c r="O10" s="145"/>
      <c r="P10" s="145"/>
      <c r="Q10" s="145"/>
      <c r="R10" s="145"/>
      <c r="S10" s="145"/>
      <c r="T10" s="146"/>
    </row>
    <row r="11" spans="1:21" s="72" customFormat="1" ht="26.25" customHeight="1" x14ac:dyDescent="0.2">
      <c r="A11" s="243"/>
      <c r="B11" s="233" t="s">
        <v>21</v>
      </c>
      <c r="C11" s="233"/>
      <c r="D11" s="233"/>
      <c r="E11" s="230"/>
      <c r="F11" s="230"/>
      <c r="G11" s="230"/>
      <c r="H11" s="230"/>
      <c r="I11" s="230"/>
      <c r="J11" s="230"/>
      <c r="K11" s="230"/>
      <c r="L11" s="230"/>
      <c r="M11" s="230"/>
      <c r="N11" s="230"/>
      <c r="O11" s="230"/>
      <c r="P11" s="230"/>
      <c r="Q11" s="230"/>
      <c r="R11" s="230"/>
      <c r="S11" s="230"/>
      <c r="T11" s="231"/>
    </row>
    <row r="12" spans="1:21" s="72" customFormat="1" ht="26.25" customHeight="1" x14ac:dyDescent="0.2">
      <c r="A12" s="240" t="s">
        <v>62</v>
      </c>
      <c r="B12" s="229" t="s">
        <v>19</v>
      </c>
      <c r="C12" s="229"/>
      <c r="D12" s="229"/>
      <c r="E12" s="134"/>
      <c r="F12" s="134"/>
      <c r="G12" s="134"/>
      <c r="H12" s="134"/>
      <c r="I12" s="134"/>
      <c r="J12" s="134"/>
      <c r="K12" s="134"/>
      <c r="L12" s="134"/>
      <c r="M12" s="134"/>
      <c r="N12" s="134"/>
      <c r="O12" s="134"/>
      <c r="P12" s="134"/>
      <c r="Q12" s="134"/>
      <c r="R12" s="134"/>
      <c r="S12" s="134"/>
      <c r="T12" s="135"/>
    </row>
    <row r="13" spans="1:21" s="72" customFormat="1" ht="26.25" customHeight="1" x14ac:dyDescent="0.2">
      <c r="A13" s="241"/>
      <c r="B13" s="232" t="s">
        <v>20</v>
      </c>
      <c r="C13" s="232"/>
      <c r="D13" s="232"/>
      <c r="E13" s="144"/>
      <c r="F13" s="145"/>
      <c r="G13" s="145"/>
      <c r="H13" s="145"/>
      <c r="I13" s="145"/>
      <c r="J13" s="145"/>
      <c r="K13" s="145"/>
      <c r="L13" s="145"/>
      <c r="M13" s="145"/>
      <c r="N13" s="145"/>
      <c r="O13" s="145"/>
      <c r="P13" s="145"/>
      <c r="Q13" s="145"/>
      <c r="R13" s="145"/>
      <c r="S13" s="145"/>
      <c r="T13" s="146"/>
    </row>
    <row r="14" spans="1:21" s="72" customFormat="1" ht="26.25" customHeight="1" x14ac:dyDescent="0.2">
      <c r="A14" s="242"/>
      <c r="B14" s="226" t="s">
        <v>36</v>
      </c>
      <c r="C14" s="227"/>
      <c r="D14" s="228"/>
      <c r="E14" s="144"/>
      <c r="F14" s="145"/>
      <c r="G14" s="145"/>
      <c r="H14" s="145"/>
      <c r="I14" s="145"/>
      <c r="J14" s="145"/>
      <c r="K14" s="145"/>
      <c r="L14" s="145"/>
      <c r="M14" s="145"/>
      <c r="N14" s="145"/>
      <c r="O14" s="145"/>
      <c r="P14" s="145"/>
      <c r="Q14" s="145"/>
      <c r="R14" s="145"/>
      <c r="S14" s="145"/>
      <c r="T14" s="146"/>
    </row>
    <row r="15" spans="1:21" s="72" customFormat="1" ht="26.25" customHeight="1" x14ac:dyDescent="0.2">
      <c r="A15" s="243"/>
      <c r="B15" s="233" t="s">
        <v>21</v>
      </c>
      <c r="C15" s="233"/>
      <c r="D15" s="233"/>
      <c r="E15" s="230"/>
      <c r="F15" s="230"/>
      <c r="G15" s="230"/>
      <c r="H15" s="230"/>
      <c r="I15" s="230"/>
      <c r="J15" s="230"/>
      <c r="K15" s="230"/>
      <c r="L15" s="230"/>
      <c r="M15" s="230"/>
      <c r="N15" s="230"/>
      <c r="O15" s="230"/>
      <c r="P15" s="230"/>
      <c r="Q15" s="230"/>
      <c r="R15" s="230"/>
      <c r="S15" s="230"/>
      <c r="T15" s="231"/>
    </row>
    <row r="16" spans="1:21" s="72" customFormat="1" ht="26.25" customHeight="1" x14ac:dyDescent="0.2">
      <c r="A16" s="240" t="s">
        <v>63</v>
      </c>
      <c r="B16" s="229" t="s">
        <v>19</v>
      </c>
      <c r="C16" s="229"/>
      <c r="D16" s="229"/>
      <c r="E16" s="134"/>
      <c r="F16" s="134"/>
      <c r="G16" s="134"/>
      <c r="H16" s="134"/>
      <c r="I16" s="134"/>
      <c r="J16" s="134"/>
      <c r="K16" s="134"/>
      <c r="L16" s="134"/>
      <c r="M16" s="134"/>
      <c r="N16" s="134"/>
      <c r="O16" s="134"/>
      <c r="P16" s="134"/>
      <c r="Q16" s="134"/>
      <c r="R16" s="134"/>
      <c r="S16" s="134"/>
      <c r="T16" s="135"/>
    </row>
    <row r="17" spans="1:21" s="72" customFormat="1" ht="26.25" customHeight="1" x14ac:dyDescent="0.2">
      <c r="A17" s="241"/>
      <c r="B17" s="232" t="s">
        <v>20</v>
      </c>
      <c r="C17" s="232"/>
      <c r="D17" s="232"/>
      <c r="E17" s="144"/>
      <c r="F17" s="145"/>
      <c r="G17" s="145"/>
      <c r="H17" s="145"/>
      <c r="I17" s="145"/>
      <c r="J17" s="145"/>
      <c r="K17" s="145"/>
      <c r="L17" s="145"/>
      <c r="M17" s="145"/>
      <c r="N17" s="145"/>
      <c r="O17" s="145"/>
      <c r="P17" s="145"/>
      <c r="Q17" s="145"/>
      <c r="R17" s="145"/>
      <c r="S17" s="145"/>
      <c r="T17" s="146"/>
    </row>
    <row r="18" spans="1:21" s="72" customFormat="1" ht="26.25" customHeight="1" x14ac:dyDescent="0.2">
      <c r="A18" s="242"/>
      <c r="B18" s="226" t="s">
        <v>36</v>
      </c>
      <c r="C18" s="227"/>
      <c r="D18" s="228"/>
      <c r="E18" s="144"/>
      <c r="F18" s="145"/>
      <c r="G18" s="145"/>
      <c r="H18" s="145"/>
      <c r="I18" s="145"/>
      <c r="J18" s="145"/>
      <c r="K18" s="145"/>
      <c r="L18" s="145"/>
      <c r="M18" s="145"/>
      <c r="N18" s="145"/>
      <c r="O18" s="145"/>
      <c r="P18" s="145"/>
      <c r="Q18" s="145"/>
      <c r="R18" s="145"/>
      <c r="S18" s="145"/>
      <c r="T18" s="146"/>
    </row>
    <row r="19" spans="1:21" s="72" customFormat="1" ht="26.25" customHeight="1" x14ac:dyDescent="0.2">
      <c r="A19" s="243"/>
      <c r="B19" s="233" t="s">
        <v>21</v>
      </c>
      <c r="C19" s="233"/>
      <c r="D19" s="233"/>
      <c r="E19" s="230"/>
      <c r="F19" s="230"/>
      <c r="G19" s="230"/>
      <c r="H19" s="230"/>
      <c r="I19" s="230"/>
      <c r="J19" s="230"/>
      <c r="K19" s="230"/>
      <c r="L19" s="230"/>
      <c r="M19" s="230"/>
      <c r="N19" s="230"/>
      <c r="O19" s="230"/>
      <c r="P19" s="230"/>
      <c r="Q19" s="230"/>
      <c r="R19" s="230"/>
      <c r="S19" s="230"/>
      <c r="T19" s="231"/>
    </row>
    <row r="20" spans="1:21" s="22" customFormat="1" ht="14.25" customHeight="1" x14ac:dyDescent="0.2">
      <c r="A20" s="49"/>
      <c r="B20" s="50"/>
      <c r="C20" s="50"/>
      <c r="D20" s="50"/>
      <c r="E20" s="51"/>
      <c r="F20" s="51"/>
      <c r="G20" s="51"/>
      <c r="H20" s="51"/>
      <c r="I20" s="51"/>
      <c r="J20" s="51"/>
      <c r="K20" s="51"/>
      <c r="L20" s="51"/>
      <c r="M20" s="51"/>
      <c r="N20" s="51"/>
      <c r="O20" s="51"/>
      <c r="P20" s="51"/>
      <c r="Q20" s="51"/>
      <c r="R20" s="51"/>
      <c r="S20" s="51"/>
      <c r="T20" s="51"/>
    </row>
    <row r="21" spans="1:21" ht="26.25" customHeight="1" x14ac:dyDescent="0.2">
      <c r="A21" s="43" t="s">
        <v>72</v>
      </c>
      <c r="B21" s="43"/>
      <c r="C21" s="43"/>
      <c r="D21" s="43"/>
      <c r="E21" s="43"/>
      <c r="F21" s="43"/>
      <c r="G21" s="43"/>
      <c r="H21" s="43"/>
      <c r="I21" s="43"/>
      <c r="J21" s="43"/>
      <c r="K21" s="43"/>
      <c r="L21" s="43"/>
      <c r="M21" s="43"/>
      <c r="N21" s="43"/>
      <c r="O21" s="43"/>
      <c r="P21" s="43"/>
      <c r="Q21" s="43"/>
      <c r="R21" s="43"/>
      <c r="S21" s="43"/>
      <c r="T21" s="43"/>
    </row>
    <row r="22" spans="1:21" ht="26.25" customHeight="1" x14ac:dyDescent="0.2">
      <c r="A22" s="234" t="s">
        <v>55</v>
      </c>
      <c r="B22" s="235"/>
      <c r="C22" s="235"/>
      <c r="D22" s="236"/>
      <c r="E22" s="134"/>
      <c r="F22" s="134"/>
      <c r="G22" s="134"/>
      <c r="H22" s="134"/>
      <c r="I22" s="134"/>
      <c r="J22" s="134"/>
      <c r="K22" s="134"/>
      <c r="L22" s="134"/>
      <c r="M22" s="134"/>
      <c r="N22" s="134"/>
      <c r="O22" s="134"/>
      <c r="P22" s="134"/>
      <c r="Q22" s="134"/>
      <c r="R22" s="134"/>
      <c r="S22" s="134"/>
      <c r="T22" s="135"/>
    </row>
    <row r="23" spans="1:21" ht="26.25" customHeight="1" x14ac:dyDescent="0.2">
      <c r="A23" s="237" t="s">
        <v>56</v>
      </c>
      <c r="B23" s="238"/>
      <c r="C23" s="238"/>
      <c r="D23" s="239"/>
      <c r="E23" s="247"/>
      <c r="F23" s="248"/>
      <c r="G23" s="248"/>
      <c r="H23" s="248"/>
      <c r="I23" s="248"/>
      <c r="J23" s="248"/>
      <c r="K23" s="248"/>
      <c r="L23" s="248"/>
      <c r="M23" s="248"/>
      <c r="N23" s="248"/>
      <c r="O23" s="248"/>
      <c r="P23" s="248"/>
      <c r="Q23" s="248"/>
      <c r="R23" s="248"/>
      <c r="S23" s="248"/>
      <c r="T23" s="249"/>
    </row>
    <row r="24" spans="1:21" ht="26.25" customHeight="1" x14ac:dyDescent="0.2">
      <c r="A24" s="244" t="s">
        <v>55</v>
      </c>
      <c r="B24" s="245"/>
      <c r="C24" s="245"/>
      <c r="D24" s="246"/>
      <c r="E24" s="134"/>
      <c r="F24" s="134"/>
      <c r="G24" s="134"/>
      <c r="H24" s="134"/>
      <c r="I24" s="134"/>
      <c r="J24" s="134"/>
      <c r="K24" s="134"/>
      <c r="L24" s="134"/>
      <c r="M24" s="134"/>
      <c r="N24" s="134"/>
      <c r="O24" s="134"/>
      <c r="P24" s="134"/>
      <c r="Q24" s="134"/>
      <c r="R24" s="134"/>
      <c r="S24" s="134"/>
      <c r="T24" s="135"/>
    </row>
    <row r="25" spans="1:21" ht="26.25" customHeight="1" x14ac:dyDescent="0.2">
      <c r="A25" s="237" t="s">
        <v>56</v>
      </c>
      <c r="B25" s="238"/>
      <c r="C25" s="238"/>
      <c r="D25" s="239"/>
      <c r="E25" s="247"/>
      <c r="F25" s="248"/>
      <c r="G25" s="248"/>
      <c r="H25" s="248"/>
      <c r="I25" s="248"/>
      <c r="J25" s="248"/>
      <c r="K25" s="248"/>
      <c r="L25" s="248"/>
      <c r="M25" s="248"/>
      <c r="N25" s="248"/>
      <c r="O25" s="248"/>
      <c r="P25" s="248"/>
      <c r="Q25" s="248"/>
      <c r="R25" s="248"/>
      <c r="S25" s="248"/>
      <c r="T25" s="249"/>
    </row>
    <row r="26" spans="1:21" ht="26.25" customHeight="1" x14ac:dyDescent="0.2">
      <c r="A26" s="244" t="s">
        <v>55</v>
      </c>
      <c r="B26" s="245"/>
      <c r="C26" s="245"/>
      <c r="D26" s="246"/>
      <c r="E26" s="134"/>
      <c r="F26" s="134"/>
      <c r="G26" s="134"/>
      <c r="H26" s="134"/>
      <c r="I26" s="134"/>
      <c r="J26" s="134"/>
      <c r="K26" s="134"/>
      <c r="L26" s="134"/>
      <c r="M26" s="134"/>
      <c r="N26" s="134"/>
      <c r="O26" s="134"/>
      <c r="P26" s="134"/>
      <c r="Q26" s="134"/>
      <c r="R26" s="134"/>
      <c r="S26" s="134"/>
      <c r="T26" s="135"/>
    </row>
    <row r="27" spans="1:21" ht="26.25" customHeight="1" x14ac:dyDescent="0.2">
      <c r="A27" s="237" t="s">
        <v>56</v>
      </c>
      <c r="B27" s="238"/>
      <c r="C27" s="238"/>
      <c r="D27" s="239"/>
      <c r="E27" s="247"/>
      <c r="F27" s="248"/>
      <c r="G27" s="248"/>
      <c r="H27" s="248"/>
      <c r="I27" s="248"/>
      <c r="J27" s="248"/>
      <c r="K27" s="248"/>
      <c r="L27" s="248"/>
      <c r="M27" s="248"/>
      <c r="N27" s="248"/>
      <c r="O27" s="248"/>
      <c r="P27" s="248"/>
      <c r="Q27" s="248"/>
      <c r="R27" s="248"/>
      <c r="S27" s="248"/>
      <c r="T27" s="249"/>
    </row>
    <row r="28" spans="1:21" ht="15.75" customHeight="1" x14ac:dyDescent="0.2">
      <c r="A28" s="251" t="s">
        <v>71</v>
      </c>
      <c r="B28" s="251"/>
      <c r="C28" s="251"/>
      <c r="D28" s="251"/>
      <c r="E28" s="251"/>
      <c r="F28" s="251"/>
      <c r="G28" s="251"/>
      <c r="H28" s="251"/>
      <c r="I28" s="251"/>
      <c r="J28" s="251"/>
      <c r="K28" s="251"/>
      <c r="L28" s="251"/>
      <c r="M28" s="251"/>
      <c r="N28" s="251"/>
      <c r="O28" s="251"/>
      <c r="P28" s="251"/>
      <c r="Q28" s="251"/>
      <c r="R28" s="251"/>
      <c r="S28" s="251"/>
      <c r="T28" s="251"/>
      <c r="U28" s="28"/>
    </row>
    <row r="29" spans="1:21" ht="27.75" customHeight="1" x14ac:dyDescent="0.2">
      <c r="A29" s="50"/>
      <c r="B29" s="250" t="s">
        <v>73</v>
      </c>
      <c r="C29" s="250"/>
      <c r="D29" s="250"/>
      <c r="E29" s="250"/>
      <c r="F29" s="250"/>
      <c r="G29" s="250"/>
      <c r="H29" s="250"/>
      <c r="I29" s="250"/>
      <c r="J29" s="250"/>
      <c r="K29" s="250"/>
      <c r="L29" s="250"/>
      <c r="M29" s="250"/>
      <c r="N29" s="250"/>
      <c r="O29" s="250"/>
      <c r="P29" s="250"/>
      <c r="Q29" s="250"/>
      <c r="R29" s="250"/>
      <c r="S29" s="250"/>
      <c r="T29" s="250"/>
      <c r="U29" s="29"/>
    </row>
    <row r="30" spans="1:21" ht="27.75" customHeight="1" x14ac:dyDescent="0.2">
      <c r="A30" s="50"/>
      <c r="B30" s="250" t="s">
        <v>74</v>
      </c>
      <c r="C30" s="250"/>
      <c r="D30" s="250"/>
      <c r="E30" s="250"/>
      <c r="F30" s="250"/>
      <c r="G30" s="250"/>
      <c r="H30" s="250"/>
      <c r="I30" s="250"/>
      <c r="J30" s="250"/>
      <c r="K30" s="250"/>
      <c r="L30" s="250"/>
      <c r="M30" s="250"/>
      <c r="N30" s="250"/>
      <c r="O30" s="250"/>
      <c r="P30" s="250"/>
      <c r="Q30" s="250"/>
      <c r="R30" s="250"/>
      <c r="S30" s="250"/>
      <c r="T30" s="250"/>
      <c r="U30" s="27"/>
    </row>
    <row r="31" spans="1:21" ht="15.75" customHeight="1" x14ac:dyDescent="0.2">
      <c r="A31" s="250"/>
      <c r="B31" s="250"/>
      <c r="C31" s="250"/>
      <c r="D31" s="250"/>
      <c r="E31" s="250"/>
      <c r="F31" s="250"/>
      <c r="G31" s="250"/>
      <c r="H31" s="250"/>
      <c r="I31" s="250"/>
      <c r="J31" s="250"/>
      <c r="K31" s="250"/>
      <c r="L31" s="250"/>
      <c r="M31" s="250"/>
      <c r="N31" s="250"/>
      <c r="O31" s="250"/>
      <c r="P31" s="250"/>
      <c r="Q31" s="250"/>
      <c r="R31" s="250"/>
      <c r="S31" s="250"/>
      <c r="T31" s="250"/>
    </row>
    <row r="32" spans="1:21" ht="19.5" customHeight="1" x14ac:dyDescent="0.2">
      <c r="A32" s="8"/>
    </row>
  </sheetData>
  <sheetProtection sheet="1" objects="1" scenarios="1" formatCells="0" insertRows="0"/>
  <mergeCells count="52">
    <mergeCell ref="A31:T31"/>
    <mergeCell ref="A26:D26"/>
    <mergeCell ref="A27:D27"/>
    <mergeCell ref="B29:T29"/>
    <mergeCell ref="B30:T30"/>
    <mergeCell ref="A28:T28"/>
    <mergeCell ref="E27:T27"/>
    <mergeCell ref="A16:A19"/>
    <mergeCell ref="A12:A15"/>
    <mergeCell ref="B13:D13"/>
    <mergeCell ref="E13:T13"/>
    <mergeCell ref="B14:D14"/>
    <mergeCell ref="E14:T14"/>
    <mergeCell ref="B15:D15"/>
    <mergeCell ref="E15:T15"/>
    <mergeCell ref="A24:D24"/>
    <mergeCell ref="A25:D25"/>
    <mergeCell ref="E23:T23"/>
    <mergeCell ref="E24:T24"/>
    <mergeCell ref="E26:T26"/>
    <mergeCell ref="E25:T25"/>
    <mergeCell ref="E22:T22"/>
    <mergeCell ref="A22:D22"/>
    <mergeCell ref="A23:D23"/>
    <mergeCell ref="B7:D7"/>
    <mergeCell ref="B12:D12"/>
    <mergeCell ref="B18:D18"/>
    <mergeCell ref="B19:D19"/>
    <mergeCell ref="E19:T19"/>
    <mergeCell ref="A4:A7"/>
    <mergeCell ref="B4:D4"/>
    <mergeCell ref="E4:T4"/>
    <mergeCell ref="A8:A11"/>
    <mergeCell ref="B8:D8"/>
    <mergeCell ref="E8:T8"/>
    <mergeCell ref="B9:D9"/>
    <mergeCell ref="E9:T9"/>
    <mergeCell ref="B6:D6"/>
    <mergeCell ref="E5:T5"/>
    <mergeCell ref="E6:T6"/>
    <mergeCell ref="B16:D16"/>
    <mergeCell ref="E18:T18"/>
    <mergeCell ref="E7:T7"/>
    <mergeCell ref="E12:T12"/>
    <mergeCell ref="B17:D17"/>
    <mergeCell ref="B5:D5"/>
    <mergeCell ref="B10:D10"/>
    <mergeCell ref="E10:T10"/>
    <mergeCell ref="B11:D11"/>
    <mergeCell ref="E11:T11"/>
    <mergeCell ref="E16:T16"/>
    <mergeCell ref="E17:T17"/>
  </mergeCells>
  <phoneticPr fontId="2"/>
  <pageMargins left="0.86614173228346458" right="0.70866141732283472" top="0.78740157480314965" bottom="0.70866141732283472"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7"/>
  <sheetViews>
    <sheetView view="pageBreakPreview" topLeftCell="A13" zoomScale="115" zoomScaleNormal="85" zoomScaleSheetLayoutView="115" workbookViewId="0">
      <selection activeCell="H11" sqref="H11"/>
    </sheetView>
  </sheetViews>
  <sheetFormatPr defaultColWidth="9" defaultRowHeight="12" x14ac:dyDescent="0.2"/>
  <cols>
    <col min="1" max="57" width="2.6328125" style="30" customWidth="1"/>
    <col min="58" max="16384" width="9" style="30"/>
  </cols>
  <sheetData>
    <row r="1" spans="1:49" ht="24" customHeight="1" x14ac:dyDescent="0.2">
      <c r="A1" s="1" t="s">
        <v>115</v>
      </c>
      <c r="AH1" s="30" t="s">
        <v>116</v>
      </c>
    </row>
    <row r="2" spans="1:49" s="34" customFormat="1" ht="17.25" customHeight="1" x14ac:dyDescent="0.2">
      <c r="A2" s="2" t="s">
        <v>58</v>
      </c>
      <c r="B2" s="10"/>
      <c r="C2" s="10"/>
      <c r="D2" s="10"/>
      <c r="E2" s="10"/>
      <c r="F2" s="10"/>
      <c r="G2" s="10"/>
      <c r="H2" s="10"/>
      <c r="I2" s="10"/>
      <c r="J2" s="10"/>
      <c r="K2" s="10"/>
      <c r="L2" s="10"/>
      <c r="M2" s="10"/>
      <c r="N2" s="10"/>
      <c r="O2" s="10"/>
      <c r="P2" s="31"/>
      <c r="Q2" s="10"/>
      <c r="R2" s="32"/>
      <c r="S2" s="33"/>
      <c r="T2" s="32"/>
      <c r="U2" s="33"/>
      <c r="V2" s="33"/>
      <c r="W2" s="33"/>
      <c r="X2" s="33"/>
      <c r="Y2" s="33"/>
      <c r="Z2" s="33"/>
      <c r="AA2" s="33"/>
      <c r="AB2" s="10"/>
      <c r="AC2" s="10"/>
      <c r="AD2" s="10"/>
      <c r="AE2" s="10"/>
      <c r="AF2" s="10"/>
      <c r="AG2" s="10"/>
      <c r="AI2" s="34" t="s">
        <v>94</v>
      </c>
      <c r="AJ2" s="30"/>
    </row>
    <row r="3" spans="1:49" s="34" customFormat="1" ht="12.5" thickBot="1" x14ac:dyDescent="0.25">
      <c r="A3" s="31" t="s">
        <v>140</v>
      </c>
      <c r="B3" s="10"/>
      <c r="C3" s="10"/>
      <c r="D3" s="10"/>
      <c r="E3" s="10"/>
      <c r="F3" s="10"/>
      <c r="G3" s="10"/>
      <c r="H3" s="10"/>
      <c r="I3" s="10"/>
      <c r="J3" s="10"/>
      <c r="K3" s="10"/>
      <c r="L3" s="10"/>
      <c r="M3" s="10"/>
      <c r="N3" s="10"/>
      <c r="O3" s="10"/>
      <c r="P3" s="31"/>
      <c r="Q3" s="10"/>
      <c r="R3" s="32"/>
      <c r="S3" s="33"/>
      <c r="T3" s="32"/>
      <c r="U3" s="33"/>
      <c r="V3" s="33"/>
      <c r="W3" s="33"/>
      <c r="X3" s="33"/>
      <c r="Y3" s="33"/>
      <c r="Z3" s="33"/>
      <c r="AA3" s="33"/>
      <c r="AB3" s="10"/>
      <c r="AC3" s="10"/>
      <c r="AD3" s="10"/>
      <c r="AE3" s="10"/>
      <c r="AF3" s="10"/>
      <c r="AG3" s="10"/>
      <c r="AI3" s="34" t="s">
        <v>95</v>
      </c>
      <c r="AJ3" s="10"/>
    </row>
    <row r="4" spans="1:49" s="34" customFormat="1" ht="16.5" customHeight="1" thickBot="1" x14ac:dyDescent="0.25">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3"/>
      <c r="AI4" s="34" t="s">
        <v>96</v>
      </c>
    </row>
    <row r="5" spans="1:49" s="34" customFormat="1" ht="16.5" customHeight="1" x14ac:dyDescent="0.2">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6"/>
      <c r="AI5" s="66" t="s">
        <v>97</v>
      </c>
      <c r="AJ5" s="60" t="s">
        <v>115</v>
      </c>
      <c r="AK5" s="61"/>
      <c r="AL5" s="61"/>
      <c r="AM5" s="61"/>
      <c r="AN5" s="61"/>
      <c r="AO5" s="61"/>
      <c r="AP5" s="61"/>
      <c r="AQ5" s="61"/>
      <c r="AR5" s="61"/>
      <c r="AS5" s="61"/>
      <c r="AT5" s="61"/>
      <c r="AU5" s="61"/>
      <c r="AV5" s="61"/>
      <c r="AW5" s="62"/>
    </row>
    <row r="6" spans="1:49" s="31" customFormat="1" ht="16.5" customHeight="1" x14ac:dyDescent="0.2">
      <c r="A6" s="3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36"/>
      <c r="AI6" s="67" t="s">
        <v>100</v>
      </c>
      <c r="AJ6" s="59" t="s">
        <v>58</v>
      </c>
      <c r="AK6" s="10"/>
      <c r="AL6" s="10"/>
      <c r="AM6" s="10"/>
      <c r="AN6" s="10"/>
      <c r="AO6" s="10"/>
      <c r="AP6" s="10"/>
      <c r="AQ6" s="10"/>
      <c r="AR6" s="10"/>
      <c r="AS6" s="10"/>
      <c r="AT6" s="10"/>
      <c r="AU6" s="10"/>
      <c r="AV6" s="10"/>
      <c r="AW6" s="36"/>
    </row>
    <row r="7" spans="1:49" s="31" customFormat="1" ht="16.5" customHeight="1" x14ac:dyDescent="0.2">
      <c r="A7" s="3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36"/>
      <c r="AI7" s="67" t="s">
        <v>97</v>
      </c>
      <c r="AJ7" s="59" t="s">
        <v>92</v>
      </c>
      <c r="AK7" s="10"/>
      <c r="AL7" s="10"/>
      <c r="AM7" s="10"/>
      <c r="AN7" s="10"/>
      <c r="AO7" s="10"/>
      <c r="AP7" s="10"/>
      <c r="AQ7" s="10"/>
      <c r="AR7" s="10"/>
      <c r="AS7" s="10"/>
      <c r="AT7" s="10"/>
      <c r="AU7" s="10"/>
      <c r="AV7" s="10"/>
      <c r="AW7" s="36"/>
    </row>
    <row r="8" spans="1:49" s="31" customFormat="1" ht="16.5" customHeight="1" thickBot="1" x14ac:dyDescent="0.25">
      <c r="A8" s="3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36"/>
      <c r="AI8" s="68" t="s">
        <v>97</v>
      </c>
      <c r="AJ8" s="63" t="s">
        <v>93</v>
      </c>
      <c r="AK8" s="64"/>
      <c r="AL8" s="64"/>
      <c r="AM8" s="64"/>
      <c r="AN8" s="64"/>
      <c r="AO8" s="64"/>
      <c r="AP8" s="64"/>
      <c r="AQ8" s="64"/>
      <c r="AR8" s="64"/>
      <c r="AS8" s="64"/>
      <c r="AT8" s="64"/>
      <c r="AU8" s="64"/>
      <c r="AV8" s="64"/>
      <c r="AW8" s="65"/>
    </row>
    <row r="9" spans="1:49" s="31" customFormat="1" ht="16.5" customHeight="1" x14ac:dyDescent="0.2">
      <c r="A9" s="3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36"/>
    </row>
    <row r="10" spans="1:49" s="31" customFormat="1" ht="16.5" customHeight="1" x14ac:dyDescent="0.2">
      <c r="A10" s="3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36"/>
      <c r="AI10" s="31" t="s">
        <v>131</v>
      </c>
    </row>
    <row r="11" spans="1:49" s="31" customFormat="1" ht="16.5" customHeight="1" x14ac:dyDescent="0.2">
      <c r="A11" s="3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36"/>
    </row>
    <row r="12" spans="1:49" s="31" customFormat="1" ht="16.5" customHeight="1" x14ac:dyDescent="0.2">
      <c r="A12" s="3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36"/>
    </row>
    <row r="13" spans="1:49" s="31" customFormat="1" ht="16.5" customHeight="1" x14ac:dyDescent="0.2">
      <c r="A13" s="3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36"/>
    </row>
    <row r="14" spans="1:49" s="31" customFormat="1" ht="16.5" customHeight="1" x14ac:dyDescent="0.2">
      <c r="A14" s="3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36"/>
    </row>
    <row r="15" spans="1:49" s="31" customFormat="1" ht="16.5" customHeight="1" x14ac:dyDescent="0.2">
      <c r="A15" s="35"/>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36"/>
    </row>
    <row r="16" spans="1:49" s="31" customFormat="1" ht="16.5" customHeight="1" x14ac:dyDescent="0.2">
      <c r="A16" s="3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36"/>
    </row>
    <row r="17" spans="1:33" s="31" customFormat="1" ht="16.5" customHeight="1" x14ac:dyDescent="0.2">
      <c r="A17" s="3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36"/>
    </row>
    <row r="18" spans="1:33" s="31" customFormat="1" ht="16.5" customHeight="1" x14ac:dyDescent="0.2">
      <c r="A18" s="3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36"/>
    </row>
    <row r="19" spans="1:33" s="31" customFormat="1" ht="16.5" customHeight="1" x14ac:dyDescent="0.2">
      <c r="A19" s="3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36"/>
    </row>
    <row r="20" spans="1:33" s="31" customFormat="1" ht="16.5" customHeight="1" x14ac:dyDescent="0.2">
      <c r="A20" s="3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36"/>
    </row>
    <row r="21" spans="1:33" s="31" customFormat="1" ht="18" customHeight="1" x14ac:dyDescent="0.2">
      <c r="A21" s="3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36"/>
    </row>
    <row r="22" spans="1:33" s="31" customFormat="1" ht="24" customHeight="1" x14ac:dyDescent="0.2">
      <c r="A22" s="3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36"/>
    </row>
    <row r="23" spans="1:33" s="31" customFormat="1" ht="16.5" customHeight="1" x14ac:dyDescent="0.2">
      <c r="A23" s="3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36"/>
    </row>
    <row r="24" spans="1:33" s="31" customFormat="1" ht="16.5" customHeight="1" x14ac:dyDescent="0.2">
      <c r="A24" s="3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36"/>
    </row>
    <row r="25" spans="1:33" s="31" customFormat="1" ht="16.5" customHeight="1" x14ac:dyDescent="0.2">
      <c r="A25" s="3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36"/>
    </row>
    <row r="26" spans="1:33" s="31" customFormat="1" ht="16.5" customHeight="1" x14ac:dyDescent="0.2">
      <c r="A26" s="3"/>
      <c r="B26" s="4"/>
      <c r="C26" s="4"/>
      <c r="D26" s="4"/>
      <c r="E26" s="4"/>
      <c r="F26" s="4"/>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36"/>
    </row>
    <row r="27" spans="1:33" s="31" customFormat="1" ht="16.5" customHeight="1" x14ac:dyDescent="0.2">
      <c r="A27" s="3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36"/>
    </row>
    <row r="28" spans="1:33" s="31" customFormat="1" ht="16.5" customHeight="1" x14ac:dyDescent="0.2">
      <c r="A28" s="35"/>
      <c r="B28" s="4"/>
      <c r="C28" s="4"/>
      <c r="D28" s="4"/>
      <c r="E28" s="4"/>
      <c r="F28" s="4"/>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36"/>
    </row>
    <row r="29" spans="1:33" s="31" customFormat="1" ht="16.5" customHeight="1" x14ac:dyDescent="0.2">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31" customFormat="1" ht="16.5" customHeight="1" x14ac:dyDescent="0.2">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31" customFormat="1" ht="16.5" customHeight="1" x14ac:dyDescent="0.2">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31" customFormat="1" ht="16.5" customHeight="1" x14ac:dyDescent="0.2">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31" customFormat="1" ht="16.5" customHeight="1" x14ac:dyDescent="0.2">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31" customFormat="1" ht="24" customHeight="1" x14ac:dyDescent="0.2">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31" customFormat="1" ht="16.5" customHeight="1" x14ac:dyDescent="0.2">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31" customFormat="1" ht="16.5" customHeight="1" x14ac:dyDescent="0.2">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31" customFormat="1" ht="16.5" customHeight="1" x14ac:dyDescent="0.2">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31" customFormat="1" ht="16.5" customHeight="1" x14ac:dyDescent="0.2">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31" customFormat="1" ht="16.5" customHeight="1"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31" customFormat="1" ht="16.5" customHeight="1" x14ac:dyDescent="0.2">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31" customFormat="1" ht="16.5" customHeight="1" x14ac:dyDescent="0.2">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31" customFormat="1" ht="16.5" customHeight="1" x14ac:dyDescent="0.2">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31" customFormat="1" ht="16.5" customHeight="1" x14ac:dyDescent="0.2">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31" customFormat="1" ht="16.5" customHeight="1" x14ac:dyDescent="0.2">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31" customFormat="1" ht="16.5" customHeight="1" x14ac:dyDescent="0.2">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31" customFormat="1" ht="16.5" customHeight="1" x14ac:dyDescent="0.2">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31" customFormat="1" ht="16.5" customHeight="1" x14ac:dyDescent="0.2">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34" customFormat="1" ht="16.5" customHeight="1" x14ac:dyDescent="0.2">
      <c r="A48" s="17"/>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9"/>
    </row>
    <row r="49" spans="1:33" s="34" customFormat="1" ht="16.5" customHeight="1" thickBot="1" x14ac:dyDescent="0.25">
      <c r="A49" s="20"/>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8"/>
    </row>
    <row r="50" spans="1:33" ht="16.5" customHeight="1"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row>
    <row r="51" spans="1:33" ht="24"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row>
    <row r="52" spans="1:33" ht="24"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row>
    <row r="53" spans="1:33" ht="24"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row>
    <row r="54" spans="1:33" ht="24"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row>
    <row r="55" spans="1:33" ht="24" customHeight="1" x14ac:dyDescent="0.2">
      <c r="A55" s="4"/>
      <c r="B55" s="4"/>
      <c r="C55" s="4"/>
      <c r="D55" s="4"/>
      <c r="E55" s="4"/>
      <c r="F55" s="4"/>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31"/>
      <c r="AG55" s="31"/>
    </row>
    <row r="56" spans="1:33" ht="24" customHeight="1" x14ac:dyDescent="0.2"/>
    <row r="57" spans="1:33" ht="24" customHeight="1" x14ac:dyDescent="0.2"/>
    <row r="58" spans="1:33" ht="24" customHeight="1" x14ac:dyDescent="0.2"/>
    <row r="59" spans="1:33" ht="24" customHeight="1" x14ac:dyDescent="0.2"/>
    <row r="60" spans="1:33" ht="24" customHeight="1" x14ac:dyDescent="0.2"/>
    <row r="61" spans="1:33" ht="24" customHeight="1" x14ac:dyDescent="0.2"/>
    <row r="62" spans="1:33" ht="24" customHeight="1" x14ac:dyDescent="0.2"/>
    <row r="63" spans="1:33" ht="24" customHeight="1" x14ac:dyDescent="0.2"/>
    <row r="64" spans="1:33" ht="24" customHeight="1" x14ac:dyDescent="0.2"/>
    <row r="65" ht="24" customHeight="1" x14ac:dyDescent="0.2"/>
    <row r="66" ht="24" customHeight="1" x14ac:dyDescent="0.2"/>
    <row r="67" ht="24" customHeight="1" x14ac:dyDescent="0.2"/>
  </sheetData>
  <phoneticPr fontId="2"/>
  <pageMargins left="0.86614173228346458" right="0.51181102362204722" top="0.59055118110236227" bottom="0.51181102362204722" header="0.51181102362204722" footer="0.51181102362204722"/>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7"/>
  <sheetViews>
    <sheetView view="pageBreakPreview" zoomScale="115" zoomScaleNormal="85" zoomScaleSheetLayoutView="115" workbookViewId="0">
      <selection activeCell="E8" sqref="E8"/>
    </sheetView>
  </sheetViews>
  <sheetFormatPr defaultColWidth="9" defaultRowHeight="12" x14ac:dyDescent="0.2"/>
  <cols>
    <col min="1" max="57" width="2.6328125" style="30" customWidth="1"/>
    <col min="58" max="16384" width="9" style="30"/>
  </cols>
  <sheetData>
    <row r="1" spans="1:49" ht="24" customHeight="1" x14ac:dyDescent="0.2">
      <c r="A1" s="1" t="s">
        <v>114</v>
      </c>
      <c r="AH1" s="30" t="s">
        <v>117</v>
      </c>
    </row>
    <row r="2" spans="1:49" s="34" customFormat="1" ht="17.25" customHeight="1" x14ac:dyDescent="0.2">
      <c r="A2" s="2" t="s">
        <v>57</v>
      </c>
      <c r="B2" s="10"/>
      <c r="C2" s="10"/>
      <c r="D2" s="10"/>
      <c r="E2" s="10"/>
      <c r="F2" s="10"/>
      <c r="G2" s="10"/>
      <c r="H2" s="10"/>
      <c r="I2" s="10"/>
      <c r="J2" s="10"/>
      <c r="K2" s="10"/>
      <c r="L2" s="10"/>
      <c r="M2" s="10"/>
      <c r="N2" s="10"/>
      <c r="O2" s="10"/>
      <c r="P2" s="31"/>
      <c r="Q2" s="10"/>
      <c r="R2" s="32"/>
      <c r="S2" s="33"/>
      <c r="T2" s="32"/>
      <c r="U2" s="33"/>
      <c r="V2" s="33"/>
      <c r="W2" s="33"/>
      <c r="X2" s="33"/>
      <c r="Y2" s="33"/>
      <c r="Z2" s="33"/>
      <c r="AA2" s="33"/>
      <c r="AB2" s="10"/>
      <c r="AC2" s="10"/>
      <c r="AD2" s="10"/>
      <c r="AE2" s="10"/>
      <c r="AF2" s="10"/>
      <c r="AG2" s="10"/>
      <c r="AI2" s="34" t="s">
        <v>94</v>
      </c>
      <c r="AJ2" s="30"/>
    </row>
    <row r="3" spans="1:49" s="34" customFormat="1" ht="12.5" thickBot="1" x14ac:dyDescent="0.25">
      <c r="A3" s="31" t="s">
        <v>141</v>
      </c>
      <c r="B3" s="10"/>
      <c r="C3" s="10"/>
      <c r="D3" s="10"/>
      <c r="E3" s="10"/>
      <c r="F3" s="10"/>
      <c r="G3" s="10"/>
      <c r="H3" s="10"/>
      <c r="I3" s="10"/>
      <c r="J3" s="10"/>
      <c r="K3" s="10"/>
      <c r="L3" s="10"/>
      <c r="M3" s="10"/>
      <c r="N3" s="10"/>
      <c r="O3" s="10"/>
      <c r="P3" s="31"/>
      <c r="Q3" s="10"/>
      <c r="R3" s="32"/>
      <c r="S3" s="33"/>
      <c r="T3" s="32"/>
      <c r="U3" s="33"/>
      <c r="V3" s="33"/>
      <c r="W3" s="33"/>
      <c r="X3" s="33"/>
      <c r="Y3" s="33"/>
      <c r="Z3" s="33"/>
      <c r="AA3" s="33"/>
      <c r="AB3" s="10"/>
      <c r="AC3" s="10"/>
      <c r="AD3" s="10"/>
      <c r="AE3" s="10"/>
      <c r="AF3" s="10"/>
      <c r="AG3" s="10"/>
      <c r="AI3" s="34" t="s">
        <v>95</v>
      </c>
      <c r="AJ3" s="10"/>
    </row>
    <row r="4" spans="1:49" s="34" customFormat="1" ht="16.5" customHeight="1" thickBot="1" x14ac:dyDescent="0.25">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3"/>
      <c r="AI4" s="34" t="s">
        <v>96</v>
      </c>
    </row>
    <row r="5" spans="1:49" s="31" customFormat="1" ht="16.5" customHeight="1" x14ac:dyDescent="0.2">
      <c r="A5" s="3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36"/>
      <c r="AH5" s="34"/>
      <c r="AI5" s="66" t="s">
        <v>97</v>
      </c>
      <c r="AJ5" s="60" t="s">
        <v>114</v>
      </c>
      <c r="AK5" s="61"/>
      <c r="AL5" s="61"/>
      <c r="AM5" s="61"/>
      <c r="AN5" s="61"/>
      <c r="AO5" s="61"/>
      <c r="AP5" s="69"/>
      <c r="AQ5" s="69"/>
      <c r="AR5" s="69"/>
      <c r="AS5" s="69"/>
      <c r="AT5" s="69"/>
      <c r="AU5" s="69"/>
      <c r="AV5" s="69"/>
      <c r="AW5" s="70"/>
    </row>
    <row r="6" spans="1:49" s="31" customFormat="1" ht="16.5" customHeight="1" x14ac:dyDescent="0.2">
      <c r="A6" s="3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36"/>
      <c r="AI6" s="67" t="s">
        <v>97</v>
      </c>
      <c r="AJ6" s="59" t="s">
        <v>57</v>
      </c>
      <c r="AK6" s="10"/>
      <c r="AL6" s="10"/>
      <c r="AM6" s="10"/>
      <c r="AN6" s="10"/>
      <c r="AO6" s="10"/>
      <c r="AP6" s="10"/>
      <c r="AQ6" s="10"/>
      <c r="AR6" s="10"/>
      <c r="AS6" s="10"/>
      <c r="AT6" s="10"/>
      <c r="AU6" s="10"/>
      <c r="AV6" s="10"/>
      <c r="AW6" s="36"/>
    </row>
    <row r="7" spans="1:49" s="31" customFormat="1" ht="16.5" customHeight="1" x14ac:dyDescent="0.2">
      <c r="A7" s="3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36"/>
      <c r="AI7" s="67" t="s">
        <v>97</v>
      </c>
      <c r="AJ7" s="59" t="s">
        <v>98</v>
      </c>
      <c r="AK7" s="10"/>
      <c r="AL7" s="10"/>
      <c r="AM7" s="10"/>
      <c r="AN7" s="10"/>
      <c r="AO7" s="10"/>
      <c r="AP7" s="10"/>
      <c r="AQ7" s="10"/>
      <c r="AR7" s="10"/>
      <c r="AS7" s="10"/>
      <c r="AT7" s="10"/>
      <c r="AU7" s="10"/>
      <c r="AV7" s="10"/>
      <c r="AW7" s="36"/>
    </row>
    <row r="8" spans="1:49" s="31" customFormat="1" ht="16.5" customHeight="1" thickBot="1" x14ac:dyDescent="0.25">
      <c r="A8" s="3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36"/>
      <c r="AI8" s="68" t="s">
        <v>97</v>
      </c>
      <c r="AJ8" s="63" t="s">
        <v>99</v>
      </c>
      <c r="AK8" s="64"/>
      <c r="AL8" s="64"/>
      <c r="AM8" s="64"/>
      <c r="AN8" s="64"/>
      <c r="AO8" s="64"/>
      <c r="AP8" s="64"/>
      <c r="AQ8" s="64"/>
      <c r="AR8" s="64"/>
      <c r="AS8" s="64"/>
      <c r="AT8" s="64"/>
      <c r="AU8" s="64"/>
      <c r="AV8" s="64"/>
      <c r="AW8" s="65"/>
    </row>
    <row r="9" spans="1:49" s="31" customFormat="1" ht="16.5" customHeight="1" x14ac:dyDescent="0.2">
      <c r="A9" s="3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36"/>
    </row>
    <row r="10" spans="1:49" s="31" customFormat="1" ht="16.5" customHeight="1" x14ac:dyDescent="0.2">
      <c r="A10" s="3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36"/>
      <c r="AI10" s="31" t="s">
        <v>131</v>
      </c>
    </row>
    <row r="11" spans="1:49" s="31" customFormat="1" ht="16.5" customHeight="1" x14ac:dyDescent="0.2">
      <c r="A11" s="3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36"/>
    </row>
    <row r="12" spans="1:49" s="31" customFormat="1" ht="16.5" customHeight="1" x14ac:dyDescent="0.2">
      <c r="A12" s="3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36"/>
    </row>
    <row r="13" spans="1:49" s="31" customFormat="1" ht="16.5" customHeight="1" x14ac:dyDescent="0.2">
      <c r="A13" s="3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36"/>
    </row>
    <row r="14" spans="1:49" s="31" customFormat="1" ht="16.5" customHeight="1" x14ac:dyDescent="0.2">
      <c r="A14" s="3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36"/>
    </row>
    <row r="15" spans="1:49" s="31" customFormat="1" ht="16.5" customHeight="1" x14ac:dyDescent="0.2">
      <c r="A15" s="35"/>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36"/>
    </row>
    <row r="16" spans="1:49" s="31" customFormat="1" ht="16.5" customHeight="1" x14ac:dyDescent="0.2">
      <c r="A16" s="3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36"/>
    </row>
    <row r="17" spans="1:33" s="31" customFormat="1" ht="16.5" customHeight="1" x14ac:dyDescent="0.2">
      <c r="A17" s="3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36"/>
    </row>
    <row r="18" spans="1:33" s="31" customFormat="1" ht="16.5" customHeight="1" x14ac:dyDescent="0.2">
      <c r="A18" s="3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36"/>
    </row>
    <row r="19" spans="1:33" s="31" customFormat="1" ht="16.5" customHeight="1" x14ac:dyDescent="0.2">
      <c r="A19" s="3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36"/>
    </row>
    <row r="20" spans="1:33" s="31" customFormat="1" ht="18" customHeight="1" x14ac:dyDescent="0.2">
      <c r="A20" s="3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36"/>
    </row>
    <row r="21" spans="1:33" s="31" customFormat="1" ht="24" customHeight="1" x14ac:dyDescent="0.2">
      <c r="A21" s="3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36"/>
    </row>
    <row r="22" spans="1:33" s="31" customFormat="1" ht="16.5" customHeight="1" x14ac:dyDescent="0.2">
      <c r="A22" s="3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36"/>
    </row>
    <row r="23" spans="1:33" s="31" customFormat="1" ht="16.5" customHeight="1" x14ac:dyDescent="0.2">
      <c r="A23" s="3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36"/>
    </row>
    <row r="24" spans="1:33" s="31" customFormat="1" ht="16.5" customHeight="1" x14ac:dyDescent="0.2">
      <c r="A24" s="3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36"/>
    </row>
    <row r="25" spans="1:33" s="31" customFormat="1" ht="16.5" customHeight="1" x14ac:dyDescent="0.2">
      <c r="A25" s="3"/>
      <c r="B25" s="4"/>
      <c r="C25" s="4"/>
      <c r="D25" s="4"/>
      <c r="E25" s="4"/>
      <c r="F25" s="4"/>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36"/>
    </row>
    <row r="26" spans="1:33" s="31" customFormat="1" ht="16.5" customHeight="1" x14ac:dyDescent="0.2">
      <c r="A26" s="3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36"/>
    </row>
    <row r="27" spans="1:33" s="31" customFormat="1" ht="16.5" customHeight="1" x14ac:dyDescent="0.2">
      <c r="A27" s="35"/>
      <c r="B27" s="4"/>
      <c r="C27" s="4"/>
      <c r="D27" s="4"/>
      <c r="E27" s="4"/>
      <c r="F27" s="4"/>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36"/>
    </row>
    <row r="28" spans="1:33" s="31" customFormat="1" ht="16.5" customHeight="1"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7"/>
    </row>
    <row r="29" spans="1:33" s="31" customFormat="1" ht="16.5" customHeight="1" x14ac:dyDescent="0.2">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31" customFormat="1" ht="16.5" customHeight="1" x14ac:dyDescent="0.2">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31" customFormat="1" ht="16.5" customHeight="1" x14ac:dyDescent="0.2">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31" customFormat="1" ht="16.5" customHeight="1" x14ac:dyDescent="0.2">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31" customFormat="1" ht="24" customHeight="1" x14ac:dyDescent="0.2">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31" customFormat="1" ht="16.5" customHeight="1" x14ac:dyDescent="0.2">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31" customFormat="1" ht="16.5" customHeight="1" x14ac:dyDescent="0.2">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31" customFormat="1" ht="16.5" customHeight="1" x14ac:dyDescent="0.2">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31" customFormat="1" ht="16.5" customHeight="1" x14ac:dyDescent="0.2">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31" customFormat="1" ht="16.5" customHeight="1" x14ac:dyDescent="0.2">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31" customFormat="1" ht="16.5" customHeight="1"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31" customFormat="1" ht="16.5" customHeight="1" x14ac:dyDescent="0.2">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31" customFormat="1" ht="16.5" customHeight="1" x14ac:dyDescent="0.2">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31" customFormat="1" ht="16.5" customHeight="1" x14ac:dyDescent="0.2">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31" customFormat="1" ht="16.5" customHeight="1" x14ac:dyDescent="0.2">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31" customFormat="1" ht="16.5" customHeight="1" x14ac:dyDescent="0.2">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31" customFormat="1" ht="16.5" customHeight="1" x14ac:dyDescent="0.2">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31" customFormat="1" ht="16.5" customHeight="1" x14ac:dyDescent="0.2">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31" customFormat="1" ht="16.5" customHeight="1" x14ac:dyDescent="0.2">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34" customFormat="1" ht="16.5" customHeight="1" x14ac:dyDescent="0.2">
      <c r="A48" s="17"/>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9"/>
    </row>
    <row r="49" spans="1:33" s="34" customFormat="1" ht="16.5" customHeight="1" thickBot="1" x14ac:dyDescent="0.25">
      <c r="A49" s="20"/>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8"/>
    </row>
    <row r="50" spans="1:33" ht="16.5" customHeight="1"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row>
    <row r="51" spans="1:33" ht="24"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row>
    <row r="52" spans="1:33" ht="24"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row>
    <row r="53" spans="1:33" ht="24"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row>
    <row r="54" spans="1:33" ht="24"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row>
    <row r="55" spans="1:33" ht="24" customHeight="1" x14ac:dyDescent="0.2">
      <c r="A55" s="4"/>
      <c r="B55" s="4"/>
      <c r="C55" s="4"/>
      <c r="D55" s="4"/>
      <c r="E55" s="4"/>
      <c r="F55" s="4"/>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31"/>
      <c r="AG55" s="31"/>
    </row>
    <row r="56" spans="1:33" ht="24" customHeight="1" x14ac:dyDescent="0.2"/>
    <row r="57" spans="1:33" ht="24" customHeight="1" x14ac:dyDescent="0.2"/>
    <row r="58" spans="1:33" ht="24" customHeight="1" x14ac:dyDescent="0.2"/>
    <row r="59" spans="1:33" ht="24" customHeight="1" x14ac:dyDescent="0.2"/>
    <row r="60" spans="1:33" ht="24" customHeight="1" x14ac:dyDescent="0.2"/>
    <row r="61" spans="1:33" ht="24" customHeight="1" x14ac:dyDescent="0.2"/>
    <row r="62" spans="1:33" ht="24" customHeight="1" x14ac:dyDescent="0.2"/>
    <row r="63" spans="1:33" ht="24" customHeight="1" x14ac:dyDescent="0.2"/>
    <row r="64" spans="1:33" ht="24" customHeight="1" x14ac:dyDescent="0.2"/>
    <row r="65" ht="24" customHeight="1" x14ac:dyDescent="0.2"/>
    <row r="66" ht="24" customHeight="1" x14ac:dyDescent="0.2"/>
    <row r="67" ht="24" customHeight="1" x14ac:dyDescent="0.2"/>
  </sheetData>
  <phoneticPr fontId="2"/>
  <pageMargins left="0.86614173228346458" right="0.51181102362204722" top="0.59055118110236227" bottom="0.51181102362204722" header="0.51181102362204722" footer="0.51181102362204722"/>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様式１表紙</vt:lpstr>
      <vt:lpstr>様式２業務主任技術者の経歴等</vt:lpstr>
      <vt:lpstr>様式3意匠担当者の経歴等</vt:lpstr>
      <vt:lpstr>様式2-3継紙</vt:lpstr>
      <vt:lpstr>様式4構造担当者の経歴等</vt:lpstr>
      <vt:lpstr>様式5電気・機械担当者の経歴等</vt:lpstr>
      <vt:lpstr>様式６協力事務所・関連会社</vt:lpstr>
      <vt:lpstr>様式7業務取組方針</vt:lpstr>
      <vt:lpstr>様式８業務実施方針</vt:lpstr>
      <vt:lpstr>様式9 課題１</vt:lpstr>
      <vt:lpstr>様式9 課題２</vt:lpstr>
      <vt:lpstr>様式１表紙!Print_Area</vt:lpstr>
      <vt:lpstr>'様式2-3継紙'!Print_Area</vt:lpstr>
      <vt:lpstr>様式２業務主任技術者の経歴等!Print_Area</vt:lpstr>
      <vt:lpstr>様式3意匠担当者の経歴等!Print_Area</vt:lpstr>
      <vt:lpstr>様式4構造担当者の経歴等!Print_Area</vt:lpstr>
      <vt:lpstr>様式5電気・機械担当者の経歴等!Print_Area</vt:lpstr>
      <vt:lpstr>様式６協力事務所・関連会社!Print_Area</vt:lpstr>
      <vt:lpstr>様式7業務取組方針!Print_Area</vt:lpstr>
      <vt:lpstr>様式８業務実施方針!Print_Area</vt:lpstr>
      <vt:lpstr>'様式9 課題１'!Print_Area</vt:lpstr>
      <vt:lpstr>'様式9 課題２'!Print_Area</vt:lpstr>
      <vt:lpstr>様式２業務主任技術者の経歴等!Print_Titles</vt:lpstr>
      <vt:lpstr>様式3意匠担当者の経歴等!Print_Titles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Windows ユーザー</cp:lastModifiedBy>
  <cp:lastPrinted>2025-10-20T22:43:28Z</cp:lastPrinted>
  <dcterms:created xsi:type="dcterms:W3CDTF">2014-02-27T10:00:42Z</dcterms:created>
  <dcterms:modified xsi:type="dcterms:W3CDTF">2025-10-21T08:48:03Z</dcterms:modified>
</cp:coreProperties>
</file>