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aresvr19\まちづくり課\財政係\R07年度\【財政回答文書】\20250820令和５年度財政状況資料集の作成について（２回目・地方公会計関係）\"/>
    </mc:Choice>
  </mc:AlternateContent>
  <bookViews>
    <workbookView xWindow="0" yWindow="0" windowWidth="28800" windowHeight="1218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s="1"/>
  <c r="DG42" i="7"/>
  <c r="CQ42" i="7"/>
  <c r="CO42" i="7" s="1"/>
  <c r="BY42" i="7"/>
  <c r="BE42" i="7"/>
  <c r="AM42" i="7"/>
  <c r="U42" i="7"/>
  <c r="E42" i="7"/>
  <c r="C42" i="7" s="1"/>
  <c r="DG41" i="7"/>
  <c r="CQ41" i="7"/>
  <c r="CO41" i="7" s="1"/>
  <c r="BY41" i="7"/>
  <c r="BE41" i="7"/>
  <c r="AM41" i="7"/>
  <c r="U41" i="7"/>
  <c r="E41" i="7"/>
  <c r="C41" i="7"/>
  <c r="DG40" i="7"/>
  <c r="CQ40" i="7"/>
  <c r="CO40" i="7"/>
  <c r="BY40" i="7"/>
  <c r="BE40" i="7"/>
  <c r="AM40" i="7"/>
  <c r="U40" i="7"/>
  <c r="E40" i="7"/>
  <c r="C40" i="7"/>
  <c r="DG39" i="7"/>
  <c r="CQ39" i="7"/>
  <c r="CO39" i="7"/>
  <c r="BY39" i="7"/>
  <c r="BE39" i="7"/>
  <c r="AM39" i="7"/>
  <c r="U39" i="7"/>
  <c r="E39" i="7"/>
  <c r="C39" i="7" s="1"/>
  <c r="DG38" i="7"/>
  <c r="CQ38" i="7"/>
  <c r="CO38" i="7" s="1"/>
  <c r="BY38" i="7"/>
  <c r="BE38" i="7"/>
  <c r="AM38" i="7"/>
  <c r="U38" i="7"/>
  <c r="E38" i="7"/>
  <c r="C38" i="7" s="1"/>
  <c r="DG37" i="7"/>
  <c r="CQ37" i="7"/>
  <c r="CO37" i="7" s="1"/>
  <c r="BY37" i="7"/>
  <c r="BE37" i="7"/>
  <c r="AM37" i="7"/>
  <c r="U37" i="7"/>
  <c r="E37" i="7"/>
  <c r="C37" i="7"/>
  <c r="DG36" i="7"/>
  <c r="CQ36" i="7"/>
  <c r="CO36" i="7"/>
  <c r="BY36" i="7"/>
  <c r="BE36" i="7"/>
  <c r="AO36" i="7"/>
  <c r="U36" i="7"/>
  <c r="E36" i="7"/>
  <c r="C36" i="7"/>
  <c r="DG35" i="7"/>
  <c r="CQ35" i="7"/>
  <c r="BY35" i="7"/>
  <c r="BE35" i="7"/>
  <c r="AO35" i="7"/>
  <c r="W35" i="7"/>
  <c r="E35" i="7"/>
  <c r="C35" i="7" s="1"/>
  <c r="DG34" i="7"/>
  <c r="CQ34" i="7"/>
  <c r="BY34" i="7"/>
  <c r="BE34" i="7"/>
  <c r="AO34" i="7"/>
  <c r="W34" i="7"/>
  <c r="E34" i="7"/>
  <c r="C34" i="7"/>
  <c r="U34" i="7" l="1"/>
  <c r="U35" i="7" s="1"/>
  <c r="BW34" i="7" s="1"/>
  <c r="BW35" i="7" s="1"/>
  <c r="BW36" i="7" s="1"/>
  <c r="BW37" i="7" s="1"/>
  <c r="BW38" i="7" s="1"/>
  <c r="BW39" i="7" s="1"/>
  <c r="BW40" i="7" s="1"/>
  <c r="BW41" i="7" s="1"/>
  <c r="BW42" i="7" s="1"/>
  <c r="BW43" i="7" s="1"/>
  <c r="AM34" i="7"/>
  <c r="AM35" i="7" s="1"/>
  <c r="AM36" i="7" s="1"/>
  <c r="CO34" i="7" l="1"/>
  <c r="CO35" i="7" s="1"/>
</calcChain>
</file>

<file path=xl/sharedStrings.xml><?xml version="1.0" encoding="utf-8"?>
<sst xmlns="http://schemas.openxmlformats.org/spreadsheetml/2006/main" count="1122" uniqueCount="552">
  <si>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</si>
  <si>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</si>
  <si>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</si>
  <si>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</si>
  <si>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</si>
  <si>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</si>
  <si>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</si>
  <si>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</si>
  <si>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</si>
  <si>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</si>
  <si>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</si>
  <si>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</si>
  <si>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</si>
  <si>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</si>
  <si>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</si>
  <si>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町債発行の抑制や計画的な繰上償還の実施等により、将来負担額に比して充当可能基金や基準財政需要額算入見込額が多いため、将来負担比率はマイナスである。
他方で、有形固定資産減価償却率については、これまで公共施設の更新や大規模改修が抑制されてきたことにより、高い値で推移してきたところであるが、学校再編事業に伴い、義務教育学校を新設し、一部の廃校施設を解体したこと等により、令和3年度には数値は大幅に改善した。今後とも将来負担とのバランスに留意しながら、公共施設等総合管理計画に基づき、老朽化対策に取り組んでいく。</t>
    <rPh sb="0" eb="4">
      <t>チョウサイハッコウ</t>
    </rPh>
    <rPh sb="5" eb="7">
      <t>ヨクセイ</t>
    </rPh>
    <rPh sb="8" eb="11">
      <t>ケイカクテキ</t>
    </rPh>
    <rPh sb="12" eb="16">
      <t>クリアゲショウカン</t>
    </rPh>
    <rPh sb="17" eb="20">
      <t>ジッシトウ</t>
    </rPh>
    <rPh sb="24" eb="29">
      <t>ショウライフタンガク</t>
    </rPh>
    <rPh sb="30" eb="31">
      <t>ヒ</t>
    </rPh>
    <rPh sb="33" eb="39">
      <t>ジュウトウカノウキキン</t>
    </rPh>
    <rPh sb="40" eb="47">
      <t>キジュンザイセイジュヨウガク</t>
    </rPh>
    <rPh sb="47" eb="52">
      <t>サンニュウミコミガク</t>
    </rPh>
    <rPh sb="53" eb="54">
      <t>オオ</t>
    </rPh>
    <rPh sb="58" eb="64">
      <t>ショウライフタンヒリツ</t>
    </rPh>
    <rPh sb="74" eb="76">
      <t>タホウ</t>
    </rPh>
    <rPh sb="78" eb="89">
      <t>ユウケイコテイシサンゲンカショウキャクリツ</t>
    </rPh>
    <rPh sb="99" eb="103">
      <t>コウキョウシセツ</t>
    </rPh>
    <rPh sb="104" eb="106">
      <t>コウシン</t>
    </rPh>
    <rPh sb="107" eb="112">
      <t>ダイキボカイシュウ</t>
    </rPh>
    <rPh sb="113" eb="115">
      <t>ヨクセイ</t>
    </rPh>
    <rPh sb="126" eb="127">
      <t>タカ</t>
    </rPh>
    <rPh sb="128" eb="129">
      <t>アタイ</t>
    </rPh>
    <rPh sb="130" eb="132">
      <t>スイイ</t>
    </rPh>
    <rPh sb="144" eb="150">
      <t>ガッコウサイヘンジギョウ</t>
    </rPh>
    <rPh sb="151" eb="152">
      <t>トモナ</t>
    </rPh>
    <rPh sb="154" eb="160">
      <t>ギムキョウイクガッコウ</t>
    </rPh>
    <rPh sb="161" eb="163">
      <t>シンセツ</t>
    </rPh>
    <rPh sb="165" eb="167">
      <t>イチブ</t>
    </rPh>
    <rPh sb="168" eb="172">
      <t>ハイコウシセツ</t>
    </rPh>
    <rPh sb="173" eb="175">
      <t>カイタイ</t>
    </rPh>
    <rPh sb="179" eb="180">
      <t>トウ</t>
    </rPh>
    <rPh sb="184" eb="186">
      <t>レイワ</t>
    </rPh>
    <rPh sb="187" eb="189">
      <t>ネンド</t>
    </rPh>
    <rPh sb="191" eb="193">
      <t>スウチ</t>
    </rPh>
    <rPh sb="194" eb="196">
      <t>オオハバ</t>
    </rPh>
    <rPh sb="197" eb="199">
      <t>カイゼン</t>
    </rPh>
    <rPh sb="202" eb="204">
      <t>コンゴ</t>
    </rPh>
    <rPh sb="206" eb="210">
      <t>ショウライフタン</t>
    </rPh>
    <rPh sb="217" eb="219">
      <t>リュウイ</t>
    </rPh>
    <rPh sb="224" eb="229">
      <t>コウキョウシセツトウ</t>
    </rPh>
    <rPh sb="229" eb="235">
      <t>ソウゴウカンリケイカク</t>
    </rPh>
    <rPh sb="236" eb="237">
      <t>モト</t>
    </rPh>
    <rPh sb="240" eb="245">
      <t>ロウキュウカタイサク</t>
    </rPh>
    <rPh sb="246" eb="247">
      <t>ト</t>
    </rPh>
    <rPh sb="248" eb="249">
      <t>ク</t>
    </rPh>
    <phoneticPr fontId="5"/>
  </si>
  <si>
    <t>町債発行の抑制や計画的な繰上償還の実施等により、将来負担額に比して充当可能基金や基準財政需要額算入見込額が多いため、将来負担比率はマイナスである。
実質公債費比率についても、交付税算入のある起債メニューを厳選して借り入れ、また計画的に繰上償還を実施してきたこと等により、類似団体平均よりも低く抑えられている。今後は大型事業であった学校再編事業（R1～R4）のために借り入れた過疎対策事業債をはじめ、公共施設の長寿命化のために借り入れている町債の償還本格化により、一定程度比率が悪化することが見込まれる。そのため、これまで以上に償還財源の確保を前提とした町債運用に留意していく必要がある。</t>
    <rPh sb="0" eb="4">
      <t>チョウサイハッコウ</t>
    </rPh>
    <rPh sb="5" eb="7">
      <t>ヨクセイ</t>
    </rPh>
    <rPh sb="8" eb="11">
      <t>ケイカクテキ</t>
    </rPh>
    <rPh sb="12" eb="16">
      <t>クリアゲショウカン</t>
    </rPh>
    <rPh sb="17" eb="20">
      <t>ジッシトウ</t>
    </rPh>
    <rPh sb="24" eb="29">
      <t>ショウライフタンガク</t>
    </rPh>
    <rPh sb="30" eb="31">
      <t>ヒ</t>
    </rPh>
    <rPh sb="33" eb="39">
      <t>ジュウトウカノウキキン</t>
    </rPh>
    <rPh sb="40" eb="47">
      <t>キジュンザイセイジュヨウガク</t>
    </rPh>
    <rPh sb="47" eb="52">
      <t>サンニュウミコミガク</t>
    </rPh>
    <rPh sb="53" eb="54">
      <t>オオ</t>
    </rPh>
    <rPh sb="58" eb="64">
      <t>ショウライフタンヒリツ</t>
    </rPh>
    <rPh sb="74" eb="81">
      <t>ジッシツコウサイヒヒリツ</t>
    </rPh>
    <rPh sb="95" eb="97">
      <t>キサイ</t>
    </rPh>
    <rPh sb="102" eb="104">
      <t>ゲンセン</t>
    </rPh>
    <rPh sb="106" eb="107">
      <t>カ</t>
    </rPh>
    <rPh sb="108" eb="109">
      <t>イ</t>
    </rPh>
    <rPh sb="113" eb="116">
      <t>ケイカクテキ</t>
    </rPh>
    <rPh sb="117" eb="121">
      <t>クリアゲショウカン</t>
    </rPh>
    <rPh sb="122" eb="124">
      <t>ジッシ</t>
    </rPh>
    <rPh sb="130" eb="131">
      <t>トウ</t>
    </rPh>
    <rPh sb="135" eb="141">
      <t>ルイジダンタイヘイキン</t>
    </rPh>
    <rPh sb="144" eb="145">
      <t>ヒク</t>
    </rPh>
    <rPh sb="146" eb="147">
      <t>オサ</t>
    </rPh>
    <rPh sb="154" eb="156">
      <t>コンゴ</t>
    </rPh>
    <rPh sb="157" eb="161">
      <t>オオガタジギョウ</t>
    </rPh>
    <rPh sb="165" eb="171">
      <t>ガッコウサイヘンジギョウ</t>
    </rPh>
    <rPh sb="182" eb="183">
      <t>カ</t>
    </rPh>
    <rPh sb="184" eb="185">
      <t>イ</t>
    </rPh>
    <rPh sb="187" eb="194">
      <t>カソタイサクジギョウサイ</t>
    </rPh>
    <rPh sb="199" eb="203">
      <t>コウキョウシセツ</t>
    </rPh>
    <rPh sb="204" eb="208">
      <t>チョウジュミョウカ</t>
    </rPh>
    <rPh sb="212" eb="213">
      <t>カ</t>
    </rPh>
    <rPh sb="214" eb="215">
      <t>イ</t>
    </rPh>
    <rPh sb="219" eb="221">
      <t>チョウサイ</t>
    </rPh>
    <rPh sb="222" eb="227">
      <t>ショウカンホンカクカ</t>
    </rPh>
    <rPh sb="231" eb="235">
      <t>イッテイテイド</t>
    </rPh>
    <rPh sb="235" eb="237">
      <t>ヒリツ</t>
    </rPh>
    <rPh sb="238" eb="240">
      <t>アッカ</t>
    </rPh>
    <rPh sb="245" eb="247">
      <t>ミコ</t>
    </rPh>
    <rPh sb="260" eb="262">
      <t>イジョウ</t>
    </rPh>
    <rPh sb="263" eb="267">
      <t>ショウカンザイゲン</t>
    </rPh>
    <rPh sb="268" eb="270">
      <t>カクホ</t>
    </rPh>
    <rPh sb="271" eb="273">
      <t>ゼンテイ</t>
    </rPh>
    <rPh sb="276" eb="280">
      <t>チョウサイウンヨウ</t>
    </rPh>
    <rPh sb="281" eb="283">
      <t>リュウイ</t>
    </rPh>
    <rPh sb="287" eb="289">
      <t>ヒツヨウ</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</si>
  <si>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</si>
  <si>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</si>
  <si>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</si>
  <si>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</si>
  <si>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</si>
  <si>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</si>
  <si>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</si>
  <si>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</si>
  <si>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</si>
  <si>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</si>
  <si>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</si>
  <si>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</si>
  <si>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</si>
  <si>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</si>
  <si>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</si>
  <si>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</si>
  <si>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</si>
  <si>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</si>
  <si>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</si>
  <si>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香春町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</si>
  <si>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</si>
  <si>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</si>
  <si>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</si>
  <si>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</si>
  <si>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</si>
  <si>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</si>
  <si>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</si>
  <si>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</si>
  <si>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</si>
  <si>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</si>
  <si>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</si>
  <si>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</si>
  <si>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</si>
  <si>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</si>
  <si>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</si>
  <si>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</si>
  <si>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</si>
  <si>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</si>
  <si>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</si>
  <si>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</si>
  <si>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</si>
  <si>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</si>
  <si>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</si>
  <si>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</si>
  <si>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</si>
  <si>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</si>
  <si>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</si>
  <si>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</si>
  <si>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</si>
  <si>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</si>
  <si>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</si>
  <si>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</si>
  <si>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</si>
  <si>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</si>
  <si>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</si>
  <si>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</si>
  <si>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</si>
  <si>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</si>
  <si>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</si>
  <si>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</si>
  <si>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</si>
  <si>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</si>
  <si>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</si>
  <si>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</si>
  <si>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</si>
  <si>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</si>
  <si>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</si>
  <si>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</si>
  <si>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</si>
  <si>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</si>
  <si>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</si>
  <si>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</si>
  <si>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</si>
  <si>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</si>
  <si>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</si>
  <si>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</si>
  <si>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</si>
  <si>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</si>
  <si>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</si>
  <si>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</si>
  <si>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</si>
  <si>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</si>
  <si>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</si>
  <si>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</si>
  <si>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</si>
  <si>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</si>
  <si>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</si>
  <si>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</si>
  <si>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</si>
  <si>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</si>
  <si>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</si>
  <si>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</si>
  <si>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</si>
  <si>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</si>
  <si>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</si>
  <si>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</si>
  <si>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</si>
  <si>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</si>
  <si>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</si>
  <si>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</si>
  <si>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</si>
  <si>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</si>
  <si>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</si>
  <si>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</si>
  <si>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</si>
  <si>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</si>
  <si>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</si>
  <si>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</si>
  <si>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</si>
  <si>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</si>
  <si>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</si>
  <si>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</si>
  <si>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</si>
  <si>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</si>
  <si>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</si>
  <si>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</si>
  <si>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</si>
  <si>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</si>
  <si>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</si>
  <si>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</si>
  <si>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</si>
  <si>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</si>
  <si>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</si>
  <si>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</si>
  <si>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</si>
  <si>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</si>
  <si>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</si>
  <si>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</si>
  <si>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</si>
  <si>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福岡県香春町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</si>
  <si>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</si>
  <si>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</si>
  <si>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</si>
  <si>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</si>
  <si>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</si>
  <si>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</si>
  <si>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</si>
  <si>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</si>
  <si>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</si>
  <si>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</si>
  <si>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</si>
  <si>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</si>
  <si>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</si>
  <si>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</si>
  <si>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</si>
  <si>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</si>
  <si>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</si>
  <si>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</si>
  <si>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</si>
  <si>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</si>
  <si>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</si>
  <si>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</si>
  <si>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</si>
  <si>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</si>
  <si>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</si>
  <si>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</si>
  <si>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</si>
  <si>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</si>
  <si>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</si>
  <si>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</si>
  <si>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</si>
  <si>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</si>
  <si>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</si>
  <si>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</si>
  <si>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</si>
  <si>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</si>
  <si>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</si>
  <si>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</si>
  <si>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</si>
  <si>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</si>
  <si>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</si>
  <si>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</si>
  <si>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</si>
  <si>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</si>
  <si>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</si>
  <si>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</si>
  <si>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</si>
  <si>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</si>
  <si>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</si>
  <si>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</si>
  <si>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</si>
  <si>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</si>
  <si>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</si>
  <si>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</si>
  <si>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</si>
  <si>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</si>
  <si>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</si>
  <si>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</si>
  <si>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</si>
  <si>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</si>
  <si>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</si>
  <si>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</si>
  <si>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</si>
  <si>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</si>
  <si>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</si>
  <si>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</si>
  <si>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</si>
  <si>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</si>
  <si>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</si>
  <si>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</si>
  <si>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</si>
  <si>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</si>
  <si>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</si>
  <si>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</si>
  <si>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</si>
  <si>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</si>
  <si>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</si>
  <si>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</si>
  <si>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</si>
  <si>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</si>
  <si>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</si>
  <si>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</si>
  <si>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</si>
  <si>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</si>
  <si>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</si>
  <si>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</si>
  <si>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</si>
  <si>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</si>
  <si>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</si>
  <si>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</si>
  <si>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</si>
  <si>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</si>
  <si>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</si>
  <si>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</si>
  <si>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</si>
  <si>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</si>
  <si>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</si>
  <si>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</si>
  <si>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</si>
  <si>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</si>
  <si>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</si>
  <si>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</si>
  <si>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</si>
  <si>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</si>
  <si>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</si>
  <si>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</si>
  <si>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</si>
  <si>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</si>
  <si>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</si>
  <si>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</si>
  <si>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</si>
  <si>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</si>
  <si>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</si>
  <si>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</si>
  <si>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</si>
  <si>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</si>
  <si>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</si>
  <si>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</si>
  <si>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</si>
  <si>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</si>
  <si>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</si>
  <si>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</si>
  <si>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</si>
  <si>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</si>
  <si>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</si>
  <si>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</si>
  <si>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</si>
  <si>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</si>
  <si>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</si>
  <si>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</si>
  <si>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</si>
  <si>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</si>
  <si>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</si>
  <si>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</si>
  <si>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</si>
  <si>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</si>
  <si>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</si>
  <si>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</si>
  <si>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</si>
  <si>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</si>
  <si>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</si>
  <si>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</si>
  <si>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</si>
  <si>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</si>
  <si>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</si>
  <si>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</si>
  <si>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</si>
  <si>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</si>
  <si>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</si>
  <si>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</si>
  <si>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</si>
  <si>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福岡県香春町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</si>
  <si>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</si>
  <si>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</si>
  <si>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</si>
  <si>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</si>
  <si>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</si>
  <si>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</si>
  <si>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</si>
  <si>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</si>
  <si>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</si>
  <si>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</si>
  <si>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</si>
  <si>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</si>
  <si>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</si>
  <si>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</si>
  <si>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</si>
  <si>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</si>
  <si>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</si>
  <si>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</si>
  <si>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</si>
  <si>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</si>
  <si>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田川情報不動産センター</t>
    <rPh sb="0" eb="7">
      <t>タガワジョウホウフドウサン</t>
    </rPh>
    <phoneticPr fontId="25"/>
  </si>
  <si>
    <t>-</t>
    <phoneticPr fontId="25"/>
  </si>
  <si>
    <t>住宅改修資金貸付事業特別会計</t>
    <phoneticPr fontId="5"/>
  </si>
  <si>
    <t>道の駅香春</t>
    <rPh sb="0" eb="1">
      <t>ミチ</t>
    </rPh>
    <rPh sb="2" eb="5">
      <t>エキカワラ</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</si>
  <si>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</si>
  <si>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</si>
  <si>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</si>
  <si>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</si>
  <si>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</si>
  <si>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</si>
  <si>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</si>
  <si>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</si>
  <si>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</si>
  <si>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</si>
  <si>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</si>
  <si>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</si>
  <si>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</si>
  <si>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</si>
  <si>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</si>
  <si>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</si>
  <si>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</si>
  <si>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工業用水道事業会計</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</si>
  <si>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</si>
  <si>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</si>
  <si>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</si>
  <si>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</si>
  <si>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</si>
  <si>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</si>
  <si>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福岡県市町村消防団員等公務災害補償組合</t>
    <rPh sb="0" eb="3">
      <t>フクオカケン</t>
    </rPh>
    <rPh sb="3" eb="6">
      <t>シチョウソン</t>
    </rPh>
    <rPh sb="6" eb="11">
      <t>ショウボウダンイントウ</t>
    </rPh>
    <rPh sb="11" eb="19">
      <t>コウムサイガイホショウクミアイ</t>
    </rPh>
    <phoneticPr fontId="25"/>
  </si>
  <si>
    <t>福岡県市町村職員退職手当組合（一般会計）</t>
    <rPh sb="0" eb="8">
      <t>フクオカケンシチョウソンショクイン</t>
    </rPh>
    <rPh sb="8" eb="14">
      <t>タイショクテアテクミアイ</t>
    </rPh>
    <rPh sb="15" eb="19">
      <t>イッパンカイケイ</t>
    </rPh>
    <phoneticPr fontId="25"/>
  </si>
  <si>
    <t>福岡県市町村職員退職手当組合（基金特別会計）</t>
    <rPh sb="0" eb="8">
      <t>フクオカケンシチョウソンショクイン</t>
    </rPh>
    <rPh sb="8" eb="14">
      <t>タイショクテアテクミアイ</t>
    </rPh>
    <rPh sb="15" eb="17">
      <t>キキン</t>
    </rPh>
    <rPh sb="17" eb="19">
      <t>トクベツ</t>
    </rPh>
    <rPh sb="19" eb="21">
      <t>カイケイ</t>
    </rPh>
    <phoneticPr fontId="25"/>
  </si>
  <si>
    <t>福岡県自治会館管理組合</t>
    <rPh sb="0" eb="11">
      <t>フクオカケンジチカイカンカンリクミアイ</t>
    </rPh>
    <phoneticPr fontId="25"/>
  </si>
  <si>
    <t>福岡県田川地区消防組合</t>
    <rPh sb="0" eb="3">
      <t>フクオカケン</t>
    </rPh>
    <rPh sb="3" eb="11">
      <t>タガワチクショウボウクミアイ</t>
    </rPh>
    <phoneticPr fontId="25"/>
  </si>
  <si>
    <t>田川郡東部環境衛生施設組合</t>
    <rPh sb="0" eb="3">
      <t>タガワグン</t>
    </rPh>
    <rPh sb="3" eb="13">
      <t>トウブカンキョウエイセイシセツクミアイ</t>
    </rPh>
    <phoneticPr fontId="25"/>
  </si>
  <si>
    <t>田川地区斎場組合</t>
    <rPh sb="0" eb="8">
      <t>タガワチクサイジョウクミアイ</t>
    </rPh>
    <phoneticPr fontId="25"/>
  </si>
  <si>
    <t>福岡県自治振興組合（一般会計）</t>
    <rPh sb="0" eb="9">
      <t>フクオカケンジチシンコウクミアイ</t>
    </rPh>
    <rPh sb="10" eb="14">
      <t>イッパンカイケイ</t>
    </rPh>
    <phoneticPr fontId="25"/>
  </si>
  <si>
    <t>福岡県自治振興組合（公文書館事業特別会計）</t>
    <rPh sb="0" eb="3">
      <t>フクオカケン</t>
    </rPh>
    <rPh sb="3" eb="9">
      <t>ジチシンコウクミアイ</t>
    </rPh>
    <rPh sb="10" eb="16">
      <t>コウブンショカンジギョウ</t>
    </rPh>
    <rPh sb="16" eb="20">
      <t>トクベツカイケイ</t>
    </rPh>
    <phoneticPr fontId="25"/>
  </si>
  <si>
    <t>福岡県介護保険広域連合（一般会計）</t>
    <rPh sb="0" eb="11">
      <t>フクオカケンカイゴホケンコウイキレンゴウ</t>
    </rPh>
    <rPh sb="12" eb="16">
      <t>イッパンカイケイ</t>
    </rPh>
    <phoneticPr fontId="25"/>
  </si>
  <si>
    <t>福岡県介護保険広域連合（介護保険事業特別会計）</t>
    <rPh sb="0" eb="3">
      <t>フクオカケン</t>
    </rPh>
    <rPh sb="3" eb="7">
      <t>カイゴホケン</t>
    </rPh>
    <rPh sb="7" eb="11">
      <t>コウイキレンゴウ</t>
    </rPh>
    <rPh sb="12" eb="22">
      <t>カイゴホケンジギョウトクベツカイケイ</t>
    </rPh>
    <phoneticPr fontId="25"/>
  </si>
  <si>
    <t>福岡県後期高齢者医療広域連合（一般会計）</t>
    <rPh sb="0" eb="14">
      <t>フクオカケンコウキコウレイシャイリョウコウイキレンゴウ</t>
    </rPh>
    <rPh sb="15" eb="19">
      <t>イッパンカイケイ</t>
    </rPh>
    <phoneticPr fontId="25"/>
  </si>
  <si>
    <t>福岡県後期高齢者医療広域連合（後期高齢者医療特別会計）</t>
    <rPh sb="0" eb="14">
      <t>フクオカケンコウキコウレイシャイリョウコウイキレンゴウ</t>
    </rPh>
    <rPh sb="15" eb="26">
      <t>コウキコウレイシャイリョウトクベツカイケイ</t>
    </rPh>
    <phoneticPr fontId="25"/>
  </si>
  <si>
    <t>田川地区広域環境衛生施設組合</t>
    <rPh sb="0" eb="14">
      <t>タガワチクコウイキカンキョウエイセイシセツクミアイ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</si>
  <si>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</si>
  <si>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</si>
  <si>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</si>
  <si>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</si>
  <si>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</si>
  <si>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</si>
  <si>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</si>
  <si>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</si>
  <si>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</si>
  <si>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</si>
  <si>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</si>
  <si>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</si>
  <si>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</si>
  <si>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</si>
  <si>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</si>
  <si>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</si>
  <si>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</si>
  <si>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</si>
  <si>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</si>
  <si>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</si>
  <si>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</si>
  <si>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</si>
  <si>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</si>
  <si>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</si>
  <si>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</si>
  <si>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</si>
  <si>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</si>
  <si>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</si>
  <si>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</si>
  <si>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</si>
  <si>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</si>
  <si>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</si>
  <si>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</si>
  <si>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</si>
  <si>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</si>
  <si>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</si>
  <si>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</si>
  <si>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</si>
  <si>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</si>
  <si>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</si>
  <si>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</si>
  <si>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</si>
  <si>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</si>
  <si>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</si>
  <si>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</si>
  <si>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</si>
  <si>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</si>
  <si>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</si>
  <si>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</si>
  <si>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</si>
  <si>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</si>
  <si>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</si>
  <si>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</si>
  <si>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</si>
  <si>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</si>
  <si>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</si>
  <si>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</si>
  <si>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</si>
  <si>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</si>
  <si>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</si>
  <si>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</si>
  <si>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</si>
  <si>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</si>
  <si>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</si>
  <si>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</si>
  <si>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</si>
  <si>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</si>
  <si>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</si>
  <si>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</si>
  <si>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</si>
  <si>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</si>
  <si>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</si>
  <si>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</si>
  <si>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</si>
  <si>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</si>
  <si>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</si>
  <si>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</si>
  <si>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</si>
  <si>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</si>
  <si>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</si>
  <si>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</si>
  <si>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</si>
  <si>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</si>
  <si>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</si>
  <si>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</si>
  <si>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</si>
  <si>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</si>
  <si>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</si>
  <si>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</si>
  <si>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</si>
  <si>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</si>
  <si>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</si>
  <si>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</si>
  <si>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</si>
  <si>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</si>
  <si>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</si>
  <si>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</si>
  <si>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</si>
  <si>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</si>
  <si>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</si>
  <si>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</si>
  <si>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</si>
  <si>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</si>
  <si>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</si>
  <si>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</si>
  <si>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</si>
  <si>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</si>
  <si>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</si>
  <si>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</si>
  <si>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</si>
  <si>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</si>
  <si>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</si>
  <si>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</si>
  <si>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</si>
  <si>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</si>
  <si>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</si>
  <si>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</si>
  <si>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</si>
  <si>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</si>
  <si>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</si>
  <si>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</si>
  <si>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</si>
  <si>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</si>
  <si>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</si>
  <si>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</si>
  <si>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</si>
  <si>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</si>
  <si>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</si>
  <si>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</si>
  <si>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0.57</t>
  </si>
  <si>
    <t>会計</t>
    <rPh sb="0" eb="2">
      <t>カイケイ</t>
    </rPh>
    <phoneticPr fontId="5"/>
  </si>
  <si>
    <t>一般会計</t>
  </si>
  <si>
    <t>水道事業会計</t>
  </si>
  <si>
    <t>生活排水処理事業特別会計</t>
  </si>
  <si>
    <t>国民健康保険事業特別会計</t>
  </si>
  <si>
    <t>工業用水道事業会計</t>
  </si>
  <si>
    <t>後期高齢者医療特別会計</t>
  </si>
  <si>
    <t>住宅改修資金貸付事業特別会計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</si>
  <si>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</si>
  <si>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</si>
  <si>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</si>
  <si>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</si>
  <si>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</si>
  <si>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</si>
  <si>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</si>
  <si>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</si>
  <si>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</si>
  <si>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</si>
  <si>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</si>
  <si>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</si>
  <si>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</si>
  <si>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</si>
  <si>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</si>
  <si>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</si>
  <si>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</si>
  <si>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</si>
  <si>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</si>
  <si>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</si>
  <si>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</si>
  <si>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</si>
  <si>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</si>
  <si>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</si>
  <si>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</si>
  <si>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</si>
  <si>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</si>
  <si>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</si>
  <si>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</si>
  <si>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</si>
  <si>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</si>
  <si>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</si>
  <si>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</si>
  <si>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</si>
  <si>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</si>
  <si>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</si>
  <si>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</si>
  <si>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</si>
  <si>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</si>
  <si>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</si>
  <si>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</si>
  <si>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</si>
  <si>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</si>
  <si>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</si>
  <si>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</si>
  <si>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</si>
  <si>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</si>
  <si>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地域振興基金</t>
    <rPh sb="0" eb="6">
      <t>チイキシンコウキキン</t>
    </rPh>
    <phoneticPr fontId="5"/>
  </si>
  <si>
    <t>特定農業施設管理基金</t>
    <rPh sb="0" eb="10">
      <t>トクテイノウギョウシセツカンリキキン</t>
    </rPh>
    <phoneticPr fontId="25"/>
  </si>
  <si>
    <t>地域福祉基金</t>
    <rPh sb="0" eb="6">
      <t>チイキフクシキキン</t>
    </rPh>
    <phoneticPr fontId="25"/>
  </si>
  <si>
    <t>ふるさとづくり基金</t>
    <rPh sb="7" eb="9">
      <t>キキン</t>
    </rPh>
    <phoneticPr fontId="25"/>
  </si>
  <si>
    <t>事務OA化基金</t>
    <rPh sb="0" eb="2">
      <t>ジム</t>
    </rPh>
    <rPh sb="4" eb="5">
      <t>カ</t>
    </rPh>
    <rPh sb="5" eb="7">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</si>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</sst>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6"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4"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6"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4"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846E-4910-8C74-3015F0D1913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#,##0;"△ "#,##0</c:formatCode>
                <c:ptCount val="5"/>
                <c:pt idx="0">
                  <c:v>85869</c:v>
                </c:pt>
                <c:pt idx="1">
                  <c:v>343657</c:v>
                </c:pt>
                <c:pt idx="2">
                  <c:v>107052</c:v>
                </c:pt>
                <c:pt idx="3">
                  <c:v>116691</c:v>
                </c:pt>
                <c:pt idx="4">
                  <c:v>132634</c:v>
                </c:pt>
              </c:numCache>
            </c:numRef>
          </c:val>
          <c:smooth val="0"/>
          <c:extLst>
            <c:ext xmlns:c16="http://schemas.microsoft.com/office/drawing/2014/chart" uri="{C3380CC4-5D6E-409C-BE32-E72D297353CC}">
              <c16:uniqueId val="{00000001-846E-4910-8C74-3015F0D19134}"/>
            </c:ext>
          </c:extLst>
        </c:ser>
        <c:dLbls>
          <c:showLegendKey val="0"/>
          <c:showVal val="0"/>
          <c:showCatName val="0"/>
          <c:showSerName val="0"/>
          <c:showPercent val="0"/>
          <c:showBubbleSize val="0"/>
        </c:dLbls>
        <c:marker val="1"/>
        <c:smooth val="0"/>
        <c:axId val="593011288"/>
        <c:axId val="593012856"/>
      </c:lineChart>
      <c:catAx>
        <c:axId val="593011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3012856"/>
        <c:crosses val="autoZero"/>
        <c:auto val="1"/>
        <c:lblAlgn val="ctr"/>
        <c:lblOffset val="100"/>
        <c:tickLblSkip val="1"/>
        <c:tickMarkSkip val="1"/>
        <c:noMultiLvlLbl val="0"/>
      </c:catAx>
      <c:valAx>
        <c:axId val="59301285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3011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11.49</c:v>
                </c:pt>
                <c:pt idx="1">
                  <c:v>11.04</c:v>
                </c:pt>
                <c:pt idx="2">
                  <c:v>15.61</c:v>
                </c:pt>
                <c:pt idx="3">
                  <c:v>11.93</c:v>
                </c:pt>
                <c:pt idx="4">
                  <c:v>11.83</c:v>
                </c:pt>
              </c:numCache>
            </c:numRef>
          </c:val>
          <c:extLst>
            <c:ext xmlns:c16="http://schemas.microsoft.com/office/drawing/2014/chart" uri="{C3380CC4-5D6E-409C-BE32-E72D297353CC}">
              <c16:uniqueId val="{00000000-D6FD-43FB-975A-9EED636C199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37.450000000000003</c:v>
                </c:pt>
                <c:pt idx="1">
                  <c:v>35.119999999999997</c:v>
                </c:pt>
                <c:pt idx="2">
                  <c:v>32.14</c:v>
                </c:pt>
                <c:pt idx="3">
                  <c:v>32.69</c:v>
                </c:pt>
                <c:pt idx="4">
                  <c:v>32.33</c:v>
                </c:pt>
              </c:numCache>
            </c:numRef>
          </c:val>
          <c:extLst>
            <c:ext xmlns:c16="http://schemas.microsoft.com/office/drawing/2014/chart" uri="{C3380CC4-5D6E-409C-BE32-E72D297353CC}">
              <c16:uniqueId val="{00000001-D6FD-43FB-975A-9EED636C1999}"/>
            </c:ext>
          </c:extLst>
        </c:ser>
        <c:dLbls>
          <c:showLegendKey val="0"/>
          <c:showVal val="0"/>
          <c:showCatName val="0"/>
          <c:showSerName val="0"/>
          <c:showPercent val="0"/>
          <c:showBubbleSize val="0"/>
        </c:dLbls>
        <c:gapWidth val="250"/>
        <c:overlap val="100"/>
        <c:axId val="593017168"/>
        <c:axId val="59301207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6.27</c:v>
                </c:pt>
                <c:pt idx="1">
                  <c:v>-0.56999999999999995</c:v>
                </c:pt>
                <c:pt idx="2">
                  <c:v>5.52</c:v>
                </c:pt>
                <c:pt idx="3">
                  <c:v>0.19</c:v>
                </c:pt>
                <c:pt idx="4">
                  <c:v>3.13</c:v>
                </c:pt>
              </c:numCache>
            </c:numRef>
          </c:val>
          <c:smooth val="0"/>
          <c:extLst>
            <c:ext xmlns:c16="http://schemas.microsoft.com/office/drawing/2014/chart" uri="{C3380CC4-5D6E-409C-BE32-E72D297353CC}">
              <c16:uniqueId val="{00000002-D6FD-43FB-975A-9EED636C1999}"/>
            </c:ext>
          </c:extLst>
        </c:ser>
        <c:dLbls>
          <c:showLegendKey val="0"/>
          <c:showVal val="0"/>
          <c:showCatName val="0"/>
          <c:showSerName val="0"/>
          <c:showPercent val="0"/>
          <c:showBubbleSize val="0"/>
        </c:dLbls>
        <c:marker val="1"/>
        <c:smooth val="0"/>
        <c:axId val="593017168"/>
        <c:axId val="593012072"/>
      </c:lineChart>
      <c:catAx>
        <c:axId val="59301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3012072"/>
        <c:crosses val="autoZero"/>
        <c:auto val="1"/>
        <c:lblAlgn val="ctr"/>
        <c:lblOffset val="100"/>
        <c:tickLblSkip val="1"/>
        <c:tickMarkSkip val="1"/>
        <c:noMultiLvlLbl val="0"/>
      </c:catAx>
      <c:valAx>
        <c:axId val="593012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301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A7B-4F73-96A9-3B48870D14F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7B-4F73-96A9-3B48870D14F7}"/>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A7B-4F73-96A9-3B48870D14F7}"/>
            </c:ext>
          </c:extLst>
        </c:ser>
        <c:ser>
          <c:idx val="3"/>
          <c:order val="3"/>
          <c:tx>
            <c:strRef>
              <c:f>[1]データシート!$A$30</c:f>
              <c:strCache>
                <c:ptCount val="1"/>
                <c:pt idx="0">
                  <c:v>住宅改修資金貸付事業特別会計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A7B-4F73-96A9-3B48870D14F7}"/>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0.12</c:v>
                </c:pt>
                <c:pt idx="2">
                  <c:v>#N/A</c:v>
                </c:pt>
                <c:pt idx="3">
                  <c:v>0.1</c:v>
                </c:pt>
                <c:pt idx="4">
                  <c:v>#N/A</c:v>
                </c:pt>
                <c:pt idx="5">
                  <c:v>0.09</c:v>
                </c:pt>
                <c:pt idx="6">
                  <c:v>#N/A</c:v>
                </c:pt>
                <c:pt idx="7">
                  <c:v>0.09</c:v>
                </c:pt>
                <c:pt idx="8">
                  <c:v>#N/A</c:v>
                </c:pt>
                <c:pt idx="9">
                  <c:v>7.0000000000000007E-2</c:v>
                </c:pt>
              </c:numCache>
            </c:numRef>
          </c:val>
          <c:extLst>
            <c:ext xmlns:c16="http://schemas.microsoft.com/office/drawing/2014/chart" uri="{C3380CC4-5D6E-409C-BE32-E72D297353CC}">
              <c16:uniqueId val="{00000004-CA7B-4F73-96A9-3B48870D14F7}"/>
            </c:ext>
          </c:extLst>
        </c:ser>
        <c:ser>
          <c:idx val="5"/>
          <c:order val="5"/>
          <c:tx>
            <c:strRef>
              <c:f>[1]データシート!$A$32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0.66</c:v>
                </c:pt>
                <c:pt idx="2">
                  <c:v>#N/A</c:v>
                </c:pt>
                <c:pt idx="3">
                  <c:v>0.5</c:v>
                </c:pt>
                <c:pt idx="4">
                  <c:v>#N/A</c:v>
                </c:pt>
                <c:pt idx="5">
                  <c:v>0.33</c:v>
                </c:pt>
                <c:pt idx="6">
                  <c:v>#N/A</c:v>
                </c:pt>
                <c:pt idx="7">
                  <c:v>0.24</c:v>
                </c:pt>
                <c:pt idx="8">
                  <c:v>#N/A</c:v>
                </c:pt>
                <c:pt idx="9">
                  <c:v>0.21</c:v>
                </c:pt>
              </c:numCache>
            </c:numRef>
          </c:val>
          <c:extLst>
            <c:ext xmlns:c16="http://schemas.microsoft.com/office/drawing/2014/chart" uri="{C3380CC4-5D6E-409C-BE32-E72D297353CC}">
              <c16:uniqueId val="{00000005-CA7B-4F73-96A9-3B48870D14F7}"/>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1.1599999999999999</c:v>
                </c:pt>
                <c:pt idx="2">
                  <c:v>#N/A</c:v>
                </c:pt>
                <c:pt idx="3">
                  <c:v>0.32</c:v>
                </c:pt>
                <c:pt idx="4">
                  <c:v>#N/A</c:v>
                </c:pt>
                <c:pt idx="5">
                  <c:v>1.03</c:v>
                </c:pt>
                <c:pt idx="6">
                  <c:v>#N/A</c:v>
                </c:pt>
                <c:pt idx="7">
                  <c:v>0.81</c:v>
                </c:pt>
                <c:pt idx="8">
                  <c:v>#N/A</c:v>
                </c:pt>
                <c:pt idx="9">
                  <c:v>0.47</c:v>
                </c:pt>
              </c:numCache>
            </c:numRef>
          </c:val>
          <c:extLst>
            <c:ext xmlns:c16="http://schemas.microsoft.com/office/drawing/2014/chart" uri="{C3380CC4-5D6E-409C-BE32-E72D297353CC}">
              <c16:uniqueId val="{00000006-CA7B-4F73-96A9-3B48870D14F7}"/>
            </c:ext>
          </c:extLst>
        </c:ser>
        <c:ser>
          <c:idx val="7"/>
          <c:order val="7"/>
          <c:tx>
            <c:strRef>
              <c:f>[1]データシート!$A$34</c:f>
              <c:strCache>
                <c:ptCount val="1"/>
                <c:pt idx="0">
                  <c:v>生活排水処理事業特別会計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c:v>
                </c:pt>
                <c:pt idx="2">
                  <c:v>#N/A</c:v>
                </c:pt>
                <c:pt idx="3">
                  <c:v>0</c:v>
                </c:pt>
                <c:pt idx="4">
                  <c:v>#N/A</c:v>
                </c:pt>
                <c:pt idx="5">
                  <c:v>0.12</c:v>
                </c:pt>
                <c:pt idx="6">
                  <c:v>#N/A</c:v>
                </c:pt>
                <c:pt idx="7">
                  <c:v>1.81</c:v>
                </c:pt>
                <c:pt idx="8">
                  <c:v>#N/A</c:v>
                </c:pt>
                <c:pt idx="9">
                  <c:v>1.9</c:v>
                </c:pt>
              </c:numCache>
            </c:numRef>
          </c:val>
          <c:extLst>
            <c:ext xmlns:c16="http://schemas.microsoft.com/office/drawing/2014/chart" uri="{C3380CC4-5D6E-409C-BE32-E72D297353CC}">
              <c16:uniqueId val="{00000007-CA7B-4F73-96A9-3B48870D14F7}"/>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11.53</c:v>
                </c:pt>
                <c:pt idx="2">
                  <c:v>#N/A</c:v>
                </c:pt>
                <c:pt idx="3">
                  <c:v>9.6199999999999992</c:v>
                </c:pt>
                <c:pt idx="4">
                  <c:v>#N/A</c:v>
                </c:pt>
                <c:pt idx="5">
                  <c:v>9.14</c:v>
                </c:pt>
                <c:pt idx="6">
                  <c:v>#N/A</c:v>
                </c:pt>
                <c:pt idx="7">
                  <c:v>9.49</c:v>
                </c:pt>
                <c:pt idx="8">
                  <c:v>#N/A</c:v>
                </c:pt>
                <c:pt idx="9">
                  <c:v>8.65</c:v>
                </c:pt>
              </c:numCache>
            </c:numRef>
          </c:val>
          <c:extLst>
            <c:ext xmlns:c16="http://schemas.microsoft.com/office/drawing/2014/chart" uri="{C3380CC4-5D6E-409C-BE32-E72D297353CC}">
              <c16:uniqueId val="{00000008-CA7B-4F73-96A9-3B48870D14F7}"/>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11.48</c:v>
                </c:pt>
                <c:pt idx="2">
                  <c:v>#N/A</c:v>
                </c:pt>
                <c:pt idx="3">
                  <c:v>11.04</c:v>
                </c:pt>
                <c:pt idx="4">
                  <c:v>#N/A</c:v>
                </c:pt>
                <c:pt idx="5">
                  <c:v>15.6</c:v>
                </c:pt>
                <c:pt idx="6">
                  <c:v>#N/A</c:v>
                </c:pt>
                <c:pt idx="7">
                  <c:v>11.93</c:v>
                </c:pt>
                <c:pt idx="8">
                  <c:v>#N/A</c:v>
                </c:pt>
                <c:pt idx="9">
                  <c:v>11.82</c:v>
                </c:pt>
              </c:numCache>
            </c:numRef>
          </c:val>
          <c:extLst>
            <c:ext xmlns:c16="http://schemas.microsoft.com/office/drawing/2014/chart" uri="{C3380CC4-5D6E-409C-BE32-E72D297353CC}">
              <c16:uniqueId val="{00000009-CA7B-4F73-96A9-3B48870D14F7}"/>
            </c:ext>
          </c:extLst>
        </c:ser>
        <c:dLbls>
          <c:showLegendKey val="0"/>
          <c:showVal val="0"/>
          <c:showCatName val="0"/>
          <c:showSerName val="0"/>
          <c:showPercent val="0"/>
          <c:showBubbleSize val="0"/>
        </c:dLbls>
        <c:gapWidth val="150"/>
        <c:overlap val="100"/>
        <c:axId val="593016384"/>
        <c:axId val="593013248"/>
      </c:barChart>
      <c:catAx>
        <c:axId val="59301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3013248"/>
        <c:crosses val="autoZero"/>
        <c:auto val="1"/>
        <c:lblAlgn val="ctr"/>
        <c:lblOffset val="100"/>
        <c:tickLblSkip val="1"/>
        <c:tickMarkSkip val="1"/>
        <c:noMultiLvlLbl val="0"/>
      </c:catAx>
      <c:valAx>
        <c:axId val="593013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3016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331</c:v>
                </c:pt>
                <c:pt idx="5">
                  <c:v>350</c:v>
                </c:pt>
                <c:pt idx="8">
                  <c:v>367</c:v>
                </c:pt>
                <c:pt idx="11">
                  <c:v>367</c:v>
                </c:pt>
                <c:pt idx="14">
                  <c:v>355</c:v>
                </c:pt>
              </c:numCache>
            </c:numRef>
          </c:val>
          <c:extLst>
            <c:ext xmlns:c16="http://schemas.microsoft.com/office/drawing/2014/chart" uri="{C3380CC4-5D6E-409C-BE32-E72D297353CC}">
              <c16:uniqueId val="{00000000-DBB5-444C-A7B6-0530A04C4D9A}"/>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B5-444C-A7B6-0530A04C4D9A}"/>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BB5-444C-A7B6-0530A04C4D9A}"/>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17</c:v>
                </c:pt>
                <c:pt idx="3">
                  <c:v>22</c:v>
                </c:pt>
                <c:pt idx="6">
                  <c:v>22</c:v>
                </c:pt>
                <c:pt idx="9">
                  <c:v>27</c:v>
                </c:pt>
                <c:pt idx="12">
                  <c:v>24</c:v>
                </c:pt>
              </c:numCache>
            </c:numRef>
          </c:val>
          <c:extLst>
            <c:ext xmlns:c16="http://schemas.microsoft.com/office/drawing/2014/chart" uri="{C3380CC4-5D6E-409C-BE32-E72D297353CC}">
              <c16:uniqueId val="{00000003-DBB5-444C-A7B6-0530A04C4D9A}"/>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48</c:v>
                </c:pt>
                <c:pt idx="3">
                  <c:v>49</c:v>
                </c:pt>
                <c:pt idx="6">
                  <c:v>51</c:v>
                </c:pt>
                <c:pt idx="9">
                  <c:v>52</c:v>
                </c:pt>
                <c:pt idx="12">
                  <c:v>53</c:v>
                </c:pt>
              </c:numCache>
            </c:numRef>
          </c:val>
          <c:extLst>
            <c:ext xmlns:c16="http://schemas.microsoft.com/office/drawing/2014/chart" uri="{C3380CC4-5D6E-409C-BE32-E72D297353CC}">
              <c16:uniqueId val="{00000004-DBB5-444C-A7B6-0530A04C4D9A}"/>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B5-444C-A7B6-0530A04C4D9A}"/>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B5-444C-A7B6-0530A04C4D9A}"/>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364</c:v>
                </c:pt>
                <c:pt idx="3">
                  <c:v>367</c:v>
                </c:pt>
                <c:pt idx="6">
                  <c:v>386</c:v>
                </c:pt>
                <c:pt idx="9">
                  <c:v>410</c:v>
                </c:pt>
                <c:pt idx="12">
                  <c:v>418</c:v>
                </c:pt>
              </c:numCache>
            </c:numRef>
          </c:val>
          <c:extLst>
            <c:ext xmlns:c16="http://schemas.microsoft.com/office/drawing/2014/chart" uri="{C3380CC4-5D6E-409C-BE32-E72D297353CC}">
              <c16:uniqueId val="{00000007-DBB5-444C-A7B6-0530A04C4D9A}"/>
            </c:ext>
          </c:extLst>
        </c:ser>
        <c:dLbls>
          <c:showLegendKey val="0"/>
          <c:showVal val="0"/>
          <c:showCatName val="0"/>
          <c:showSerName val="0"/>
          <c:showPercent val="0"/>
          <c:showBubbleSize val="0"/>
        </c:dLbls>
        <c:gapWidth val="100"/>
        <c:overlap val="100"/>
        <c:axId val="592994824"/>
        <c:axId val="59299168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98</c:v>
                </c:pt>
                <c:pt idx="2">
                  <c:v>#N/A</c:v>
                </c:pt>
                <c:pt idx="3">
                  <c:v>#N/A</c:v>
                </c:pt>
                <c:pt idx="4">
                  <c:v>88</c:v>
                </c:pt>
                <c:pt idx="5">
                  <c:v>#N/A</c:v>
                </c:pt>
                <c:pt idx="6">
                  <c:v>#N/A</c:v>
                </c:pt>
                <c:pt idx="7">
                  <c:v>92</c:v>
                </c:pt>
                <c:pt idx="8">
                  <c:v>#N/A</c:v>
                </c:pt>
                <c:pt idx="9">
                  <c:v>#N/A</c:v>
                </c:pt>
                <c:pt idx="10">
                  <c:v>122</c:v>
                </c:pt>
                <c:pt idx="11">
                  <c:v>#N/A</c:v>
                </c:pt>
                <c:pt idx="12">
                  <c:v>#N/A</c:v>
                </c:pt>
                <c:pt idx="13">
                  <c:v>140</c:v>
                </c:pt>
                <c:pt idx="14">
                  <c:v>#N/A</c:v>
                </c:pt>
              </c:numCache>
            </c:numRef>
          </c:val>
          <c:smooth val="0"/>
          <c:extLst>
            <c:ext xmlns:c16="http://schemas.microsoft.com/office/drawing/2014/chart" uri="{C3380CC4-5D6E-409C-BE32-E72D297353CC}">
              <c16:uniqueId val="{00000008-DBB5-444C-A7B6-0530A04C4D9A}"/>
            </c:ext>
          </c:extLst>
        </c:ser>
        <c:dLbls>
          <c:showLegendKey val="0"/>
          <c:showVal val="0"/>
          <c:showCatName val="0"/>
          <c:showSerName val="0"/>
          <c:showPercent val="0"/>
          <c:showBubbleSize val="0"/>
        </c:dLbls>
        <c:marker val="1"/>
        <c:smooth val="0"/>
        <c:axId val="592994824"/>
        <c:axId val="592991688"/>
      </c:lineChart>
      <c:catAx>
        <c:axId val="592994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2991688"/>
        <c:crosses val="autoZero"/>
        <c:auto val="1"/>
        <c:lblAlgn val="ctr"/>
        <c:lblOffset val="100"/>
        <c:tickLblSkip val="1"/>
        <c:tickMarkSkip val="1"/>
        <c:noMultiLvlLbl val="0"/>
      </c:catAx>
      <c:valAx>
        <c:axId val="592991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2994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3628</c:v>
                </c:pt>
                <c:pt idx="5">
                  <c:v>5049</c:v>
                </c:pt>
                <c:pt idx="8">
                  <c:v>5355</c:v>
                </c:pt>
                <c:pt idx="11">
                  <c:v>5340</c:v>
                </c:pt>
                <c:pt idx="14">
                  <c:v>5826</c:v>
                </c:pt>
              </c:numCache>
            </c:numRef>
          </c:val>
          <c:extLst>
            <c:ext xmlns:c16="http://schemas.microsoft.com/office/drawing/2014/chart" uri="{C3380CC4-5D6E-409C-BE32-E72D297353CC}">
              <c16:uniqueId val="{00000000-78E5-46E6-8CD0-A246D872E5B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122</c:v>
                </c:pt>
                <c:pt idx="5">
                  <c:v>269</c:v>
                </c:pt>
                <c:pt idx="8">
                  <c:v>365</c:v>
                </c:pt>
                <c:pt idx="11">
                  <c:v>424</c:v>
                </c:pt>
                <c:pt idx="14">
                  <c:v>462</c:v>
                </c:pt>
              </c:numCache>
            </c:numRef>
          </c:val>
          <c:extLst>
            <c:ext xmlns:c16="http://schemas.microsoft.com/office/drawing/2014/chart" uri="{C3380CC4-5D6E-409C-BE32-E72D297353CC}">
              <c16:uniqueId val="{00000001-78E5-46E6-8CD0-A246D872E5B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4019</c:v>
                </c:pt>
                <c:pt idx="5">
                  <c:v>4007</c:v>
                </c:pt>
                <c:pt idx="8">
                  <c:v>4349</c:v>
                </c:pt>
                <c:pt idx="11">
                  <c:v>4428</c:v>
                </c:pt>
                <c:pt idx="14">
                  <c:v>4352</c:v>
                </c:pt>
              </c:numCache>
            </c:numRef>
          </c:val>
          <c:extLst>
            <c:ext xmlns:c16="http://schemas.microsoft.com/office/drawing/2014/chart" uri="{C3380CC4-5D6E-409C-BE32-E72D297353CC}">
              <c16:uniqueId val="{00000002-78E5-46E6-8CD0-A246D872E5B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E5-46E6-8CD0-A246D872E5B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E5-46E6-8CD0-A246D872E5B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E5-46E6-8CD0-A246D872E5B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1057</c:v>
                </c:pt>
                <c:pt idx="3">
                  <c:v>1021</c:v>
                </c:pt>
                <c:pt idx="6">
                  <c:v>1001</c:v>
                </c:pt>
                <c:pt idx="9">
                  <c:v>1004</c:v>
                </c:pt>
                <c:pt idx="12">
                  <c:v>1041</c:v>
                </c:pt>
              </c:numCache>
            </c:numRef>
          </c:val>
          <c:extLst>
            <c:ext xmlns:c16="http://schemas.microsoft.com/office/drawing/2014/chart" uri="{C3380CC4-5D6E-409C-BE32-E72D297353CC}">
              <c16:uniqueId val="{00000006-78E5-46E6-8CD0-A246D872E5B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128</c:v>
                </c:pt>
                <c:pt idx="3">
                  <c:v>157</c:v>
                </c:pt>
                <c:pt idx="6">
                  <c:v>135</c:v>
                </c:pt>
                <c:pt idx="9">
                  <c:v>113</c:v>
                </c:pt>
                <c:pt idx="12">
                  <c:v>97</c:v>
                </c:pt>
              </c:numCache>
            </c:numRef>
          </c:val>
          <c:extLst>
            <c:ext xmlns:c16="http://schemas.microsoft.com/office/drawing/2014/chart" uri="{C3380CC4-5D6E-409C-BE32-E72D297353CC}">
              <c16:uniqueId val="{00000007-78E5-46E6-8CD0-A246D872E5B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804</c:v>
                </c:pt>
                <c:pt idx="3">
                  <c:v>798</c:v>
                </c:pt>
                <c:pt idx="6">
                  <c:v>789</c:v>
                </c:pt>
                <c:pt idx="9">
                  <c:v>770</c:v>
                </c:pt>
                <c:pt idx="12">
                  <c:v>748</c:v>
                </c:pt>
              </c:numCache>
            </c:numRef>
          </c:val>
          <c:extLst>
            <c:ext xmlns:c16="http://schemas.microsoft.com/office/drawing/2014/chart" uri="{C3380CC4-5D6E-409C-BE32-E72D297353CC}">
              <c16:uniqueId val="{00000008-78E5-46E6-8CD0-A246D872E5B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8E5-46E6-8CD0-A246D872E5B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4513</c:v>
                </c:pt>
                <c:pt idx="3">
                  <c:v>6466</c:v>
                </c:pt>
                <c:pt idx="6">
                  <c:v>6912</c:v>
                </c:pt>
                <c:pt idx="9">
                  <c:v>6757</c:v>
                </c:pt>
                <c:pt idx="12">
                  <c:v>7045</c:v>
                </c:pt>
              </c:numCache>
            </c:numRef>
          </c:val>
          <c:extLst>
            <c:ext xmlns:c16="http://schemas.microsoft.com/office/drawing/2014/chart" uri="{C3380CC4-5D6E-409C-BE32-E72D297353CC}">
              <c16:uniqueId val="{0000000A-78E5-46E6-8CD0-A246D872E5B2}"/>
            </c:ext>
          </c:extLst>
        </c:ser>
        <c:dLbls>
          <c:showLegendKey val="0"/>
          <c:showVal val="0"/>
          <c:showCatName val="0"/>
          <c:showSerName val="0"/>
          <c:showPercent val="0"/>
          <c:showBubbleSize val="0"/>
        </c:dLbls>
        <c:gapWidth val="100"/>
        <c:overlap val="100"/>
        <c:axId val="592988944"/>
        <c:axId val="59299678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E5-46E6-8CD0-A246D872E5B2}"/>
            </c:ext>
          </c:extLst>
        </c:ser>
        <c:dLbls>
          <c:showLegendKey val="0"/>
          <c:showVal val="0"/>
          <c:showCatName val="0"/>
          <c:showSerName val="0"/>
          <c:showPercent val="0"/>
          <c:showBubbleSize val="0"/>
        </c:dLbls>
        <c:marker val="1"/>
        <c:smooth val="0"/>
        <c:axId val="592988944"/>
        <c:axId val="592996784"/>
      </c:lineChart>
      <c:catAx>
        <c:axId val="59298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2996784"/>
        <c:crosses val="autoZero"/>
        <c:auto val="1"/>
        <c:lblAlgn val="ctr"/>
        <c:lblOffset val="100"/>
        <c:tickLblSkip val="1"/>
        <c:tickMarkSkip val="1"/>
        <c:noMultiLvlLbl val="0"/>
      </c:catAx>
      <c:valAx>
        <c:axId val="592996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2988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1140</c:v>
                </c:pt>
                <c:pt idx="1">
                  <c:v>1140</c:v>
                </c:pt>
                <c:pt idx="2">
                  <c:v>1140</c:v>
                </c:pt>
              </c:numCache>
            </c:numRef>
          </c:val>
          <c:extLst>
            <c:ext xmlns:c16="http://schemas.microsoft.com/office/drawing/2014/chart" uri="{C3380CC4-5D6E-409C-BE32-E72D297353CC}">
              <c16:uniqueId val="{00000000-17C7-4D84-94D5-04CF4E3FECE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704</c:v>
                </c:pt>
                <c:pt idx="1">
                  <c:v>934</c:v>
                </c:pt>
                <c:pt idx="2">
                  <c:v>1050</c:v>
                </c:pt>
              </c:numCache>
            </c:numRef>
          </c:val>
          <c:extLst>
            <c:ext xmlns:c16="http://schemas.microsoft.com/office/drawing/2014/chart" uri="{C3380CC4-5D6E-409C-BE32-E72D297353CC}">
              <c16:uniqueId val="{00000001-17C7-4D84-94D5-04CF4E3FECE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2508</c:v>
                </c:pt>
                <c:pt idx="1">
                  <c:v>2360</c:v>
                </c:pt>
                <c:pt idx="2">
                  <c:v>2166</c:v>
                </c:pt>
              </c:numCache>
            </c:numRef>
          </c:val>
          <c:extLst>
            <c:ext xmlns:c16="http://schemas.microsoft.com/office/drawing/2014/chart" uri="{C3380CC4-5D6E-409C-BE32-E72D297353CC}">
              <c16:uniqueId val="{00000002-17C7-4D84-94D5-04CF4E3FECEE}"/>
            </c:ext>
          </c:extLst>
        </c:ser>
        <c:dLbls>
          <c:showLegendKey val="0"/>
          <c:showVal val="0"/>
          <c:showCatName val="0"/>
          <c:showSerName val="0"/>
          <c:showPercent val="0"/>
          <c:showBubbleSize val="0"/>
        </c:dLbls>
        <c:gapWidth val="120"/>
        <c:overlap val="100"/>
        <c:axId val="592989336"/>
        <c:axId val="592986592"/>
      </c:barChart>
      <c:catAx>
        <c:axId val="592989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2986592"/>
        <c:crosses val="autoZero"/>
        <c:auto val="1"/>
        <c:lblAlgn val="ctr"/>
        <c:lblOffset val="100"/>
        <c:tickLblSkip val="1"/>
        <c:tickMarkSkip val="1"/>
        <c:noMultiLvlLbl val="0"/>
      </c:catAx>
      <c:valAx>
        <c:axId val="5929865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2989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{B1B87787-6F47-40F8-A4C6-9CE4A2AE64C0}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DBE-451E-8E80-572482E637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{5FDFC0F5-1EA6-47EC-82CC-3B1EA3E6EE69}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BE-451E-8E80-572482E637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{3D8FB3F8-5307-4F0C-A859-282FD152D504}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BE-451E-8E80-572482E637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{1C37EFF3-2F0E-4F66-A5EB-E7D9C3ABE7B1}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BE-451E-8E80-572482E637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{CC7A5436-4387-4B99-85AC-9776DA79F090}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BE-451E-8E80-572482E6377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{AD4FA9C2-A7BC-4DBA-BE28-30F4E95FB2A0}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DBE-451E-8E80-572482E6377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{9FC26282-CA76-482F-8CAF-1684181F63AF}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DBE-451E-8E80-572482E6377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{452C22B7-00A6-4895-AEF6-17DE067C6E3B}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DBE-451E-8E80-572482E6377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{0B8F8BCF-BD78-4050-B731-820BBB2B31AA}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DBE-451E-8E80-572482E637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70.7</c:v>
                </c:pt>
                <c:pt idx="8">
                  <c:v>71.599999999999994</c:v>
                </c:pt>
                <c:pt idx="16">
                  <c:v>58.3</c:v>
                </c:pt>
                <c:pt idx="24">
                  <c:v>58.7</c:v>
                </c:pt>
                <c:pt idx="32">
                  <c:v>59.5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DBE-451E-8E80-572482E637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{63675756-DDB1-4917-B75A-A4E7B1FEAF79}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DBE-451E-8E80-572482E6377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{D93763A1-475A-42F2-9FFE-836B26015F29}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BE-451E-8E80-572482E637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{88836FC2-B6A1-4544-A634-018EEBD1B504}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BE-451E-8E80-572482E637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{86EB75F4-AC85-4B1E-8FE3-EE6D791770D4}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BE-451E-8E80-572482E637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{EB7D5CB0-F1AF-43AF-B2CB-A5977B502D28}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BE-451E-8E80-572482E6377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{D205331B-E85E-4F72-BF8F-6E4F69082BEE}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DBE-451E-8E80-572482E6377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{F774FC95-722A-4F8B-BDF0-EAFE2F2BA834}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DBE-451E-8E80-572482E6377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{E6A9C28A-F361-46C1-ACD0-9C50B1E82189}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DBE-451E-8E80-572482E6377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{9064CDDB-EB10-4593-A888-635FA0DC9BD5}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DBE-451E-8E80-572482E637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4DBE-451E-8E80-572482E63770}"/>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{B068F828-18EE-4CFC-B89F-F84EC84F0FD3}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237-4EA6-B5BB-5FE8E87A46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{C9DC20F9-F6F2-4CE1-BB2E-6CAE801A94A7}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37-4EA6-B5BB-5FE8E87A46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{D53214BE-597C-47F1-B6DF-4C4851308B83}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37-4EA6-B5BB-5FE8E87A46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{630BE8E9-E876-4E54-8C36-9111B68D1CB5}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37-4EA6-B5BB-5FE8E87A46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{2C1CF298-8019-4484-879B-915B759958A4}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37-4EA6-B5BB-5FE8E87A46B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{AFEF7D57-00E9-4F76-8697-F1843D65E09C}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237-4EA6-B5BB-5FE8E87A46B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{EEB2B6ED-2D9D-4FCC-8D1D-46EDFDFBF7F4}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237-4EA6-B5BB-5FE8E87A46B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{0E51DE2A-589E-40FA-B42D-7D199640767D}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237-4EA6-B5BB-5FE8E87A46B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{E471D889-62CD-4B4C-B577-318040FCEF99}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237-4EA6-B5BB-5FE8E87A46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3.3</c:v>
                </c:pt>
                <c:pt idx="16">
                  <c:v>3.1</c:v>
                </c:pt>
                <c:pt idx="24">
                  <c:v>3.2</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237-4EA6-B5BB-5FE8E87A46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{AFACE00E-79F7-40B1-B4CE-CD42612BF287}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237-4EA6-B5BB-5FE8E87A46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{9BC743F6-4C8B-4757-BE1D-1532D1ED8DED}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37-4EA6-B5BB-5FE8E87A46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{0AD66C22-3DB3-43C7-A2B0-46694DFA155B}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37-4EA6-B5BB-5FE8E87A46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{E2DEE309-1BB8-4354-9768-6036DF647457}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37-4EA6-B5BB-5FE8E87A46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{A85811B2-01A3-4658-B126-6F1B4AF178A2}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37-4EA6-B5BB-5FE8E87A46B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{70D1F970-B220-4A28-A4A5-8D26E3D4796F}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237-4EA6-B5BB-5FE8E87A46B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{5043195E-D884-4610-86F9-103388435897}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237-4EA6-B5BB-5FE8E87A46B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{86A7964A-84D9-4FEF-B24F-5008C6FA0D5F}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237-4EA6-B5BB-5FE8E87A46B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{593B01B7-99E8-442E-8D9A-2ED0058EC4AD}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237-4EA6-B5BB-5FE8E87A46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1237-4EA6-B5BB-5FE8E87A46BC}"/>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３年平均３．７％と前年度から０．５ポイント増加したが、依然として低い水準を保っている。本町では公営住宅建設事業債以外は原則的に交付税算入がある地方債を借り入れており、同比率が低く抑えられてきた。しかし、学校再編事業のため、多額の過疎対策事業債を発行したこと、また今後とも公共施設の長寿命化対策や学校跡地利活用のための事業等についての借入が予定されていることから、今後は同比率の急激な上昇と高止まりが見込まれるため、これまで以上に公債費の適正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今後満期一括償還の予定はない。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将来負担比率については充当可能基金や基準財政需要額算入見込額の合計が将来負担額を超えていることから、将来負担は「数値なし」となっている。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は、後年度負担に備え、計画的な基金の積み立てを行ってきたことにより、充当可能基金が多いこと、また、交付税算入のある地方債を厳選して借り入れてきたことにより、基準財政需要額算入見込額が多額であること、以上の理由により、将来負担額を上回る充当可能財源を確保している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しかし、近年大規模事業が続いていることから、地方債発行が急増し、基金残高が減少する傾向にあり、将来負担比率の上昇が見込まれるため、今後ともより一層の財政健全化に努める必要がある。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福岡県香春町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般的に後年度負担に備え、運用益や剰余金の範囲で積み立てた。特に剰余金については、繰上償還に備えて減債基金に２２３百万円積み立てた。なお、ふるさとづくり基金については、ふるさと納税収入１７９百万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かし、大規模建設事業に充当するため地域振興基金を２２２百万円、繰上償還のため減債基金を１０９百万円取り崩したほか、ふるさとづくり基金を１４３百万円取り崩すなど、取崩額が積立額を上回ったため、基金残高合計では７７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大型建設事業が続くため、地方債発行とのバランスを取りながら、目的基金の取り崩しを行っていく。また、計画的な繰上償還のため、減債基金及び財政調整基金を一定程度取り崩す予定としている。中長期的な視点からは基金残高が大きく減少していく予定であるため、今後とも経費節減や事務事業の見直しに努め、可能な限り積極的な積み立て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なお、金利が上昇傾向にあるため、運用益の確保に向けた努力も積極的に行っていく。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地域振興基金については、基本的に町が行う地域振興事業のうち施設整備を目的としている。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特定農業施設管理基金については、臨時石炭鉱害復旧法（昭和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号）に基づく鉱害復旧事業で設置し、町が管理する井堰及び揚水機の維持管理を目的としている。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地域福祉基金については、高齢者の保健福祉の増進を図ることを目的としている。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については、「自ら考え自ら実践する地域づくり事業」を円滑に推進することを目的としている。現在の運用では主にふるさと納税等の寄附金を積み立て、目的に応じた事業の財源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OA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化基金については、事務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OA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化を実施することにより、事務を円滑かつ効率的に行うことを目的としている。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では町営住宅等長寿命化事業及び子育ての拠点整備事業等に充当するため、２２２百万円を取り崩したため、減少した。ふるさとづくり基金では、ふるさと納税収入１７９百万円を積み立て、取崩額を上回ったため、増加した。事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OA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化基金では、システムリプレース事業等で５４百万円を取り崩し、積立額を上回ったため、減少した。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町営住宅等の更新や公共施設長寿命化対策などに充てるため、減少は避けられない。ふるさとづくり基金はふるさと納税を積み立てており、積立額に応じ、政策的事業を展開している。今後ともふるさと納税収入の確保に取り組んでいく。また、事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OA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基金は、システム更新予定時期を把握し、必要額の積立を行っていく。その他の基金については、充当事業を厳選し、目的に沿った活用を行い、特に果実運用型基金については、基金の元本を減少させないよう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運用益０．２百万円を積み立て、微増となった。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３０％超に相当する額であることから、過剰な積立額であるという懸念もあるが、今後の公債費急増のほか、ごみ処理等施設建設負担金に対応するための財源として想定しており、今後取り崩さざるを得ない状況である。しかしながら、長期的には５億円を下回らない運用を心がけ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繰上償還のため１０９百万円を取り崩したが、運用益及び剰余金を２２６百万円積み立てたため、基金残高は１１６百万円の増となった。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公債費の急増に備え、財源確保策として、計画的な繰上償還を予定していることから、今後とも必要額を積み立てていく。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10,166
10,116
44.50
7,983,424
7,536,957
417,177
3,527,531
7,045,492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59.5</a:t>
          </a:r>
          <a:r>
            <a:rPr kumimoji="1" lang="ja-JP" altLang="en-US" sz="1100">
              <a:latin typeface="ＭＳ Ｐゴシック" panose="020B0600070205080204" pitchFamily="50" charset="-128"/>
              <a:ea typeface="ＭＳ Ｐゴシック" panose="020B0600070205080204" pitchFamily="50" charset="-128"/>
            </a:rPr>
            <a:t>％であり、前年度・前々年度とほぼ同水準となった。全国平均▲</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ポイント、福岡県平均▲</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ポイントとぞれぞれ下回っている状況である。これは、学校再編事業に伴う義務教育学校建設により、令和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有形固定資産が大幅に増加したことと、同事業による施設の除却があったこと等に伴い、減価償却累計額が減少したことが主な要因である。しかし、その他施設の老朽化は今後とも進行していくため、長寿命化工事や不要となった施設の解体を進めていくように努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84" name="有形固定資産減価償却率平均値テキスト"/>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53181</xdr:rowOff>
    </xdr:from>
    <xdr:to>
      <xdr:col>23</xdr:col>
      <xdr:colOff>136525</xdr:colOff>
      <xdr:row>30</xdr:row>
      <xdr:rowOff>154781</xdr:rowOff>
    </xdr:to>
    <xdr:sp macro="" textlink="">
      <xdr:nvSpPr>
        <xdr:cNvPr id="95" name="楕円 94"/>
        <xdr:cNvSpPr/>
      </xdr:nvSpPr>
      <xdr:spPr>
        <a:xfrm>
          <a:off x="4711700" y="59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76058</xdr:rowOff>
    </xdr:from>
    <xdr:ext cx="405111" cy="259045"/>
    <xdr:sp macro="" textlink="">
      <xdr:nvSpPr>
        <xdr:cNvPr id="96" name="有形固定資産減価償却率該当値テキスト"/>
        <xdr:cNvSpPr txBox="1"/>
      </xdr:nvSpPr>
      <xdr:spPr>
        <a:xfrm>
          <a:off x="4813300" y="5819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31591</xdr:rowOff>
    </xdr:from>
    <xdr:to>
      <xdr:col>19</xdr:col>
      <xdr:colOff>187325</xdr:colOff>
      <xdr:row>30</xdr:row>
      <xdr:rowOff>133191</xdr:rowOff>
    </xdr:to>
    <xdr:sp macro="" textlink="">
      <xdr:nvSpPr>
        <xdr:cNvPr id="97" name="楕円 96"/>
        <xdr:cNvSpPr/>
      </xdr:nvSpPr>
      <xdr:spPr>
        <a:xfrm>
          <a:off x="4000500" y="594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82391</xdr:rowOff>
    </xdr:from>
    <xdr:to>
      <xdr:col>23</xdr:col>
      <xdr:colOff>85725</xdr:colOff>
      <xdr:row>30</xdr:row>
      <xdr:rowOff>103981</xdr:rowOff>
    </xdr:to>
    <xdr:cxnSp macro="">
      <xdr:nvCxnSpPr>
        <xdr:cNvPr id="98" name="直線コネクタ 97"/>
        <xdr:cNvCxnSpPr/>
      </xdr:nvCxnSpPr>
      <xdr:spPr>
        <a:xfrm>
          <a:off x="4051300" y="5997416"/>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20796</xdr:rowOff>
    </xdr:from>
    <xdr:to>
      <xdr:col>15</xdr:col>
      <xdr:colOff>187325</xdr:colOff>
      <xdr:row>30</xdr:row>
      <xdr:rowOff>122396</xdr:rowOff>
    </xdr:to>
    <xdr:sp macro="" textlink="">
      <xdr:nvSpPr>
        <xdr:cNvPr id="99" name="楕円 98"/>
        <xdr:cNvSpPr/>
      </xdr:nvSpPr>
      <xdr:spPr>
        <a:xfrm>
          <a:off x="3238500" y="59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71596</xdr:rowOff>
    </xdr:from>
    <xdr:to>
      <xdr:col>19</xdr:col>
      <xdr:colOff>136525</xdr:colOff>
      <xdr:row>30</xdr:row>
      <xdr:rowOff>82391</xdr:rowOff>
    </xdr:to>
    <xdr:cxnSp macro="">
      <xdr:nvCxnSpPr>
        <xdr:cNvPr id="100" name="直線コネクタ 99"/>
        <xdr:cNvCxnSpPr/>
      </xdr:nvCxnSpPr>
      <xdr:spPr>
        <a:xfrm>
          <a:off x="3289300" y="5986621"/>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36830</xdr:rowOff>
    </xdr:from>
    <xdr:to>
      <xdr:col>11</xdr:col>
      <xdr:colOff>187325</xdr:colOff>
      <xdr:row>32</xdr:row>
      <xdr:rowOff>138430</xdr:rowOff>
    </xdr:to>
    <xdr:sp macro="" textlink="">
      <xdr:nvSpPr>
        <xdr:cNvPr id="101" name="楕円 100"/>
        <xdr:cNvSpPr/>
      </xdr:nvSpPr>
      <xdr:spPr>
        <a:xfrm>
          <a:off x="2476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71596</xdr:rowOff>
    </xdr:from>
    <xdr:to>
      <xdr:col>15</xdr:col>
      <xdr:colOff>136525</xdr:colOff>
      <xdr:row>32</xdr:row>
      <xdr:rowOff>87630</xdr:rowOff>
    </xdr:to>
    <xdr:cxnSp macro="">
      <xdr:nvCxnSpPr>
        <xdr:cNvPr id="102" name="直線コネクタ 101"/>
        <xdr:cNvCxnSpPr/>
      </xdr:nvCxnSpPr>
      <xdr:spPr>
        <a:xfrm flipV="1">
          <a:off x="2527300" y="5986621"/>
          <a:ext cx="762000" cy="35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12541</xdr:rowOff>
    </xdr:from>
    <xdr:to>
      <xdr:col>7</xdr:col>
      <xdr:colOff>187325</xdr:colOff>
      <xdr:row>32</xdr:row>
      <xdr:rowOff>114141</xdr:rowOff>
    </xdr:to>
    <xdr:sp macro="" textlink="">
      <xdr:nvSpPr>
        <xdr:cNvPr id="103" name="楕円 102"/>
        <xdr:cNvSpPr/>
      </xdr:nvSpPr>
      <xdr:spPr>
        <a:xfrm>
          <a:off x="1714500" y="62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63341</xdr:rowOff>
    </xdr:from>
    <xdr:to>
      <xdr:col>11</xdr:col>
      <xdr:colOff>136525</xdr:colOff>
      <xdr:row>32</xdr:row>
      <xdr:rowOff>87630</xdr:rowOff>
    </xdr:to>
    <xdr:cxnSp macro="">
      <xdr:nvCxnSpPr>
        <xdr:cNvPr id="104" name="直線コネクタ 103"/>
        <xdr:cNvCxnSpPr/>
      </xdr:nvCxnSpPr>
      <xdr:spPr>
        <a:xfrm>
          <a:off x="1765300" y="6321266"/>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105" name="n_1aveValue有形固定資産減価償却率"/>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106" name="n_2aveValue有形固定資産減価償却率"/>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7" name="n_3aveValue有形固定資産減価償却率"/>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8" name="n_4aveValue有形固定資産減価償却率"/>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149718</xdr:rowOff>
    </xdr:from>
    <xdr:ext cx="405111" cy="259045"/>
    <xdr:sp macro="" textlink="">
      <xdr:nvSpPr>
        <xdr:cNvPr id="109" name="n_1mainValue有形固定資産減価償却率"/>
        <xdr:cNvSpPr txBox="1"/>
      </xdr:nvSpPr>
      <xdr:spPr>
        <a:xfrm>
          <a:off x="3836044" y="572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138923</xdr:rowOff>
    </xdr:from>
    <xdr:ext cx="405111" cy="259045"/>
    <xdr:sp macro="" textlink="">
      <xdr:nvSpPr>
        <xdr:cNvPr id="110" name="n_2mainValue有形固定資産減価償却率"/>
        <xdr:cNvSpPr txBox="1"/>
      </xdr:nvSpPr>
      <xdr:spPr>
        <a:xfrm>
          <a:off x="3086744" y="5711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129557</xdr:rowOff>
    </xdr:from>
    <xdr:ext cx="405111" cy="259045"/>
    <xdr:sp macro="" textlink="">
      <xdr:nvSpPr>
        <xdr:cNvPr id="111" name="n_3mainValue有形固定資産減価償却率"/>
        <xdr:cNvSpPr txBox="1"/>
      </xdr:nvSpPr>
      <xdr:spPr>
        <a:xfrm>
          <a:off x="2324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105268</xdr:rowOff>
    </xdr:from>
    <xdr:ext cx="405111" cy="259045"/>
    <xdr:sp macro="" textlink="">
      <xdr:nvSpPr>
        <xdr:cNvPr id="112" name="n_4mainValue有形固定資産減価償却率"/>
        <xdr:cNvSpPr txBox="1"/>
      </xdr:nvSpPr>
      <xdr:spPr>
        <a:xfrm>
          <a:off x="1562744" y="63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552.1</a:t>
          </a:r>
          <a:r>
            <a:rPr kumimoji="1" lang="ja-JP" altLang="en-US" sz="1100">
              <a:latin typeface="ＭＳ Ｐゴシック" panose="020B0600070205080204" pitchFamily="50" charset="-128"/>
              <a:ea typeface="ＭＳ Ｐゴシック" panose="020B0600070205080204" pitchFamily="50" charset="-128"/>
            </a:rPr>
            <a:t>％であり、前年度と比較して</a:t>
          </a:r>
          <a:r>
            <a:rPr kumimoji="1" lang="en-US" altLang="ja-JP" sz="1100">
              <a:latin typeface="ＭＳ Ｐゴシック" panose="020B0600070205080204" pitchFamily="50" charset="-128"/>
              <a:ea typeface="ＭＳ Ｐゴシック" panose="020B0600070205080204" pitchFamily="50" charset="-128"/>
            </a:rPr>
            <a:t>83.9</a:t>
          </a:r>
          <a:r>
            <a:rPr kumimoji="1" lang="ja-JP" altLang="en-US" sz="1100">
              <a:latin typeface="ＭＳ Ｐゴシック" panose="020B0600070205080204" pitchFamily="50" charset="-128"/>
              <a:ea typeface="ＭＳ Ｐゴシック" panose="020B0600070205080204" pitchFamily="50" charset="-128"/>
            </a:rPr>
            <a:t>ポイント増加した。これは、地方債の新規借入れ等により、分母に当たる将来負担額が増加したことが主な要因である。なお、全国平均と比較して＋</a:t>
          </a:r>
          <a:r>
            <a:rPr kumimoji="1" lang="en-US" altLang="ja-JP" sz="1100">
              <a:latin typeface="ＭＳ Ｐゴシック" panose="020B0600070205080204" pitchFamily="50" charset="-128"/>
              <a:ea typeface="ＭＳ Ｐゴシック" panose="020B0600070205080204" pitchFamily="50" charset="-128"/>
            </a:rPr>
            <a:t>42.4</a:t>
          </a:r>
          <a:r>
            <a:rPr kumimoji="1" lang="ja-JP" altLang="en-US" sz="1100">
              <a:latin typeface="ＭＳ Ｐゴシック" panose="020B0600070205080204" pitchFamily="50" charset="-128"/>
              <a:ea typeface="ＭＳ Ｐゴシック" panose="020B0600070205080204" pitchFamily="50" charset="-128"/>
            </a:rPr>
            <a:t>ポイントと上回ったが、福岡県平均では▲</a:t>
          </a:r>
          <a:r>
            <a:rPr kumimoji="1" lang="en-US" altLang="ja-JP" sz="1100">
              <a:latin typeface="ＭＳ Ｐゴシック" panose="020B0600070205080204" pitchFamily="50" charset="-128"/>
              <a:ea typeface="ＭＳ Ｐゴシック" panose="020B0600070205080204" pitchFamily="50" charset="-128"/>
            </a:rPr>
            <a:t>167.2</a:t>
          </a:r>
          <a:r>
            <a:rPr kumimoji="1" lang="ja-JP" altLang="en-US" sz="1100">
              <a:latin typeface="ＭＳ Ｐゴシック" panose="020B0600070205080204" pitchFamily="50" charset="-128"/>
              <a:ea typeface="ＭＳ Ｐゴシック" panose="020B0600070205080204" pitchFamily="50" charset="-128"/>
            </a:rPr>
            <a:t>ポイントと依然として下回っている。しかし、今後とも公共施設等の長寿命化事業による町債発行が続くことにより、数値の悪化が見込まれるため、世代間の負担のバランスに留意しながら、健全かつ持続可能な財政運営を行っていく。</a:t>
          </a: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48" name="債務償還比率平均値テキスト"/>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147020</xdr:rowOff>
    </xdr:from>
    <xdr:to>
      <xdr:col>76</xdr:col>
      <xdr:colOff>73025</xdr:colOff>
      <xdr:row>31</xdr:row>
      <xdr:rowOff>77170</xdr:rowOff>
    </xdr:to>
    <xdr:sp macro="" textlink="">
      <xdr:nvSpPr>
        <xdr:cNvPr id="159" name="楕円 158"/>
        <xdr:cNvSpPr/>
      </xdr:nvSpPr>
      <xdr:spPr>
        <a:xfrm>
          <a:off x="14744700" y="60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125447</xdr:rowOff>
    </xdr:from>
    <xdr:ext cx="469744" cy="259045"/>
    <xdr:sp macro="" textlink="">
      <xdr:nvSpPr>
        <xdr:cNvPr id="160" name="債務償還比率該当値テキスト"/>
        <xdr:cNvSpPr txBox="1"/>
      </xdr:nvSpPr>
      <xdr:spPr>
        <a:xfrm>
          <a:off x="14846300" y="60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17635</xdr:rowOff>
    </xdr:from>
    <xdr:to>
      <xdr:col>72</xdr:col>
      <xdr:colOff>123825</xdr:colOff>
      <xdr:row>30</xdr:row>
      <xdr:rowOff>119235</xdr:rowOff>
    </xdr:to>
    <xdr:sp macro="" textlink="">
      <xdr:nvSpPr>
        <xdr:cNvPr id="161" name="楕円 160"/>
        <xdr:cNvSpPr/>
      </xdr:nvSpPr>
      <xdr:spPr>
        <a:xfrm>
          <a:off x="14033500" y="59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68435</xdr:rowOff>
    </xdr:from>
    <xdr:to>
      <xdr:col>76</xdr:col>
      <xdr:colOff>22225</xdr:colOff>
      <xdr:row>31</xdr:row>
      <xdr:rowOff>26370</xdr:rowOff>
    </xdr:to>
    <xdr:cxnSp macro="">
      <xdr:nvCxnSpPr>
        <xdr:cNvPr id="162" name="直線コネクタ 161"/>
        <xdr:cNvCxnSpPr/>
      </xdr:nvCxnSpPr>
      <xdr:spPr>
        <a:xfrm>
          <a:off x="14084300" y="5983460"/>
          <a:ext cx="711200" cy="12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106889</xdr:rowOff>
    </xdr:from>
    <xdr:to>
      <xdr:col>68</xdr:col>
      <xdr:colOff>123825</xdr:colOff>
      <xdr:row>30</xdr:row>
      <xdr:rowOff>37039</xdr:rowOff>
    </xdr:to>
    <xdr:sp macro="" textlink="">
      <xdr:nvSpPr>
        <xdr:cNvPr id="163" name="楕円 162"/>
        <xdr:cNvSpPr/>
      </xdr:nvSpPr>
      <xdr:spPr>
        <a:xfrm>
          <a:off x="13271500" y="585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157689</xdr:rowOff>
    </xdr:from>
    <xdr:to>
      <xdr:col>72</xdr:col>
      <xdr:colOff>73025</xdr:colOff>
      <xdr:row>30</xdr:row>
      <xdr:rowOff>68435</xdr:rowOff>
    </xdr:to>
    <xdr:cxnSp macro="">
      <xdr:nvCxnSpPr>
        <xdr:cNvPr id="164" name="直線コネクタ 163"/>
        <xdr:cNvCxnSpPr/>
      </xdr:nvCxnSpPr>
      <xdr:spPr>
        <a:xfrm>
          <a:off x="13322300" y="5901264"/>
          <a:ext cx="762000" cy="8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18442</xdr:rowOff>
    </xdr:from>
    <xdr:to>
      <xdr:col>64</xdr:col>
      <xdr:colOff>123825</xdr:colOff>
      <xdr:row>31</xdr:row>
      <xdr:rowOff>120042</xdr:rowOff>
    </xdr:to>
    <xdr:sp macro="" textlink="">
      <xdr:nvSpPr>
        <xdr:cNvPr id="165" name="楕円 164"/>
        <xdr:cNvSpPr/>
      </xdr:nvSpPr>
      <xdr:spPr>
        <a:xfrm>
          <a:off x="12509500" y="610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157689</xdr:rowOff>
    </xdr:from>
    <xdr:to>
      <xdr:col>68</xdr:col>
      <xdr:colOff>73025</xdr:colOff>
      <xdr:row>31</xdr:row>
      <xdr:rowOff>69242</xdr:rowOff>
    </xdr:to>
    <xdr:cxnSp macro="">
      <xdr:nvCxnSpPr>
        <xdr:cNvPr id="166" name="直線コネクタ 165"/>
        <xdr:cNvCxnSpPr/>
      </xdr:nvCxnSpPr>
      <xdr:spPr>
        <a:xfrm flipV="1">
          <a:off x="12560300" y="5901264"/>
          <a:ext cx="762000" cy="25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158977</xdr:rowOff>
    </xdr:from>
    <xdr:to>
      <xdr:col>60</xdr:col>
      <xdr:colOff>123825</xdr:colOff>
      <xdr:row>29</xdr:row>
      <xdr:rowOff>89127</xdr:rowOff>
    </xdr:to>
    <xdr:sp macro="" textlink="">
      <xdr:nvSpPr>
        <xdr:cNvPr id="167" name="楕円 166"/>
        <xdr:cNvSpPr/>
      </xdr:nvSpPr>
      <xdr:spPr>
        <a:xfrm>
          <a:off x="11747500" y="57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38327</xdr:rowOff>
    </xdr:from>
    <xdr:to>
      <xdr:col>64</xdr:col>
      <xdr:colOff>73025</xdr:colOff>
      <xdr:row>31</xdr:row>
      <xdr:rowOff>69242</xdr:rowOff>
    </xdr:to>
    <xdr:cxnSp macro="">
      <xdr:nvCxnSpPr>
        <xdr:cNvPr id="168" name="直線コネクタ 167"/>
        <xdr:cNvCxnSpPr/>
      </xdr:nvCxnSpPr>
      <xdr:spPr>
        <a:xfrm>
          <a:off x="11798300" y="5781902"/>
          <a:ext cx="762000" cy="37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69" name="n_1aveValue債務償還比率"/>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71" name="n_3aveValue債務償還比率"/>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2" name="n_4aveValue債務償還比率"/>
        <xdr:cNvSpPr txBox="1"/>
      </xdr:nvSpPr>
      <xdr:spPr>
        <a:xfrm>
          <a:off x="11563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110362</xdr:rowOff>
    </xdr:from>
    <xdr:ext cx="469744" cy="259045"/>
    <xdr:sp macro="" textlink="">
      <xdr:nvSpPr>
        <xdr:cNvPr id="173" name="n_1mainValue債務償還比率"/>
        <xdr:cNvSpPr txBox="1"/>
      </xdr:nvSpPr>
      <xdr:spPr>
        <a:xfrm>
          <a:off x="13836727" y="602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53566</xdr:rowOff>
    </xdr:from>
    <xdr:ext cx="469744" cy="259045"/>
    <xdr:sp macro="" textlink="">
      <xdr:nvSpPr>
        <xdr:cNvPr id="174" name="n_2mainValue債務償還比率"/>
        <xdr:cNvSpPr txBox="1"/>
      </xdr:nvSpPr>
      <xdr:spPr>
        <a:xfrm>
          <a:off x="13087427" y="562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111169</xdr:rowOff>
    </xdr:from>
    <xdr:ext cx="469744" cy="259045"/>
    <xdr:sp macro="" textlink="">
      <xdr:nvSpPr>
        <xdr:cNvPr id="175" name="n_3mainValue債務償還比率"/>
        <xdr:cNvSpPr txBox="1"/>
      </xdr:nvSpPr>
      <xdr:spPr>
        <a:xfrm>
          <a:off x="12325427" y="619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105654</xdr:rowOff>
    </xdr:from>
    <xdr:ext cx="469744" cy="259045"/>
    <xdr:sp macro="" textlink="">
      <xdr:nvSpPr>
        <xdr:cNvPr id="176" name="n_4mainValue債務償還比率"/>
        <xdr:cNvSpPr txBox="1"/>
      </xdr:nvSpPr>
      <xdr:spPr>
        <a:xfrm>
          <a:off x="11563427" y="550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10,166
10,116
44.50
7,983,424
7,536,957
417,177
3,527,531
7,045,492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1" name="楕円 70"/>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2" name="【道路】&#10;有形固定資産減価償却率該当値テキスト"/>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xdr:rowOff>
    </xdr:from>
    <xdr:to>
      <xdr:col>20</xdr:col>
      <xdr:colOff>38100</xdr:colOff>
      <xdr:row>39</xdr:row>
      <xdr:rowOff>117856</xdr:rowOff>
    </xdr:to>
    <xdr:sp macro="" textlink="">
      <xdr:nvSpPr>
        <xdr:cNvPr id="73" name="楕円 72"/>
        <xdr:cNvSpPr/>
      </xdr:nvSpPr>
      <xdr:spPr>
        <a:xfrm>
          <a:off x="3746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67056</xdr:rowOff>
    </xdr:from>
    <xdr:to>
      <xdr:col>24</xdr:col>
      <xdr:colOff>63500</xdr:colOff>
      <xdr:row>39</xdr:row>
      <xdr:rowOff>76200</xdr:rowOff>
    </xdr:to>
    <xdr:cxnSp macro="">
      <xdr:nvCxnSpPr>
        <xdr:cNvPr id="74" name="直線コネクタ 73"/>
        <xdr:cNvCxnSpPr/>
      </xdr:nvCxnSpPr>
      <xdr:spPr>
        <a:xfrm>
          <a:off x="3797300" y="675360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114554</xdr:rowOff>
    </xdr:from>
    <xdr:to>
      <xdr:col>15</xdr:col>
      <xdr:colOff>101600</xdr:colOff>
      <xdr:row>40</xdr:row>
      <xdr:rowOff>44704</xdr:rowOff>
    </xdr:to>
    <xdr:sp macro="" textlink="">
      <xdr:nvSpPr>
        <xdr:cNvPr id="75" name="楕円 74"/>
        <xdr:cNvSpPr/>
      </xdr:nvSpPr>
      <xdr:spPr>
        <a:xfrm>
          <a:off x="2857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67056</xdr:rowOff>
    </xdr:from>
    <xdr:to>
      <xdr:col>19</xdr:col>
      <xdr:colOff>177800</xdr:colOff>
      <xdr:row>39</xdr:row>
      <xdr:rowOff>165354</xdr:rowOff>
    </xdr:to>
    <xdr:cxnSp macro="">
      <xdr:nvCxnSpPr>
        <xdr:cNvPr id="76" name="直線コネクタ 75"/>
        <xdr:cNvCxnSpPr/>
      </xdr:nvCxnSpPr>
      <xdr:spPr>
        <a:xfrm flipV="1">
          <a:off x="2908300" y="6753606"/>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107696</xdr:rowOff>
    </xdr:from>
    <xdr:to>
      <xdr:col>10</xdr:col>
      <xdr:colOff>165100</xdr:colOff>
      <xdr:row>40</xdr:row>
      <xdr:rowOff>37846</xdr:rowOff>
    </xdr:to>
    <xdr:sp macro="" textlink="">
      <xdr:nvSpPr>
        <xdr:cNvPr id="77" name="楕円 76"/>
        <xdr:cNvSpPr/>
      </xdr:nvSpPr>
      <xdr:spPr>
        <a:xfrm>
          <a:off x="1968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158496</xdr:rowOff>
    </xdr:from>
    <xdr:to>
      <xdr:col>15</xdr:col>
      <xdr:colOff>50800</xdr:colOff>
      <xdr:row>39</xdr:row>
      <xdr:rowOff>165354</xdr:rowOff>
    </xdr:to>
    <xdr:cxnSp macro="">
      <xdr:nvCxnSpPr>
        <xdr:cNvPr id="78" name="直線コネクタ 77"/>
        <xdr:cNvCxnSpPr/>
      </xdr:nvCxnSpPr>
      <xdr:spPr>
        <a:xfrm>
          <a:off x="2019300" y="68450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107696</xdr:rowOff>
    </xdr:from>
    <xdr:to>
      <xdr:col>6</xdr:col>
      <xdr:colOff>38100</xdr:colOff>
      <xdr:row>40</xdr:row>
      <xdr:rowOff>37846</xdr:rowOff>
    </xdr:to>
    <xdr:sp macro="" textlink="">
      <xdr:nvSpPr>
        <xdr:cNvPr id="79" name="楕円 78"/>
        <xdr:cNvSpPr/>
      </xdr:nvSpPr>
      <xdr:spPr>
        <a:xfrm>
          <a:off x="1079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158496</xdr:rowOff>
    </xdr:from>
    <xdr:to>
      <xdr:col>10</xdr:col>
      <xdr:colOff>114300</xdr:colOff>
      <xdr:row>39</xdr:row>
      <xdr:rowOff>158496</xdr:rowOff>
    </xdr:to>
    <xdr:cxnSp macro="">
      <xdr:nvCxnSpPr>
        <xdr:cNvPr id="80" name="直線コネクタ 79"/>
        <xdr:cNvCxnSpPr/>
      </xdr:nvCxnSpPr>
      <xdr:spPr>
        <a:xfrm>
          <a:off x="1130300" y="6845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108983</xdr:rowOff>
    </xdr:from>
    <xdr:ext cx="405111" cy="259045"/>
    <xdr:sp macro="" textlink="">
      <xdr:nvSpPr>
        <xdr:cNvPr id="85" name="n_1mainValue【道路】&#10;有形固定資産減価償却率"/>
        <xdr:cNvSpPr txBox="1"/>
      </xdr:nvSpPr>
      <xdr:spPr>
        <a:xfrm>
          <a:off x="35820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35831</xdr:rowOff>
    </xdr:from>
    <xdr:ext cx="405111" cy="259045"/>
    <xdr:sp macro="" textlink="">
      <xdr:nvSpPr>
        <xdr:cNvPr id="86" name="n_2mainValue【道路】&#10;有形固定資産減価償却率"/>
        <xdr:cNvSpPr txBox="1"/>
      </xdr:nvSpPr>
      <xdr:spPr>
        <a:xfrm>
          <a:off x="2705744" y="689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28973</xdr:rowOff>
    </xdr:from>
    <xdr:ext cx="405111" cy="259045"/>
    <xdr:sp macro="" textlink="">
      <xdr:nvSpPr>
        <xdr:cNvPr id="87" name="n_3mainValue【道路】&#10;有形固定資産減価償却率"/>
        <xdr:cNvSpPr txBox="1"/>
      </xdr:nvSpPr>
      <xdr:spPr>
        <a:xfrm>
          <a:off x="1816744"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28973</xdr:rowOff>
    </xdr:from>
    <xdr:ext cx="405111" cy="259045"/>
    <xdr:sp macro="" textlink="">
      <xdr:nvSpPr>
        <xdr:cNvPr id="88" name="n_4mainValue【道路】&#10;有形固定資産減価償却率"/>
        <xdr:cNvSpPr txBox="1"/>
      </xdr:nvSpPr>
      <xdr:spPr>
        <a:xfrm>
          <a:off x="927744"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20351</xdr:rowOff>
    </xdr:from>
    <xdr:to>
      <xdr:col>55</xdr:col>
      <xdr:colOff>50800</xdr:colOff>
      <xdr:row>40</xdr:row>
      <xdr:rowOff>121951</xdr:rowOff>
    </xdr:to>
    <xdr:sp macro="" textlink="">
      <xdr:nvSpPr>
        <xdr:cNvPr id="128" name="楕円 127"/>
        <xdr:cNvSpPr/>
      </xdr:nvSpPr>
      <xdr:spPr>
        <a:xfrm>
          <a:off x="10426700" y="68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170228</xdr:rowOff>
    </xdr:from>
    <xdr:ext cx="534377" cy="259045"/>
    <xdr:sp macro="" textlink="">
      <xdr:nvSpPr>
        <xdr:cNvPr id="129" name="【道路】&#10;一人当たり延長該当値テキスト"/>
        <xdr:cNvSpPr txBox="1"/>
      </xdr:nvSpPr>
      <xdr:spPr>
        <a:xfrm>
          <a:off x="10515600" y="68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26448</xdr:rowOff>
    </xdr:from>
    <xdr:to>
      <xdr:col>50</xdr:col>
      <xdr:colOff>165100</xdr:colOff>
      <xdr:row>40</xdr:row>
      <xdr:rowOff>128048</xdr:rowOff>
    </xdr:to>
    <xdr:sp macro="" textlink="">
      <xdr:nvSpPr>
        <xdr:cNvPr id="130" name="楕円 129"/>
        <xdr:cNvSpPr/>
      </xdr:nvSpPr>
      <xdr:spPr>
        <a:xfrm>
          <a:off x="9588500" y="68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71151</xdr:rowOff>
    </xdr:from>
    <xdr:to>
      <xdr:col>55</xdr:col>
      <xdr:colOff>0</xdr:colOff>
      <xdr:row>40</xdr:row>
      <xdr:rowOff>77248</xdr:rowOff>
    </xdr:to>
    <xdr:cxnSp macro="">
      <xdr:nvCxnSpPr>
        <xdr:cNvPr id="131" name="直線コネクタ 130"/>
        <xdr:cNvCxnSpPr/>
      </xdr:nvCxnSpPr>
      <xdr:spPr>
        <a:xfrm flipV="1">
          <a:off x="9639300" y="6929151"/>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34106</xdr:rowOff>
    </xdr:from>
    <xdr:to>
      <xdr:col>46</xdr:col>
      <xdr:colOff>38100</xdr:colOff>
      <xdr:row>40</xdr:row>
      <xdr:rowOff>135706</xdr:rowOff>
    </xdr:to>
    <xdr:sp macro="" textlink="">
      <xdr:nvSpPr>
        <xdr:cNvPr id="132" name="楕円 131"/>
        <xdr:cNvSpPr/>
      </xdr:nvSpPr>
      <xdr:spPr>
        <a:xfrm>
          <a:off x="8699500" y="689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77248</xdr:rowOff>
    </xdr:from>
    <xdr:to>
      <xdr:col>50</xdr:col>
      <xdr:colOff>114300</xdr:colOff>
      <xdr:row>40</xdr:row>
      <xdr:rowOff>84906</xdr:rowOff>
    </xdr:to>
    <xdr:cxnSp macro="">
      <xdr:nvCxnSpPr>
        <xdr:cNvPr id="133" name="直線コネクタ 132"/>
        <xdr:cNvCxnSpPr/>
      </xdr:nvCxnSpPr>
      <xdr:spPr>
        <a:xfrm flipV="1">
          <a:off x="8750300" y="6935248"/>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38888</xdr:rowOff>
    </xdr:from>
    <xdr:to>
      <xdr:col>41</xdr:col>
      <xdr:colOff>101600</xdr:colOff>
      <xdr:row>40</xdr:row>
      <xdr:rowOff>140488</xdr:rowOff>
    </xdr:to>
    <xdr:sp macro="" textlink="">
      <xdr:nvSpPr>
        <xdr:cNvPr id="134" name="楕円 133"/>
        <xdr:cNvSpPr/>
      </xdr:nvSpPr>
      <xdr:spPr>
        <a:xfrm>
          <a:off x="7810500" y="68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84906</xdr:rowOff>
    </xdr:from>
    <xdr:to>
      <xdr:col>45</xdr:col>
      <xdr:colOff>177800</xdr:colOff>
      <xdr:row>40</xdr:row>
      <xdr:rowOff>89688</xdr:rowOff>
    </xdr:to>
    <xdr:cxnSp macro="">
      <xdr:nvCxnSpPr>
        <xdr:cNvPr id="135" name="直線コネクタ 134"/>
        <xdr:cNvCxnSpPr/>
      </xdr:nvCxnSpPr>
      <xdr:spPr>
        <a:xfrm flipV="1">
          <a:off x="7861300" y="6942906"/>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43574</xdr:rowOff>
    </xdr:from>
    <xdr:to>
      <xdr:col>36</xdr:col>
      <xdr:colOff>165100</xdr:colOff>
      <xdr:row>40</xdr:row>
      <xdr:rowOff>145174</xdr:rowOff>
    </xdr:to>
    <xdr:sp macro="" textlink="">
      <xdr:nvSpPr>
        <xdr:cNvPr id="136" name="楕円 135"/>
        <xdr:cNvSpPr/>
      </xdr:nvSpPr>
      <xdr:spPr>
        <a:xfrm>
          <a:off x="6921500" y="69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89688</xdr:rowOff>
    </xdr:from>
    <xdr:to>
      <xdr:col>41</xdr:col>
      <xdr:colOff>50800</xdr:colOff>
      <xdr:row>40</xdr:row>
      <xdr:rowOff>94374</xdr:rowOff>
    </xdr:to>
    <xdr:cxnSp macro="">
      <xdr:nvCxnSpPr>
        <xdr:cNvPr id="137" name="直線コネクタ 136"/>
        <xdr:cNvCxnSpPr/>
      </xdr:nvCxnSpPr>
      <xdr:spPr>
        <a:xfrm flipV="1">
          <a:off x="6972300" y="6947688"/>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119175</xdr:rowOff>
    </xdr:from>
    <xdr:ext cx="534377" cy="259045"/>
    <xdr:sp macro="" textlink="">
      <xdr:nvSpPr>
        <xdr:cNvPr id="142" name="n_1mainValue【道路】&#10;一人当たり延長"/>
        <xdr:cNvSpPr txBox="1"/>
      </xdr:nvSpPr>
      <xdr:spPr>
        <a:xfrm>
          <a:off x="9359411" y="69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126833</xdr:rowOff>
    </xdr:from>
    <xdr:ext cx="534377" cy="259045"/>
    <xdr:sp macro="" textlink="">
      <xdr:nvSpPr>
        <xdr:cNvPr id="143" name="n_2mainValue【道路】&#10;一人当たり延長"/>
        <xdr:cNvSpPr txBox="1"/>
      </xdr:nvSpPr>
      <xdr:spPr>
        <a:xfrm>
          <a:off x="8483111" y="698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131615</xdr:rowOff>
    </xdr:from>
    <xdr:ext cx="534377" cy="259045"/>
    <xdr:sp macro="" textlink="">
      <xdr:nvSpPr>
        <xdr:cNvPr id="144" name="n_3mainValue【道路】&#10;一人当たり延長"/>
        <xdr:cNvSpPr txBox="1"/>
      </xdr:nvSpPr>
      <xdr:spPr>
        <a:xfrm>
          <a:off x="7594111" y="69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136301</xdr:rowOff>
    </xdr:from>
    <xdr:ext cx="534377" cy="259045"/>
    <xdr:sp macro="" textlink="">
      <xdr:nvSpPr>
        <xdr:cNvPr id="145" name="n_4mainValue【道路】&#10;一人当たり延長"/>
        <xdr:cNvSpPr txBox="1"/>
      </xdr:nvSpPr>
      <xdr:spPr>
        <a:xfrm>
          <a:off x="6705111" y="69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87" name="楕円 186"/>
        <xdr:cNvSpPr/>
      </xdr:nvSpPr>
      <xdr:spPr>
        <a:xfrm>
          <a:off x="45847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8000</xdr:rowOff>
    </xdr:from>
    <xdr:ext cx="405111" cy="259045"/>
    <xdr:sp macro="" textlink="">
      <xdr:nvSpPr>
        <xdr:cNvPr id="188" name="【橋りょう・トンネル】&#10;有形固定資産減価償却率該当値テキスト"/>
        <xdr:cNvSpPr txBox="1"/>
      </xdr:nvSpPr>
      <xdr:spPr>
        <a:xfrm>
          <a:off x="4673600" y="995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146776</xdr:rowOff>
    </xdr:from>
    <xdr:to>
      <xdr:col>20</xdr:col>
      <xdr:colOff>38100</xdr:colOff>
      <xdr:row>59</xdr:row>
      <xdr:rowOff>76926</xdr:rowOff>
    </xdr:to>
    <xdr:sp macro="" textlink="">
      <xdr:nvSpPr>
        <xdr:cNvPr id="189" name="楕円 188"/>
        <xdr:cNvSpPr/>
      </xdr:nvSpPr>
      <xdr:spPr>
        <a:xfrm>
          <a:off x="3746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26126</xdr:rowOff>
    </xdr:from>
    <xdr:to>
      <xdr:col>24</xdr:col>
      <xdr:colOff>63500</xdr:colOff>
      <xdr:row>59</xdr:row>
      <xdr:rowOff>35923</xdr:rowOff>
    </xdr:to>
    <xdr:cxnSp macro="">
      <xdr:nvCxnSpPr>
        <xdr:cNvPr id="190" name="直線コネクタ 189"/>
        <xdr:cNvCxnSpPr/>
      </xdr:nvCxnSpPr>
      <xdr:spPr>
        <a:xfrm>
          <a:off x="3797300" y="1014167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164737</xdr:rowOff>
    </xdr:from>
    <xdr:to>
      <xdr:col>15</xdr:col>
      <xdr:colOff>101600</xdr:colOff>
      <xdr:row>59</xdr:row>
      <xdr:rowOff>94887</xdr:rowOff>
    </xdr:to>
    <xdr:sp macro="" textlink="">
      <xdr:nvSpPr>
        <xdr:cNvPr id="191" name="楕円 190"/>
        <xdr:cNvSpPr/>
      </xdr:nvSpPr>
      <xdr:spPr>
        <a:xfrm>
          <a:off x="2857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26126</xdr:rowOff>
    </xdr:from>
    <xdr:to>
      <xdr:col>19</xdr:col>
      <xdr:colOff>177800</xdr:colOff>
      <xdr:row>59</xdr:row>
      <xdr:rowOff>44087</xdr:rowOff>
    </xdr:to>
    <xdr:cxnSp macro="">
      <xdr:nvCxnSpPr>
        <xdr:cNvPr id="192" name="直線コネクタ 191"/>
        <xdr:cNvCxnSpPr/>
      </xdr:nvCxnSpPr>
      <xdr:spPr>
        <a:xfrm flipV="1">
          <a:off x="2908300" y="101416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130447</xdr:rowOff>
    </xdr:from>
    <xdr:to>
      <xdr:col>10</xdr:col>
      <xdr:colOff>165100</xdr:colOff>
      <xdr:row>59</xdr:row>
      <xdr:rowOff>60597</xdr:rowOff>
    </xdr:to>
    <xdr:sp macro="" textlink="">
      <xdr:nvSpPr>
        <xdr:cNvPr id="193" name="楕円 192"/>
        <xdr:cNvSpPr/>
      </xdr:nvSpPr>
      <xdr:spPr>
        <a:xfrm>
          <a:off x="1968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xdr:rowOff>
    </xdr:from>
    <xdr:to>
      <xdr:col>15</xdr:col>
      <xdr:colOff>50800</xdr:colOff>
      <xdr:row>59</xdr:row>
      <xdr:rowOff>44087</xdr:rowOff>
    </xdr:to>
    <xdr:cxnSp macro="">
      <xdr:nvCxnSpPr>
        <xdr:cNvPr id="194" name="直線コネクタ 193"/>
        <xdr:cNvCxnSpPr/>
      </xdr:nvCxnSpPr>
      <xdr:spPr>
        <a:xfrm>
          <a:off x="2019300" y="1012534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156573</xdr:rowOff>
    </xdr:from>
    <xdr:to>
      <xdr:col>6</xdr:col>
      <xdr:colOff>38100</xdr:colOff>
      <xdr:row>59</xdr:row>
      <xdr:rowOff>86723</xdr:rowOff>
    </xdr:to>
    <xdr:sp macro="" textlink="">
      <xdr:nvSpPr>
        <xdr:cNvPr id="195" name="楕円 194"/>
        <xdr:cNvSpPr/>
      </xdr:nvSpPr>
      <xdr:spPr>
        <a:xfrm>
          <a:off x="1079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9797</xdr:rowOff>
    </xdr:from>
    <xdr:to>
      <xdr:col>10</xdr:col>
      <xdr:colOff>114300</xdr:colOff>
      <xdr:row>59</xdr:row>
      <xdr:rowOff>35923</xdr:rowOff>
    </xdr:to>
    <xdr:cxnSp macro="">
      <xdr:nvCxnSpPr>
        <xdr:cNvPr id="196" name="直線コネクタ 195"/>
        <xdr:cNvCxnSpPr/>
      </xdr:nvCxnSpPr>
      <xdr:spPr>
        <a:xfrm flipV="1">
          <a:off x="1130300" y="101253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93453</xdr:rowOff>
    </xdr:from>
    <xdr:ext cx="405111" cy="259045"/>
    <xdr:sp macro="" textlink="">
      <xdr:nvSpPr>
        <xdr:cNvPr id="201" name="n_1mainValue【橋りょう・トンネル】&#10;有形固定資産減価償却率"/>
        <xdr:cNvSpPr txBox="1"/>
      </xdr:nvSpPr>
      <xdr:spPr>
        <a:xfrm>
          <a:off x="35820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111414</xdr:rowOff>
    </xdr:from>
    <xdr:ext cx="405111" cy="259045"/>
    <xdr:sp macro="" textlink="">
      <xdr:nvSpPr>
        <xdr:cNvPr id="202" name="n_2mainValue【橋りょう・トンネル】&#10;有形固定資産減価償却率"/>
        <xdr:cNvSpPr txBox="1"/>
      </xdr:nvSpPr>
      <xdr:spPr>
        <a:xfrm>
          <a:off x="2705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77124</xdr:rowOff>
    </xdr:from>
    <xdr:ext cx="405111" cy="259045"/>
    <xdr:sp macro="" textlink="">
      <xdr:nvSpPr>
        <xdr:cNvPr id="203" name="n_3mainValue【橋りょう・トンネル】&#10;有形固定資産減価償却率"/>
        <xdr:cNvSpPr txBox="1"/>
      </xdr:nvSpPr>
      <xdr:spPr>
        <a:xfrm>
          <a:off x="1816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103250</xdr:rowOff>
    </xdr:from>
    <xdr:ext cx="405111" cy="259045"/>
    <xdr:sp macro="" textlink="">
      <xdr:nvSpPr>
        <xdr:cNvPr id="204" name="n_4mainValue【橋りょう・トンネル】&#10;有形固定資産減価償却率"/>
        <xdr:cNvSpPr txBox="1"/>
      </xdr:nvSpPr>
      <xdr:spPr>
        <a:xfrm>
          <a:off x="927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8809</xdr:rowOff>
    </xdr:from>
    <xdr:to>
      <xdr:col>55</xdr:col>
      <xdr:colOff>50800</xdr:colOff>
      <xdr:row>64</xdr:row>
      <xdr:rowOff>110409</xdr:rowOff>
    </xdr:to>
    <xdr:sp macro="" textlink="">
      <xdr:nvSpPr>
        <xdr:cNvPr id="246" name="楕円 245"/>
        <xdr:cNvSpPr/>
      </xdr:nvSpPr>
      <xdr:spPr>
        <a:xfrm>
          <a:off x="10426700" y="109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95186</xdr:rowOff>
    </xdr:from>
    <xdr:ext cx="534377" cy="259045"/>
    <xdr:sp macro="" textlink="">
      <xdr:nvSpPr>
        <xdr:cNvPr id="247" name="【橋りょう・トンネル】&#10;一人当たり有形固定資産（償却資産）額該当値テキスト"/>
        <xdr:cNvSpPr txBox="1"/>
      </xdr:nvSpPr>
      <xdr:spPr>
        <a:xfrm>
          <a:off x="10515600" y="1089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12513</xdr:rowOff>
    </xdr:from>
    <xdr:to>
      <xdr:col>50</xdr:col>
      <xdr:colOff>165100</xdr:colOff>
      <xdr:row>64</xdr:row>
      <xdr:rowOff>114113</xdr:rowOff>
    </xdr:to>
    <xdr:sp macro="" textlink="">
      <xdr:nvSpPr>
        <xdr:cNvPr id="248" name="楕円 247"/>
        <xdr:cNvSpPr/>
      </xdr:nvSpPr>
      <xdr:spPr>
        <a:xfrm>
          <a:off x="9588500" y="109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59609</xdr:rowOff>
    </xdr:from>
    <xdr:to>
      <xdr:col>55</xdr:col>
      <xdr:colOff>0</xdr:colOff>
      <xdr:row>64</xdr:row>
      <xdr:rowOff>63313</xdr:rowOff>
    </xdr:to>
    <xdr:cxnSp macro="">
      <xdr:nvCxnSpPr>
        <xdr:cNvPr id="249" name="直線コネクタ 248"/>
        <xdr:cNvCxnSpPr/>
      </xdr:nvCxnSpPr>
      <xdr:spPr>
        <a:xfrm flipV="1">
          <a:off x="9639300" y="11032409"/>
          <a:ext cx="8382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18443</xdr:rowOff>
    </xdr:from>
    <xdr:to>
      <xdr:col>46</xdr:col>
      <xdr:colOff>38100</xdr:colOff>
      <xdr:row>64</xdr:row>
      <xdr:rowOff>120043</xdr:rowOff>
    </xdr:to>
    <xdr:sp macro="" textlink="">
      <xdr:nvSpPr>
        <xdr:cNvPr id="250" name="楕円 249"/>
        <xdr:cNvSpPr/>
      </xdr:nvSpPr>
      <xdr:spPr>
        <a:xfrm>
          <a:off x="8699500" y="109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63313</xdr:rowOff>
    </xdr:from>
    <xdr:to>
      <xdr:col>50</xdr:col>
      <xdr:colOff>114300</xdr:colOff>
      <xdr:row>64</xdr:row>
      <xdr:rowOff>69243</xdr:rowOff>
    </xdr:to>
    <xdr:cxnSp macro="">
      <xdr:nvCxnSpPr>
        <xdr:cNvPr id="251" name="直線コネクタ 250"/>
        <xdr:cNvCxnSpPr/>
      </xdr:nvCxnSpPr>
      <xdr:spPr>
        <a:xfrm flipV="1">
          <a:off x="8750300" y="11036113"/>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19228</xdr:rowOff>
    </xdr:from>
    <xdr:to>
      <xdr:col>41</xdr:col>
      <xdr:colOff>101600</xdr:colOff>
      <xdr:row>64</xdr:row>
      <xdr:rowOff>120828</xdr:rowOff>
    </xdr:to>
    <xdr:sp macro="" textlink="">
      <xdr:nvSpPr>
        <xdr:cNvPr id="252" name="楕円 251"/>
        <xdr:cNvSpPr/>
      </xdr:nvSpPr>
      <xdr:spPr>
        <a:xfrm>
          <a:off x="7810500" y="1099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69243</xdr:rowOff>
    </xdr:from>
    <xdr:to>
      <xdr:col>45</xdr:col>
      <xdr:colOff>177800</xdr:colOff>
      <xdr:row>64</xdr:row>
      <xdr:rowOff>70028</xdr:rowOff>
    </xdr:to>
    <xdr:cxnSp macro="">
      <xdr:nvCxnSpPr>
        <xdr:cNvPr id="253" name="直線コネクタ 252"/>
        <xdr:cNvCxnSpPr/>
      </xdr:nvCxnSpPr>
      <xdr:spPr>
        <a:xfrm flipV="1">
          <a:off x="7861300" y="11042043"/>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24933</xdr:rowOff>
    </xdr:from>
    <xdr:to>
      <xdr:col>36</xdr:col>
      <xdr:colOff>165100</xdr:colOff>
      <xdr:row>64</xdr:row>
      <xdr:rowOff>126533</xdr:rowOff>
    </xdr:to>
    <xdr:sp macro="" textlink="">
      <xdr:nvSpPr>
        <xdr:cNvPr id="254" name="楕円 253"/>
        <xdr:cNvSpPr/>
      </xdr:nvSpPr>
      <xdr:spPr>
        <a:xfrm>
          <a:off x="6921500" y="109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70028</xdr:rowOff>
    </xdr:from>
    <xdr:to>
      <xdr:col>41</xdr:col>
      <xdr:colOff>50800</xdr:colOff>
      <xdr:row>64</xdr:row>
      <xdr:rowOff>75733</xdr:rowOff>
    </xdr:to>
    <xdr:cxnSp macro="">
      <xdr:nvCxnSpPr>
        <xdr:cNvPr id="255" name="直線コネクタ 254"/>
        <xdr:cNvCxnSpPr/>
      </xdr:nvCxnSpPr>
      <xdr:spPr>
        <a:xfrm flipV="1">
          <a:off x="6972300" y="11042828"/>
          <a:ext cx="889000"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105240</xdr:rowOff>
    </xdr:from>
    <xdr:ext cx="534377" cy="259045"/>
    <xdr:sp macro="" textlink="">
      <xdr:nvSpPr>
        <xdr:cNvPr id="260" name="n_1mainValue【橋りょう・トンネル】&#10;一人当たり有形固定資産（償却資産）額"/>
        <xdr:cNvSpPr txBox="1"/>
      </xdr:nvSpPr>
      <xdr:spPr>
        <a:xfrm>
          <a:off x="9359411" y="1107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111170</xdr:rowOff>
    </xdr:from>
    <xdr:ext cx="534377" cy="259045"/>
    <xdr:sp macro="" textlink="">
      <xdr:nvSpPr>
        <xdr:cNvPr id="261" name="n_2mainValue【橋りょう・トンネル】&#10;一人当たり有形固定資産（償却資産）額"/>
        <xdr:cNvSpPr txBox="1"/>
      </xdr:nvSpPr>
      <xdr:spPr>
        <a:xfrm>
          <a:off x="8483111" y="11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111955</xdr:rowOff>
    </xdr:from>
    <xdr:ext cx="534377" cy="259045"/>
    <xdr:sp macro="" textlink="">
      <xdr:nvSpPr>
        <xdr:cNvPr id="262" name="n_3mainValue【橋りょう・トンネル】&#10;一人当たり有形固定資産（償却資産）額"/>
        <xdr:cNvSpPr txBox="1"/>
      </xdr:nvSpPr>
      <xdr:spPr>
        <a:xfrm>
          <a:off x="7594111" y="1108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117660</xdr:rowOff>
    </xdr:from>
    <xdr:ext cx="534377" cy="259045"/>
    <xdr:sp macro="" textlink="">
      <xdr:nvSpPr>
        <xdr:cNvPr id="263" name="n_4mainValue【橋りょう・トンネル】&#10;一人当たり有形固定資産（償却資産）額"/>
        <xdr:cNvSpPr txBox="1"/>
      </xdr:nvSpPr>
      <xdr:spPr>
        <a:xfrm>
          <a:off x="6705111" y="110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304" name="楕円 303"/>
        <xdr:cNvSpPr/>
      </xdr:nvSpPr>
      <xdr:spPr>
        <a:xfrm>
          <a:off x="45847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129557</xdr:rowOff>
    </xdr:from>
    <xdr:ext cx="405111" cy="259045"/>
    <xdr:sp macro="" textlink="">
      <xdr:nvSpPr>
        <xdr:cNvPr id="305" name="【公営住宅】&#10;有形固定資産減価償却率該当値テキスト"/>
        <xdr:cNvSpPr txBox="1"/>
      </xdr:nvSpPr>
      <xdr:spPr>
        <a:xfrm>
          <a:off x="4673600"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166370</xdr:rowOff>
    </xdr:from>
    <xdr:to>
      <xdr:col>20</xdr:col>
      <xdr:colOff>38100</xdr:colOff>
      <xdr:row>83</xdr:row>
      <xdr:rowOff>96520</xdr:rowOff>
    </xdr:to>
    <xdr:sp macro="" textlink="">
      <xdr:nvSpPr>
        <xdr:cNvPr id="306" name="楕円 305"/>
        <xdr:cNvSpPr/>
      </xdr:nvSpPr>
      <xdr:spPr>
        <a:xfrm>
          <a:off x="3746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30480</xdr:rowOff>
    </xdr:from>
    <xdr:to>
      <xdr:col>24</xdr:col>
      <xdr:colOff>63500</xdr:colOff>
      <xdr:row>83</xdr:row>
      <xdr:rowOff>45720</xdr:rowOff>
    </xdr:to>
    <xdr:cxnSp macro="">
      <xdr:nvCxnSpPr>
        <xdr:cNvPr id="307" name="直線コネクタ 306"/>
        <xdr:cNvCxnSpPr/>
      </xdr:nvCxnSpPr>
      <xdr:spPr>
        <a:xfrm flipV="1">
          <a:off x="3797300" y="142608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160655</xdr:rowOff>
    </xdr:from>
    <xdr:to>
      <xdr:col>15</xdr:col>
      <xdr:colOff>101600</xdr:colOff>
      <xdr:row>83</xdr:row>
      <xdr:rowOff>90805</xdr:rowOff>
    </xdr:to>
    <xdr:sp macro="" textlink="">
      <xdr:nvSpPr>
        <xdr:cNvPr id="308" name="楕円 307"/>
        <xdr:cNvSpPr/>
      </xdr:nvSpPr>
      <xdr:spPr>
        <a:xfrm>
          <a:off x="2857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40005</xdr:rowOff>
    </xdr:from>
    <xdr:to>
      <xdr:col>19</xdr:col>
      <xdr:colOff>177800</xdr:colOff>
      <xdr:row>83</xdr:row>
      <xdr:rowOff>45720</xdr:rowOff>
    </xdr:to>
    <xdr:cxnSp macro="">
      <xdr:nvCxnSpPr>
        <xdr:cNvPr id="309" name="直線コネクタ 308"/>
        <xdr:cNvCxnSpPr/>
      </xdr:nvCxnSpPr>
      <xdr:spPr>
        <a:xfrm>
          <a:off x="2908300" y="142703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118745</xdr:rowOff>
    </xdr:from>
    <xdr:to>
      <xdr:col>10</xdr:col>
      <xdr:colOff>165100</xdr:colOff>
      <xdr:row>83</xdr:row>
      <xdr:rowOff>48895</xdr:rowOff>
    </xdr:to>
    <xdr:sp macro="" textlink="">
      <xdr:nvSpPr>
        <xdr:cNvPr id="310" name="楕円 309"/>
        <xdr:cNvSpPr/>
      </xdr:nvSpPr>
      <xdr:spPr>
        <a:xfrm>
          <a:off x="1968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169545</xdr:rowOff>
    </xdr:from>
    <xdr:to>
      <xdr:col>15</xdr:col>
      <xdr:colOff>50800</xdr:colOff>
      <xdr:row>83</xdr:row>
      <xdr:rowOff>40005</xdr:rowOff>
    </xdr:to>
    <xdr:cxnSp macro="">
      <xdr:nvCxnSpPr>
        <xdr:cNvPr id="311" name="直線コネクタ 310"/>
        <xdr:cNvCxnSpPr/>
      </xdr:nvCxnSpPr>
      <xdr:spPr>
        <a:xfrm>
          <a:off x="2019300" y="142284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88264</xdr:rowOff>
    </xdr:from>
    <xdr:to>
      <xdr:col>6</xdr:col>
      <xdr:colOff>38100</xdr:colOff>
      <xdr:row>83</xdr:row>
      <xdr:rowOff>18414</xdr:rowOff>
    </xdr:to>
    <xdr:sp macro="" textlink="">
      <xdr:nvSpPr>
        <xdr:cNvPr id="312" name="楕円 311"/>
        <xdr:cNvSpPr/>
      </xdr:nvSpPr>
      <xdr:spPr>
        <a:xfrm>
          <a:off x="1079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139064</xdr:rowOff>
    </xdr:from>
    <xdr:to>
      <xdr:col>10</xdr:col>
      <xdr:colOff>114300</xdr:colOff>
      <xdr:row>82</xdr:row>
      <xdr:rowOff>169545</xdr:rowOff>
    </xdr:to>
    <xdr:cxnSp macro="">
      <xdr:nvCxnSpPr>
        <xdr:cNvPr id="313" name="直線コネクタ 312"/>
        <xdr:cNvCxnSpPr/>
      </xdr:nvCxnSpPr>
      <xdr:spPr>
        <a:xfrm>
          <a:off x="1130300" y="141979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87647</xdr:rowOff>
    </xdr:from>
    <xdr:ext cx="405111" cy="259045"/>
    <xdr:sp macro="" textlink="">
      <xdr:nvSpPr>
        <xdr:cNvPr id="318" name="n_1mainValue【公営住宅】&#10;有形固定資産減価償却率"/>
        <xdr:cNvSpPr txBox="1"/>
      </xdr:nvSpPr>
      <xdr:spPr>
        <a:xfrm>
          <a:off x="35820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81932</xdr:rowOff>
    </xdr:from>
    <xdr:ext cx="405111" cy="259045"/>
    <xdr:sp macro="" textlink="">
      <xdr:nvSpPr>
        <xdr:cNvPr id="319" name="n_2mainValue【公営住宅】&#10;有形固定資産減価償却率"/>
        <xdr:cNvSpPr txBox="1"/>
      </xdr:nvSpPr>
      <xdr:spPr>
        <a:xfrm>
          <a:off x="2705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20" name="n_3mainValue【公営住宅】&#10;有形固定資産減価償却率"/>
        <xdr:cNvSpPr txBox="1"/>
      </xdr:nvSpPr>
      <xdr:spPr>
        <a:xfrm>
          <a:off x="1816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9541</xdr:rowOff>
    </xdr:from>
    <xdr:ext cx="405111" cy="259045"/>
    <xdr:sp macro="" textlink="">
      <xdr:nvSpPr>
        <xdr:cNvPr id="321" name="n_4mainValue【公営住宅】&#10;有形固定資産減価償却率"/>
        <xdr:cNvSpPr txBox="1"/>
      </xdr:nvSpPr>
      <xdr:spPr>
        <a:xfrm>
          <a:off x="927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171323</xdr:rowOff>
    </xdr:from>
    <xdr:to>
      <xdr:col>55</xdr:col>
      <xdr:colOff>50800</xdr:colOff>
      <xdr:row>82</xdr:row>
      <xdr:rowOff>101473</xdr:rowOff>
    </xdr:to>
    <xdr:sp macro="" textlink="">
      <xdr:nvSpPr>
        <xdr:cNvPr id="361" name="楕円 360"/>
        <xdr:cNvSpPr/>
      </xdr:nvSpPr>
      <xdr:spPr>
        <a:xfrm>
          <a:off x="10426700" y="1405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22750</xdr:rowOff>
    </xdr:from>
    <xdr:ext cx="469744" cy="259045"/>
    <xdr:sp macro="" textlink="">
      <xdr:nvSpPr>
        <xdr:cNvPr id="362" name="【公営住宅】&#10;一人当たり面積該当値テキスト"/>
        <xdr:cNvSpPr txBox="1"/>
      </xdr:nvSpPr>
      <xdr:spPr>
        <a:xfrm>
          <a:off x="10515600" y="1391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12446</xdr:rowOff>
    </xdr:from>
    <xdr:to>
      <xdr:col>50</xdr:col>
      <xdr:colOff>165100</xdr:colOff>
      <xdr:row>82</xdr:row>
      <xdr:rowOff>114046</xdr:rowOff>
    </xdr:to>
    <xdr:sp macro="" textlink="">
      <xdr:nvSpPr>
        <xdr:cNvPr id="363" name="楕円 362"/>
        <xdr:cNvSpPr/>
      </xdr:nvSpPr>
      <xdr:spPr>
        <a:xfrm>
          <a:off x="9588500" y="140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50673</xdr:rowOff>
    </xdr:from>
    <xdr:to>
      <xdr:col>55</xdr:col>
      <xdr:colOff>0</xdr:colOff>
      <xdr:row>82</xdr:row>
      <xdr:rowOff>63246</xdr:rowOff>
    </xdr:to>
    <xdr:cxnSp macro="">
      <xdr:nvCxnSpPr>
        <xdr:cNvPr id="364" name="直線コネクタ 363"/>
        <xdr:cNvCxnSpPr/>
      </xdr:nvCxnSpPr>
      <xdr:spPr>
        <a:xfrm flipV="1">
          <a:off x="9639300" y="14109573"/>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3111</xdr:rowOff>
    </xdr:from>
    <xdr:to>
      <xdr:col>46</xdr:col>
      <xdr:colOff>38100</xdr:colOff>
      <xdr:row>82</xdr:row>
      <xdr:rowOff>104711</xdr:rowOff>
    </xdr:to>
    <xdr:sp macro="" textlink="">
      <xdr:nvSpPr>
        <xdr:cNvPr id="365" name="楕円 364"/>
        <xdr:cNvSpPr/>
      </xdr:nvSpPr>
      <xdr:spPr>
        <a:xfrm>
          <a:off x="8699500" y="140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53911</xdr:rowOff>
    </xdr:from>
    <xdr:to>
      <xdr:col>50</xdr:col>
      <xdr:colOff>114300</xdr:colOff>
      <xdr:row>82</xdr:row>
      <xdr:rowOff>63246</xdr:rowOff>
    </xdr:to>
    <xdr:cxnSp macro="">
      <xdr:nvCxnSpPr>
        <xdr:cNvPr id="366" name="直線コネクタ 365"/>
        <xdr:cNvCxnSpPr/>
      </xdr:nvCxnSpPr>
      <xdr:spPr>
        <a:xfrm>
          <a:off x="8750300" y="14112811"/>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12064</xdr:rowOff>
    </xdr:from>
    <xdr:to>
      <xdr:col>41</xdr:col>
      <xdr:colOff>101600</xdr:colOff>
      <xdr:row>82</xdr:row>
      <xdr:rowOff>113664</xdr:rowOff>
    </xdr:to>
    <xdr:sp macro="" textlink="">
      <xdr:nvSpPr>
        <xdr:cNvPr id="367" name="楕円 366"/>
        <xdr:cNvSpPr/>
      </xdr:nvSpPr>
      <xdr:spPr>
        <a:xfrm>
          <a:off x="7810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53911</xdr:rowOff>
    </xdr:from>
    <xdr:to>
      <xdr:col>45</xdr:col>
      <xdr:colOff>177800</xdr:colOff>
      <xdr:row>82</xdr:row>
      <xdr:rowOff>62864</xdr:rowOff>
    </xdr:to>
    <xdr:cxnSp macro="">
      <xdr:nvCxnSpPr>
        <xdr:cNvPr id="368" name="直線コネクタ 367"/>
        <xdr:cNvCxnSpPr/>
      </xdr:nvCxnSpPr>
      <xdr:spPr>
        <a:xfrm flipV="1">
          <a:off x="7861300" y="14112811"/>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21780</xdr:rowOff>
    </xdr:from>
    <xdr:to>
      <xdr:col>36</xdr:col>
      <xdr:colOff>165100</xdr:colOff>
      <xdr:row>82</xdr:row>
      <xdr:rowOff>123380</xdr:rowOff>
    </xdr:to>
    <xdr:sp macro="" textlink="">
      <xdr:nvSpPr>
        <xdr:cNvPr id="369" name="楕円 368"/>
        <xdr:cNvSpPr/>
      </xdr:nvSpPr>
      <xdr:spPr>
        <a:xfrm>
          <a:off x="6921500" y="1408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62864</xdr:rowOff>
    </xdr:from>
    <xdr:to>
      <xdr:col>41</xdr:col>
      <xdr:colOff>50800</xdr:colOff>
      <xdr:row>82</xdr:row>
      <xdr:rowOff>72580</xdr:rowOff>
    </xdr:to>
    <xdr:cxnSp macro="">
      <xdr:nvCxnSpPr>
        <xdr:cNvPr id="370" name="直線コネクタ 369"/>
        <xdr:cNvCxnSpPr/>
      </xdr:nvCxnSpPr>
      <xdr:spPr>
        <a:xfrm flipV="1">
          <a:off x="6972300" y="14121764"/>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xdr:cNvSpPr txBox="1"/>
      </xdr:nvSpPr>
      <xdr:spPr>
        <a:xfrm>
          <a:off x="6737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130573</xdr:rowOff>
    </xdr:from>
    <xdr:ext cx="469744" cy="259045"/>
    <xdr:sp macro="" textlink="">
      <xdr:nvSpPr>
        <xdr:cNvPr id="375" name="n_1mainValue【公営住宅】&#10;一人当たり面積"/>
        <xdr:cNvSpPr txBox="1"/>
      </xdr:nvSpPr>
      <xdr:spPr>
        <a:xfrm>
          <a:off x="9391727" y="1384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121238</xdr:rowOff>
    </xdr:from>
    <xdr:ext cx="469744" cy="259045"/>
    <xdr:sp macro="" textlink="">
      <xdr:nvSpPr>
        <xdr:cNvPr id="376" name="n_2mainValue【公営住宅】&#10;一人当たり面積"/>
        <xdr:cNvSpPr txBox="1"/>
      </xdr:nvSpPr>
      <xdr:spPr>
        <a:xfrm>
          <a:off x="8515427" y="1383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130191</xdr:rowOff>
    </xdr:from>
    <xdr:ext cx="469744" cy="259045"/>
    <xdr:sp macro="" textlink="">
      <xdr:nvSpPr>
        <xdr:cNvPr id="377" name="n_3mainValue【公営住宅】&#10;一人当たり面積"/>
        <xdr:cNvSpPr txBox="1"/>
      </xdr:nvSpPr>
      <xdr:spPr>
        <a:xfrm>
          <a:off x="7626427" y="1384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139907</xdr:rowOff>
    </xdr:from>
    <xdr:ext cx="469744" cy="259045"/>
    <xdr:sp macro="" textlink="">
      <xdr:nvSpPr>
        <xdr:cNvPr id="378" name="n_4mainValue【公営住宅】&#10;一人当たり面積"/>
        <xdr:cNvSpPr txBox="1"/>
      </xdr:nvSpPr>
      <xdr:spPr>
        <a:xfrm>
          <a:off x="6737427" y="1385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169091</xdr:rowOff>
    </xdr:from>
    <xdr:to>
      <xdr:col>85</xdr:col>
      <xdr:colOff>177800</xdr:colOff>
      <xdr:row>42</xdr:row>
      <xdr:rowOff>99241</xdr:rowOff>
    </xdr:to>
    <xdr:sp macro="" textlink="">
      <xdr:nvSpPr>
        <xdr:cNvPr id="436" name="楕円 435"/>
        <xdr:cNvSpPr/>
      </xdr:nvSpPr>
      <xdr:spPr>
        <a:xfrm>
          <a:off x="16268700" y="71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84018</xdr:rowOff>
    </xdr:from>
    <xdr:ext cx="405111" cy="259045"/>
    <xdr:sp macro="" textlink="">
      <xdr:nvSpPr>
        <xdr:cNvPr id="437" name="【認定こども園・幼稚園・保育所】&#10;有形固定資産減価償却率該当値テキスト"/>
        <xdr:cNvSpPr txBox="1"/>
      </xdr:nvSpPr>
      <xdr:spPr>
        <a:xfrm>
          <a:off x="16357600" y="711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149497</xdr:rowOff>
    </xdr:from>
    <xdr:to>
      <xdr:col>81</xdr:col>
      <xdr:colOff>101600</xdr:colOff>
      <xdr:row>42</xdr:row>
      <xdr:rowOff>79647</xdr:rowOff>
    </xdr:to>
    <xdr:sp macro="" textlink="">
      <xdr:nvSpPr>
        <xdr:cNvPr id="438" name="楕円 437"/>
        <xdr:cNvSpPr/>
      </xdr:nvSpPr>
      <xdr:spPr>
        <a:xfrm>
          <a:off x="15430500" y="717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28847</xdr:rowOff>
    </xdr:from>
    <xdr:to>
      <xdr:col>85</xdr:col>
      <xdr:colOff>127000</xdr:colOff>
      <xdr:row>42</xdr:row>
      <xdr:rowOff>48441</xdr:rowOff>
    </xdr:to>
    <xdr:cxnSp macro="">
      <xdr:nvCxnSpPr>
        <xdr:cNvPr id="439" name="直線コネクタ 438"/>
        <xdr:cNvCxnSpPr/>
      </xdr:nvCxnSpPr>
      <xdr:spPr>
        <a:xfrm>
          <a:off x="15481300" y="722974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105410</xdr:rowOff>
    </xdr:from>
    <xdr:to>
      <xdr:col>76</xdr:col>
      <xdr:colOff>165100</xdr:colOff>
      <xdr:row>42</xdr:row>
      <xdr:rowOff>35560</xdr:rowOff>
    </xdr:to>
    <xdr:sp macro="" textlink="">
      <xdr:nvSpPr>
        <xdr:cNvPr id="440" name="楕円 439"/>
        <xdr:cNvSpPr/>
      </xdr:nvSpPr>
      <xdr:spPr>
        <a:xfrm>
          <a:off x="14541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156210</xdr:rowOff>
    </xdr:from>
    <xdr:to>
      <xdr:col>81</xdr:col>
      <xdr:colOff>50800</xdr:colOff>
      <xdr:row>42</xdr:row>
      <xdr:rowOff>28847</xdr:rowOff>
    </xdr:to>
    <xdr:cxnSp macro="">
      <xdr:nvCxnSpPr>
        <xdr:cNvPr id="441" name="直線コネクタ 440"/>
        <xdr:cNvCxnSpPr/>
      </xdr:nvCxnSpPr>
      <xdr:spPr>
        <a:xfrm>
          <a:off x="14592300" y="718566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442" name="楕円 441"/>
        <xdr:cNvSpPr/>
      </xdr:nvSpPr>
      <xdr:spPr>
        <a:xfrm>
          <a:off x="1365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133350</xdr:rowOff>
    </xdr:from>
    <xdr:to>
      <xdr:col>76</xdr:col>
      <xdr:colOff>114300</xdr:colOff>
      <xdr:row>41</xdr:row>
      <xdr:rowOff>156210</xdr:rowOff>
    </xdr:to>
    <xdr:cxnSp macro="">
      <xdr:nvCxnSpPr>
        <xdr:cNvPr id="443" name="直線コネクタ 442"/>
        <xdr:cNvCxnSpPr/>
      </xdr:nvCxnSpPr>
      <xdr:spPr>
        <a:xfrm>
          <a:off x="13703300" y="7162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54791</xdr:rowOff>
    </xdr:from>
    <xdr:to>
      <xdr:col>67</xdr:col>
      <xdr:colOff>101600</xdr:colOff>
      <xdr:row>41</xdr:row>
      <xdr:rowOff>156391</xdr:rowOff>
    </xdr:to>
    <xdr:sp macro="" textlink="">
      <xdr:nvSpPr>
        <xdr:cNvPr id="444" name="楕円 443"/>
        <xdr:cNvSpPr/>
      </xdr:nvSpPr>
      <xdr:spPr>
        <a:xfrm>
          <a:off x="12763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105591</xdr:rowOff>
    </xdr:from>
    <xdr:to>
      <xdr:col>71</xdr:col>
      <xdr:colOff>177800</xdr:colOff>
      <xdr:row>41</xdr:row>
      <xdr:rowOff>133350</xdr:rowOff>
    </xdr:to>
    <xdr:cxnSp macro="">
      <xdr:nvCxnSpPr>
        <xdr:cNvPr id="445" name="直線コネクタ 444"/>
        <xdr:cNvCxnSpPr/>
      </xdr:nvCxnSpPr>
      <xdr:spPr>
        <a:xfrm>
          <a:off x="12814300" y="71350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7" name="n_2aveValue【認定こども園・幼稚園・保育所】&#10;有形固定資産減価償却率"/>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8" name="n_3aveValue【認定こども園・幼稚園・保育所】&#10;有形固定資産減価償却率"/>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449" name="n_4aveValue【認定こども園・幼稚園・保育所】&#10;有形固定資産減価償却率"/>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70774</xdr:rowOff>
    </xdr:from>
    <xdr:ext cx="405111" cy="259045"/>
    <xdr:sp macro="" textlink="">
      <xdr:nvSpPr>
        <xdr:cNvPr id="450" name="n_1mainValue【認定こども園・幼稚園・保育所】&#10;有形固定資産減価償却率"/>
        <xdr:cNvSpPr txBox="1"/>
      </xdr:nvSpPr>
      <xdr:spPr>
        <a:xfrm>
          <a:off x="15266044" y="727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26687</xdr:rowOff>
    </xdr:from>
    <xdr:ext cx="405111" cy="259045"/>
    <xdr:sp macro="" textlink="">
      <xdr:nvSpPr>
        <xdr:cNvPr id="451" name="n_2mainValue【認定こども園・幼稚園・保育所】&#10;有形固定資産減価償却率"/>
        <xdr:cNvSpPr txBox="1"/>
      </xdr:nvSpPr>
      <xdr:spPr>
        <a:xfrm>
          <a:off x="143897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452" name="n_3mainValue【認定こども園・幼稚園・保育所】&#10;有形固定資産減価償却率"/>
        <xdr:cNvSpPr txBox="1"/>
      </xdr:nvSpPr>
      <xdr:spPr>
        <a:xfrm>
          <a:off x="13500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147518</xdr:rowOff>
    </xdr:from>
    <xdr:ext cx="405111" cy="259045"/>
    <xdr:sp macro="" textlink="">
      <xdr:nvSpPr>
        <xdr:cNvPr id="453" name="n_4mainValue【認定こども園・幼稚園・保育所】&#10;有形固定資産減価償却率"/>
        <xdr:cNvSpPr txBox="1"/>
      </xdr:nvSpPr>
      <xdr:spPr>
        <a:xfrm>
          <a:off x="126117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480" name="【認定こども園・幼稚園・保育所】&#10;一人当たり面積平均値テキスト"/>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157988</xdr:rowOff>
    </xdr:from>
    <xdr:to>
      <xdr:col>116</xdr:col>
      <xdr:colOff>114300</xdr:colOff>
      <xdr:row>40</xdr:row>
      <xdr:rowOff>88138</xdr:rowOff>
    </xdr:to>
    <xdr:sp macro="" textlink="">
      <xdr:nvSpPr>
        <xdr:cNvPr id="491" name="楕円 490"/>
        <xdr:cNvSpPr/>
      </xdr:nvSpPr>
      <xdr:spPr>
        <a:xfrm>
          <a:off x="221107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136415</xdr:rowOff>
    </xdr:from>
    <xdr:ext cx="469744" cy="259045"/>
    <xdr:sp macro="" textlink="">
      <xdr:nvSpPr>
        <xdr:cNvPr id="492" name="【認定こども園・幼稚園・保育所】&#10;一人当たり面積該当値テキスト"/>
        <xdr:cNvSpPr txBox="1"/>
      </xdr:nvSpPr>
      <xdr:spPr>
        <a:xfrm>
          <a:off x="22199600"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162560</xdr:rowOff>
    </xdr:from>
    <xdr:to>
      <xdr:col>112</xdr:col>
      <xdr:colOff>38100</xdr:colOff>
      <xdr:row>40</xdr:row>
      <xdr:rowOff>92710</xdr:rowOff>
    </xdr:to>
    <xdr:sp macro="" textlink="">
      <xdr:nvSpPr>
        <xdr:cNvPr id="493" name="楕円 492"/>
        <xdr:cNvSpPr/>
      </xdr:nvSpPr>
      <xdr:spPr>
        <a:xfrm>
          <a:off x="2127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37338</xdr:rowOff>
    </xdr:from>
    <xdr:to>
      <xdr:col>116</xdr:col>
      <xdr:colOff>63500</xdr:colOff>
      <xdr:row>40</xdr:row>
      <xdr:rowOff>41910</xdr:rowOff>
    </xdr:to>
    <xdr:cxnSp macro="">
      <xdr:nvCxnSpPr>
        <xdr:cNvPr id="494" name="直線コネクタ 493"/>
        <xdr:cNvCxnSpPr/>
      </xdr:nvCxnSpPr>
      <xdr:spPr>
        <a:xfrm flipV="1">
          <a:off x="21323300" y="689533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495" name="楕円 494"/>
        <xdr:cNvSpPr/>
      </xdr:nvSpPr>
      <xdr:spPr>
        <a:xfrm>
          <a:off x="20383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41910</xdr:rowOff>
    </xdr:from>
    <xdr:to>
      <xdr:col>111</xdr:col>
      <xdr:colOff>177800</xdr:colOff>
      <xdr:row>40</xdr:row>
      <xdr:rowOff>48768</xdr:rowOff>
    </xdr:to>
    <xdr:cxnSp macro="">
      <xdr:nvCxnSpPr>
        <xdr:cNvPr id="496" name="直線コネクタ 495"/>
        <xdr:cNvCxnSpPr/>
      </xdr:nvCxnSpPr>
      <xdr:spPr>
        <a:xfrm flipV="1">
          <a:off x="20434300" y="689991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497" name="楕円 496"/>
        <xdr:cNvSpPr/>
      </xdr:nvSpPr>
      <xdr:spPr>
        <a:xfrm>
          <a:off x="19494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105918</xdr:rowOff>
    </xdr:from>
    <xdr:to>
      <xdr:col>107</xdr:col>
      <xdr:colOff>50800</xdr:colOff>
      <xdr:row>40</xdr:row>
      <xdr:rowOff>48768</xdr:rowOff>
    </xdr:to>
    <xdr:cxnSp macro="">
      <xdr:nvCxnSpPr>
        <xdr:cNvPr id="498" name="直線コネクタ 497"/>
        <xdr:cNvCxnSpPr/>
      </xdr:nvCxnSpPr>
      <xdr:spPr>
        <a:xfrm>
          <a:off x="19545300" y="67924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99" name="楕円 498"/>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105918</xdr:rowOff>
    </xdr:from>
    <xdr:to>
      <xdr:col>102</xdr:col>
      <xdr:colOff>114300</xdr:colOff>
      <xdr:row>39</xdr:row>
      <xdr:rowOff>110490</xdr:rowOff>
    </xdr:to>
    <xdr:cxnSp macro="">
      <xdr:nvCxnSpPr>
        <xdr:cNvPr id="500" name="直線コネクタ 499"/>
        <xdr:cNvCxnSpPr/>
      </xdr:nvCxnSpPr>
      <xdr:spPr>
        <a:xfrm flipV="1">
          <a:off x="18656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01" name="n_1aveValue【認定こども園・幼稚園・保育所】&#10;一人当たり面積"/>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02" name="n_2aveValue【認定こども園・幼稚園・保育所】&#10;一人当たり面積"/>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03" name="n_3aveValue【認定こども園・幼稚園・保育所】&#10;一人当たり面積"/>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04" name="n_4aveValue【認定こども園・幼稚園・保育所】&#10;一人当たり面積"/>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83837</xdr:rowOff>
    </xdr:from>
    <xdr:ext cx="469744" cy="259045"/>
    <xdr:sp macro="" textlink="">
      <xdr:nvSpPr>
        <xdr:cNvPr id="505" name="n_1mainValue【認定こども園・幼稚園・保育所】&#10;一人当たり面積"/>
        <xdr:cNvSpPr txBox="1"/>
      </xdr:nvSpPr>
      <xdr:spPr>
        <a:xfrm>
          <a:off x="210757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506" name="n_2mainValue【認定こども園・幼稚園・保育所】&#10;一人当たり面積"/>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147845</xdr:rowOff>
    </xdr:from>
    <xdr:ext cx="469744" cy="259045"/>
    <xdr:sp macro="" textlink="">
      <xdr:nvSpPr>
        <xdr:cNvPr id="507" name="n_3mainValue【認定こども園・幼稚園・保育所】&#10;一人当たり面積"/>
        <xdr:cNvSpPr txBox="1"/>
      </xdr:nvSpPr>
      <xdr:spPr>
        <a:xfrm>
          <a:off x="19310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508" name="n_4mainValue【認定こども園・幼稚園・保育所】&#10;一人当たり面積"/>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67310</xdr:rowOff>
    </xdr:from>
    <xdr:to>
      <xdr:col>85</xdr:col>
      <xdr:colOff>177800</xdr:colOff>
      <xdr:row>56</xdr:row>
      <xdr:rowOff>168910</xdr:rowOff>
    </xdr:to>
    <xdr:sp macro="" textlink="">
      <xdr:nvSpPr>
        <xdr:cNvPr id="549" name="楕円 548"/>
        <xdr:cNvSpPr/>
      </xdr:nvSpPr>
      <xdr:spPr>
        <a:xfrm>
          <a:off x="162687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20337</xdr:rowOff>
    </xdr:from>
    <xdr:ext cx="405111" cy="259045"/>
    <xdr:sp macro="" textlink="">
      <xdr:nvSpPr>
        <xdr:cNvPr id="550" name="【学校施設】&#10;有形固定資産減価償却率該当値テキスト"/>
        <xdr:cNvSpPr txBox="1"/>
      </xdr:nvSpPr>
      <xdr:spPr>
        <a:xfrm>
          <a:off x="16357600" y="962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34925</xdr:rowOff>
    </xdr:from>
    <xdr:to>
      <xdr:col>81</xdr:col>
      <xdr:colOff>101600</xdr:colOff>
      <xdr:row>56</xdr:row>
      <xdr:rowOff>136525</xdr:rowOff>
    </xdr:to>
    <xdr:sp macro="" textlink="">
      <xdr:nvSpPr>
        <xdr:cNvPr id="551" name="楕円 550"/>
        <xdr:cNvSpPr/>
      </xdr:nvSpPr>
      <xdr:spPr>
        <a:xfrm>
          <a:off x="15430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85725</xdr:rowOff>
    </xdr:from>
    <xdr:to>
      <xdr:col>85</xdr:col>
      <xdr:colOff>127000</xdr:colOff>
      <xdr:row>56</xdr:row>
      <xdr:rowOff>118110</xdr:rowOff>
    </xdr:to>
    <xdr:cxnSp macro="">
      <xdr:nvCxnSpPr>
        <xdr:cNvPr id="552" name="直線コネクタ 551"/>
        <xdr:cNvCxnSpPr/>
      </xdr:nvCxnSpPr>
      <xdr:spPr>
        <a:xfrm>
          <a:off x="15481300" y="96869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6350</xdr:rowOff>
    </xdr:from>
    <xdr:to>
      <xdr:col>76</xdr:col>
      <xdr:colOff>165100</xdr:colOff>
      <xdr:row>55</xdr:row>
      <xdr:rowOff>107950</xdr:rowOff>
    </xdr:to>
    <xdr:sp macro="" textlink="">
      <xdr:nvSpPr>
        <xdr:cNvPr id="553" name="楕円 552"/>
        <xdr:cNvSpPr/>
      </xdr:nvSpPr>
      <xdr:spPr>
        <a:xfrm>
          <a:off x="14541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57150</xdr:rowOff>
    </xdr:from>
    <xdr:to>
      <xdr:col>81</xdr:col>
      <xdr:colOff>50800</xdr:colOff>
      <xdr:row>56</xdr:row>
      <xdr:rowOff>85725</xdr:rowOff>
    </xdr:to>
    <xdr:cxnSp macro="">
      <xdr:nvCxnSpPr>
        <xdr:cNvPr id="554" name="直線コネクタ 553"/>
        <xdr:cNvCxnSpPr/>
      </xdr:nvCxnSpPr>
      <xdr:spPr>
        <a:xfrm>
          <a:off x="14592300" y="94869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555" name="楕円 554"/>
        <xdr:cNvSpPr/>
      </xdr:nvSpPr>
      <xdr:spPr>
        <a:xfrm>
          <a:off x="1365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57150</xdr:rowOff>
    </xdr:from>
    <xdr:to>
      <xdr:col>76</xdr:col>
      <xdr:colOff>114300</xdr:colOff>
      <xdr:row>61</xdr:row>
      <xdr:rowOff>114300</xdr:rowOff>
    </xdr:to>
    <xdr:cxnSp macro="">
      <xdr:nvCxnSpPr>
        <xdr:cNvPr id="556" name="直線コネクタ 555"/>
        <xdr:cNvCxnSpPr/>
      </xdr:nvCxnSpPr>
      <xdr:spPr>
        <a:xfrm flipV="1">
          <a:off x="13703300" y="9486900"/>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27305</xdr:rowOff>
    </xdr:from>
    <xdr:to>
      <xdr:col>67</xdr:col>
      <xdr:colOff>101600</xdr:colOff>
      <xdr:row>61</xdr:row>
      <xdr:rowOff>128905</xdr:rowOff>
    </xdr:to>
    <xdr:sp macro="" textlink="">
      <xdr:nvSpPr>
        <xdr:cNvPr id="557" name="楕円 556"/>
        <xdr:cNvSpPr/>
      </xdr:nvSpPr>
      <xdr:spPr>
        <a:xfrm>
          <a:off x="12763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78105</xdr:rowOff>
    </xdr:from>
    <xdr:to>
      <xdr:col>71</xdr:col>
      <xdr:colOff>177800</xdr:colOff>
      <xdr:row>61</xdr:row>
      <xdr:rowOff>114300</xdr:rowOff>
    </xdr:to>
    <xdr:cxnSp macro="">
      <xdr:nvCxnSpPr>
        <xdr:cNvPr id="558" name="直線コネクタ 557"/>
        <xdr:cNvCxnSpPr/>
      </xdr:nvCxnSpPr>
      <xdr:spPr>
        <a:xfrm>
          <a:off x="12814300" y="105365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60" name="n_2aveValue【学校施設】&#10;有形固定資産減価償却率"/>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2" name="n_4aveValue【学校施設】&#10;有形固定資産減価償却率"/>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153052</xdr:rowOff>
    </xdr:from>
    <xdr:ext cx="405111" cy="259045"/>
    <xdr:sp macro="" textlink="">
      <xdr:nvSpPr>
        <xdr:cNvPr id="563" name="n_1mainValue【学校施設】&#10;有形固定資産減価償却率"/>
        <xdr:cNvSpPr txBox="1"/>
      </xdr:nvSpPr>
      <xdr:spPr>
        <a:xfrm>
          <a:off x="15266044" y="941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124477</xdr:rowOff>
    </xdr:from>
    <xdr:ext cx="405111" cy="259045"/>
    <xdr:sp macro="" textlink="">
      <xdr:nvSpPr>
        <xdr:cNvPr id="564" name="n_2mainValue【学校施設】&#10;有形固定資産減価償却率"/>
        <xdr:cNvSpPr txBox="1"/>
      </xdr:nvSpPr>
      <xdr:spPr>
        <a:xfrm>
          <a:off x="1438974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565" name="n_3mainValue【学校施設】&#10;有形固定資産減価償却率"/>
        <xdr:cNvSpPr txBox="1"/>
      </xdr:nvSpPr>
      <xdr:spPr>
        <a:xfrm>
          <a:off x="13500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120032</xdr:rowOff>
    </xdr:from>
    <xdr:ext cx="405111" cy="259045"/>
    <xdr:sp macro="" textlink="">
      <xdr:nvSpPr>
        <xdr:cNvPr id="566" name="n_4mainValue【学校施設】&#10;有形固定資産減価償却率"/>
        <xdr:cNvSpPr txBox="1"/>
      </xdr:nvSpPr>
      <xdr:spPr>
        <a:xfrm>
          <a:off x="12611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96" name="【学校施設】&#10;一人当たり面積平均値テキスト"/>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162941</xdr:rowOff>
    </xdr:from>
    <xdr:to>
      <xdr:col>116</xdr:col>
      <xdr:colOff>114300</xdr:colOff>
      <xdr:row>61</xdr:row>
      <xdr:rowOff>93091</xdr:rowOff>
    </xdr:to>
    <xdr:sp macro="" textlink="">
      <xdr:nvSpPr>
        <xdr:cNvPr id="607" name="楕円 606"/>
        <xdr:cNvSpPr/>
      </xdr:nvSpPr>
      <xdr:spPr>
        <a:xfrm>
          <a:off x="22110700" y="1044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14368</xdr:rowOff>
    </xdr:from>
    <xdr:ext cx="469744" cy="259045"/>
    <xdr:sp macro="" textlink="">
      <xdr:nvSpPr>
        <xdr:cNvPr id="608" name="【学校施設】&#10;一人当たり面積該当値テキスト"/>
        <xdr:cNvSpPr txBox="1"/>
      </xdr:nvSpPr>
      <xdr:spPr>
        <a:xfrm>
          <a:off x="22199600" y="1030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161036</xdr:rowOff>
    </xdr:from>
    <xdr:to>
      <xdr:col>112</xdr:col>
      <xdr:colOff>38100</xdr:colOff>
      <xdr:row>61</xdr:row>
      <xdr:rowOff>91186</xdr:rowOff>
    </xdr:to>
    <xdr:sp macro="" textlink="">
      <xdr:nvSpPr>
        <xdr:cNvPr id="609" name="楕円 608"/>
        <xdr:cNvSpPr/>
      </xdr:nvSpPr>
      <xdr:spPr>
        <a:xfrm>
          <a:off x="21272500" y="104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40386</xdr:rowOff>
    </xdr:from>
    <xdr:to>
      <xdr:col>116</xdr:col>
      <xdr:colOff>63500</xdr:colOff>
      <xdr:row>61</xdr:row>
      <xdr:rowOff>42291</xdr:rowOff>
    </xdr:to>
    <xdr:cxnSp macro="">
      <xdr:nvCxnSpPr>
        <xdr:cNvPr id="610" name="直線コネクタ 609"/>
        <xdr:cNvCxnSpPr/>
      </xdr:nvCxnSpPr>
      <xdr:spPr>
        <a:xfrm>
          <a:off x="21323300" y="1049883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102362</xdr:rowOff>
    </xdr:from>
    <xdr:to>
      <xdr:col>107</xdr:col>
      <xdr:colOff>101600</xdr:colOff>
      <xdr:row>60</xdr:row>
      <xdr:rowOff>32512</xdr:rowOff>
    </xdr:to>
    <xdr:sp macro="" textlink="">
      <xdr:nvSpPr>
        <xdr:cNvPr id="611" name="楕円 610"/>
        <xdr:cNvSpPr/>
      </xdr:nvSpPr>
      <xdr:spPr>
        <a:xfrm>
          <a:off x="20383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153162</xdr:rowOff>
    </xdr:from>
    <xdr:to>
      <xdr:col>111</xdr:col>
      <xdr:colOff>177800</xdr:colOff>
      <xdr:row>61</xdr:row>
      <xdr:rowOff>40386</xdr:rowOff>
    </xdr:to>
    <xdr:cxnSp macro="">
      <xdr:nvCxnSpPr>
        <xdr:cNvPr id="612" name="直線コネクタ 611"/>
        <xdr:cNvCxnSpPr/>
      </xdr:nvCxnSpPr>
      <xdr:spPr>
        <a:xfrm>
          <a:off x="20434300" y="10268712"/>
          <a:ext cx="889000" cy="2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59309</xdr:rowOff>
    </xdr:from>
    <xdr:to>
      <xdr:col>102</xdr:col>
      <xdr:colOff>165100</xdr:colOff>
      <xdr:row>61</xdr:row>
      <xdr:rowOff>160909</xdr:rowOff>
    </xdr:to>
    <xdr:sp macro="" textlink="">
      <xdr:nvSpPr>
        <xdr:cNvPr id="613" name="楕円 612"/>
        <xdr:cNvSpPr/>
      </xdr:nvSpPr>
      <xdr:spPr>
        <a:xfrm>
          <a:off x="19494500" y="105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153162</xdr:rowOff>
    </xdr:from>
    <xdr:to>
      <xdr:col>107</xdr:col>
      <xdr:colOff>50800</xdr:colOff>
      <xdr:row>61</xdr:row>
      <xdr:rowOff>110109</xdr:rowOff>
    </xdr:to>
    <xdr:cxnSp macro="">
      <xdr:nvCxnSpPr>
        <xdr:cNvPr id="614" name="直線コネクタ 613"/>
        <xdr:cNvCxnSpPr/>
      </xdr:nvCxnSpPr>
      <xdr:spPr>
        <a:xfrm flipV="1">
          <a:off x="19545300" y="10268712"/>
          <a:ext cx="889000" cy="29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70739</xdr:rowOff>
    </xdr:from>
    <xdr:to>
      <xdr:col>98</xdr:col>
      <xdr:colOff>38100</xdr:colOff>
      <xdr:row>62</xdr:row>
      <xdr:rowOff>889</xdr:rowOff>
    </xdr:to>
    <xdr:sp macro="" textlink="">
      <xdr:nvSpPr>
        <xdr:cNvPr id="615" name="楕円 614"/>
        <xdr:cNvSpPr/>
      </xdr:nvSpPr>
      <xdr:spPr>
        <a:xfrm>
          <a:off x="18605500" y="105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110109</xdr:rowOff>
    </xdr:from>
    <xdr:to>
      <xdr:col>102</xdr:col>
      <xdr:colOff>114300</xdr:colOff>
      <xdr:row>61</xdr:row>
      <xdr:rowOff>121539</xdr:rowOff>
    </xdr:to>
    <xdr:cxnSp macro="">
      <xdr:nvCxnSpPr>
        <xdr:cNvPr id="616" name="直線コネクタ 615"/>
        <xdr:cNvCxnSpPr/>
      </xdr:nvCxnSpPr>
      <xdr:spPr>
        <a:xfrm flipV="1">
          <a:off x="18656300" y="1056855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617" name="n_1aveValue【学校施設】&#10;一人当たり面積"/>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618" name="n_2aveValue【学校施設】&#10;一人当たり面積"/>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619" name="n_3aveValue【学校施設】&#10;一人当たり面積"/>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620" name="n_4aveValue【学校施設】&#10;一人当たり面積"/>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107713</xdr:rowOff>
    </xdr:from>
    <xdr:ext cx="469744" cy="259045"/>
    <xdr:sp macro="" textlink="">
      <xdr:nvSpPr>
        <xdr:cNvPr id="621" name="n_1mainValue【学校施設】&#10;一人当たり面積"/>
        <xdr:cNvSpPr txBox="1"/>
      </xdr:nvSpPr>
      <xdr:spPr>
        <a:xfrm>
          <a:off x="21075727" y="102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49039</xdr:rowOff>
    </xdr:from>
    <xdr:ext cx="469744" cy="259045"/>
    <xdr:sp macro="" textlink="">
      <xdr:nvSpPr>
        <xdr:cNvPr id="622" name="n_2mainValue【学校施設】&#10;一人当たり面積"/>
        <xdr:cNvSpPr txBox="1"/>
      </xdr:nvSpPr>
      <xdr:spPr>
        <a:xfrm>
          <a:off x="20199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5986</xdr:rowOff>
    </xdr:from>
    <xdr:ext cx="469744" cy="259045"/>
    <xdr:sp macro="" textlink="">
      <xdr:nvSpPr>
        <xdr:cNvPr id="623" name="n_3mainValue【学校施設】&#10;一人当たり面積"/>
        <xdr:cNvSpPr txBox="1"/>
      </xdr:nvSpPr>
      <xdr:spPr>
        <a:xfrm>
          <a:off x="19310427" y="102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17416</xdr:rowOff>
    </xdr:from>
    <xdr:ext cx="469744" cy="259045"/>
    <xdr:sp macro="" textlink="">
      <xdr:nvSpPr>
        <xdr:cNvPr id="624" name="n_4mainValue【学校施設】&#10;一人当たり面積"/>
        <xdr:cNvSpPr txBox="1"/>
      </xdr:nvSpPr>
      <xdr:spPr>
        <a:xfrm>
          <a:off x="18421427" y="1030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671" name="【公民館】&#10;有形固定資産減価償却率平均値テキスト"/>
        <xdr:cNvSpPr txBox="1"/>
      </xdr:nvSpPr>
      <xdr:spPr>
        <a:xfrm>
          <a:off x="16357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5" name="フローチャート: 判断 674"/>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76" name="フローチャート: 判断 675"/>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682" name="楕円 681"/>
        <xdr:cNvSpPr/>
      </xdr:nvSpPr>
      <xdr:spPr>
        <a:xfrm>
          <a:off x="162687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123389</xdr:rowOff>
    </xdr:from>
    <xdr:ext cx="405111" cy="259045"/>
    <xdr:sp macro="" textlink="">
      <xdr:nvSpPr>
        <xdr:cNvPr id="683" name="【公民館】&#10;有形固定資産減価償却率該当値テキスト"/>
        <xdr:cNvSpPr txBox="1"/>
      </xdr:nvSpPr>
      <xdr:spPr>
        <a:xfrm>
          <a:off x="16357600" y="1761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169092</xdr:rowOff>
    </xdr:from>
    <xdr:to>
      <xdr:col>81</xdr:col>
      <xdr:colOff>101600</xdr:colOff>
      <xdr:row>104</xdr:row>
      <xdr:rowOff>99242</xdr:rowOff>
    </xdr:to>
    <xdr:sp macro="" textlink="">
      <xdr:nvSpPr>
        <xdr:cNvPr id="684" name="楕円 683"/>
        <xdr:cNvSpPr/>
      </xdr:nvSpPr>
      <xdr:spPr>
        <a:xfrm>
          <a:off x="15430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151312</xdr:rowOff>
    </xdr:from>
    <xdr:to>
      <xdr:col>85</xdr:col>
      <xdr:colOff>127000</xdr:colOff>
      <xdr:row>104</xdr:row>
      <xdr:rowOff>48442</xdr:rowOff>
    </xdr:to>
    <xdr:cxnSp macro="">
      <xdr:nvCxnSpPr>
        <xdr:cNvPr id="685" name="直線コネクタ 684"/>
        <xdr:cNvCxnSpPr/>
      </xdr:nvCxnSpPr>
      <xdr:spPr>
        <a:xfrm flipV="1">
          <a:off x="15481300" y="1781066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686" name="楕円 685"/>
        <xdr:cNvSpPr/>
      </xdr:nvSpPr>
      <xdr:spPr>
        <a:xfrm>
          <a:off x="14541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xdr:rowOff>
    </xdr:from>
    <xdr:to>
      <xdr:col>81</xdr:col>
      <xdr:colOff>50800</xdr:colOff>
      <xdr:row>104</xdr:row>
      <xdr:rowOff>48442</xdr:rowOff>
    </xdr:to>
    <xdr:cxnSp macro="">
      <xdr:nvCxnSpPr>
        <xdr:cNvPr id="687" name="直線コネクタ 686"/>
        <xdr:cNvCxnSpPr/>
      </xdr:nvCxnSpPr>
      <xdr:spPr>
        <a:xfrm>
          <a:off x="14592300" y="178449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98879</xdr:rowOff>
    </xdr:from>
    <xdr:to>
      <xdr:col>72</xdr:col>
      <xdr:colOff>38100</xdr:colOff>
      <xdr:row>104</xdr:row>
      <xdr:rowOff>29029</xdr:rowOff>
    </xdr:to>
    <xdr:sp macro="" textlink="">
      <xdr:nvSpPr>
        <xdr:cNvPr id="688" name="楕円 687"/>
        <xdr:cNvSpPr/>
      </xdr:nvSpPr>
      <xdr:spPr>
        <a:xfrm>
          <a:off x="13652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149679</xdr:rowOff>
    </xdr:from>
    <xdr:to>
      <xdr:col>76</xdr:col>
      <xdr:colOff>114300</xdr:colOff>
      <xdr:row>104</xdr:row>
      <xdr:rowOff>14151</xdr:rowOff>
    </xdr:to>
    <xdr:cxnSp macro="">
      <xdr:nvCxnSpPr>
        <xdr:cNvPr id="689" name="直線コネクタ 688"/>
        <xdr:cNvCxnSpPr/>
      </xdr:nvCxnSpPr>
      <xdr:spPr>
        <a:xfrm>
          <a:off x="13703300" y="178090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66221</xdr:rowOff>
    </xdr:from>
    <xdr:to>
      <xdr:col>67</xdr:col>
      <xdr:colOff>101600</xdr:colOff>
      <xdr:row>103</xdr:row>
      <xdr:rowOff>167821</xdr:rowOff>
    </xdr:to>
    <xdr:sp macro="" textlink="">
      <xdr:nvSpPr>
        <xdr:cNvPr id="690" name="楕円 689"/>
        <xdr:cNvSpPr/>
      </xdr:nvSpPr>
      <xdr:spPr>
        <a:xfrm>
          <a:off x="12763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117021</xdr:rowOff>
    </xdr:from>
    <xdr:to>
      <xdr:col>71</xdr:col>
      <xdr:colOff>177800</xdr:colOff>
      <xdr:row>103</xdr:row>
      <xdr:rowOff>149679</xdr:rowOff>
    </xdr:to>
    <xdr:cxnSp macro="">
      <xdr:nvCxnSpPr>
        <xdr:cNvPr id="691" name="直線コネクタ 690"/>
        <xdr:cNvCxnSpPr/>
      </xdr:nvCxnSpPr>
      <xdr:spPr>
        <a:xfrm>
          <a:off x="12814300" y="1777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692" name="n_1aveValue【公民館】&#10;有形固定資産減価償却率"/>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693" name="n_2aveValue【公民館】&#10;有形固定資産減価償却率"/>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694" name="n_3aveValue【公民館】&#10;有形固定資産減価償却率"/>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695" name="n_4aveValue【公民館】&#10;有形固定資産減価償却率"/>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115769</xdr:rowOff>
    </xdr:from>
    <xdr:ext cx="405111" cy="259045"/>
    <xdr:sp macro="" textlink="">
      <xdr:nvSpPr>
        <xdr:cNvPr id="696" name="n_1mainValue【公民館】&#10;有形固定資産減価償却率"/>
        <xdr:cNvSpPr txBox="1"/>
      </xdr:nvSpPr>
      <xdr:spPr>
        <a:xfrm>
          <a:off x="15266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macro="" textlink="">
      <xdr:nvSpPr>
        <xdr:cNvPr id="697" name="n_2mainValue【公民館】&#10;有形固定資産減価償却率"/>
        <xdr:cNvSpPr txBox="1"/>
      </xdr:nvSpPr>
      <xdr:spPr>
        <a:xfrm>
          <a:off x="14389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45556</xdr:rowOff>
    </xdr:from>
    <xdr:ext cx="405111" cy="259045"/>
    <xdr:sp macro="" textlink="">
      <xdr:nvSpPr>
        <xdr:cNvPr id="698" name="n_3mainValue【公民館】&#10;有形固定資産減価償却率"/>
        <xdr:cNvSpPr txBox="1"/>
      </xdr:nvSpPr>
      <xdr:spPr>
        <a:xfrm>
          <a:off x="13500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12898</xdr:rowOff>
    </xdr:from>
    <xdr:ext cx="405111" cy="259045"/>
    <xdr:sp macro="" textlink="">
      <xdr:nvSpPr>
        <xdr:cNvPr id="699" name="n_4mainValue【公民館】&#10;有形固定資産減価償却率"/>
        <xdr:cNvSpPr txBox="1"/>
      </xdr:nvSpPr>
      <xdr:spPr>
        <a:xfrm>
          <a:off x="12611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28" name="【公民館】&#10;一人当たり面積平均値テキスト"/>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3" name="フローチャート: 判断 732"/>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739" name="楕円 738"/>
        <xdr:cNvSpPr/>
      </xdr:nvSpPr>
      <xdr:spPr>
        <a:xfrm>
          <a:off x="22110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106697</xdr:rowOff>
    </xdr:from>
    <xdr:ext cx="469744" cy="259045"/>
    <xdr:sp macro="" textlink="">
      <xdr:nvSpPr>
        <xdr:cNvPr id="740" name="【公民館】&#10;一人当たり面積該当値テキスト"/>
        <xdr:cNvSpPr txBox="1"/>
      </xdr:nvSpPr>
      <xdr:spPr>
        <a:xfrm>
          <a:off x="221996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130811</xdr:rowOff>
    </xdr:from>
    <xdr:to>
      <xdr:col>112</xdr:col>
      <xdr:colOff>38100</xdr:colOff>
      <xdr:row>108</xdr:row>
      <xdr:rowOff>60961</xdr:rowOff>
    </xdr:to>
    <xdr:sp macro="" textlink="">
      <xdr:nvSpPr>
        <xdr:cNvPr id="741" name="楕円 740"/>
        <xdr:cNvSpPr/>
      </xdr:nvSpPr>
      <xdr:spPr>
        <a:xfrm>
          <a:off x="21272500" y="184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xdr:rowOff>
    </xdr:from>
    <xdr:to>
      <xdr:col>116</xdr:col>
      <xdr:colOff>63500</xdr:colOff>
      <xdr:row>108</xdr:row>
      <xdr:rowOff>10161</xdr:rowOff>
    </xdr:to>
    <xdr:cxnSp macro="">
      <xdr:nvCxnSpPr>
        <xdr:cNvPr id="742" name="直線コネクタ 741"/>
        <xdr:cNvCxnSpPr/>
      </xdr:nvCxnSpPr>
      <xdr:spPr>
        <a:xfrm flipV="1">
          <a:off x="21323300" y="1852422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134620</xdr:rowOff>
    </xdr:from>
    <xdr:to>
      <xdr:col>107</xdr:col>
      <xdr:colOff>101600</xdr:colOff>
      <xdr:row>108</xdr:row>
      <xdr:rowOff>64770</xdr:rowOff>
    </xdr:to>
    <xdr:sp macro="" textlink="">
      <xdr:nvSpPr>
        <xdr:cNvPr id="743" name="楕円 742"/>
        <xdr:cNvSpPr/>
      </xdr:nvSpPr>
      <xdr:spPr>
        <a:xfrm>
          <a:off x="20383500" y="184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10161</xdr:rowOff>
    </xdr:from>
    <xdr:to>
      <xdr:col>111</xdr:col>
      <xdr:colOff>177800</xdr:colOff>
      <xdr:row>108</xdr:row>
      <xdr:rowOff>13970</xdr:rowOff>
    </xdr:to>
    <xdr:cxnSp macro="">
      <xdr:nvCxnSpPr>
        <xdr:cNvPr id="744" name="直線コネクタ 743"/>
        <xdr:cNvCxnSpPr/>
      </xdr:nvCxnSpPr>
      <xdr:spPr>
        <a:xfrm flipV="1">
          <a:off x="20434300" y="18526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135889</xdr:rowOff>
    </xdr:from>
    <xdr:to>
      <xdr:col>102</xdr:col>
      <xdr:colOff>165100</xdr:colOff>
      <xdr:row>108</xdr:row>
      <xdr:rowOff>66039</xdr:rowOff>
    </xdr:to>
    <xdr:sp macro="" textlink="">
      <xdr:nvSpPr>
        <xdr:cNvPr id="745" name="楕円 744"/>
        <xdr:cNvSpPr/>
      </xdr:nvSpPr>
      <xdr:spPr>
        <a:xfrm>
          <a:off x="19494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13970</xdr:rowOff>
    </xdr:from>
    <xdr:to>
      <xdr:col>107</xdr:col>
      <xdr:colOff>50800</xdr:colOff>
      <xdr:row>108</xdr:row>
      <xdr:rowOff>15239</xdr:rowOff>
    </xdr:to>
    <xdr:cxnSp macro="">
      <xdr:nvCxnSpPr>
        <xdr:cNvPr id="746" name="直線コネクタ 745"/>
        <xdr:cNvCxnSpPr/>
      </xdr:nvCxnSpPr>
      <xdr:spPr>
        <a:xfrm flipV="1">
          <a:off x="19545300" y="185305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137161</xdr:rowOff>
    </xdr:from>
    <xdr:to>
      <xdr:col>98</xdr:col>
      <xdr:colOff>38100</xdr:colOff>
      <xdr:row>108</xdr:row>
      <xdr:rowOff>67311</xdr:rowOff>
    </xdr:to>
    <xdr:sp macro="" textlink="">
      <xdr:nvSpPr>
        <xdr:cNvPr id="747" name="楕円 746"/>
        <xdr:cNvSpPr/>
      </xdr:nvSpPr>
      <xdr:spPr>
        <a:xfrm>
          <a:off x="18605500" y="1848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15239</xdr:rowOff>
    </xdr:from>
    <xdr:to>
      <xdr:col>102</xdr:col>
      <xdr:colOff>114300</xdr:colOff>
      <xdr:row>108</xdr:row>
      <xdr:rowOff>16511</xdr:rowOff>
    </xdr:to>
    <xdr:cxnSp macro="">
      <xdr:nvCxnSpPr>
        <xdr:cNvPr id="748" name="直線コネクタ 747"/>
        <xdr:cNvCxnSpPr/>
      </xdr:nvCxnSpPr>
      <xdr:spPr>
        <a:xfrm flipV="1">
          <a:off x="18656300" y="185318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49" name="n_1aveValue【公民館】&#10;一人当たり面積"/>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0" name="n_2aveValue【公民館】&#10;一人当たり面積"/>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1" name="n_3aveValue【公民館】&#10;一人当たり面積"/>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52" name="n_4aveValue【公民館】&#10;一人当たり面積"/>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52088</xdr:rowOff>
    </xdr:from>
    <xdr:ext cx="469744" cy="259045"/>
    <xdr:sp macro="" textlink="">
      <xdr:nvSpPr>
        <xdr:cNvPr id="753" name="n_1mainValue【公民館】&#10;一人当たり面積"/>
        <xdr:cNvSpPr txBox="1"/>
      </xdr:nvSpPr>
      <xdr:spPr>
        <a:xfrm>
          <a:off x="21075727" y="1856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55897</xdr:rowOff>
    </xdr:from>
    <xdr:ext cx="469744" cy="259045"/>
    <xdr:sp macro="" textlink="">
      <xdr:nvSpPr>
        <xdr:cNvPr id="754" name="n_2mainValue【公民館】&#10;一人当たり面積"/>
        <xdr:cNvSpPr txBox="1"/>
      </xdr:nvSpPr>
      <xdr:spPr>
        <a:xfrm>
          <a:off x="20199427" y="1857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57166</xdr:rowOff>
    </xdr:from>
    <xdr:ext cx="469744" cy="259045"/>
    <xdr:sp macro="" textlink="">
      <xdr:nvSpPr>
        <xdr:cNvPr id="755" name="n_3mainValue【公民館】&#10;一人当たり面積"/>
        <xdr:cNvSpPr txBox="1"/>
      </xdr:nvSpPr>
      <xdr:spPr>
        <a:xfrm>
          <a:off x="193104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58438</xdr:rowOff>
    </xdr:from>
    <xdr:ext cx="469744" cy="259045"/>
    <xdr:sp macro="" textlink="">
      <xdr:nvSpPr>
        <xdr:cNvPr id="756" name="n_4mainValue【公民館】&#10;一人当たり面積"/>
        <xdr:cNvSpPr txBox="1"/>
      </xdr:nvSpPr>
      <xdr:spPr>
        <a:xfrm>
          <a:off x="18421427" y="1857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の償却率は平均を大きく超えているものの、定期的な点検などを行い、適宜補修工事を実施している。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については、再編を検討・実行中であり、幼稚園は令和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年度末に廃園済み、保育所</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園のうち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園は民営化を予定しているため、新たな投資を行っていない状況で、償却率が高くなっている。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の償却率は、全国平均よりも</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ポイント低い状況である。今後とも計画に沿って長寿命化を図っていく。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年度に小中学校全</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校を廃校し、新規建設の義務教育学校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校に再編したことから、償却率が大幅に改善されたが、廃校施設の除却や利活用が課題として残っている。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全国等の平均と同程度の償却率ではあるが、老朽化が進んでいる。今後は採算ベースを考慮した更新を行っていく予定としている。なお、人口に比して管理戸数が多く、一人当たり面積は平均を大きく超え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年に建設された比較的新しい建物であるため、平均値を下回っている。今後は設備更新、定期点検による早期保全の実施などで長寿命化を図っていく。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10,166
10,116
44.50
7,983,424
7,536,957
417,177
3,527,531
7,045,492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71665</xdr:rowOff>
    </xdr:from>
    <xdr:to>
      <xdr:col>24</xdr:col>
      <xdr:colOff>114300</xdr:colOff>
      <xdr:row>64</xdr:row>
      <xdr:rowOff>1815</xdr:rowOff>
    </xdr:to>
    <xdr:sp macro="" textlink="">
      <xdr:nvSpPr>
        <xdr:cNvPr id="90" name="楕円 89"/>
        <xdr:cNvSpPr/>
      </xdr:nvSpPr>
      <xdr:spPr>
        <a:xfrm>
          <a:off x="45847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50092</xdr:rowOff>
    </xdr:from>
    <xdr:ext cx="405111" cy="259045"/>
    <xdr:sp macro="" textlink="">
      <xdr:nvSpPr>
        <xdr:cNvPr id="91" name="【体育館・プール】&#10;有形固定資産減価償却率該当値テキスト"/>
        <xdr:cNvSpPr txBox="1"/>
      </xdr:nvSpPr>
      <xdr:spPr>
        <a:xfrm>
          <a:off x="4673600"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39007</xdr:rowOff>
    </xdr:from>
    <xdr:to>
      <xdr:col>20</xdr:col>
      <xdr:colOff>38100</xdr:colOff>
      <xdr:row>63</xdr:row>
      <xdr:rowOff>140607</xdr:rowOff>
    </xdr:to>
    <xdr:sp macro="" textlink="">
      <xdr:nvSpPr>
        <xdr:cNvPr id="92" name="楕円 91"/>
        <xdr:cNvSpPr/>
      </xdr:nvSpPr>
      <xdr:spPr>
        <a:xfrm>
          <a:off x="3746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89807</xdr:rowOff>
    </xdr:from>
    <xdr:to>
      <xdr:col>24</xdr:col>
      <xdr:colOff>63500</xdr:colOff>
      <xdr:row>63</xdr:row>
      <xdr:rowOff>122465</xdr:rowOff>
    </xdr:to>
    <xdr:cxnSp macro="">
      <xdr:nvCxnSpPr>
        <xdr:cNvPr id="93" name="直線コネクタ 92"/>
        <xdr:cNvCxnSpPr/>
      </xdr:nvCxnSpPr>
      <xdr:spPr>
        <a:xfrm>
          <a:off x="3797300" y="108911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166370</xdr:rowOff>
    </xdr:from>
    <xdr:to>
      <xdr:col>15</xdr:col>
      <xdr:colOff>101600</xdr:colOff>
      <xdr:row>63</xdr:row>
      <xdr:rowOff>96520</xdr:rowOff>
    </xdr:to>
    <xdr:sp macro="" textlink="">
      <xdr:nvSpPr>
        <xdr:cNvPr id="94" name="楕円 93"/>
        <xdr:cNvSpPr/>
      </xdr:nvSpPr>
      <xdr:spPr>
        <a:xfrm>
          <a:off x="2857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45720</xdr:rowOff>
    </xdr:from>
    <xdr:to>
      <xdr:col>19</xdr:col>
      <xdr:colOff>177800</xdr:colOff>
      <xdr:row>63</xdr:row>
      <xdr:rowOff>89807</xdr:rowOff>
    </xdr:to>
    <xdr:cxnSp macro="">
      <xdr:nvCxnSpPr>
        <xdr:cNvPr id="95" name="直線コネクタ 94"/>
        <xdr:cNvCxnSpPr/>
      </xdr:nvCxnSpPr>
      <xdr:spPr>
        <a:xfrm>
          <a:off x="2908300" y="1084707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1451</xdr:rowOff>
    </xdr:from>
    <xdr:to>
      <xdr:col>10</xdr:col>
      <xdr:colOff>165100</xdr:colOff>
      <xdr:row>63</xdr:row>
      <xdr:rowOff>103051</xdr:rowOff>
    </xdr:to>
    <xdr:sp macro="" textlink="">
      <xdr:nvSpPr>
        <xdr:cNvPr id="96" name="楕円 95"/>
        <xdr:cNvSpPr/>
      </xdr:nvSpPr>
      <xdr:spPr>
        <a:xfrm>
          <a:off x="1968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45720</xdr:rowOff>
    </xdr:from>
    <xdr:to>
      <xdr:col>15</xdr:col>
      <xdr:colOff>50800</xdr:colOff>
      <xdr:row>63</xdr:row>
      <xdr:rowOff>52251</xdr:rowOff>
    </xdr:to>
    <xdr:cxnSp macro="">
      <xdr:nvCxnSpPr>
        <xdr:cNvPr id="97" name="直線コネクタ 96"/>
        <xdr:cNvCxnSpPr/>
      </xdr:nvCxnSpPr>
      <xdr:spPr>
        <a:xfrm flipV="1">
          <a:off x="2019300" y="1084707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135346</xdr:rowOff>
    </xdr:from>
    <xdr:to>
      <xdr:col>6</xdr:col>
      <xdr:colOff>38100</xdr:colOff>
      <xdr:row>63</xdr:row>
      <xdr:rowOff>65496</xdr:rowOff>
    </xdr:to>
    <xdr:sp macro="" textlink="">
      <xdr:nvSpPr>
        <xdr:cNvPr id="98" name="楕円 97"/>
        <xdr:cNvSpPr/>
      </xdr:nvSpPr>
      <xdr:spPr>
        <a:xfrm>
          <a:off x="1079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14696</xdr:rowOff>
    </xdr:from>
    <xdr:to>
      <xdr:col>10</xdr:col>
      <xdr:colOff>114300</xdr:colOff>
      <xdr:row>63</xdr:row>
      <xdr:rowOff>52251</xdr:rowOff>
    </xdr:to>
    <xdr:cxnSp macro="">
      <xdr:nvCxnSpPr>
        <xdr:cNvPr id="99" name="直線コネクタ 98"/>
        <xdr:cNvCxnSpPr/>
      </xdr:nvCxnSpPr>
      <xdr:spPr>
        <a:xfrm>
          <a:off x="1130300" y="1081604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2" name="n_3aveValue【体育館・プール】&#10;有形固定資産減価償却率"/>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131734</xdr:rowOff>
    </xdr:from>
    <xdr:ext cx="405111" cy="259045"/>
    <xdr:sp macro="" textlink="">
      <xdr:nvSpPr>
        <xdr:cNvPr id="104" name="n_1mainValue【体育館・プール】&#10;有形固定資産減価償却率"/>
        <xdr:cNvSpPr txBox="1"/>
      </xdr:nvSpPr>
      <xdr:spPr>
        <a:xfrm>
          <a:off x="3582044"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87647</xdr:rowOff>
    </xdr:from>
    <xdr:ext cx="405111" cy="259045"/>
    <xdr:sp macro="" textlink="">
      <xdr:nvSpPr>
        <xdr:cNvPr id="105" name="n_2mainValue【体育館・プール】&#10;有形固定資産減価償却率"/>
        <xdr:cNvSpPr txBox="1"/>
      </xdr:nvSpPr>
      <xdr:spPr>
        <a:xfrm>
          <a:off x="2705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94178</xdr:rowOff>
    </xdr:from>
    <xdr:ext cx="405111" cy="259045"/>
    <xdr:sp macro="" textlink="">
      <xdr:nvSpPr>
        <xdr:cNvPr id="106" name="n_3mainValue【体育館・プール】&#10;有形固定資産減価償却率"/>
        <xdr:cNvSpPr txBox="1"/>
      </xdr:nvSpPr>
      <xdr:spPr>
        <a:xfrm>
          <a:off x="18167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56623</xdr:rowOff>
    </xdr:from>
    <xdr:ext cx="405111" cy="259045"/>
    <xdr:sp macro="" textlink="">
      <xdr:nvSpPr>
        <xdr:cNvPr id="107" name="n_4mainValue【体育館・プール】&#10;有形固定資産減価償却率"/>
        <xdr:cNvSpPr txBox="1"/>
      </xdr:nvSpPr>
      <xdr:spPr>
        <a:xfrm>
          <a:off x="927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141" name="フローチャート: 判断 140"/>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115570</xdr:rowOff>
    </xdr:from>
    <xdr:to>
      <xdr:col>55</xdr:col>
      <xdr:colOff>50800</xdr:colOff>
      <xdr:row>63</xdr:row>
      <xdr:rowOff>45720</xdr:rowOff>
    </xdr:to>
    <xdr:sp macro="" textlink="">
      <xdr:nvSpPr>
        <xdr:cNvPr id="147" name="楕円 146"/>
        <xdr:cNvSpPr/>
      </xdr:nvSpPr>
      <xdr:spPr>
        <a:xfrm>
          <a:off x="10426700" y="107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93997</xdr:rowOff>
    </xdr:from>
    <xdr:ext cx="469744" cy="259045"/>
    <xdr:sp macro="" textlink="">
      <xdr:nvSpPr>
        <xdr:cNvPr id="148" name="【体育館・プール】&#10;一人当たり面積該当値テキスト"/>
        <xdr:cNvSpPr txBox="1"/>
      </xdr:nvSpPr>
      <xdr:spPr>
        <a:xfrm>
          <a:off x="10515600"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149" name="楕円 148"/>
        <xdr:cNvSpPr/>
      </xdr:nvSpPr>
      <xdr:spPr>
        <a:xfrm>
          <a:off x="958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166370</xdr:rowOff>
    </xdr:from>
    <xdr:to>
      <xdr:col>55</xdr:col>
      <xdr:colOff>0</xdr:colOff>
      <xdr:row>63</xdr:row>
      <xdr:rowOff>0</xdr:rowOff>
    </xdr:to>
    <xdr:cxnSp macro="">
      <xdr:nvCxnSpPr>
        <xdr:cNvPr id="150" name="直線コネクタ 149"/>
        <xdr:cNvCxnSpPr/>
      </xdr:nvCxnSpPr>
      <xdr:spPr>
        <a:xfrm flipV="1">
          <a:off x="9639300" y="107962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125730</xdr:rowOff>
    </xdr:from>
    <xdr:to>
      <xdr:col>46</xdr:col>
      <xdr:colOff>38100</xdr:colOff>
      <xdr:row>63</xdr:row>
      <xdr:rowOff>55880</xdr:rowOff>
    </xdr:to>
    <xdr:sp macro="" textlink="">
      <xdr:nvSpPr>
        <xdr:cNvPr id="151" name="楕円 150"/>
        <xdr:cNvSpPr/>
      </xdr:nvSpPr>
      <xdr:spPr>
        <a:xfrm>
          <a:off x="8699500" y="107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5080</xdr:rowOff>
    </xdr:to>
    <xdr:cxnSp macro="">
      <xdr:nvCxnSpPr>
        <xdr:cNvPr id="152" name="直線コネクタ 151"/>
        <xdr:cNvCxnSpPr/>
      </xdr:nvCxnSpPr>
      <xdr:spPr>
        <a:xfrm flipV="1">
          <a:off x="8750300" y="108013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128270</xdr:rowOff>
    </xdr:from>
    <xdr:to>
      <xdr:col>41</xdr:col>
      <xdr:colOff>101600</xdr:colOff>
      <xdr:row>63</xdr:row>
      <xdr:rowOff>58420</xdr:rowOff>
    </xdr:to>
    <xdr:sp macro="" textlink="">
      <xdr:nvSpPr>
        <xdr:cNvPr id="153" name="楕円 152"/>
        <xdr:cNvSpPr/>
      </xdr:nvSpPr>
      <xdr:spPr>
        <a:xfrm>
          <a:off x="7810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5080</xdr:rowOff>
    </xdr:from>
    <xdr:to>
      <xdr:col>45</xdr:col>
      <xdr:colOff>177800</xdr:colOff>
      <xdr:row>63</xdr:row>
      <xdr:rowOff>7620</xdr:rowOff>
    </xdr:to>
    <xdr:cxnSp macro="">
      <xdr:nvCxnSpPr>
        <xdr:cNvPr id="154" name="直線コネクタ 153"/>
        <xdr:cNvCxnSpPr/>
      </xdr:nvCxnSpPr>
      <xdr:spPr>
        <a:xfrm flipV="1">
          <a:off x="7861300" y="108064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155" name="楕円 154"/>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7620</xdr:rowOff>
    </xdr:from>
    <xdr:to>
      <xdr:col>41</xdr:col>
      <xdr:colOff>50800</xdr:colOff>
      <xdr:row>63</xdr:row>
      <xdr:rowOff>11430</xdr:rowOff>
    </xdr:to>
    <xdr:cxnSp macro="">
      <xdr:nvCxnSpPr>
        <xdr:cNvPr id="156" name="直線コネクタ 155"/>
        <xdr:cNvCxnSpPr/>
      </xdr:nvCxnSpPr>
      <xdr:spPr>
        <a:xfrm flipV="1">
          <a:off x="6972300" y="1080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9" name="n_3aveValue【体育館・プール】&#10;一人当たり面積"/>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160" name="n_4aveValue【体育館・プール】&#10;一人当たり面積"/>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41927</xdr:rowOff>
    </xdr:from>
    <xdr:ext cx="469744" cy="259045"/>
    <xdr:sp macro="" textlink="">
      <xdr:nvSpPr>
        <xdr:cNvPr id="161" name="n_1mainValue【体育館・プール】&#10;一人当たり面積"/>
        <xdr:cNvSpPr txBox="1"/>
      </xdr:nvSpPr>
      <xdr:spPr>
        <a:xfrm>
          <a:off x="9391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47007</xdr:rowOff>
    </xdr:from>
    <xdr:ext cx="469744" cy="259045"/>
    <xdr:sp macro="" textlink="">
      <xdr:nvSpPr>
        <xdr:cNvPr id="162" name="n_2mainValue【体育館・プール】&#10;一人当たり面積"/>
        <xdr:cNvSpPr txBox="1"/>
      </xdr:nvSpPr>
      <xdr:spPr>
        <a:xfrm>
          <a:off x="85154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49547</xdr:rowOff>
    </xdr:from>
    <xdr:ext cx="469744" cy="259045"/>
    <xdr:sp macro="" textlink="">
      <xdr:nvSpPr>
        <xdr:cNvPr id="163" name="n_3mainValue【体育館・プール】&#10;一人当たり面積"/>
        <xdr:cNvSpPr txBox="1"/>
      </xdr:nvSpPr>
      <xdr:spPr>
        <a:xfrm>
          <a:off x="7626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164" name="n_4mainValue【体育館・プール】&#10;一人当たり面積"/>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0" name="直線コネクタ 189"/>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1" name="【福祉施設】&#10;有形固定資産減価償却率最小値テキスト"/>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2" name="直線コネクタ 191"/>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3" name="【福祉施設】&#10;有形固定資産減価償却率最大値テキスト"/>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4" name="直線コネクタ 193"/>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195" name="【福祉施設】&#10;有形固定資産減価償却率平均値テキスト"/>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6" name="フローチャート: 判断 195"/>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7" name="フローチャート: 判断 196"/>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8" name="フローチャート: 判断 197"/>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199" name="フローチャート: 判断 198"/>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00" name="フローチャート: 判断 199"/>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70576</xdr:rowOff>
    </xdr:from>
    <xdr:to>
      <xdr:col>24</xdr:col>
      <xdr:colOff>114300</xdr:colOff>
      <xdr:row>85</xdr:row>
      <xdr:rowOff>726</xdr:rowOff>
    </xdr:to>
    <xdr:sp macro="" textlink="">
      <xdr:nvSpPr>
        <xdr:cNvPr id="206" name="楕円 205"/>
        <xdr:cNvSpPr/>
      </xdr:nvSpPr>
      <xdr:spPr>
        <a:xfrm>
          <a:off x="45847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49003</xdr:rowOff>
    </xdr:from>
    <xdr:ext cx="405111" cy="259045"/>
    <xdr:sp macro="" textlink="">
      <xdr:nvSpPr>
        <xdr:cNvPr id="207" name="【福祉施設】&#10;有形固定資産減価償却率該当値テキスト"/>
        <xdr:cNvSpPr txBox="1"/>
      </xdr:nvSpPr>
      <xdr:spPr>
        <a:xfrm>
          <a:off x="4673600"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49349</xdr:rowOff>
    </xdr:from>
    <xdr:to>
      <xdr:col>20</xdr:col>
      <xdr:colOff>38100</xdr:colOff>
      <xdr:row>84</xdr:row>
      <xdr:rowOff>150949</xdr:rowOff>
    </xdr:to>
    <xdr:sp macro="" textlink="">
      <xdr:nvSpPr>
        <xdr:cNvPr id="208" name="楕円 207"/>
        <xdr:cNvSpPr/>
      </xdr:nvSpPr>
      <xdr:spPr>
        <a:xfrm>
          <a:off x="3746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100149</xdr:rowOff>
    </xdr:from>
    <xdr:to>
      <xdr:col>24</xdr:col>
      <xdr:colOff>63500</xdr:colOff>
      <xdr:row>84</xdr:row>
      <xdr:rowOff>121376</xdr:rowOff>
    </xdr:to>
    <xdr:cxnSp macro="">
      <xdr:nvCxnSpPr>
        <xdr:cNvPr id="209" name="直線コネクタ 208"/>
        <xdr:cNvCxnSpPr/>
      </xdr:nvCxnSpPr>
      <xdr:spPr>
        <a:xfrm>
          <a:off x="3797300" y="1450194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8527</xdr:rowOff>
    </xdr:from>
    <xdr:to>
      <xdr:col>15</xdr:col>
      <xdr:colOff>101600</xdr:colOff>
      <xdr:row>84</xdr:row>
      <xdr:rowOff>110127</xdr:rowOff>
    </xdr:to>
    <xdr:sp macro="" textlink="">
      <xdr:nvSpPr>
        <xdr:cNvPr id="210" name="楕円 209"/>
        <xdr:cNvSpPr/>
      </xdr:nvSpPr>
      <xdr:spPr>
        <a:xfrm>
          <a:off x="2857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59327</xdr:rowOff>
    </xdr:from>
    <xdr:to>
      <xdr:col>19</xdr:col>
      <xdr:colOff>177800</xdr:colOff>
      <xdr:row>84</xdr:row>
      <xdr:rowOff>100149</xdr:rowOff>
    </xdr:to>
    <xdr:cxnSp macro="">
      <xdr:nvCxnSpPr>
        <xdr:cNvPr id="211" name="直線コネクタ 210"/>
        <xdr:cNvCxnSpPr/>
      </xdr:nvCxnSpPr>
      <xdr:spPr>
        <a:xfrm>
          <a:off x="2908300" y="144611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15058</xdr:rowOff>
    </xdr:from>
    <xdr:to>
      <xdr:col>10</xdr:col>
      <xdr:colOff>165100</xdr:colOff>
      <xdr:row>83</xdr:row>
      <xdr:rowOff>116658</xdr:rowOff>
    </xdr:to>
    <xdr:sp macro="" textlink="">
      <xdr:nvSpPr>
        <xdr:cNvPr id="212" name="楕円 211"/>
        <xdr:cNvSpPr/>
      </xdr:nvSpPr>
      <xdr:spPr>
        <a:xfrm>
          <a:off x="1968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65858</xdr:rowOff>
    </xdr:from>
    <xdr:to>
      <xdr:col>15</xdr:col>
      <xdr:colOff>50800</xdr:colOff>
      <xdr:row>84</xdr:row>
      <xdr:rowOff>59327</xdr:rowOff>
    </xdr:to>
    <xdr:cxnSp macro="">
      <xdr:nvCxnSpPr>
        <xdr:cNvPr id="213" name="直線コネクタ 212"/>
        <xdr:cNvCxnSpPr/>
      </xdr:nvCxnSpPr>
      <xdr:spPr>
        <a:xfrm>
          <a:off x="2019300" y="14296208"/>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150586</xdr:rowOff>
    </xdr:from>
    <xdr:to>
      <xdr:col>6</xdr:col>
      <xdr:colOff>38100</xdr:colOff>
      <xdr:row>83</xdr:row>
      <xdr:rowOff>80736</xdr:rowOff>
    </xdr:to>
    <xdr:sp macro="" textlink="">
      <xdr:nvSpPr>
        <xdr:cNvPr id="214" name="楕円 213"/>
        <xdr:cNvSpPr/>
      </xdr:nvSpPr>
      <xdr:spPr>
        <a:xfrm>
          <a:off x="1079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29936</xdr:rowOff>
    </xdr:from>
    <xdr:to>
      <xdr:col>10</xdr:col>
      <xdr:colOff>114300</xdr:colOff>
      <xdr:row>83</xdr:row>
      <xdr:rowOff>65858</xdr:rowOff>
    </xdr:to>
    <xdr:cxnSp macro="">
      <xdr:nvCxnSpPr>
        <xdr:cNvPr id="215" name="直線コネクタ 214"/>
        <xdr:cNvCxnSpPr/>
      </xdr:nvCxnSpPr>
      <xdr:spPr>
        <a:xfrm>
          <a:off x="1130300" y="142602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216" name="n_1aveValue【福祉施設】&#10;有形固定資産減価償却率"/>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217" name="n_2aveValue【福祉施設】&#10;有形固定資産減価償却率"/>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218" name="n_3aveValue【福祉施設】&#10;有形固定資産減価償却率"/>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219" name="n_4aveValue【福祉施設】&#10;有形固定資産減価償却率"/>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142076</xdr:rowOff>
    </xdr:from>
    <xdr:ext cx="405111" cy="259045"/>
    <xdr:sp macro="" textlink="">
      <xdr:nvSpPr>
        <xdr:cNvPr id="220" name="n_1mainValue【福祉施設】&#10;有形固定資産減価償却率"/>
        <xdr:cNvSpPr txBox="1"/>
      </xdr:nvSpPr>
      <xdr:spPr>
        <a:xfrm>
          <a:off x="35820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101254</xdr:rowOff>
    </xdr:from>
    <xdr:ext cx="405111" cy="259045"/>
    <xdr:sp macro="" textlink="">
      <xdr:nvSpPr>
        <xdr:cNvPr id="221" name="n_2mainValue【福祉施設】&#10;有形固定資産減価償却率"/>
        <xdr:cNvSpPr txBox="1"/>
      </xdr:nvSpPr>
      <xdr:spPr>
        <a:xfrm>
          <a:off x="27057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133185</xdr:rowOff>
    </xdr:from>
    <xdr:ext cx="405111" cy="259045"/>
    <xdr:sp macro="" textlink="">
      <xdr:nvSpPr>
        <xdr:cNvPr id="222" name="n_3mainValue【福祉施設】&#10;有形固定資産減価償却率"/>
        <xdr:cNvSpPr txBox="1"/>
      </xdr:nvSpPr>
      <xdr:spPr>
        <a:xfrm>
          <a:off x="1816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71863</xdr:rowOff>
    </xdr:from>
    <xdr:ext cx="405111" cy="259045"/>
    <xdr:sp macro="" textlink="">
      <xdr:nvSpPr>
        <xdr:cNvPr id="223" name="n_4mainValue【福祉施設】&#10;有形固定資産減価償却率"/>
        <xdr:cNvSpPr txBox="1"/>
      </xdr:nvSpPr>
      <xdr:spPr>
        <a:xfrm>
          <a:off x="927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7" name="直線コネクタ 246"/>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8"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9" name="直線コネクタ 248"/>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0" name="【福祉施設】&#10;一人当たり面積最大値テキスト"/>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1" name="直線コネクタ 250"/>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52" name="【福祉施設】&#10;一人当たり面積平均値テキスト"/>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3" name="フローチャート: 判断 252"/>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4" name="フローチャート: 判断 253"/>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5" name="フローチャート: 判断 254"/>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56" name="フローチャート: 判断 255"/>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257" name="フローチャート: 判断 256"/>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263" name="楕円 262"/>
        <xdr:cNvSpPr/>
      </xdr:nvSpPr>
      <xdr:spPr>
        <a:xfrm>
          <a:off x="104267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140988</xdr:rowOff>
    </xdr:from>
    <xdr:ext cx="469744" cy="259045"/>
    <xdr:sp macro="" textlink="">
      <xdr:nvSpPr>
        <xdr:cNvPr id="264" name="【福祉施設】&#10;一人当たり面積該当値テキスト"/>
        <xdr:cNvSpPr txBox="1"/>
      </xdr:nvSpPr>
      <xdr:spPr>
        <a:xfrm>
          <a:off x="10515600"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166370</xdr:rowOff>
    </xdr:from>
    <xdr:to>
      <xdr:col>50</xdr:col>
      <xdr:colOff>165100</xdr:colOff>
      <xdr:row>85</xdr:row>
      <xdr:rowOff>96520</xdr:rowOff>
    </xdr:to>
    <xdr:sp macro="" textlink="">
      <xdr:nvSpPr>
        <xdr:cNvPr id="265" name="楕円 264"/>
        <xdr:cNvSpPr/>
      </xdr:nvSpPr>
      <xdr:spPr>
        <a:xfrm>
          <a:off x="9588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41911</xdr:rowOff>
    </xdr:from>
    <xdr:to>
      <xdr:col>55</xdr:col>
      <xdr:colOff>0</xdr:colOff>
      <xdr:row>85</xdr:row>
      <xdr:rowOff>45720</xdr:rowOff>
    </xdr:to>
    <xdr:cxnSp macro="">
      <xdr:nvCxnSpPr>
        <xdr:cNvPr id="266" name="直線コネクタ 265"/>
        <xdr:cNvCxnSpPr/>
      </xdr:nvCxnSpPr>
      <xdr:spPr>
        <a:xfrm flipV="1">
          <a:off x="9639300" y="146151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0</xdr:rowOff>
    </xdr:from>
    <xdr:to>
      <xdr:col>46</xdr:col>
      <xdr:colOff>38100</xdr:colOff>
      <xdr:row>85</xdr:row>
      <xdr:rowOff>101600</xdr:rowOff>
    </xdr:to>
    <xdr:sp macro="" textlink="">
      <xdr:nvSpPr>
        <xdr:cNvPr id="267" name="楕円 266"/>
        <xdr:cNvSpPr/>
      </xdr:nvSpPr>
      <xdr:spPr>
        <a:xfrm>
          <a:off x="8699500" y="145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45720</xdr:rowOff>
    </xdr:from>
    <xdr:to>
      <xdr:col>50</xdr:col>
      <xdr:colOff>114300</xdr:colOff>
      <xdr:row>85</xdr:row>
      <xdr:rowOff>50800</xdr:rowOff>
    </xdr:to>
    <xdr:cxnSp macro="">
      <xdr:nvCxnSpPr>
        <xdr:cNvPr id="268" name="直線コネクタ 267"/>
        <xdr:cNvCxnSpPr/>
      </xdr:nvCxnSpPr>
      <xdr:spPr>
        <a:xfrm flipV="1">
          <a:off x="8750300" y="146189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2539</xdr:rowOff>
    </xdr:from>
    <xdr:to>
      <xdr:col>41</xdr:col>
      <xdr:colOff>101600</xdr:colOff>
      <xdr:row>85</xdr:row>
      <xdr:rowOff>104139</xdr:rowOff>
    </xdr:to>
    <xdr:sp macro="" textlink="">
      <xdr:nvSpPr>
        <xdr:cNvPr id="269" name="楕円 268"/>
        <xdr:cNvSpPr/>
      </xdr:nvSpPr>
      <xdr:spPr>
        <a:xfrm>
          <a:off x="7810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50800</xdr:rowOff>
    </xdr:from>
    <xdr:to>
      <xdr:col>45</xdr:col>
      <xdr:colOff>177800</xdr:colOff>
      <xdr:row>85</xdr:row>
      <xdr:rowOff>53339</xdr:rowOff>
    </xdr:to>
    <xdr:cxnSp macro="">
      <xdr:nvCxnSpPr>
        <xdr:cNvPr id="270" name="直線コネクタ 269"/>
        <xdr:cNvCxnSpPr/>
      </xdr:nvCxnSpPr>
      <xdr:spPr>
        <a:xfrm flipV="1">
          <a:off x="7861300" y="146240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xdr:rowOff>
    </xdr:from>
    <xdr:to>
      <xdr:col>36</xdr:col>
      <xdr:colOff>165100</xdr:colOff>
      <xdr:row>85</xdr:row>
      <xdr:rowOff>107950</xdr:rowOff>
    </xdr:to>
    <xdr:sp macro="" textlink="">
      <xdr:nvSpPr>
        <xdr:cNvPr id="271" name="楕円 270"/>
        <xdr:cNvSpPr/>
      </xdr:nvSpPr>
      <xdr:spPr>
        <a:xfrm>
          <a:off x="6921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53339</xdr:rowOff>
    </xdr:from>
    <xdr:to>
      <xdr:col>41</xdr:col>
      <xdr:colOff>50800</xdr:colOff>
      <xdr:row>85</xdr:row>
      <xdr:rowOff>57150</xdr:rowOff>
    </xdr:to>
    <xdr:cxnSp macro="">
      <xdr:nvCxnSpPr>
        <xdr:cNvPr id="272" name="直線コネクタ 271"/>
        <xdr:cNvCxnSpPr/>
      </xdr:nvCxnSpPr>
      <xdr:spPr>
        <a:xfrm flipV="1">
          <a:off x="6972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73" name="n_1aveValue【福祉施設】&#10;一人当たり面積"/>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74" name="n_2aveValue【福祉施設】&#10;一人当たり面積"/>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275" name="n_3aveValue【福祉施設】&#10;一人当たり面積"/>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276" name="n_4aveValue【福祉施設】&#10;一人当たり面積"/>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87647</xdr:rowOff>
    </xdr:from>
    <xdr:ext cx="469744" cy="259045"/>
    <xdr:sp macro="" textlink="">
      <xdr:nvSpPr>
        <xdr:cNvPr id="277" name="n_1mainValue【福祉施設】&#10;一人当たり面積"/>
        <xdr:cNvSpPr txBox="1"/>
      </xdr:nvSpPr>
      <xdr:spPr>
        <a:xfrm>
          <a:off x="9391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92727</xdr:rowOff>
    </xdr:from>
    <xdr:ext cx="469744" cy="259045"/>
    <xdr:sp macro="" textlink="">
      <xdr:nvSpPr>
        <xdr:cNvPr id="278" name="n_2mainValue【福祉施設】&#10;一人当たり面積"/>
        <xdr:cNvSpPr txBox="1"/>
      </xdr:nvSpPr>
      <xdr:spPr>
        <a:xfrm>
          <a:off x="8515427"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95266</xdr:rowOff>
    </xdr:from>
    <xdr:ext cx="469744" cy="259045"/>
    <xdr:sp macro="" textlink="">
      <xdr:nvSpPr>
        <xdr:cNvPr id="279" name="n_3mainValue【福祉施設】&#10;一人当たり面積"/>
        <xdr:cNvSpPr txBox="1"/>
      </xdr:nvSpPr>
      <xdr:spPr>
        <a:xfrm>
          <a:off x="7626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99077</xdr:rowOff>
    </xdr:from>
    <xdr:ext cx="469744" cy="259045"/>
    <xdr:sp macro="" textlink="">
      <xdr:nvSpPr>
        <xdr:cNvPr id="280" name="n_4mainValue【福祉施設】&#10;一人当たり面積"/>
        <xdr:cNvSpPr txBox="1"/>
      </xdr:nvSpPr>
      <xdr:spPr>
        <a:xfrm>
          <a:off x="6737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6" name="直線コネクタ 305"/>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7" name="【市民会館】&#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8" name="直線コネクタ 307"/>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09" name="【市民会館】&#10;有形固定資産減価償却率最大値テキスト"/>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0" name="直線コネクタ 309"/>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311" name="【市民会館】&#10;有形固定資産減価償却率平均値テキスト"/>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2" name="フローチャート: 判断 311"/>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3" name="フローチャート: 判断 312"/>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4" name="フローチャート: 判断 313"/>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5" name="フローチャート: 判断 314"/>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316" name="フローチャート: 判断 315"/>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9071</xdr:rowOff>
    </xdr:from>
    <xdr:to>
      <xdr:col>24</xdr:col>
      <xdr:colOff>114300</xdr:colOff>
      <xdr:row>105</xdr:row>
      <xdr:rowOff>110671</xdr:rowOff>
    </xdr:to>
    <xdr:sp macro="" textlink="">
      <xdr:nvSpPr>
        <xdr:cNvPr id="322" name="楕円 321"/>
        <xdr:cNvSpPr/>
      </xdr:nvSpPr>
      <xdr:spPr>
        <a:xfrm>
          <a:off x="4584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31948</xdr:rowOff>
    </xdr:from>
    <xdr:ext cx="405111" cy="259045"/>
    <xdr:sp macro="" textlink="">
      <xdr:nvSpPr>
        <xdr:cNvPr id="323" name="【市民会館】&#10;有形固定資産減価償却率該当値テキスト"/>
        <xdr:cNvSpPr txBox="1"/>
      </xdr:nvSpPr>
      <xdr:spPr>
        <a:xfrm>
          <a:off x="4673600" y="1786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149498</xdr:rowOff>
    </xdr:from>
    <xdr:to>
      <xdr:col>20</xdr:col>
      <xdr:colOff>38100</xdr:colOff>
      <xdr:row>105</xdr:row>
      <xdr:rowOff>79648</xdr:rowOff>
    </xdr:to>
    <xdr:sp macro="" textlink="">
      <xdr:nvSpPr>
        <xdr:cNvPr id="324" name="楕円 323"/>
        <xdr:cNvSpPr/>
      </xdr:nvSpPr>
      <xdr:spPr>
        <a:xfrm>
          <a:off x="3746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28848</xdr:rowOff>
    </xdr:from>
    <xdr:to>
      <xdr:col>24</xdr:col>
      <xdr:colOff>63500</xdr:colOff>
      <xdr:row>105</xdr:row>
      <xdr:rowOff>59871</xdr:rowOff>
    </xdr:to>
    <xdr:cxnSp macro="">
      <xdr:nvCxnSpPr>
        <xdr:cNvPr id="325" name="直線コネクタ 324"/>
        <xdr:cNvCxnSpPr/>
      </xdr:nvCxnSpPr>
      <xdr:spPr>
        <a:xfrm>
          <a:off x="3797300" y="18031098"/>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44994</xdr:rowOff>
    </xdr:from>
    <xdr:to>
      <xdr:col>15</xdr:col>
      <xdr:colOff>101600</xdr:colOff>
      <xdr:row>105</xdr:row>
      <xdr:rowOff>146594</xdr:rowOff>
    </xdr:to>
    <xdr:sp macro="" textlink="">
      <xdr:nvSpPr>
        <xdr:cNvPr id="326" name="楕円 325"/>
        <xdr:cNvSpPr/>
      </xdr:nvSpPr>
      <xdr:spPr>
        <a:xfrm>
          <a:off x="2857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28848</xdr:rowOff>
    </xdr:from>
    <xdr:to>
      <xdr:col>19</xdr:col>
      <xdr:colOff>177800</xdr:colOff>
      <xdr:row>105</xdr:row>
      <xdr:rowOff>95794</xdr:rowOff>
    </xdr:to>
    <xdr:cxnSp macro="">
      <xdr:nvCxnSpPr>
        <xdr:cNvPr id="327" name="直線コネクタ 326"/>
        <xdr:cNvCxnSpPr/>
      </xdr:nvCxnSpPr>
      <xdr:spPr>
        <a:xfrm flipV="1">
          <a:off x="2908300" y="18031098"/>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58057</xdr:rowOff>
    </xdr:from>
    <xdr:to>
      <xdr:col>10</xdr:col>
      <xdr:colOff>165100</xdr:colOff>
      <xdr:row>103</xdr:row>
      <xdr:rowOff>159657</xdr:rowOff>
    </xdr:to>
    <xdr:sp macro="" textlink="">
      <xdr:nvSpPr>
        <xdr:cNvPr id="328" name="楕円 327"/>
        <xdr:cNvSpPr/>
      </xdr:nvSpPr>
      <xdr:spPr>
        <a:xfrm>
          <a:off x="1968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108857</xdr:rowOff>
    </xdr:from>
    <xdr:to>
      <xdr:col>15</xdr:col>
      <xdr:colOff>50800</xdr:colOff>
      <xdr:row>105</xdr:row>
      <xdr:rowOff>95794</xdr:rowOff>
    </xdr:to>
    <xdr:cxnSp macro="">
      <xdr:nvCxnSpPr>
        <xdr:cNvPr id="329" name="直線コネクタ 328"/>
        <xdr:cNvCxnSpPr/>
      </xdr:nvCxnSpPr>
      <xdr:spPr>
        <a:xfrm>
          <a:off x="2019300" y="17768207"/>
          <a:ext cx="8890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23768</xdr:rowOff>
    </xdr:from>
    <xdr:to>
      <xdr:col>6</xdr:col>
      <xdr:colOff>38100</xdr:colOff>
      <xdr:row>103</xdr:row>
      <xdr:rowOff>125368</xdr:rowOff>
    </xdr:to>
    <xdr:sp macro="" textlink="">
      <xdr:nvSpPr>
        <xdr:cNvPr id="330" name="楕円 329"/>
        <xdr:cNvSpPr/>
      </xdr:nvSpPr>
      <xdr:spPr>
        <a:xfrm>
          <a:off x="1079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74568</xdr:rowOff>
    </xdr:from>
    <xdr:to>
      <xdr:col>10</xdr:col>
      <xdr:colOff>114300</xdr:colOff>
      <xdr:row>103</xdr:row>
      <xdr:rowOff>108857</xdr:rowOff>
    </xdr:to>
    <xdr:cxnSp macro="">
      <xdr:nvCxnSpPr>
        <xdr:cNvPr id="331" name="直線コネクタ 330"/>
        <xdr:cNvCxnSpPr/>
      </xdr:nvCxnSpPr>
      <xdr:spPr>
        <a:xfrm>
          <a:off x="1130300" y="177339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332" name="n_1aveValue【市民会館】&#10;有形固定資産減価償却率"/>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333" name="n_2aveValue【市民会館】&#10;有形固定資産減価償却率"/>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334" name="n_3aveValue【市民会館】&#10;有形固定資産減価償却率"/>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335" name="n_4aveValue【市民会館】&#10;有形固定資産減価償却率"/>
        <xdr:cNvSpPr txBox="1"/>
      </xdr:nvSpPr>
      <xdr:spPr>
        <a:xfrm>
          <a:off x="927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96175</xdr:rowOff>
    </xdr:from>
    <xdr:ext cx="405111" cy="259045"/>
    <xdr:sp macro="" textlink="">
      <xdr:nvSpPr>
        <xdr:cNvPr id="336" name="n_1mainValue【市民会館】&#10;有形固定資産減価償却率"/>
        <xdr:cNvSpPr txBox="1"/>
      </xdr:nvSpPr>
      <xdr:spPr>
        <a:xfrm>
          <a:off x="35820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137721</xdr:rowOff>
    </xdr:from>
    <xdr:ext cx="405111" cy="259045"/>
    <xdr:sp macro="" textlink="">
      <xdr:nvSpPr>
        <xdr:cNvPr id="337" name="n_2mainValue【市民会館】&#10;有形固定資産減価償却率"/>
        <xdr:cNvSpPr txBox="1"/>
      </xdr:nvSpPr>
      <xdr:spPr>
        <a:xfrm>
          <a:off x="2705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4734</xdr:rowOff>
    </xdr:from>
    <xdr:ext cx="405111" cy="259045"/>
    <xdr:sp macro="" textlink="">
      <xdr:nvSpPr>
        <xdr:cNvPr id="338" name="n_3mainValue【市民会館】&#10;有形固定資産減価償却率"/>
        <xdr:cNvSpPr txBox="1"/>
      </xdr:nvSpPr>
      <xdr:spPr>
        <a:xfrm>
          <a:off x="1816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141895</xdr:rowOff>
    </xdr:from>
    <xdr:ext cx="405111" cy="259045"/>
    <xdr:sp macro="" textlink="">
      <xdr:nvSpPr>
        <xdr:cNvPr id="339" name="n_4mainValue【市民会館】&#10;有形固定資産減価償却率"/>
        <xdr:cNvSpPr txBox="1"/>
      </xdr:nvSpPr>
      <xdr:spPr>
        <a:xfrm>
          <a:off x="927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5" name="直線コネクタ 364"/>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6"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7" name="直線コネクタ 366"/>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8" name="【市民会館】&#10;一人当たり面積最大値テキスト"/>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69" name="直線コネクタ 368"/>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370" name="【市民会館】&#10;一人当たり面積平均値テキスト"/>
        <xdr:cNvSpPr txBox="1"/>
      </xdr:nvSpPr>
      <xdr:spPr>
        <a:xfrm>
          <a:off x="10515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1" name="フローチャート: 判断 370"/>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2" name="フローチャート: 判断 371"/>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3" name="フローチャート: 判断 372"/>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4" name="フローチャート: 判断 373"/>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375" name="フローチャート: 判断 374"/>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93980</xdr:rowOff>
    </xdr:from>
    <xdr:to>
      <xdr:col>55</xdr:col>
      <xdr:colOff>50800</xdr:colOff>
      <xdr:row>106</xdr:row>
      <xdr:rowOff>24130</xdr:rowOff>
    </xdr:to>
    <xdr:sp macro="" textlink="">
      <xdr:nvSpPr>
        <xdr:cNvPr id="381" name="楕円 380"/>
        <xdr:cNvSpPr/>
      </xdr:nvSpPr>
      <xdr:spPr>
        <a:xfrm>
          <a:off x="10426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116857</xdr:rowOff>
    </xdr:from>
    <xdr:ext cx="469744" cy="259045"/>
    <xdr:sp macro="" textlink="">
      <xdr:nvSpPr>
        <xdr:cNvPr id="382" name="【市民会館】&#10;一人当たり面積該当値テキスト"/>
        <xdr:cNvSpPr txBox="1"/>
      </xdr:nvSpPr>
      <xdr:spPr>
        <a:xfrm>
          <a:off x="10515600"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105411</xdr:rowOff>
    </xdr:from>
    <xdr:to>
      <xdr:col>50</xdr:col>
      <xdr:colOff>165100</xdr:colOff>
      <xdr:row>106</xdr:row>
      <xdr:rowOff>35561</xdr:rowOff>
    </xdr:to>
    <xdr:sp macro="" textlink="">
      <xdr:nvSpPr>
        <xdr:cNvPr id="383" name="楕円 382"/>
        <xdr:cNvSpPr/>
      </xdr:nvSpPr>
      <xdr:spPr>
        <a:xfrm>
          <a:off x="9588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144780</xdr:rowOff>
    </xdr:from>
    <xdr:to>
      <xdr:col>55</xdr:col>
      <xdr:colOff>0</xdr:colOff>
      <xdr:row>105</xdr:row>
      <xdr:rowOff>156211</xdr:rowOff>
    </xdr:to>
    <xdr:cxnSp macro="">
      <xdr:nvCxnSpPr>
        <xdr:cNvPr id="384" name="直線コネクタ 383"/>
        <xdr:cNvCxnSpPr/>
      </xdr:nvCxnSpPr>
      <xdr:spPr>
        <a:xfrm flipV="1">
          <a:off x="9639300" y="181470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116839</xdr:rowOff>
    </xdr:from>
    <xdr:to>
      <xdr:col>46</xdr:col>
      <xdr:colOff>38100</xdr:colOff>
      <xdr:row>106</xdr:row>
      <xdr:rowOff>46989</xdr:rowOff>
    </xdr:to>
    <xdr:sp macro="" textlink="">
      <xdr:nvSpPr>
        <xdr:cNvPr id="385" name="楕円 384"/>
        <xdr:cNvSpPr/>
      </xdr:nvSpPr>
      <xdr:spPr>
        <a:xfrm>
          <a:off x="8699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156211</xdr:rowOff>
    </xdr:from>
    <xdr:to>
      <xdr:col>50</xdr:col>
      <xdr:colOff>114300</xdr:colOff>
      <xdr:row>105</xdr:row>
      <xdr:rowOff>167639</xdr:rowOff>
    </xdr:to>
    <xdr:cxnSp macro="">
      <xdr:nvCxnSpPr>
        <xdr:cNvPr id="386" name="直線コネクタ 385"/>
        <xdr:cNvCxnSpPr/>
      </xdr:nvCxnSpPr>
      <xdr:spPr>
        <a:xfrm flipV="1">
          <a:off x="8750300" y="181584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123371</xdr:rowOff>
    </xdr:from>
    <xdr:to>
      <xdr:col>41</xdr:col>
      <xdr:colOff>101600</xdr:colOff>
      <xdr:row>106</xdr:row>
      <xdr:rowOff>53521</xdr:rowOff>
    </xdr:to>
    <xdr:sp macro="" textlink="">
      <xdr:nvSpPr>
        <xdr:cNvPr id="387" name="楕円 386"/>
        <xdr:cNvSpPr/>
      </xdr:nvSpPr>
      <xdr:spPr>
        <a:xfrm>
          <a:off x="7810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167639</xdr:rowOff>
    </xdr:from>
    <xdr:to>
      <xdr:col>45</xdr:col>
      <xdr:colOff>177800</xdr:colOff>
      <xdr:row>106</xdr:row>
      <xdr:rowOff>2721</xdr:rowOff>
    </xdr:to>
    <xdr:cxnSp macro="">
      <xdr:nvCxnSpPr>
        <xdr:cNvPr id="388" name="直線コネクタ 387"/>
        <xdr:cNvCxnSpPr/>
      </xdr:nvCxnSpPr>
      <xdr:spPr>
        <a:xfrm flipV="1">
          <a:off x="7861300" y="1816988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129902</xdr:rowOff>
    </xdr:from>
    <xdr:to>
      <xdr:col>36</xdr:col>
      <xdr:colOff>165100</xdr:colOff>
      <xdr:row>106</xdr:row>
      <xdr:rowOff>60052</xdr:rowOff>
    </xdr:to>
    <xdr:sp macro="" textlink="">
      <xdr:nvSpPr>
        <xdr:cNvPr id="389" name="楕円 388"/>
        <xdr:cNvSpPr/>
      </xdr:nvSpPr>
      <xdr:spPr>
        <a:xfrm>
          <a:off x="692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2721</xdr:rowOff>
    </xdr:from>
    <xdr:to>
      <xdr:col>41</xdr:col>
      <xdr:colOff>50800</xdr:colOff>
      <xdr:row>106</xdr:row>
      <xdr:rowOff>9252</xdr:rowOff>
    </xdr:to>
    <xdr:cxnSp macro="">
      <xdr:nvCxnSpPr>
        <xdr:cNvPr id="390" name="直線コネクタ 389"/>
        <xdr:cNvCxnSpPr/>
      </xdr:nvCxnSpPr>
      <xdr:spPr>
        <a:xfrm flipV="1">
          <a:off x="6972300" y="1817642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391" name="n_1aveValue【市民会館】&#10;一人当たり面積"/>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392" name="n_2aveValue【市民会館】&#10;一人当たり面積"/>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393" name="n_3aveValue【市民会館】&#10;一人当たり面積"/>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170378</xdr:rowOff>
    </xdr:from>
    <xdr:ext cx="469744" cy="259045"/>
    <xdr:sp macro="" textlink="">
      <xdr:nvSpPr>
        <xdr:cNvPr id="394" name="n_4aveValue【市民会館】&#10;一人当たり面積"/>
        <xdr:cNvSpPr txBox="1"/>
      </xdr:nvSpPr>
      <xdr:spPr>
        <a:xfrm>
          <a:off x="6737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52088</xdr:rowOff>
    </xdr:from>
    <xdr:ext cx="469744" cy="259045"/>
    <xdr:sp macro="" textlink="">
      <xdr:nvSpPr>
        <xdr:cNvPr id="395" name="n_1mainValue【市民会館】&#10;一人当たり面積"/>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63516</xdr:rowOff>
    </xdr:from>
    <xdr:ext cx="469744" cy="259045"/>
    <xdr:sp macro="" textlink="">
      <xdr:nvSpPr>
        <xdr:cNvPr id="396" name="n_2mainValue【市民会館】&#10;一人当たり面積"/>
        <xdr:cNvSpPr txBox="1"/>
      </xdr:nvSpPr>
      <xdr:spPr>
        <a:xfrm>
          <a:off x="8515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70048</xdr:rowOff>
    </xdr:from>
    <xdr:ext cx="469744" cy="259045"/>
    <xdr:sp macro="" textlink="">
      <xdr:nvSpPr>
        <xdr:cNvPr id="397" name="n_3mainValue【市民会館】&#10;一人当たり面積"/>
        <xdr:cNvSpPr txBox="1"/>
      </xdr:nvSpPr>
      <xdr:spPr>
        <a:xfrm>
          <a:off x="7626427" y="1790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76579</xdr:rowOff>
    </xdr:from>
    <xdr:ext cx="469744" cy="259045"/>
    <xdr:sp macro="" textlink="">
      <xdr:nvSpPr>
        <xdr:cNvPr id="398" name="n_4mainValue【市民会館】&#10;一人当たり面積"/>
        <xdr:cNvSpPr txBox="1"/>
      </xdr:nvSpPr>
      <xdr:spPr>
        <a:xfrm>
          <a:off x="6737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3" name="直線コネクタ 422"/>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6"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7" name="直線コネクタ 426"/>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28" name="【一般廃棄物処理施設】&#10;有形固定資産減価償却率平均値テキスト"/>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9" name="フローチャート: 判断 428"/>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0" name="フローチャート: 判断 429"/>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1" name="フローチャート: 判断 430"/>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2" name="フローチャート: 判断 431"/>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33" name="フローチャート: 判断 432"/>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120650</xdr:rowOff>
    </xdr:from>
    <xdr:to>
      <xdr:col>85</xdr:col>
      <xdr:colOff>177800</xdr:colOff>
      <xdr:row>41</xdr:row>
      <xdr:rowOff>50800</xdr:rowOff>
    </xdr:to>
    <xdr:sp macro="" textlink="">
      <xdr:nvSpPr>
        <xdr:cNvPr id="439" name="楕円 438"/>
        <xdr:cNvSpPr/>
      </xdr:nvSpPr>
      <xdr:spPr>
        <a:xfrm>
          <a:off x="162687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99077</xdr:rowOff>
    </xdr:from>
    <xdr:ext cx="405111" cy="259045"/>
    <xdr:sp macro="" textlink="">
      <xdr:nvSpPr>
        <xdr:cNvPr id="440" name="【一般廃棄物処理施設】&#10;有形固定資産減価償却率該当値テキスト"/>
        <xdr:cNvSpPr txBox="1"/>
      </xdr:nvSpPr>
      <xdr:spPr>
        <a:xfrm>
          <a:off x="16357600"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31115</xdr:rowOff>
    </xdr:from>
    <xdr:to>
      <xdr:col>81</xdr:col>
      <xdr:colOff>101600</xdr:colOff>
      <xdr:row>41</xdr:row>
      <xdr:rowOff>132715</xdr:rowOff>
    </xdr:to>
    <xdr:sp macro="" textlink="">
      <xdr:nvSpPr>
        <xdr:cNvPr id="441" name="楕円 440"/>
        <xdr:cNvSpPr/>
      </xdr:nvSpPr>
      <xdr:spPr>
        <a:xfrm>
          <a:off x="15430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0</xdr:rowOff>
    </xdr:from>
    <xdr:to>
      <xdr:col>85</xdr:col>
      <xdr:colOff>127000</xdr:colOff>
      <xdr:row>41</xdr:row>
      <xdr:rowOff>81915</xdr:rowOff>
    </xdr:to>
    <xdr:cxnSp macro="">
      <xdr:nvCxnSpPr>
        <xdr:cNvPr id="442" name="直線コネクタ 441"/>
        <xdr:cNvCxnSpPr/>
      </xdr:nvCxnSpPr>
      <xdr:spPr>
        <a:xfrm flipV="1">
          <a:off x="15481300" y="702945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19685</xdr:rowOff>
    </xdr:from>
    <xdr:to>
      <xdr:col>76</xdr:col>
      <xdr:colOff>165100</xdr:colOff>
      <xdr:row>41</xdr:row>
      <xdr:rowOff>121285</xdr:rowOff>
    </xdr:to>
    <xdr:sp macro="" textlink="">
      <xdr:nvSpPr>
        <xdr:cNvPr id="443" name="楕円 442"/>
        <xdr:cNvSpPr/>
      </xdr:nvSpPr>
      <xdr:spPr>
        <a:xfrm>
          <a:off x="14541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70485</xdr:rowOff>
    </xdr:from>
    <xdr:to>
      <xdr:col>81</xdr:col>
      <xdr:colOff>50800</xdr:colOff>
      <xdr:row>41</xdr:row>
      <xdr:rowOff>81915</xdr:rowOff>
    </xdr:to>
    <xdr:cxnSp macro="">
      <xdr:nvCxnSpPr>
        <xdr:cNvPr id="444" name="直線コネクタ 443"/>
        <xdr:cNvCxnSpPr/>
      </xdr:nvCxnSpPr>
      <xdr:spPr>
        <a:xfrm>
          <a:off x="14592300" y="70999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34925</xdr:rowOff>
    </xdr:from>
    <xdr:to>
      <xdr:col>72</xdr:col>
      <xdr:colOff>38100</xdr:colOff>
      <xdr:row>41</xdr:row>
      <xdr:rowOff>136525</xdr:rowOff>
    </xdr:to>
    <xdr:sp macro="" textlink="">
      <xdr:nvSpPr>
        <xdr:cNvPr id="445" name="楕円 444"/>
        <xdr:cNvSpPr/>
      </xdr:nvSpPr>
      <xdr:spPr>
        <a:xfrm>
          <a:off x="13652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70485</xdr:rowOff>
    </xdr:from>
    <xdr:to>
      <xdr:col>76</xdr:col>
      <xdr:colOff>114300</xdr:colOff>
      <xdr:row>41</xdr:row>
      <xdr:rowOff>85725</xdr:rowOff>
    </xdr:to>
    <xdr:cxnSp macro="">
      <xdr:nvCxnSpPr>
        <xdr:cNvPr id="446" name="直線コネクタ 445"/>
        <xdr:cNvCxnSpPr/>
      </xdr:nvCxnSpPr>
      <xdr:spPr>
        <a:xfrm flipV="1">
          <a:off x="13703300" y="70999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25400</xdr:rowOff>
    </xdr:from>
    <xdr:to>
      <xdr:col>67</xdr:col>
      <xdr:colOff>101600</xdr:colOff>
      <xdr:row>41</xdr:row>
      <xdr:rowOff>127000</xdr:rowOff>
    </xdr:to>
    <xdr:sp macro="" textlink="">
      <xdr:nvSpPr>
        <xdr:cNvPr id="447" name="楕円 446"/>
        <xdr:cNvSpPr/>
      </xdr:nvSpPr>
      <xdr:spPr>
        <a:xfrm>
          <a:off x="1276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76200</xdr:rowOff>
    </xdr:from>
    <xdr:to>
      <xdr:col>71</xdr:col>
      <xdr:colOff>177800</xdr:colOff>
      <xdr:row>41</xdr:row>
      <xdr:rowOff>85725</xdr:rowOff>
    </xdr:to>
    <xdr:cxnSp macro="">
      <xdr:nvCxnSpPr>
        <xdr:cNvPr id="448" name="直線コネクタ 447"/>
        <xdr:cNvCxnSpPr/>
      </xdr:nvCxnSpPr>
      <xdr:spPr>
        <a:xfrm>
          <a:off x="12814300" y="7105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449" name="n_1aveValue【一般廃棄物処理施設】&#10;有形固定資産減価償却率"/>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50" name="n_2aveValue【一般廃棄物処理施設】&#10;有形固定資産減価償却率"/>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51" name="n_3aveValue【一般廃棄物処理施設】&#10;有形固定資産減価償却率"/>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452" name="n_4aveValue【一般廃棄物処理施設】&#10;有形固定資産減価償却率"/>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123842</xdr:rowOff>
    </xdr:from>
    <xdr:ext cx="405111" cy="259045"/>
    <xdr:sp macro="" textlink="">
      <xdr:nvSpPr>
        <xdr:cNvPr id="453" name="n_1mainValue【一般廃棄物処理施設】&#10;有形固定資産減価償却率"/>
        <xdr:cNvSpPr txBox="1"/>
      </xdr:nvSpPr>
      <xdr:spPr>
        <a:xfrm>
          <a:off x="15266044"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112412</xdr:rowOff>
    </xdr:from>
    <xdr:ext cx="405111" cy="259045"/>
    <xdr:sp macro="" textlink="">
      <xdr:nvSpPr>
        <xdr:cNvPr id="454" name="n_2mainValue【一般廃棄物処理施設】&#10;有形固定資産減価償却率"/>
        <xdr:cNvSpPr txBox="1"/>
      </xdr:nvSpPr>
      <xdr:spPr>
        <a:xfrm>
          <a:off x="14389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127652</xdr:rowOff>
    </xdr:from>
    <xdr:ext cx="405111" cy="259045"/>
    <xdr:sp macro="" textlink="">
      <xdr:nvSpPr>
        <xdr:cNvPr id="455" name="n_3mainValue【一般廃棄物処理施設】&#10;有形固定資産減価償却率"/>
        <xdr:cNvSpPr txBox="1"/>
      </xdr:nvSpPr>
      <xdr:spPr>
        <a:xfrm>
          <a:off x="135007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118127</xdr:rowOff>
    </xdr:from>
    <xdr:ext cx="405111" cy="259045"/>
    <xdr:sp macro="" textlink="">
      <xdr:nvSpPr>
        <xdr:cNvPr id="456" name="n_4mainValue【一般廃棄物処理施設】&#10;有形固定資産減価償却率"/>
        <xdr:cNvSpPr txBox="1"/>
      </xdr:nvSpPr>
      <xdr:spPr>
        <a:xfrm>
          <a:off x="12611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8" name="直線コネクタ 477"/>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9" name="【一般廃棄物処理施設】&#10;一人当たり有形固定資産（償却資産）額最小値テキスト"/>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0" name="直線コネクタ 479"/>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1" name="【一般廃棄物処理施設】&#10;一人当たり有形固定資産（償却資産）額最大値テキスト"/>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2" name="直線コネクタ 481"/>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83" name="【一般廃棄物処理施設】&#10;一人当たり有形固定資産（償却資産）額平均値テキスト"/>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4" name="フローチャート: 判断 483"/>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5" name="フローチャート: 判断 484"/>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6" name="フローチャート: 判断 485"/>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7" name="フローチャート: 判断 486"/>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88" name="フローチャート: 判断 487"/>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29343</xdr:rowOff>
    </xdr:from>
    <xdr:to>
      <xdr:col>116</xdr:col>
      <xdr:colOff>114300</xdr:colOff>
      <xdr:row>39</xdr:row>
      <xdr:rowOff>130943</xdr:rowOff>
    </xdr:to>
    <xdr:sp macro="" textlink="">
      <xdr:nvSpPr>
        <xdr:cNvPr id="494" name="楕円 493"/>
        <xdr:cNvSpPr/>
      </xdr:nvSpPr>
      <xdr:spPr>
        <a:xfrm>
          <a:off x="22110700" y="67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7770</xdr:rowOff>
    </xdr:from>
    <xdr:ext cx="599010" cy="259045"/>
    <xdr:sp macro="" textlink="">
      <xdr:nvSpPr>
        <xdr:cNvPr id="495" name="【一般廃棄物処理施設】&#10;一人当たり有形固定資産（償却資産）額該当値テキスト"/>
        <xdr:cNvSpPr txBox="1"/>
      </xdr:nvSpPr>
      <xdr:spPr>
        <a:xfrm>
          <a:off x="22199600" y="66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62316</xdr:rowOff>
    </xdr:from>
    <xdr:to>
      <xdr:col>112</xdr:col>
      <xdr:colOff>38100</xdr:colOff>
      <xdr:row>39</xdr:row>
      <xdr:rowOff>163916</xdr:rowOff>
    </xdr:to>
    <xdr:sp macro="" textlink="">
      <xdr:nvSpPr>
        <xdr:cNvPr id="496" name="楕円 495"/>
        <xdr:cNvSpPr/>
      </xdr:nvSpPr>
      <xdr:spPr>
        <a:xfrm>
          <a:off x="21272500" y="674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80143</xdr:rowOff>
    </xdr:from>
    <xdr:to>
      <xdr:col>116</xdr:col>
      <xdr:colOff>63500</xdr:colOff>
      <xdr:row>39</xdr:row>
      <xdr:rowOff>113116</xdr:rowOff>
    </xdr:to>
    <xdr:cxnSp macro="">
      <xdr:nvCxnSpPr>
        <xdr:cNvPr id="497" name="直線コネクタ 496"/>
        <xdr:cNvCxnSpPr/>
      </xdr:nvCxnSpPr>
      <xdr:spPr>
        <a:xfrm flipV="1">
          <a:off x="21323300" y="6766693"/>
          <a:ext cx="838200" cy="3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71100</xdr:rowOff>
    </xdr:from>
    <xdr:to>
      <xdr:col>107</xdr:col>
      <xdr:colOff>101600</xdr:colOff>
      <xdr:row>40</xdr:row>
      <xdr:rowOff>1250</xdr:rowOff>
    </xdr:to>
    <xdr:sp macro="" textlink="">
      <xdr:nvSpPr>
        <xdr:cNvPr id="498" name="楕円 497"/>
        <xdr:cNvSpPr/>
      </xdr:nvSpPr>
      <xdr:spPr>
        <a:xfrm>
          <a:off x="20383500" y="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113116</xdr:rowOff>
    </xdr:from>
    <xdr:to>
      <xdr:col>111</xdr:col>
      <xdr:colOff>177800</xdr:colOff>
      <xdr:row>39</xdr:row>
      <xdr:rowOff>121900</xdr:rowOff>
    </xdr:to>
    <xdr:cxnSp macro="">
      <xdr:nvCxnSpPr>
        <xdr:cNvPr id="499" name="直線コネクタ 498"/>
        <xdr:cNvCxnSpPr/>
      </xdr:nvCxnSpPr>
      <xdr:spPr>
        <a:xfrm flipV="1">
          <a:off x="20434300" y="6799666"/>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10301</xdr:rowOff>
    </xdr:from>
    <xdr:to>
      <xdr:col>102</xdr:col>
      <xdr:colOff>165100</xdr:colOff>
      <xdr:row>39</xdr:row>
      <xdr:rowOff>111901</xdr:rowOff>
    </xdr:to>
    <xdr:sp macro="" textlink="">
      <xdr:nvSpPr>
        <xdr:cNvPr id="500" name="楕円 499"/>
        <xdr:cNvSpPr/>
      </xdr:nvSpPr>
      <xdr:spPr>
        <a:xfrm>
          <a:off x="19494500" y="66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61101</xdr:rowOff>
    </xdr:from>
    <xdr:to>
      <xdr:col>107</xdr:col>
      <xdr:colOff>50800</xdr:colOff>
      <xdr:row>39</xdr:row>
      <xdr:rowOff>121900</xdr:rowOff>
    </xdr:to>
    <xdr:cxnSp macro="">
      <xdr:nvCxnSpPr>
        <xdr:cNvPr id="501" name="直線コネクタ 500"/>
        <xdr:cNvCxnSpPr/>
      </xdr:nvCxnSpPr>
      <xdr:spPr>
        <a:xfrm>
          <a:off x="19545300" y="6747651"/>
          <a:ext cx="889000" cy="6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18037</xdr:rowOff>
    </xdr:from>
    <xdr:to>
      <xdr:col>98</xdr:col>
      <xdr:colOff>38100</xdr:colOff>
      <xdr:row>39</xdr:row>
      <xdr:rowOff>119637</xdr:rowOff>
    </xdr:to>
    <xdr:sp macro="" textlink="">
      <xdr:nvSpPr>
        <xdr:cNvPr id="502" name="楕円 501"/>
        <xdr:cNvSpPr/>
      </xdr:nvSpPr>
      <xdr:spPr>
        <a:xfrm>
          <a:off x="18605500" y="67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61101</xdr:rowOff>
    </xdr:from>
    <xdr:to>
      <xdr:col>102</xdr:col>
      <xdr:colOff>114300</xdr:colOff>
      <xdr:row>39</xdr:row>
      <xdr:rowOff>68837</xdr:rowOff>
    </xdr:to>
    <xdr:cxnSp macro="">
      <xdr:nvCxnSpPr>
        <xdr:cNvPr id="503" name="直線コネクタ 502"/>
        <xdr:cNvCxnSpPr/>
      </xdr:nvCxnSpPr>
      <xdr:spPr>
        <a:xfrm flipV="1">
          <a:off x="18656300" y="6747651"/>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504" name="n_1aveValue【一般廃棄物処理施設】&#10;一人当たり有形固定資産（償却資産）額"/>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505" name="n_2aveValue【一般廃棄物処理施設】&#10;一人当たり有形固定資産（償却資産）額"/>
        <xdr:cNvSpPr txBox="1"/>
      </xdr:nvSpPr>
      <xdr:spPr>
        <a:xfrm>
          <a:off x="20134795" y="68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506" name="n_3aveValue【一般廃棄物処理施設】&#10;一人当たり有形固定資産（償却資産）額"/>
        <xdr:cNvSpPr txBox="1"/>
      </xdr:nvSpPr>
      <xdr:spPr>
        <a:xfrm>
          <a:off x="192457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17390</xdr:rowOff>
    </xdr:from>
    <xdr:ext cx="599010" cy="259045"/>
    <xdr:sp macro="" textlink="">
      <xdr:nvSpPr>
        <xdr:cNvPr id="507" name="n_4aveValue【一般廃棄物処理施設】&#10;一人当たり有形固定資産（償却資産）額"/>
        <xdr:cNvSpPr txBox="1"/>
      </xdr:nvSpPr>
      <xdr:spPr>
        <a:xfrm>
          <a:off x="18356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155043</xdr:rowOff>
    </xdr:from>
    <xdr:ext cx="599010" cy="259045"/>
    <xdr:sp macro="" textlink="">
      <xdr:nvSpPr>
        <xdr:cNvPr id="508" name="n_1mainValue【一般廃棄物処理施設】&#10;一人当たり有形固定資産（償却資産）額"/>
        <xdr:cNvSpPr txBox="1"/>
      </xdr:nvSpPr>
      <xdr:spPr>
        <a:xfrm>
          <a:off x="21011095" y="684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17777</xdr:rowOff>
    </xdr:from>
    <xdr:ext cx="599010" cy="259045"/>
    <xdr:sp macro="" textlink="">
      <xdr:nvSpPr>
        <xdr:cNvPr id="509" name="n_2mainValue【一般廃棄物処理施設】&#10;一人当たり有形固定資産（償却資産）額"/>
        <xdr:cNvSpPr txBox="1"/>
      </xdr:nvSpPr>
      <xdr:spPr>
        <a:xfrm>
          <a:off x="20134795" y="653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128428</xdr:rowOff>
    </xdr:from>
    <xdr:ext cx="599010" cy="259045"/>
    <xdr:sp macro="" textlink="">
      <xdr:nvSpPr>
        <xdr:cNvPr id="510" name="n_3mainValue【一般廃棄物処理施設】&#10;一人当たり有形固定資産（償却資産）額"/>
        <xdr:cNvSpPr txBox="1"/>
      </xdr:nvSpPr>
      <xdr:spPr>
        <a:xfrm>
          <a:off x="19245795" y="647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136164</xdr:rowOff>
    </xdr:from>
    <xdr:ext cx="599010" cy="259045"/>
    <xdr:sp macro="" textlink="">
      <xdr:nvSpPr>
        <xdr:cNvPr id="511" name="n_4mainValue【一般廃棄物処理施設】&#10;一人当たり有形固定資産（償却資産）額"/>
        <xdr:cNvSpPr txBox="1"/>
      </xdr:nvSpPr>
      <xdr:spPr>
        <a:xfrm>
          <a:off x="18356795" y="647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2" name="直線コネクタ 551"/>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3" name="【消防施設】&#10;有形固定資産減価償却率最小値テキスト"/>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4" name="直線コネクタ 553"/>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5" name="【消防施設】&#10;有形固定資産減価償却率最大値テキスト"/>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6" name="直線コネクタ 555"/>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557" name="【消防施設】&#10;有形固定資産減価償却率平均値テキスト"/>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8" name="フローチャート: 判断 557"/>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9" name="フローチャート: 判断 558"/>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60" name="フローチャート: 判断 559"/>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61" name="フローチャート: 判断 5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62" name="フローチャート: 判断 561"/>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568" name="楕円 567"/>
        <xdr:cNvSpPr/>
      </xdr:nvSpPr>
      <xdr:spPr>
        <a:xfrm>
          <a:off x="16268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17797</xdr:rowOff>
    </xdr:from>
    <xdr:ext cx="405111" cy="259045"/>
    <xdr:sp macro="" textlink="">
      <xdr:nvSpPr>
        <xdr:cNvPr id="569" name="【消防施設】&#10;有形固定資産減価償却率該当値テキスト"/>
        <xdr:cNvSpPr txBox="1"/>
      </xdr:nvSpPr>
      <xdr:spPr>
        <a:xfrm>
          <a:off x="16357600"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86361</xdr:rowOff>
    </xdr:from>
    <xdr:to>
      <xdr:col>81</xdr:col>
      <xdr:colOff>101600</xdr:colOff>
      <xdr:row>82</xdr:row>
      <xdr:rowOff>16511</xdr:rowOff>
    </xdr:to>
    <xdr:sp macro="" textlink="">
      <xdr:nvSpPr>
        <xdr:cNvPr id="570" name="楕円 569"/>
        <xdr:cNvSpPr/>
      </xdr:nvSpPr>
      <xdr:spPr>
        <a:xfrm>
          <a:off x="15430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137161</xdr:rowOff>
    </xdr:from>
    <xdr:to>
      <xdr:col>85</xdr:col>
      <xdr:colOff>127000</xdr:colOff>
      <xdr:row>82</xdr:row>
      <xdr:rowOff>45720</xdr:rowOff>
    </xdr:to>
    <xdr:cxnSp macro="">
      <xdr:nvCxnSpPr>
        <xdr:cNvPr id="571" name="直線コネクタ 570"/>
        <xdr:cNvCxnSpPr/>
      </xdr:nvCxnSpPr>
      <xdr:spPr>
        <a:xfrm>
          <a:off x="15481300" y="140246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xdr:rowOff>
    </xdr:from>
    <xdr:to>
      <xdr:col>76</xdr:col>
      <xdr:colOff>165100</xdr:colOff>
      <xdr:row>81</xdr:row>
      <xdr:rowOff>106045</xdr:rowOff>
    </xdr:to>
    <xdr:sp macro="" textlink="">
      <xdr:nvSpPr>
        <xdr:cNvPr id="572" name="楕円 571"/>
        <xdr:cNvSpPr/>
      </xdr:nvSpPr>
      <xdr:spPr>
        <a:xfrm>
          <a:off x="14541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55245</xdr:rowOff>
    </xdr:from>
    <xdr:to>
      <xdr:col>81</xdr:col>
      <xdr:colOff>50800</xdr:colOff>
      <xdr:row>81</xdr:row>
      <xdr:rowOff>137161</xdr:rowOff>
    </xdr:to>
    <xdr:cxnSp macro="">
      <xdr:nvCxnSpPr>
        <xdr:cNvPr id="573" name="直線コネクタ 572"/>
        <xdr:cNvCxnSpPr/>
      </xdr:nvCxnSpPr>
      <xdr:spPr>
        <a:xfrm>
          <a:off x="14592300" y="13942695"/>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109220</xdr:rowOff>
    </xdr:from>
    <xdr:to>
      <xdr:col>72</xdr:col>
      <xdr:colOff>38100</xdr:colOff>
      <xdr:row>81</xdr:row>
      <xdr:rowOff>39370</xdr:rowOff>
    </xdr:to>
    <xdr:sp macro="" textlink="">
      <xdr:nvSpPr>
        <xdr:cNvPr id="574" name="楕円 573"/>
        <xdr:cNvSpPr/>
      </xdr:nvSpPr>
      <xdr:spPr>
        <a:xfrm>
          <a:off x="13652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160020</xdr:rowOff>
    </xdr:from>
    <xdr:to>
      <xdr:col>76</xdr:col>
      <xdr:colOff>114300</xdr:colOff>
      <xdr:row>81</xdr:row>
      <xdr:rowOff>55245</xdr:rowOff>
    </xdr:to>
    <xdr:cxnSp macro="">
      <xdr:nvCxnSpPr>
        <xdr:cNvPr id="575" name="直線コネクタ 574"/>
        <xdr:cNvCxnSpPr/>
      </xdr:nvCxnSpPr>
      <xdr:spPr>
        <a:xfrm>
          <a:off x="13703300" y="1387602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132080</xdr:rowOff>
    </xdr:from>
    <xdr:to>
      <xdr:col>67</xdr:col>
      <xdr:colOff>101600</xdr:colOff>
      <xdr:row>81</xdr:row>
      <xdr:rowOff>62230</xdr:rowOff>
    </xdr:to>
    <xdr:sp macro="" textlink="">
      <xdr:nvSpPr>
        <xdr:cNvPr id="576" name="楕円 575"/>
        <xdr:cNvSpPr/>
      </xdr:nvSpPr>
      <xdr:spPr>
        <a:xfrm>
          <a:off x="12763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160020</xdr:rowOff>
    </xdr:from>
    <xdr:to>
      <xdr:col>71</xdr:col>
      <xdr:colOff>177800</xdr:colOff>
      <xdr:row>81</xdr:row>
      <xdr:rowOff>11430</xdr:rowOff>
    </xdr:to>
    <xdr:cxnSp macro="">
      <xdr:nvCxnSpPr>
        <xdr:cNvPr id="577" name="直線コネクタ 576"/>
        <xdr:cNvCxnSpPr/>
      </xdr:nvCxnSpPr>
      <xdr:spPr>
        <a:xfrm flipV="1">
          <a:off x="12814300" y="13876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8"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579" name="n_2aveValue【消防施設】&#10;有形固定資産減価償却率"/>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580" name="n_3aveValue【消防施設】&#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581" name="n_4aveValue【消防施設】&#10;有形固定資産減価償却率"/>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33038</xdr:rowOff>
    </xdr:from>
    <xdr:ext cx="405111" cy="259045"/>
    <xdr:sp macro="" textlink="">
      <xdr:nvSpPr>
        <xdr:cNvPr id="582" name="n_1mainValue【消防施設】&#10;有形固定資産減価償却率"/>
        <xdr:cNvSpPr txBox="1"/>
      </xdr:nvSpPr>
      <xdr:spPr>
        <a:xfrm>
          <a:off x="15266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122572</xdr:rowOff>
    </xdr:from>
    <xdr:ext cx="405111" cy="259045"/>
    <xdr:sp macro="" textlink="">
      <xdr:nvSpPr>
        <xdr:cNvPr id="583" name="n_2mainValue【消防施設】&#10;有形固定資産減価償却率"/>
        <xdr:cNvSpPr txBox="1"/>
      </xdr:nvSpPr>
      <xdr:spPr>
        <a:xfrm>
          <a:off x="14389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55897</xdr:rowOff>
    </xdr:from>
    <xdr:ext cx="405111" cy="259045"/>
    <xdr:sp macro="" textlink="">
      <xdr:nvSpPr>
        <xdr:cNvPr id="584" name="n_3mainValue【消防施設】&#10;有形固定資産減価償却率"/>
        <xdr:cNvSpPr txBox="1"/>
      </xdr:nvSpPr>
      <xdr:spPr>
        <a:xfrm>
          <a:off x="13500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78757</xdr:rowOff>
    </xdr:from>
    <xdr:ext cx="405111" cy="259045"/>
    <xdr:sp macro="" textlink="">
      <xdr:nvSpPr>
        <xdr:cNvPr id="585" name="n_4mainValue【消防施設】&#10;有形固定資産減価償却率"/>
        <xdr:cNvSpPr txBox="1"/>
      </xdr:nvSpPr>
      <xdr:spPr>
        <a:xfrm>
          <a:off x="12611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9" name="直線コネクタ 608"/>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0"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1" name="直線コネクタ 61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2" name="【消防施設】&#10;一人当たり面積最大値テキスト"/>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3" name="直線コネクタ 612"/>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614" name="【消防施設】&#10;一人当たり面積平均値テキスト"/>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5" name="フローチャート: 判断 614"/>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6" name="フローチャート: 判断 615"/>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7" name="フローチャート: 判断 616"/>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18" name="フローチャート: 判断 617"/>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19" name="フローチャート: 判断 618"/>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103505</xdr:rowOff>
    </xdr:from>
    <xdr:to>
      <xdr:col>116</xdr:col>
      <xdr:colOff>114300</xdr:colOff>
      <xdr:row>85</xdr:row>
      <xdr:rowOff>33655</xdr:rowOff>
    </xdr:to>
    <xdr:sp macro="" textlink="">
      <xdr:nvSpPr>
        <xdr:cNvPr id="625" name="楕円 624"/>
        <xdr:cNvSpPr/>
      </xdr:nvSpPr>
      <xdr:spPr>
        <a:xfrm>
          <a:off x="221107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126382</xdr:rowOff>
    </xdr:from>
    <xdr:ext cx="469744" cy="259045"/>
    <xdr:sp macro="" textlink="">
      <xdr:nvSpPr>
        <xdr:cNvPr id="626" name="【消防施設】&#10;一人当たり面積該当値テキスト"/>
        <xdr:cNvSpPr txBox="1"/>
      </xdr:nvSpPr>
      <xdr:spPr>
        <a:xfrm>
          <a:off x="22199600" y="143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109220</xdr:rowOff>
    </xdr:from>
    <xdr:to>
      <xdr:col>112</xdr:col>
      <xdr:colOff>38100</xdr:colOff>
      <xdr:row>85</xdr:row>
      <xdr:rowOff>39370</xdr:rowOff>
    </xdr:to>
    <xdr:sp macro="" textlink="">
      <xdr:nvSpPr>
        <xdr:cNvPr id="627" name="楕円 626"/>
        <xdr:cNvSpPr/>
      </xdr:nvSpPr>
      <xdr:spPr>
        <a:xfrm>
          <a:off x="21272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154305</xdr:rowOff>
    </xdr:from>
    <xdr:to>
      <xdr:col>116</xdr:col>
      <xdr:colOff>63500</xdr:colOff>
      <xdr:row>84</xdr:row>
      <xdr:rowOff>160020</xdr:rowOff>
    </xdr:to>
    <xdr:cxnSp macro="">
      <xdr:nvCxnSpPr>
        <xdr:cNvPr id="628" name="直線コネクタ 627"/>
        <xdr:cNvCxnSpPr/>
      </xdr:nvCxnSpPr>
      <xdr:spPr>
        <a:xfrm flipV="1">
          <a:off x="21323300" y="145561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17780</xdr:rowOff>
    </xdr:from>
    <xdr:to>
      <xdr:col>107</xdr:col>
      <xdr:colOff>101600</xdr:colOff>
      <xdr:row>85</xdr:row>
      <xdr:rowOff>119380</xdr:rowOff>
    </xdr:to>
    <xdr:sp macro="" textlink="">
      <xdr:nvSpPr>
        <xdr:cNvPr id="629" name="楕円 628"/>
        <xdr:cNvSpPr/>
      </xdr:nvSpPr>
      <xdr:spPr>
        <a:xfrm>
          <a:off x="20383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160020</xdr:rowOff>
    </xdr:from>
    <xdr:to>
      <xdr:col>111</xdr:col>
      <xdr:colOff>177800</xdr:colOff>
      <xdr:row>85</xdr:row>
      <xdr:rowOff>68580</xdr:rowOff>
    </xdr:to>
    <xdr:cxnSp macro="">
      <xdr:nvCxnSpPr>
        <xdr:cNvPr id="630" name="直線コネクタ 629"/>
        <xdr:cNvCxnSpPr/>
      </xdr:nvCxnSpPr>
      <xdr:spPr>
        <a:xfrm flipV="1">
          <a:off x="20434300" y="145618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19686</xdr:rowOff>
    </xdr:from>
    <xdr:to>
      <xdr:col>102</xdr:col>
      <xdr:colOff>165100</xdr:colOff>
      <xdr:row>85</xdr:row>
      <xdr:rowOff>121286</xdr:rowOff>
    </xdr:to>
    <xdr:sp macro="" textlink="">
      <xdr:nvSpPr>
        <xdr:cNvPr id="631" name="楕円 630"/>
        <xdr:cNvSpPr/>
      </xdr:nvSpPr>
      <xdr:spPr>
        <a:xfrm>
          <a:off x="19494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68580</xdr:rowOff>
    </xdr:from>
    <xdr:to>
      <xdr:col>107</xdr:col>
      <xdr:colOff>50800</xdr:colOff>
      <xdr:row>85</xdr:row>
      <xdr:rowOff>70486</xdr:rowOff>
    </xdr:to>
    <xdr:cxnSp macro="">
      <xdr:nvCxnSpPr>
        <xdr:cNvPr id="632" name="直線コネクタ 631"/>
        <xdr:cNvCxnSpPr/>
      </xdr:nvCxnSpPr>
      <xdr:spPr>
        <a:xfrm flipV="1">
          <a:off x="19545300" y="146418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23495</xdr:rowOff>
    </xdr:from>
    <xdr:to>
      <xdr:col>98</xdr:col>
      <xdr:colOff>38100</xdr:colOff>
      <xdr:row>85</xdr:row>
      <xdr:rowOff>125095</xdr:rowOff>
    </xdr:to>
    <xdr:sp macro="" textlink="">
      <xdr:nvSpPr>
        <xdr:cNvPr id="633" name="楕円 632"/>
        <xdr:cNvSpPr/>
      </xdr:nvSpPr>
      <xdr:spPr>
        <a:xfrm>
          <a:off x="18605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70486</xdr:rowOff>
    </xdr:from>
    <xdr:to>
      <xdr:col>102</xdr:col>
      <xdr:colOff>114300</xdr:colOff>
      <xdr:row>85</xdr:row>
      <xdr:rowOff>74295</xdr:rowOff>
    </xdr:to>
    <xdr:cxnSp macro="">
      <xdr:nvCxnSpPr>
        <xdr:cNvPr id="634" name="直線コネクタ 633"/>
        <xdr:cNvCxnSpPr/>
      </xdr:nvCxnSpPr>
      <xdr:spPr>
        <a:xfrm flipV="1">
          <a:off x="18656300" y="146437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635" name="n_1aveValue【消防施設】&#10;一人当たり面積"/>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36" name="n_2aveValue【消防施設】&#10;一人当たり面積"/>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637" name="n_3aveValue【消防施設】&#10;一人当たり面積"/>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638" name="n_4aveValue【消防施設】&#10;一人当たり面積"/>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55897</xdr:rowOff>
    </xdr:from>
    <xdr:ext cx="469744" cy="259045"/>
    <xdr:sp macro="" textlink="">
      <xdr:nvSpPr>
        <xdr:cNvPr id="639" name="n_1main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110507</xdr:rowOff>
    </xdr:from>
    <xdr:ext cx="469744" cy="259045"/>
    <xdr:sp macro="" textlink="">
      <xdr:nvSpPr>
        <xdr:cNvPr id="640" name="n_2mainValue【消防施設】&#10;一人当たり面積"/>
        <xdr:cNvSpPr txBox="1"/>
      </xdr:nvSpPr>
      <xdr:spPr>
        <a:xfrm>
          <a:off x="20199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112413</xdr:rowOff>
    </xdr:from>
    <xdr:ext cx="469744" cy="259045"/>
    <xdr:sp macro="" textlink="">
      <xdr:nvSpPr>
        <xdr:cNvPr id="641" name="n_3mainValue【消防施設】&#10;一人当たり面積"/>
        <xdr:cNvSpPr txBox="1"/>
      </xdr:nvSpPr>
      <xdr:spPr>
        <a:xfrm>
          <a:off x="193104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116222</xdr:rowOff>
    </xdr:from>
    <xdr:ext cx="469744" cy="259045"/>
    <xdr:sp macro="" textlink="">
      <xdr:nvSpPr>
        <xdr:cNvPr id="642" name="n_4mainValue【消防施設】&#10;一人当たり面積"/>
        <xdr:cNvSpPr txBox="1"/>
      </xdr:nvSpPr>
      <xdr:spPr>
        <a:xfrm>
          <a:off x="18421427" y="1468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8" name="直線コネクタ 667"/>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9" name="【庁舎】&#10;有形固定資産減価償却率最小値テキスト"/>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70" name="直線コネクタ 669"/>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1" name="【庁舎】&#10;有形固定資産減価償却率最大値テキスト"/>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2" name="直線コネクタ 671"/>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3"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4" name="フローチャート: 判断 673"/>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5" name="フローチャート: 判断 674"/>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6" name="フローチャート: 判断 675"/>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7" name="フローチャート: 判断 676"/>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8" name="フローチャート: 判断 677"/>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85816</xdr:rowOff>
    </xdr:from>
    <xdr:to>
      <xdr:col>85</xdr:col>
      <xdr:colOff>177800</xdr:colOff>
      <xdr:row>107</xdr:row>
      <xdr:rowOff>15966</xdr:rowOff>
    </xdr:to>
    <xdr:sp macro="" textlink="">
      <xdr:nvSpPr>
        <xdr:cNvPr id="684" name="楕円 683"/>
        <xdr:cNvSpPr/>
      </xdr:nvSpPr>
      <xdr:spPr>
        <a:xfrm>
          <a:off x="16268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64243</xdr:rowOff>
    </xdr:from>
    <xdr:ext cx="405111" cy="259045"/>
    <xdr:sp macro="" textlink="">
      <xdr:nvSpPr>
        <xdr:cNvPr id="685" name="【庁舎】&#10;有形固定資産減価償却率該当値テキスト"/>
        <xdr:cNvSpPr txBox="1"/>
      </xdr:nvSpPr>
      <xdr:spPr>
        <a:xfrm>
          <a:off x="16357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686" name="楕円 685"/>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125186</xdr:rowOff>
    </xdr:from>
    <xdr:to>
      <xdr:col>85</xdr:col>
      <xdr:colOff>127000</xdr:colOff>
      <xdr:row>106</xdr:row>
      <xdr:rowOff>136616</xdr:rowOff>
    </xdr:to>
    <xdr:cxnSp macro="">
      <xdr:nvCxnSpPr>
        <xdr:cNvPr id="687" name="直線コネクタ 686"/>
        <xdr:cNvCxnSpPr/>
      </xdr:nvCxnSpPr>
      <xdr:spPr>
        <a:xfrm>
          <a:off x="15481300" y="1829888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688" name="楕円 687"/>
        <xdr:cNvSpPr/>
      </xdr:nvSpPr>
      <xdr:spPr>
        <a:xfrm>
          <a:off x="1454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106</xdr:row>
      <xdr:rowOff>125186</xdr:rowOff>
    </xdr:to>
    <xdr:cxnSp macro="">
      <xdr:nvCxnSpPr>
        <xdr:cNvPr id="689" name="直線コネクタ 688"/>
        <xdr:cNvCxnSpPr/>
      </xdr:nvCxnSpPr>
      <xdr:spPr>
        <a:xfrm>
          <a:off x="14592300" y="182613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74386</xdr:rowOff>
    </xdr:from>
    <xdr:to>
      <xdr:col>72</xdr:col>
      <xdr:colOff>38100</xdr:colOff>
      <xdr:row>107</xdr:row>
      <xdr:rowOff>4536</xdr:rowOff>
    </xdr:to>
    <xdr:sp macro="" textlink="">
      <xdr:nvSpPr>
        <xdr:cNvPr id="690" name="楕円 689"/>
        <xdr:cNvSpPr/>
      </xdr:nvSpPr>
      <xdr:spPr>
        <a:xfrm>
          <a:off x="1365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87630</xdr:rowOff>
    </xdr:from>
    <xdr:to>
      <xdr:col>76</xdr:col>
      <xdr:colOff>114300</xdr:colOff>
      <xdr:row>106</xdr:row>
      <xdr:rowOff>125186</xdr:rowOff>
    </xdr:to>
    <xdr:cxnSp macro="">
      <xdr:nvCxnSpPr>
        <xdr:cNvPr id="691" name="直線コネクタ 690"/>
        <xdr:cNvCxnSpPr/>
      </xdr:nvCxnSpPr>
      <xdr:spPr>
        <a:xfrm flipV="1">
          <a:off x="13703300" y="182613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40095</xdr:rowOff>
    </xdr:from>
    <xdr:to>
      <xdr:col>67</xdr:col>
      <xdr:colOff>101600</xdr:colOff>
      <xdr:row>106</xdr:row>
      <xdr:rowOff>141695</xdr:rowOff>
    </xdr:to>
    <xdr:sp macro="" textlink="">
      <xdr:nvSpPr>
        <xdr:cNvPr id="692" name="楕円 691"/>
        <xdr:cNvSpPr/>
      </xdr:nvSpPr>
      <xdr:spPr>
        <a:xfrm>
          <a:off x="12763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90895</xdr:rowOff>
    </xdr:from>
    <xdr:to>
      <xdr:col>71</xdr:col>
      <xdr:colOff>177800</xdr:colOff>
      <xdr:row>106</xdr:row>
      <xdr:rowOff>125186</xdr:rowOff>
    </xdr:to>
    <xdr:cxnSp macro="">
      <xdr:nvCxnSpPr>
        <xdr:cNvPr id="693" name="直線コネクタ 692"/>
        <xdr:cNvCxnSpPr/>
      </xdr:nvCxnSpPr>
      <xdr:spPr>
        <a:xfrm>
          <a:off x="12814300" y="182645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4"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5" name="n_2aveValue【庁舎】&#10;有形固定資産減価償却率"/>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6" name="n_3aveValue【庁舎】&#10;有形固定資産減価償却率"/>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7" name="n_4aveValue【庁舎】&#10;有形固定資産減価償却率"/>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698" name="n_1mainValue【庁舎】&#10;有形固定資産減価償却率"/>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699" name="n_2mainValue【庁舎】&#10;有形固定資産減価償却率"/>
        <xdr:cNvSpPr txBox="1"/>
      </xdr:nvSpPr>
      <xdr:spPr>
        <a:xfrm>
          <a:off x="14389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167113</xdr:rowOff>
    </xdr:from>
    <xdr:ext cx="405111" cy="259045"/>
    <xdr:sp macro="" textlink="">
      <xdr:nvSpPr>
        <xdr:cNvPr id="700" name="n_3mainValue【庁舎】&#10;有形固定資産減価償却率"/>
        <xdr:cNvSpPr txBox="1"/>
      </xdr:nvSpPr>
      <xdr:spPr>
        <a:xfrm>
          <a:off x="13500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132822</xdr:rowOff>
    </xdr:from>
    <xdr:ext cx="405111" cy="259045"/>
    <xdr:sp macro="" textlink="">
      <xdr:nvSpPr>
        <xdr:cNvPr id="701" name="n_4mainValue【庁舎】&#10;有形固定資産減価償却率"/>
        <xdr:cNvSpPr txBox="1"/>
      </xdr:nvSpPr>
      <xdr:spPr>
        <a:xfrm>
          <a:off x="12611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7" name="直線コネクタ 726"/>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8" name="【庁舎】&#10;一人当たり面積最小値テキスト"/>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9" name="直線コネクタ 728"/>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30" name="【庁舎】&#10;一人当たり面積最大値テキスト"/>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1" name="直線コネクタ 730"/>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32" name="【庁舎】&#10;一人当たり面積平均値テキスト"/>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3" name="フローチャート: 判断 732"/>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4" name="フローチャート: 判断 733"/>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5" name="フローチャート: 判断 734"/>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6" name="フローチャート: 判断 735"/>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37" name="フローチャート: 判断 736"/>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85271</xdr:rowOff>
    </xdr:from>
    <xdr:to>
      <xdr:col>116</xdr:col>
      <xdr:colOff>114300</xdr:colOff>
      <xdr:row>107</xdr:row>
      <xdr:rowOff>15421</xdr:rowOff>
    </xdr:to>
    <xdr:sp macro="" textlink="">
      <xdr:nvSpPr>
        <xdr:cNvPr id="743" name="楕円 742"/>
        <xdr:cNvSpPr/>
      </xdr:nvSpPr>
      <xdr:spPr>
        <a:xfrm>
          <a:off x="22110700" y="182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63698</xdr:rowOff>
    </xdr:from>
    <xdr:ext cx="469744" cy="259045"/>
    <xdr:sp macro="" textlink="">
      <xdr:nvSpPr>
        <xdr:cNvPr id="744" name="【庁舎】&#10;一人当たり面積該当値テキスト"/>
        <xdr:cNvSpPr txBox="1"/>
      </xdr:nvSpPr>
      <xdr:spPr>
        <a:xfrm>
          <a:off x="22199600"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745" name="楕円 744"/>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136071</xdr:rowOff>
    </xdr:from>
    <xdr:to>
      <xdr:col>116</xdr:col>
      <xdr:colOff>63500</xdr:colOff>
      <xdr:row>106</xdr:row>
      <xdr:rowOff>144780</xdr:rowOff>
    </xdr:to>
    <xdr:cxnSp macro="">
      <xdr:nvCxnSpPr>
        <xdr:cNvPr id="746" name="直線コネクタ 745"/>
        <xdr:cNvCxnSpPr/>
      </xdr:nvCxnSpPr>
      <xdr:spPr>
        <a:xfrm flipV="1">
          <a:off x="21323300" y="18309771"/>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101600</xdr:rowOff>
    </xdr:from>
    <xdr:to>
      <xdr:col>107</xdr:col>
      <xdr:colOff>101600</xdr:colOff>
      <xdr:row>107</xdr:row>
      <xdr:rowOff>31750</xdr:rowOff>
    </xdr:to>
    <xdr:sp macro="" textlink="">
      <xdr:nvSpPr>
        <xdr:cNvPr id="747" name="楕円 746"/>
        <xdr:cNvSpPr/>
      </xdr:nvSpPr>
      <xdr:spPr>
        <a:xfrm>
          <a:off x="20383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152400</xdr:rowOff>
    </xdr:to>
    <xdr:cxnSp macro="">
      <xdr:nvCxnSpPr>
        <xdr:cNvPr id="748" name="直線コネクタ 747"/>
        <xdr:cNvCxnSpPr/>
      </xdr:nvCxnSpPr>
      <xdr:spPr>
        <a:xfrm flipV="1">
          <a:off x="20434300" y="1831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49" name="楕円 748"/>
        <xdr:cNvSpPr/>
      </xdr:nvSpPr>
      <xdr:spPr>
        <a:xfrm>
          <a:off x="19494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152400</xdr:rowOff>
    </xdr:from>
    <xdr:to>
      <xdr:col>107</xdr:col>
      <xdr:colOff>50800</xdr:colOff>
      <xdr:row>106</xdr:row>
      <xdr:rowOff>157843</xdr:rowOff>
    </xdr:to>
    <xdr:cxnSp macro="">
      <xdr:nvCxnSpPr>
        <xdr:cNvPr id="750" name="直線コネクタ 749"/>
        <xdr:cNvCxnSpPr/>
      </xdr:nvCxnSpPr>
      <xdr:spPr>
        <a:xfrm flipV="1">
          <a:off x="19545300" y="183261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111398</xdr:rowOff>
    </xdr:from>
    <xdr:to>
      <xdr:col>98</xdr:col>
      <xdr:colOff>38100</xdr:colOff>
      <xdr:row>107</xdr:row>
      <xdr:rowOff>41548</xdr:rowOff>
    </xdr:to>
    <xdr:sp macro="" textlink="">
      <xdr:nvSpPr>
        <xdr:cNvPr id="751" name="楕円 750"/>
        <xdr:cNvSpPr/>
      </xdr:nvSpPr>
      <xdr:spPr>
        <a:xfrm>
          <a:off x="18605500" y="1828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157843</xdr:rowOff>
    </xdr:from>
    <xdr:to>
      <xdr:col>102</xdr:col>
      <xdr:colOff>114300</xdr:colOff>
      <xdr:row>106</xdr:row>
      <xdr:rowOff>162198</xdr:rowOff>
    </xdr:to>
    <xdr:cxnSp macro="">
      <xdr:nvCxnSpPr>
        <xdr:cNvPr id="752" name="直線コネクタ 751"/>
        <xdr:cNvCxnSpPr/>
      </xdr:nvCxnSpPr>
      <xdr:spPr>
        <a:xfrm flipV="1">
          <a:off x="18656300" y="18331543"/>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53" name="n_1aveValue【庁舎】&#10;一人当たり面積"/>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54" name="n_2aveValue【庁舎】&#10;一人当たり面積"/>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55" name="n_3aveValue【庁舎】&#10;一人当たり面積"/>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56" name="n_4aveValue【庁舎】&#10;一人当たり面積"/>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757" name="n_1mainValue【庁舎】&#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22877</xdr:rowOff>
    </xdr:from>
    <xdr:ext cx="469744" cy="259045"/>
    <xdr:sp macro="" textlink="">
      <xdr:nvSpPr>
        <xdr:cNvPr id="758" name="n_2mainValue【庁舎】&#10;一人当たり面積"/>
        <xdr:cNvSpPr txBox="1"/>
      </xdr:nvSpPr>
      <xdr:spPr>
        <a:xfrm>
          <a:off x="20199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59" name="n_3mainValue【庁舎】&#10;一人当たり面積"/>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32675</xdr:rowOff>
    </xdr:from>
    <xdr:ext cx="469744" cy="259045"/>
    <xdr:sp macro="" textlink="">
      <xdr:nvSpPr>
        <xdr:cNvPr id="760" name="n_4mainValue【庁舎】&#10;一人当たり面積"/>
        <xdr:cNvSpPr txBox="1"/>
      </xdr:nvSpPr>
      <xdr:spPr>
        <a:xfrm>
          <a:off x="18421427" y="1837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は一部事務組合により運用している。かなり老朽化が進んでいるが、田川広域で運用する新施設分が今後計上される予定であり、改善される見込みである。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は体育センターが昭和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年代に建設され、大きな改修を行っていないことから、償却率が高くなっている。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についても、設備面以外での大規模改修が進んでいないために、償却率が高くなっている。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の償却率及び一人当たり面積は、類団平均と近い値となっている。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年度に空調設備の更新等を実施したため、若干改善されたが、全国・県平均から見れば依然として高い水準となっている。今後も、定期点検による早期保全の実施などで、長寿命化を図ってく必要がある。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については、全国・県平均よりもかなり高い状態である。これはその他の施設よりも優先順位が低くとらえられ、対策が後回しになってきたことが要因であるが、町行政の中枢であることから、行政運営に支障が生じることがないように、今後は積極的に保全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10,166
10,116
44.50
7,983,424
7,536,957
417,177
3,527,531
7,045,492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少子高齢化に加えて、町の主要産業であったセメント産業が失われた後、これに代わる産業が育っていないため、財政基盤が弱く、類似団体を０．１３ポイント下回っている。今後とも事務事業の効率化や経費節減に取り組み、歳出の削減に努めるとともに、企業誘致や産業振興施策、移住促進施策を推進す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118231</xdr:rowOff>
    </xdr:to>
    <xdr:cxnSp macro="">
      <xdr:nvCxnSpPr>
        <xdr:cNvPr id="73" name="直線コネクタ 72"/>
        <xdr:cNvCxnSpPr/>
      </xdr:nvCxnSpPr>
      <xdr:spPr>
        <a:xfrm>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106741</xdr:rowOff>
    </xdr:to>
    <xdr:cxnSp macro="">
      <xdr:nvCxnSpPr>
        <xdr:cNvPr id="76" name="直線コネクタ 75"/>
        <xdr:cNvCxnSpPr/>
      </xdr:nvCxnSpPr>
      <xdr:spPr>
        <a:xfrm>
          <a:off x="2336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人件費、物件費、公債費の増加により、前年度に比べ２．３ポイントの悪化となった。今後とも、職員の平均年齢上昇に伴う人件費の増をはじめ、各種公共施設の長寿命化対策のために発行した過疎対策事業債の償還にかかる公債費増が見込まれるため、更なる数値悪化が予想される。引き続き、経常経費の更なる縮減に努めながら、新たな行財政改革を断行し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29718</xdr:rowOff>
    </xdr:from>
    <xdr:to>
      <xdr:col>23</xdr:col>
      <xdr:colOff>133350</xdr:colOff>
      <xdr:row>64</xdr:row>
      <xdr:rowOff>140716</xdr:rowOff>
    </xdr:to>
    <xdr:cxnSp macro="">
      <xdr:nvCxnSpPr>
        <xdr:cNvPr id="131" name="直線コネクタ 130"/>
        <xdr:cNvCxnSpPr/>
      </xdr:nvCxnSpPr>
      <xdr:spPr>
        <a:xfrm>
          <a:off x="4114800" y="1100251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64</xdr:row>
      <xdr:rowOff>29718</xdr:rowOff>
    </xdr:to>
    <xdr:cxnSp macro="">
      <xdr:nvCxnSpPr>
        <xdr:cNvPr id="134" name="直線コネクタ 133"/>
        <xdr:cNvCxnSpPr/>
      </xdr:nvCxnSpPr>
      <xdr:spPr>
        <a:xfrm>
          <a:off x="3225800" y="1071295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64</xdr:row>
      <xdr:rowOff>39370</xdr:rowOff>
    </xdr:to>
    <xdr:cxnSp macro="">
      <xdr:nvCxnSpPr>
        <xdr:cNvPr id="137" name="直線コネクタ 136"/>
        <xdr:cNvCxnSpPr/>
      </xdr:nvCxnSpPr>
      <xdr:spPr>
        <a:xfrm flipV="1">
          <a:off x="2336800" y="1071295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63500</xdr:rowOff>
    </xdr:to>
    <xdr:cxnSp macro="">
      <xdr:nvCxnSpPr>
        <xdr:cNvPr id="140" name="直線コネクタ 139"/>
        <xdr:cNvCxnSpPr/>
      </xdr:nvCxnSpPr>
      <xdr:spPr>
        <a:xfrm flipV="1">
          <a:off x="1447800" y="1101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89916</xdr:rowOff>
    </xdr:from>
    <xdr:to>
      <xdr:col>23</xdr:col>
      <xdr:colOff>184150</xdr:colOff>
      <xdr:row>65</xdr:row>
      <xdr:rowOff>20066</xdr:rowOff>
    </xdr:to>
    <xdr:sp macro="" textlink="">
      <xdr:nvSpPr>
        <xdr:cNvPr id="150" name="楕円 149"/>
        <xdr:cNvSpPr/>
      </xdr:nvSpPr>
      <xdr:spPr>
        <a:xfrm>
          <a:off x="49022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61993</xdr:rowOff>
    </xdr:from>
    <xdr:ext cx="762000" cy="259045"/>
    <xdr:sp macro="" textlink="">
      <xdr:nvSpPr>
        <xdr:cNvPr id="151" name="財政構造の弾力性該当値テキスト"/>
        <xdr:cNvSpPr txBox="1"/>
      </xdr:nvSpPr>
      <xdr:spPr>
        <a:xfrm>
          <a:off x="5041900" y="1103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150368</xdr:rowOff>
    </xdr:from>
    <xdr:to>
      <xdr:col>19</xdr:col>
      <xdr:colOff>184150</xdr:colOff>
      <xdr:row>64</xdr:row>
      <xdr:rowOff>80518</xdr:rowOff>
    </xdr:to>
    <xdr:sp macro="" textlink="">
      <xdr:nvSpPr>
        <xdr:cNvPr id="152" name="楕円 151"/>
        <xdr:cNvSpPr/>
      </xdr:nvSpPr>
      <xdr:spPr>
        <a:xfrm>
          <a:off x="4064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65295</xdr:rowOff>
    </xdr:from>
    <xdr:ext cx="736600" cy="259045"/>
    <xdr:sp macro="" textlink="">
      <xdr:nvSpPr>
        <xdr:cNvPr id="153" name="テキスト ボックス 152"/>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4" name="楕円 153"/>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55" name="テキスト ボックス 154"/>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6" name="楕円 155"/>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57" name="テキスト ボックス 156"/>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8" name="楕円 157"/>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59" name="テキスト ボックス 158"/>
        <xdr:cNvSpPr txBox="1"/>
      </xdr:nvSpPr>
      <xdr:spPr>
        <a:xfrm>
          <a:off x="1066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８，８４６円の増加、類似団体と比較して４，３０５円多い結果となった。給与改定に伴う人件費の増、自治体情報システム標準化作業に伴う物件費の増等が大きく影響し、数値の悪化につながった。物価上昇局面にあり、今後とも人件費・物件費の増加が見込まれるため、引き続き対象経費の抑制に努めていかなければならない。</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38288</xdr:rowOff>
    </xdr:from>
    <xdr:to>
      <xdr:col>23</xdr:col>
      <xdr:colOff>133350</xdr:colOff>
      <xdr:row>82</xdr:row>
      <xdr:rowOff>103253</xdr:rowOff>
    </xdr:to>
    <xdr:cxnSp macro="">
      <xdr:nvCxnSpPr>
        <xdr:cNvPr id="196" name="直線コネクタ 195"/>
        <xdr:cNvCxnSpPr/>
      </xdr:nvCxnSpPr>
      <xdr:spPr>
        <a:xfrm>
          <a:off x="4114800" y="14097188"/>
          <a:ext cx="838200" cy="6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33610</xdr:rowOff>
    </xdr:from>
    <xdr:to>
      <xdr:col>19</xdr:col>
      <xdr:colOff>133350</xdr:colOff>
      <xdr:row>82</xdr:row>
      <xdr:rowOff>38288</xdr:rowOff>
    </xdr:to>
    <xdr:cxnSp macro="">
      <xdr:nvCxnSpPr>
        <xdr:cNvPr id="199" name="直線コネクタ 198"/>
        <xdr:cNvCxnSpPr/>
      </xdr:nvCxnSpPr>
      <xdr:spPr>
        <a:xfrm>
          <a:off x="3225800" y="14092510"/>
          <a:ext cx="8890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33610</xdr:rowOff>
    </xdr:from>
    <xdr:to>
      <xdr:col>15</xdr:col>
      <xdr:colOff>82550</xdr:colOff>
      <xdr:row>82</xdr:row>
      <xdr:rowOff>57944</xdr:rowOff>
    </xdr:to>
    <xdr:cxnSp macro="">
      <xdr:nvCxnSpPr>
        <xdr:cNvPr id="202" name="直線コネクタ 201"/>
        <xdr:cNvCxnSpPr/>
      </xdr:nvCxnSpPr>
      <xdr:spPr>
        <a:xfrm flipV="1">
          <a:off x="2336800" y="14092510"/>
          <a:ext cx="889000" cy="2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122791</xdr:rowOff>
    </xdr:from>
    <xdr:to>
      <xdr:col>11</xdr:col>
      <xdr:colOff>31750</xdr:colOff>
      <xdr:row>82</xdr:row>
      <xdr:rowOff>57944</xdr:rowOff>
    </xdr:to>
    <xdr:cxnSp macro="">
      <xdr:nvCxnSpPr>
        <xdr:cNvPr id="205" name="直線コネクタ 204"/>
        <xdr:cNvCxnSpPr/>
      </xdr:nvCxnSpPr>
      <xdr:spPr>
        <a:xfrm>
          <a:off x="1447800" y="14010241"/>
          <a:ext cx="889000" cy="10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52453</xdr:rowOff>
    </xdr:from>
    <xdr:to>
      <xdr:col>23</xdr:col>
      <xdr:colOff>184150</xdr:colOff>
      <xdr:row>82</xdr:row>
      <xdr:rowOff>154053</xdr:rowOff>
    </xdr:to>
    <xdr:sp macro="" textlink="">
      <xdr:nvSpPr>
        <xdr:cNvPr id="215" name="楕円 214"/>
        <xdr:cNvSpPr/>
      </xdr:nvSpPr>
      <xdr:spPr>
        <a:xfrm>
          <a:off x="4902200" y="1411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24530</xdr:rowOff>
    </xdr:from>
    <xdr:ext cx="762000" cy="259045"/>
    <xdr:sp macro="" textlink="">
      <xdr:nvSpPr>
        <xdr:cNvPr id="216" name="人件費・物件費等の状況該当値テキスト"/>
        <xdr:cNvSpPr txBox="1"/>
      </xdr:nvSpPr>
      <xdr:spPr>
        <a:xfrm>
          <a:off x="5041900" y="1408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158938</xdr:rowOff>
    </xdr:from>
    <xdr:to>
      <xdr:col>19</xdr:col>
      <xdr:colOff>184150</xdr:colOff>
      <xdr:row>82</xdr:row>
      <xdr:rowOff>89088</xdr:rowOff>
    </xdr:to>
    <xdr:sp macro="" textlink="">
      <xdr:nvSpPr>
        <xdr:cNvPr id="217" name="楕円 216"/>
        <xdr:cNvSpPr/>
      </xdr:nvSpPr>
      <xdr:spPr>
        <a:xfrm>
          <a:off x="4064000" y="140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99265</xdr:rowOff>
    </xdr:from>
    <xdr:ext cx="736600" cy="259045"/>
    <xdr:sp macro="" textlink="">
      <xdr:nvSpPr>
        <xdr:cNvPr id="218" name="テキスト ボックス 217"/>
        <xdr:cNvSpPr txBox="1"/>
      </xdr:nvSpPr>
      <xdr:spPr>
        <a:xfrm>
          <a:off x="3733800" y="1381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154260</xdr:rowOff>
    </xdr:from>
    <xdr:to>
      <xdr:col>15</xdr:col>
      <xdr:colOff>133350</xdr:colOff>
      <xdr:row>82</xdr:row>
      <xdr:rowOff>84410</xdr:rowOff>
    </xdr:to>
    <xdr:sp macro="" textlink="">
      <xdr:nvSpPr>
        <xdr:cNvPr id="219" name="楕円 218"/>
        <xdr:cNvSpPr/>
      </xdr:nvSpPr>
      <xdr:spPr>
        <a:xfrm>
          <a:off x="3175000" y="1404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94587</xdr:rowOff>
    </xdr:from>
    <xdr:ext cx="762000" cy="259045"/>
    <xdr:sp macro="" textlink="">
      <xdr:nvSpPr>
        <xdr:cNvPr id="220" name="テキスト ボックス 219"/>
        <xdr:cNvSpPr txBox="1"/>
      </xdr:nvSpPr>
      <xdr:spPr>
        <a:xfrm>
          <a:off x="2844800" y="1381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7144</xdr:rowOff>
    </xdr:from>
    <xdr:to>
      <xdr:col>11</xdr:col>
      <xdr:colOff>82550</xdr:colOff>
      <xdr:row>82</xdr:row>
      <xdr:rowOff>108744</xdr:rowOff>
    </xdr:to>
    <xdr:sp macro="" textlink="">
      <xdr:nvSpPr>
        <xdr:cNvPr id="221" name="楕円 220"/>
        <xdr:cNvSpPr/>
      </xdr:nvSpPr>
      <xdr:spPr>
        <a:xfrm>
          <a:off x="2286000" y="1406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93521</xdr:rowOff>
    </xdr:from>
    <xdr:ext cx="762000" cy="259045"/>
    <xdr:sp macro="" textlink="">
      <xdr:nvSpPr>
        <xdr:cNvPr id="222" name="テキスト ボックス 221"/>
        <xdr:cNvSpPr txBox="1"/>
      </xdr:nvSpPr>
      <xdr:spPr>
        <a:xfrm>
          <a:off x="1955800" y="141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71991</xdr:rowOff>
    </xdr:from>
    <xdr:to>
      <xdr:col>7</xdr:col>
      <xdr:colOff>31750</xdr:colOff>
      <xdr:row>82</xdr:row>
      <xdr:rowOff>2141</xdr:rowOff>
    </xdr:to>
    <xdr:sp macro="" textlink="">
      <xdr:nvSpPr>
        <xdr:cNvPr id="223" name="楕円 222"/>
        <xdr:cNvSpPr/>
      </xdr:nvSpPr>
      <xdr:spPr>
        <a:xfrm>
          <a:off x="1397000" y="1395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12318</xdr:rowOff>
    </xdr:from>
    <xdr:ext cx="762000" cy="259045"/>
    <xdr:sp macro="" textlink="">
      <xdr:nvSpPr>
        <xdr:cNvPr id="224" name="テキスト ボックス 223"/>
        <xdr:cNvSpPr txBox="1"/>
      </xdr:nvSpPr>
      <xdr:spPr>
        <a:xfrm>
          <a:off x="1066800" y="1372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前年度と比較して０．１ポイント減少したが、類似団体と比較して１．０ポイント高い状態である。今後とも人員管理とともに給料の適正な管理に努める。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34572</xdr:rowOff>
    </xdr:to>
    <xdr:cxnSp macro="">
      <xdr:nvCxnSpPr>
        <xdr:cNvPr id="258" name="直線コネクタ 257"/>
        <xdr:cNvCxnSpPr/>
      </xdr:nvCxnSpPr>
      <xdr:spPr>
        <a:xfrm flipV="1">
          <a:off x="16179800" y="1476586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61384</xdr:rowOff>
    </xdr:to>
    <xdr:cxnSp macro="">
      <xdr:nvCxnSpPr>
        <xdr:cNvPr id="261" name="直線コネクタ 260"/>
        <xdr:cNvCxnSpPr/>
      </xdr:nvCxnSpPr>
      <xdr:spPr>
        <a:xfrm flipV="1">
          <a:off x="15290800" y="147792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61384</xdr:rowOff>
    </xdr:to>
    <xdr:cxnSp macro="">
      <xdr:nvCxnSpPr>
        <xdr:cNvPr id="264" name="直線コネクタ 263"/>
        <xdr:cNvCxnSpPr/>
      </xdr:nvCxnSpPr>
      <xdr:spPr>
        <a:xfrm>
          <a:off x="14401800" y="147524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74789</xdr:rowOff>
    </xdr:to>
    <xdr:cxnSp macro="">
      <xdr:nvCxnSpPr>
        <xdr:cNvPr id="267" name="直線コネクタ 266"/>
        <xdr:cNvCxnSpPr/>
      </xdr:nvCxnSpPr>
      <xdr:spPr>
        <a:xfrm flipV="1">
          <a:off x="13512800" y="1475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7" name="楕円 276"/>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8" name="給与水準   （国との比較）該当値テキスト"/>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9" name="楕円 278"/>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80" name="テキスト ボックス 279"/>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1" name="楕円 280"/>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2" name="テキスト ボックス 281"/>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3" name="楕円 282"/>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4" name="テキスト ボックス 283"/>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5" name="楕円 284"/>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6" name="テキスト ボックス 285"/>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公立保育所、国土調査事業等の影響から、類似団体と比較して１．２５ポイント高い状況である。少子化及び人口減少に備え、中長期視点から職員数の適正化を図っていく必要がある。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18390</xdr:rowOff>
    </xdr:from>
    <xdr:to>
      <xdr:col>81</xdr:col>
      <xdr:colOff>44450</xdr:colOff>
      <xdr:row>62</xdr:row>
      <xdr:rowOff>25146</xdr:rowOff>
    </xdr:to>
    <xdr:cxnSp macro="">
      <xdr:nvCxnSpPr>
        <xdr:cNvPr id="318" name="直線コネクタ 317"/>
        <xdr:cNvCxnSpPr/>
      </xdr:nvCxnSpPr>
      <xdr:spPr>
        <a:xfrm>
          <a:off x="16179800" y="10648290"/>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15977</xdr:rowOff>
    </xdr:from>
    <xdr:to>
      <xdr:col>77</xdr:col>
      <xdr:colOff>44450</xdr:colOff>
      <xdr:row>62</xdr:row>
      <xdr:rowOff>18390</xdr:rowOff>
    </xdr:to>
    <xdr:cxnSp macro="">
      <xdr:nvCxnSpPr>
        <xdr:cNvPr id="321" name="直線コネクタ 320"/>
        <xdr:cNvCxnSpPr/>
      </xdr:nvCxnSpPr>
      <xdr:spPr>
        <a:xfrm>
          <a:off x="15290800" y="1064587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8737</xdr:rowOff>
    </xdr:from>
    <xdr:to>
      <xdr:col>72</xdr:col>
      <xdr:colOff>203200</xdr:colOff>
      <xdr:row>62</xdr:row>
      <xdr:rowOff>15977</xdr:rowOff>
    </xdr:to>
    <xdr:cxnSp macro="">
      <xdr:nvCxnSpPr>
        <xdr:cNvPr id="324" name="直線コネクタ 323"/>
        <xdr:cNvCxnSpPr/>
      </xdr:nvCxnSpPr>
      <xdr:spPr>
        <a:xfrm>
          <a:off x="14401800" y="10638637"/>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5842</xdr:rowOff>
    </xdr:from>
    <xdr:to>
      <xdr:col>68</xdr:col>
      <xdr:colOff>152400</xdr:colOff>
      <xdr:row>62</xdr:row>
      <xdr:rowOff>8737</xdr:rowOff>
    </xdr:to>
    <xdr:cxnSp macro="">
      <xdr:nvCxnSpPr>
        <xdr:cNvPr id="327" name="直線コネクタ 326"/>
        <xdr:cNvCxnSpPr/>
      </xdr:nvCxnSpPr>
      <xdr:spPr>
        <a:xfrm>
          <a:off x="13512800" y="10635742"/>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145796</xdr:rowOff>
    </xdr:from>
    <xdr:to>
      <xdr:col>81</xdr:col>
      <xdr:colOff>95250</xdr:colOff>
      <xdr:row>62</xdr:row>
      <xdr:rowOff>75946</xdr:rowOff>
    </xdr:to>
    <xdr:sp macro="" textlink="">
      <xdr:nvSpPr>
        <xdr:cNvPr id="337" name="楕円 336"/>
        <xdr:cNvSpPr/>
      </xdr:nvSpPr>
      <xdr:spPr>
        <a:xfrm>
          <a:off x="16967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117873</xdr:rowOff>
    </xdr:from>
    <xdr:ext cx="762000" cy="259045"/>
    <xdr:sp macro="" textlink="">
      <xdr:nvSpPr>
        <xdr:cNvPr id="338" name="定員管理の状況該当値テキスト"/>
        <xdr:cNvSpPr txBox="1"/>
      </xdr:nvSpPr>
      <xdr:spPr>
        <a:xfrm>
          <a:off x="17106900" y="1057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139040</xdr:rowOff>
    </xdr:from>
    <xdr:to>
      <xdr:col>77</xdr:col>
      <xdr:colOff>95250</xdr:colOff>
      <xdr:row>62</xdr:row>
      <xdr:rowOff>69190</xdr:rowOff>
    </xdr:to>
    <xdr:sp macro="" textlink="">
      <xdr:nvSpPr>
        <xdr:cNvPr id="339" name="楕円 338"/>
        <xdr:cNvSpPr/>
      </xdr:nvSpPr>
      <xdr:spPr>
        <a:xfrm>
          <a:off x="16129000" y="105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53967</xdr:rowOff>
    </xdr:from>
    <xdr:ext cx="736600" cy="259045"/>
    <xdr:sp macro="" textlink="">
      <xdr:nvSpPr>
        <xdr:cNvPr id="340" name="テキスト ボックス 339"/>
        <xdr:cNvSpPr txBox="1"/>
      </xdr:nvSpPr>
      <xdr:spPr>
        <a:xfrm>
          <a:off x="15798800" y="1068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136627</xdr:rowOff>
    </xdr:from>
    <xdr:to>
      <xdr:col>73</xdr:col>
      <xdr:colOff>44450</xdr:colOff>
      <xdr:row>62</xdr:row>
      <xdr:rowOff>66777</xdr:rowOff>
    </xdr:to>
    <xdr:sp macro="" textlink="">
      <xdr:nvSpPr>
        <xdr:cNvPr id="341" name="楕円 340"/>
        <xdr:cNvSpPr/>
      </xdr:nvSpPr>
      <xdr:spPr>
        <a:xfrm>
          <a:off x="15240000" y="1059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51554</xdr:rowOff>
    </xdr:from>
    <xdr:ext cx="762000" cy="259045"/>
    <xdr:sp macro="" textlink="">
      <xdr:nvSpPr>
        <xdr:cNvPr id="342" name="テキスト ボックス 341"/>
        <xdr:cNvSpPr txBox="1"/>
      </xdr:nvSpPr>
      <xdr:spPr>
        <a:xfrm>
          <a:off x="14909800" y="10681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129387</xdr:rowOff>
    </xdr:from>
    <xdr:to>
      <xdr:col>68</xdr:col>
      <xdr:colOff>203200</xdr:colOff>
      <xdr:row>62</xdr:row>
      <xdr:rowOff>59537</xdr:rowOff>
    </xdr:to>
    <xdr:sp macro="" textlink="">
      <xdr:nvSpPr>
        <xdr:cNvPr id="343" name="楕円 342"/>
        <xdr:cNvSpPr/>
      </xdr:nvSpPr>
      <xdr:spPr>
        <a:xfrm>
          <a:off x="14351000" y="1058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44314</xdr:rowOff>
    </xdr:from>
    <xdr:ext cx="762000" cy="259045"/>
    <xdr:sp macro="" textlink="">
      <xdr:nvSpPr>
        <xdr:cNvPr id="344" name="テキスト ボックス 343"/>
        <xdr:cNvSpPr txBox="1"/>
      </xdr:nvSpPr>
      <xdr:spPr>
        <a:xfrm>
          <a:off x="14020800" y="1067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126492</xdr:rowOff>
    </xdr:from>
    <xdr:to>
      <xdr:col>64</xdr:col>
      <xdr:colOff>152400</xdr:colOff>
      <xdr:row>62</xdr:row>
      <xdr:rowOff>56642</xdr:rowOff>
    </xdr:to>
    <xdr:sp macro="" textlink="">
      <xdr:nvSpPr>
        <xdr:cNvPr id="345" name="楕円 344"/>
        <xdr:cNvSpPr/>
      </xdr:nvSpPr>
      <xdr:spPr>
        <a:xfrm>
          <a:off x="13462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41419</xdr:rowOff>
    </xdr:from>
    <xdr:ext cx="762000" cy="259045"/>
    <xdr:sp macro="" textlink="">
      <xdr:nvSpPr>
        <xdr:cNvPr id="346" name="テキスト ボックス 345"/>
        <xdr:cNvSpPr txBox="1"/>
      </xdr:nvSpPr>
      <xdr:spPr>
        <a:xfrm>
          <a:off x="13131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長らく建設事業の抑制や計画的な繰上償還の実施に努めてきたため、公債費が低く抑えられてきた。類似団体と比較しても４．４ポイント低く、良好な状態といえる。しかし、近年学校再編事業や公共施設長寿命化対策等で発行した地方債の償還が急増するため、比率が急激に悪化していく見込みである。引き続き中長期的な視点に立った地方債及び基金運用に努め、更なる繰上償還の実施を検討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54864</xdr:rowOff>
    </xdr:from>
    <xdr:to>
      <xdr:col>81</xdr:col>
      <xdr:colOff>44450</xdr:colOff>
      <xdr:row>38</xdr:row>
      <xdr:rowOff>103124</xdr:rowOff>
    </xdr:to>
    <xdr:cxnSp macro="">
      <xdr:nvCxnSpPr>
        <xdr:cNvPr id="378" name="直線コネクタ 377"/>
        <xdr:cNvCxnSpPr/>
      </xdr:nvCxnSpPr>
      <xdr:spPr>
        <a:xfrm>
          <a:off x="16179800" y="656996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45212</xdr:rowOff>
    </xdr:from>
    <xdr:to>
      <xdr:col>77</xdr:col>
      <xdr:colOff>44450</xdr:colOff>
      <xdr:row>38</xdr:row>
      <xdr:rowOff>54864</xdr:rowOff>
    </xdr:to>
    <xdr:cxnSp macro="">
      <xdr:nvCxnSpPr>
        <xdr:cNvPr id="381" name="直線コネクタ 380"/>
        <xdr:cNvCxnSpPr/>
      </xdr:nvCxnSpPr>
      <xdr:spPr>
        <a:xfrm>
          <a:off x="15290800" y="65603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45212</xdr:rowOff>
    </xdr:from>
    <xdr:to>
      <xdr:col>72</xdr:col>
      <xdr:colOff>203200</xdr:colOff>
      <xdr:row>38</xdr:row>
      <xdr:rowOff>64516</xdr:rowOff>
    </xdr:to>
    <xdr:cxnSp macro="">
      <xdr:nvCxnSpPr>
        <xdr:cNvPr id="384" name="直線コネクタ 383"/>
        <xdr:cNvCxnSpPr/>
      </xdr:nvCxnSpPr>
      <xdr:spPr>
        <a:xfrm flipV="1">
          <a:off x="14401800" y="65603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64516</xdr:rowOff>
    </xdr:from>
    <xdr:to>
      <xdr:col>68</xdr:col>
      <xdr:colOff>152400</xdr:colOff>
      <xdr:row>38</xdr:row>
      <xdr:rowOff>93472</xdr:rowOff>
    </xdr:to>
    <xdr:cxnSp macro="">
      <xdr:nvCxnSpPr>
        <xdr:cNvPr id="387" name="直線コネクタ 386"/>
        <xdr:cNvCxnSpPr/>
      </xdr:nvCxnSpPr>
      <xdr:spPr>
        <a:xfrm flipV="1">
          <a:off x="13512800" y="65796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52324</xdr:rowOff>
    </xdr:from>
    <xdr:to>
      <xdr:col>81</xdr:col>
      <xdr:colOff>95250</xdr:colOff>
      <xdr:row>38</xdr:row>
      <xdr:rowOff>153924</xdr:rowOff>
    </xdr:to>
    <xdr:sp macro="" textlink="">
      <xdr:nvSpPr>
        <xdr:cNvPr id="397" name="楕円 396"/>
        <xdr:cNvSpPr/>
      </xdr:nvSpPr>
      <xdr:spPr>
        <a:xfrm>
          <a:off x="169672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68851</xdr:rowOff>
    </xdr:from>
    <xdr:ext cx="762000" cy="259045"/>
    <xdr:sp macro="" textlink="">
      <xdr:nvSpPr>
        <xdr:cNvPr id="398" name="公債費負担の状況該当値テキスト"/>
        <xdr:cNvSpPr txBox="1"/>
      </xdr:nvSpPr>
      <xdr:spPr>
        <a:xfrm>
          <a:off x="17106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4064</xdr:rowOff>
    </xdr:from>
    <xdr:to>
      <xdr:col>77</xdr:col>
      <xdr:colOff>95250</xdr:colOff>
      <xdr:row>38</xdr:row>
      <xdr:rowOff>105664</xdr:rowOff>
    </xdr:to>
    <xdr:sp macro="" textlink="">
      <xdr:nvSpPr>
        <xdr:cNvPr id="399" name="楕円 398"/>
        <xdr:cNvSpPr/>
      </xdr:nvSpPr>
      <xdr:spPr>
        <a:xfrm>
          <a:off x="16129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115841</xdr:rowOff>
    </xdr:from>
    <xdr:ext cx="736600" cy="259045"/>
    <xdr:sp macro="" textlink="">
      <xdr:nvSpPr>
        <xdr:cNvPr id="400" name="テキスト ボックス 399"/>
        <xdr:cNvSpPr txBox="1"/>
      </xdr:nvSpPr>
      <xdr:spPr>
        <a:xfrm>
          <a:off x="15798800" y="628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165862</xdr:rowOff>
    </xdr:from>
    <xdr:to>
      <xdr:col>73</xdr:col>
      <xdr:colOff>44450</xdr:colOff>
      <xdr:row>38</xdr:row>
      <xdr:rowOff>96012</xdr:rowOff>
    </xdr:to>
    <xdr:sp macro="" textlink="">
      <xdr:nvSpPr>
        <xdr:cNvPr id="401" name="楕円 400"/>
        <xdr:cNvSpPr/>
      </xdr:nvSpPr>
      <xdr:spPr>
        <a:xfrm>
          <a:off x="15240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106189</xdr:rowOff>
    </xdr:from>
    <xdr:ext cx="762000" cy="259045"/>
    <xdr:sp macro="" textlink="">
      <xdr:nvSpPr>
        <xdr:cNvPr id="402" name="テキスト ボックス 401"/>
        <xdr:cNvSpPr txBox="1"/>
      </xdr:nvSpPr>
      <xdr:spPr>
        <a:xfrm>
          <a:off x="14909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13716</xdr:rowOff>
    </xdr:from>
    <xdr:to>
      <xdr:col>68</xdr:col>
      <xdr:colOff>203200</xdr:colOff>
      <xdr:row>38</xdr:row>
      <xdr:rowOff>115316</xdr:rowOff>
    </xdr:to>
    <xdr:sp macro="" textlink="">
      <xdr:nvSpPr>
        <xdr:cNvPr id="403" name="楕円 402"/>
        <xdr:cNvSpPr/>
      </xdr:nvSpPr>
      <xdr:spPr>
        <a:xfrm>
          <a:off x="14351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125493</xdr:rowOff>
    </xdr:from>
    <xdr:ext cx="762000" cy="259045"/>
    <xdr:sp macro="" textlink="">
      <xdr:nvSpPr>
        <xdr:cNvPr id="404" name="テキスト ボックス 403"/>
        <xdr:cNvSpPr txBox="1"/>
      </xdr:nvSpPr>
      <xdr:spPr>
        <a:xfrm>
          <a:off x="14020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42672</xdr:rowOff>
    </xdr:from>
    <xdr:to>
      <xdr:col>64</xdr:col>
      <xdr:colOff>152400</xdr:colOff>
      <xdr:row>38</xdr:row>
      <xdr:rowOff>144272</xdr:rowOff>
    </xdr:to>
    <xdr:sp macro="" textlink="">
      <xdr:nvSpPr>
        <xdr:cNvPr id="405" name="楕円 404"/>
        <xdr:cNvSpPr/>
      </xdr:nvSpPr>
      <xdr:spPr>
        <a:xfrm>
          <a:off x="13462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154449</xdr:rowOff>
    </xdr:from>
    <xdr:ext cx="762000" cy="259045"/>
    <xdr:sp macro="" textlink="">
      <xdr:nvSpPr>
        <xdr:cNvPr id="406" name="テキスト ボックス 405"/>
        <xdr:cNvSpPr txBox="1"/>
      </xdr:nvSpPr>
      <xdr:spPr>
        <a:xfrm>
          <a:off x="13131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を充当可能財源等が上回っているため、将来負担比率は「数値なし」となっている。しかしながら、現在大型事業が続いており、地方債残高が大きく膨らむ一方で、基金残高は減少傾向にあるため、将来負担の状況は悪化していく。今後とも地方債充当事業の厳選や計画的な基金への積立を行い、将来負担の軽減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10,166
10,116
44.50
7,983,424
7,536,957
417,177
3,527,531
7,045,492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の影響等により、０．９ポイント悪化し、類似団体と比較して２．６ポイント高い状態である。公立保育所、国土調査事業等の影響により職員数が多いことがその要因であるため、少子化及び人口減少に備え、長期的観点から職員数の適正化を図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35</xdr:row>
      <xdr:rowOff>60706</xdr:rowOff>
    </xdr:to>
    <xdr:cxnSp macro="">
      <xdr:nvCxnSpPr>
        <xdr:cNvPr id="64" name="直線コネクタ 63"/>
        <xdr:cNvCxnSpPr/>
      </xdr:nvCxnSpPr>
      <xdr:spPr>
        <a:xfrm>
          <a:off x="3987800" y="60203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19558</xdr:rowOff>
    </xdr:to>
    <xdr:cxnSp macro="">
      <xdr:nvCxnSpPr>
        <xdr:cNvPr id="67" name="直線コネクタ 66"/>
        <xdr:cNvCxnSpPr/>
      </xdr:nvCxnSpPr>
      <xdr:spPr>
        <a:xfrm>
          <a:off x="3098800" y="59791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129286</xdr:rowOff>
    </xdr:to>
    <xdr:cxnSp macro="">
      <xdr:nvCxnSpPr>
        <xdr:cNvPr id="70" name="直線コネクタ 69"/>
        <xdr:cNvCxnSpPr/>
      </xdr:nvCxnSpPr>
      <xdr:spPr>
        <a:xfrm flipV="1">
          <a:off x="2209800" y="597916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129286</xdr:rowOff>
    </xdr:to>
    <xdr:cxnSp macro="">
      <xdr:nvCxnSpPr>
        <xdr:cNvPr id="73" name="直線コネクタ 72"/>
        <xdr:cNvCxnSpPr/>
      </xdr:nvCxnSpPr>
      <xdr:spPr>
        <a:xfrm>
          <a:off x="1320800" y="60477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9906</xdr:rowOff>
    </xdr:from>
    <xdr:to>
      <xdr:col>24</xdr:col>
      <xdr:colOff>76200</xdr:colOff>
      <xdr:row>35</xdr:row>
      <xdr:rowOff>111506</xdr:rowOff>
    </xdr:to>
    <xdr:sp macro="" textlink="">
      <xdr:nvSpPr>
        <xdr:cNvPr id="83" name="楕円 82"/>
        <xdr:cNvSpPr/>
      </xdr:nvSpPr>
      <xdr:spPr>
        <a:xfrm>
          <a:off x="4775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153433</xdr:rowOff>
    </xdr:from>
    <xdr:ext cx="762000" cy="259045"/>
    <xdr:sp macro="" textlink="">
      <xdr:nvSpPr>
        <xdr:cNvPr id="84" name="人件費該当値テキスト"/>
        <xdr:cNvSpPr txBox="1"/>
      </xdr:nvSpPr>
      <xdr:spPr>
        <a:xfrm>
          <a:off x="4914900" y="5982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140208</xdr:rowOff>
    </xdr:from>
    <xdr:to>
      <xdr:col>20</xdr:col>
      <xdr:colOff>38100</xdr:colOff>
      <xdr:row>35</xdr:row>
      <xdr:rowOff>70358</xdr:rowOff>
    </xdr:to>
    <xdr:sp macro="" textlink="">
      <xdr:nvSpPr>
        <xdr:cNvPr id="85" name="楕円 84"/>
        <xdr:cNvSpPr/>
      </xdr:nvSpPr>
      <xdr:spPr>
        <a:xfrm>
          <a:off x="3937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55135</xdr:rowOff>
    </xdr:from>
    <xdr:ext cx="736600" cy="259045"/>
    <xdr:sp macro="" textlink="">
      <xdr:nvSpPr>
        <xdr:cNvPr id="86" name="テキスト ボックス 85"/>
        <xdr:cNvSpPr txBox="1"/>
      </xdr:nvSpPr>
      <xdr:spPr>
        <a:xfrm>
          <a:off x="3606800" y="6055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7" name="楕円 86"/>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13987</xdr:rowOff>
    </xdr:from>
    <xdr:ext cx="762000" cy="259045"/>
    <xdr:sp macro="" textlink="">
      <xdr:nvSpPr>
        <xdr:cNvPr id="88" name="テキスト ボックス 87"/>
        <xdr:cNvSpPr txBox="1"/>
      </xdr:nvSpPr>
      <xdr:spPr>
        <a:xfrm>
          <a:off x="2717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164863</xdr:rowOff>
    </xdr:from>
    <xdr:ext cx="762000" cy="259045"/>
    <xdr:sp macro="" textlink="">
      <xdr:nvSpPr>
        <xdr:cNvPr id="90" name="テキスト ボックス 89"/>
        <xdr:cNvSpPr txBox="1"/>
      </xdr:nvSpPr>
      <xdr:spPr>
        <a:xfrm>
          <a:off x="1828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1" name="楕円 90"/>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82567</xdr:rowOff>
    </xdr:from>
    <xdr:ext cx="762000" cy="259045"/>
    <xdr:sp macro="" textlink="">
      <xdr:nvSpPr>
        <xdr:cNvPr id="92" name="テキスト ボックス 91"/>
        <xdr:cNvSpPr txBox="1"/>
      </xdr:nvSpPr>
      <xdr:spPr>
        <a:xfrm>
          <a:off x="939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８ポイント悪化した。これは、物価高騰に伴う光熱水費の増等によるものである。なお、類似団体とほぼ同じ水準で推移しているが、今後は義務的経費の経常収支比率が上昇していく見込みであるため、物件費においてはさらなる経費節減に努めるとともに、新たな工夫や改善も進め、数値の改善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39370</xdr:rowOff>
    </xdr:to>
    <xdr:cxnSp macro="">
      <xdr:nvCxnSpPr>
        <xdr:cNvPr id="125" name="直線コネクタ 124"/>
        <xdr:cNvCxnSpPr/>
      </xdr:nvCxnSpPr>
      <xdr:spPr>
        <a:xfrm>
          <a:off x="15671800" y="2893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149860</xdr:rowOff>
    </xdr:to>
    <xdr:cxnSp macro="">
      <xdr:nvCxnSpPr>
        <xdr:cNvPr id="128" name="直線コネクタ 127"/>
        <xdr:cNvCxnSpPr/>
      </xdr:nvCxnSpPr>
      <xdr:spPr>
        <a:xfrm>
          <a:off x="14782800" y="2839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96520</xdr:rowOff>
    </xdr:to>
    <xdr:cxnSp macro="">
      <xdr:nvCxnSpPr>
        <xdr:cNvPr id="131" name="直線コネクタ 130"/>
        <xdr:cNvCxnSpPr/>
      </xdr:nvCxnSpPr>
      <xdr:spPr>
        <a:xfrm>
          <a:off x="13893800" y="2740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96520</xdr:rowOff>
    </xdr:to>
    <xdr:cxnSp macro="">
      <xdr:nvCxnSpPr>
        <xdr:cNvPr id="134" name="直線コネクタ 133"/>
        <xdr:cNvCxnSpPr/>
      </xdr:nvCxnSpPr>
      <xdr:spPr>
        <a:xfrm flipV="1">
          <a:off x="13004800" y="2740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5" name="物件費該当値テキスト"/>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7" name="テキスト ボックス 146"/>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48" name="楕円 147"/>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49" name="テキスト ボックス 148"/>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1" name="テキスト ボックス 150"/>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3" name="テキスト ボックス 152"/>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財源の増により０．３ポイント改善したところであるが、類似団体と比較して３．０ポイント高い状態であり、今後とも増加傾向が見込まれている。対象者数の推計等により今後の動向を注視するなど、中長期視点からの財源確保が課題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127000</xdr:rowOff>
    </xdr:to>
    <xdr:cxnSp macro="">
      <xdr:nvCxnSpPr>
        <xdr:cNvPr id="187" name="直線コネクタ 186"/>
        <xdr:cNvCxnSpPr/>
      </xdr:nvCxnSpPr>
      <xdr:spPr>
        <a:xfrm flipV="1">
          <a:off x="3987800" y="10038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127000</xdr:rowOff>
    </xdr:to>
    <xdr:cxnSp macro="">
      <xdr:nvCxnSpPr>
        <xdr:cNvPr id="190" name="直線コネクタ 189"/>
        <xdr:cNvCxnSpPr/>
      </xdr:nvCxnSpPr>
      <xdr:spPr>
        <a:xfrm>
          <a:off x="3098800" y="99078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57</xdr:row>
      <xdr:rowOff>146050</xdr:rowOff>
    </xdr:to>
    <xdr:cxnSp macro="">
      <xdr:nvCxnSpPr>
        <xdr:cNvPr id="193" name="直線コネクタ 192"/>
        <xdr:cNvCxnSpPr/>
      </xdr:nvCxnSpPr>
      <xdr:spPr>
        <a:xfrm flipV="1">
          <a:off x="2209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105228</xdr:rowOff>
    </xdr:to>
    <xdr:cxnSp macro="">
      <xdr:nvCxnSpPr>
        <xdr:cNvPr id="196" name="直線コネクタ 195"/>
        <xdr:cNvCxnSpPr/>
      </xdr:nvCxnSpPr>
      <xdr:spPr>
        <a:xfrm flipV="1">
          <a:off x="1320800" y="9918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6" name="楕円 205"/>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07" name="扶助費該当値テキスト"/>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8" name="楕円 207"/>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9" name="テキスト ボックス 208"/>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0" name="楕円 209"/>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1" name="テキスト ボックス 210"/>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2" name="楕円 211"/>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3" name="テキスト ボックス 212"/>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54428</xdr:rowOff>
    </xdr:from>
    <xdr:to>
      <xdr:col>6</xdr:col>
      <xdr:colOff>171450</xdr:colOff>
      <xdr:row>58</xdr:row>
      <xdr:rowOff>156028</xdr:rowOff>
    </xdr:to>
    <xdr:sp macro="" textlink="">
      <xdr:nvSpPr>
        <xdr:cNvPr id="214" name="楕円 213"/>
        <xdr:cNvSpPr/>
      </xdr:nvSpPr>
      <xdr:spPr>
        <a:xfrm>
          <a:off x="1270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140805</xdr:rowOff>
    </xdr:from>
    <xdr:ext cx="762000" cy="259045"/>
    <xdr:sp macro="" textlink="">
      <xdr:nvSpPr>
        <xdr:cNvPr id="215" name="テキスト ボックス 214"/>
        <xdr:cNvSpPr txBox="1"/>
      </xdr:nvSpPr>
      <xdr:spPr>
        <a:xfrm>
          <a:off x="939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１ポイント改善した。これは生活排水処理事業特別会計の公営企業法適用に伴い、同会計への負担金を繰出金から補助費等へ変更したことによるものである。なお、類似団体と比較して高い状態が続いている。これは介護保険事業及び後期高齢者医療への繰出金が高水準であることによるため、今後とも介護予防、健康増進事業を推進し、医療介護関係経費の抑制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123190</xdr:rowOff>
    </xdr:from>
    <xdr:to>
      <xdr:col>82</xdr:col>
      <xdr:colOff>107950</xdr:colOff>
      <xdr:row>60</xdr:row>
      <xdr:rowOff>35560</xdr:rowOff>
    </xdr:to>
    <xdr:cxnSp macro="">
      <xdr:nvCxnSpPr>
        <xdr:cNvPr id="247" name="直線コネクタ 246"/>
        <xdr:cNvCxnSpPr/>
      </xdr:nvCxnSpPr>
      <xdr:spPr>
        <a:xfrm flipV="1">
          <a:off x="15671800" y="102387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35560</xdr:rowOff>
    </xdr:to>
    <xdr:cxnSp macro="">
      <xdr:nvCxnSpPr>
        <xdr:cNvPr id="250" name="直線コネクタ 249"/>
        <xdr:cNvCxnSpPr/>
      </xdr:nvCxnSpPr>
      <xdr:spPr>
        <a:xfrm>
          <a:off x="14782800" y="1029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61</xdr:row>
      <xdr:rowOff>1270</xdr:rowOff>
    </xdr:to>
    <xdr:cxnSp macro="">
      <xdr:nvCxnSpPr>
        <xdr:cNvPr id="253" name="直線コネクタ 252"/>
        <xdr:cNvCxnSpPr/>
      </xdr:nvCxnSpPr>
      <xdr:spPr>
        <a:xfrm flipV="1">
          <a:off x="13893800" y="10299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73660</xdr:rowOff>
    </xdr:from>
    <xdr:to>
      <xdr:col>69</xdr:col>
      <xdr:colOff>92075</xdr:colOff>
      <xdr:row>61</xdr:row>
      <xdr:rowOff>1270</xdr:rowOff>
    </xdr:to>
    <xdr:cxnSp macro="">
      <xdr:nvCxnSpPr>
        <xdr:cNvPr id="256" name="直線コネクタ 255"/>
        <xdr:cNvCxnSpPr/>
      </xdr:nvCxnSpPr>
      <xdr:spPr>
        <a:xfrm>
          <a:off x="13004800" y="10360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72390</xdr:rowOff>
    </xdr:from>
    <xdr:to>
      <xdr:col>82</xdr:col>
      <xdr:colOff>158750</xdr:colOff>
      <xdr:row>60</xdr:row>
      <xdr:rowOff>2540</xdr:rowOff>
    </xdr:to>
    <xdr:sp macro="" textlink="">
      <xdr:nvSpPr>
        <xdr:cNvPr id="266" name="楕円 265"/>
        <xdr:cNvSpPr/>
      </xdr:nvSpPr>
      <xdr:spPr>
        <a:xfrm>
          <a:off x="164592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44467</xdr:rowOff>
    </xdr:from>
    <xdr:ext cx="762000" cy="259045"/>
    <xdr:sp macro="" textlink="">
      <xdr:nvSpPr>
        <xdr:cNvPr id="267" name="その他該当値テキスト"/>
        <xdr:cNvSpPr txBox="1"/>
      </xdr:nvSpPr>
      <xdr:spPr>
        <a:xfrm>
          <a:off x="165989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156210</xdr:rowOff>
    </xdr:from>
    <xdr:to>
      <xdr:col>78</xdr:col>
      <xdr:colOff>120650</xdr:colOff>
      <xdr:row>60</xdr:row>
      <xdr:rowOff>86360</xdr:rowOff>
    </xdr:to>
    <xdr:sp macro="" textlink="">
      <xdr:nvSpPr>
        <xdr:cNvPr id="268" name="楕円 267"/>
        <xdr:cNvSpPr/>
      </xdr:nvSpPr>
      <xdr:spPr>
        <a:xfrm>
          <a:off x="15621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71137</xdr:rowOff>
    </xdr:from>
    <xdr:ext cx="736600" cy="259045"/>
    <xdr:sp macro="" textlink="">
      <xdr:nvSpPr>
        <xdr:cNvPr id="269" name="テキスト ボックス 268"/>
        <xdr:cNvSpPr txBox="1"/>
      </xdr:nvSpPr>
      <xdr:spPr>
        <a:xfrm>
          <a:off x="15290800" y="1035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0" name="楕円 269"/>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1" name="テキスト ボックス 270"/>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121920</xdr:rowOff>
    </xdr:from>
    <xdr:to>
      <xdr:col>69</xdr:col>
      <xdr:colOff>142875</xdr:colOff>
      <xdr:row>61</xdr:row>
      <xdr:rowOff>52070</xdr:rowOff>
    </xdr:to>
    <xdr:sp macro="" textlink="">
      <xdr:nvSpPr>
        <xdr:cNvPr id="272" name="楕円 271"/>
        <xdr:cNvSpPr/>
      </xdr:nvSpPr>
      <xdr:spPr>
        <a:xfrm>
          <a:off x="13843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36847</xdr:rowOff>
    </xdr:from>
    <xdr:ext cx="762000" cy="259045"/>
    <xdr:sp macro="" textlink="">
      <xdr:nvSpPr>
        <xdr:cNvPr id="273" name="テキスト ボックス 272"/>
        <xdr:cNvSpPr txBox="1"/>
      </xdr:nvSpPr>
      <xdr:spPr>
        <a:xfrm>
          <a:off x="13512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22860</xdr:rowOff>
    </xdr:from>
    <xdr:to>
      <xdr:col>65</xdr:col>
      <xdr:colOff>53975</xdr:colOff>
      <xdr:row>60</xdr:row>
      <xdr:rowOff>124460</xdr:rowOff>
    </xdr:to>
    <xdr:sp macro="" textlink="">
      <xdr:nvSpPr>
        <xdr:cNvPr id="274" name="楕円 273"/>
        <xdr:cNvSpPr/>
      </xdr:nvSpPr>
      <xdr:spPr>
        <a:xfrm>
          <a:off x="1295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109237</xdr:rowOff>
    </xdr:from>
    <xdr:ext cx="762000" cy="259045"/>
    <xdr:sp macro="" textlink="">
      <xdr:nvSpPr>
        <xdr:cNvPr id="275" name="テキスト ボックス 274"/>
        <xdr:cNvSpPr txBox="1"/>
      </xdr:nvSpPr>
      <xdr:spPr>
        <a:xfrm>
          <a:off x="12623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４ポイント悪化した。これは生活排水処理事業特別会計の公営企業法適用に伴い、同会計への負担金を繰出金から補助費等へ変更したことによるものである。なお、近年では一貫して類似団体平均よりも低くなっているが、全国平均や福岡県平均との比較では高くなっている。これは、じん芥処理事業や常備消防事業を一部事務組合で行っており、その負担金が補助費等に計上されるためであ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19558</xdr:rowOff>
    </xdr:to>
    <xdr:cxnSp macro="">
      <xdr:nvCxnSpPr>
        <xdr:cNvPr id="305" name="直線コネクタ 304"/>
        <xdr:cNvCxnSpPr/>
      </xdr:nvCxnSpPr>
      <xdr:spPr>
        <a:xfrm>
          <a:off x="15671800" y="62992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127000</xdr:rowOff>
    </xdr:to>
    <xdr:cxnSp macro="">
      <xdr:nvCxnSpPr>
        <xdr:cNvPr id="308" name="直線コネクタ 307"/>
        <xdr:cNvCxnSpPr/>
      </xdr:nvCxnSpPr>
      <xdr:spPr>
        <a:xfrm>
          <a:off x="14782800" y="62351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117856</xdr:rowOff>
    </xdr:to>
    <xdr:cxnSp macro="">
      <xdr:nvCxnSpPr>
        <xdr:cNvPr id="311" name="直線コネクタ 310"/>
        <xdr:cNvCxnSpPr/>
      </xdr:nvCxnSpPr>
      <xdr:spPr>
        <a:xfrm flipV="1">
          <a:off x="13893800" y="6235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122428</xdr:rowOff>
    </xdr:to>
    <xdr:cxnSp macro="">
      <xdr:nvCxnSpPr>
        <xdr:cNvPr id="314" name="直線コネクタ 313"/>
        <xdr:cNvCxnSpPr/>
      </xdr:nvCxnSpPr>
      <xdr:spPr>
        <a:xfrm flipV="1">
          <a:off x="13004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4" name="楕円 323"/>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5" name="補助費等該当値テキスト"/>
        <xdr:cNvSpPr txBox="1"/>
      </xdr:nvSpPr>
      <xdr:spPr>
        <a:xfrm>
          <a:off x="16598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6" name="楕円 325"/>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7" name="テキスト ボックス 326"/>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8" name="楕円 327"/>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9" name="テキスト ボックス 328"/>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0" name="楕円 329"/>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1" name="テキスト ボックス 330"/>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2" name="楕円 331"/>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3" name="テキスト ボックス 332"/>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対策事業債の償還増等により、前年度と比較して０．６ポイント悪化したが、類似団体と比較して４．２ポイント低い状態である。今後は、学校再編事業や公共施設長寿命化対策等で発行した地方債の償還が急増していくことから、起債対象事業のより一層の厳選と、計画的な繰上償還により、公債費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72137</xdr:rowOff>
    </xdr:to>
    <xdr:cxnSp macro="">
      <xdr:nvCxnSpPr>
        <xdr:cNvPr id="363" name="直線コネクタ 362"/>
        <xdr:cNvCxnSpPr/>
      </xdr:nvCxnSpPr>
      <xdr:spPr>
        <a:xfrm>
          <a:off x="3987800" y="130749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44704</xdr:rowOff>
    </xdr:to>
    <xdr:cxnSp macro="">
      <xdr:nvCxnSpPr>
        <xdr:cNvPr id="366" name="直線コネクタ 365"/>
        <xdr:cNvCxnSpPr/>
      </xdr:nvCxnSpPr>
      <xdr:spPr>
        <a:xfrm>
          <a:off x="3098800" y="130200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26415</xdr:rowOff>
    </xdr:to>
    <xdr:cxnSp macro="">
      <xdr:nvCxnSpPr>
        <xdr:cNvPr id="369" name="直線コネクタ 368"/>
        <xdr:cNvCxnSpPr/>
      </xdr:nvCxnSpPr>
      <xdr:spPr>
        <a:xfrm flipV="1">
          <a:off x="2209800" y="130200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72137</xdr:rowOff>
    </xdr:to>
    <xdr:cxnSp macro="">
      <xdr:nvCxnSpPr>
        <xdr:cNvPr id="372" name="直線コネクタ 371"/>
        <xdr:cNvCxnSpPr/>
      </xdr:nvCxnSpPr>
      <xdr:spPr>
        <a:xfrm flipV="1">
          <a:off x="1320800" y="130566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2" name="楕円 381"/>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3" name="公債費該当値テキスト"/>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84" name="楕円 383"/>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85" name="テキスト ボックス 384"/>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86" name="楕円 385"/>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87" name="テキスト ボックス 386"/>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88" name="楕円 387"/>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89" name="テキスト ボックス 388"/>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0" name="楕円 389"/>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1" name="テキスト ボックス 390"/>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７ポイント悪化した。その主な要因は、人件費（＋０．９）、物件費（＋０．８）の増加によるものである。近年の物価高騰局面にあって、これらの経費は今後とも上昇していくことが予想されるが、公債費の上昇を考慮すると、危険な傾向であるため、これまで以上に削減可能な経常経費の洗い出しに努めるとともに、新たな行財政改革の断行により、人口減少に見合った職員数の適正化等を図る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54611</xdr:rowOff>
    </xdr:from>
    <xdr:to>
      <xdr:col>82</xdr:col>
      <xdr:colOff>107950</xdr:colOff>
      <xdr:row>79</xdr:row>
      <xdr:rowOff>119380</xdr:rowOff>
    </xdr:to>
    <xdr:cxnSp macro="">
      <xdr:nvCxnSpPr>
        <xdr:cNvPr id="424" name="直線コネクタ 423"/>
        <xdr:cNvCxnSpPr/>
      </xdr:nvCxnSpPr>
      <xdr:spPr>
        <a:xfrm>
          <a:off x="15671800" y="1359916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79</xdr:row>
      <xdr:rowOff>54611</xdr:rowOff>
    </xdr:to>
    <xdr:cxnSp macro="">
      <xdr:nvCxnSpPr>
        <xdr:cNvPr id="427" name="直線コネクタ 426"/>
        <xdr:cNvCxnSpPr/>
      </xdr:nvCxnSpPr>
      <xdr:spPr>
        <a:xfrm>
          <a:off x="14782800" y="134162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43180</xdr:rowOff>
    </xdr:from>
    <xdr:to>
      <xdr:col>73</xdr:col>
      <xdr:colOff>180975</xdr:colOff>
      <xdr:row>79</xdr:row>
      <xdr:rowOff>77470</xdr:rowOff>
    </xdr:to>
    <xdr:cxnSp macro="">
      <xdr:nvCxnSpPr>
        <xdr:cNvPr id="430" name="直線コネクタ 429"/>
        <xdr:cNvCxnSpPr/>
      </xdr:nvCxnSpPr>
      <xdr:spPr>
        <a:xfrm flipV="1">
          <a:off x="13893800" y="134162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58420</xdr:rowOff>
    </xdr:from>
    <xdr:to>
      <xdr:col>69</xdr:col>
      <xdr:colOff>92075</xdr:colOff>
      <xdr:row>79</xdr:row>
      <xdr:rowOff>77470</xdr:rowOff>
    </xdr:to>
    <xdr:cxnSp macro="">
      <xdr:nvCxnSpPr>
        <xdr:cNvPr id="433" name="直線コネクタ 432"/>
        <xdr:cNvCxnSpPr/>
      </xdr:nvCxnSpPr>
      <xdr:spPr>
        <a:xfrm>
          <a:off x="13004800" y="13602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68580</xdr:rowOff>
    </xdr:from>
    <xdr:to>
      <xdr:col>82</xdr:col>
      <xdr:colOff>158750</xdr:colOff>
      <xdr:row>79</xdr:row>
      <xdr:rowOff>170180</xdr:rowOff>
    </xdr:to>
    <xdr:sp macro="" textlink="">
      <xdr:nvSpPr>
        <xdr:cNvPr id="443" name="楕円 442"/>
        <xdr:cNvSpPr/>
      </xdr:nvSpPr>
      <xdr:spPr>
        <a:xfrm>
          <a:off x="164592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40657</xdr:rowOff>
    </xdr:from>
    <xdr:ext cx="762000" cy="259045"/>
    <xdr:sp macro="" textlink="">
      <xdr:nvSpPr>
        <xdr:cNvPr id="444" name="公債費以外該当値テキスト"/>
        <xdr:cNvSpPr txBox="1"/>
      </xdr:nvSpPr>
      <xdr:spPr>
        <a:xfrm>
          <a:off x="165989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3811</xdr:rowOff>
    </xdr:from>
    <xdr:to>
      <xdr:col>78</xdr:col>
      <xdr:colOff>120650</xdr:colOff>
      <xdr:row>79</xdr:row>
      <xdr:rowOff>105411</xdr:rowOff>
    </xdr:to>
    <xdr:sp macro="" textlink="">
      <xdr:nvSpPr>
        <xdr:cNvPr id="445" name="楕円 444"/>
        <xdr:cNvSpPr/>
      </xdr:nvSpPr>
      <xdr:spPr>
        <a:xfrm>
          <a:off x="15621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90188</xdr:rowOff>
    </xdr:from>
    <xdr:ext cx="736600" cy="259045"/>
    <xdr:sp macro="" textlink="">
      <xdr:nvSpPr>
        <xdr:cNvPr id="446" name="テキスト ボックス 445"/>
        <xdr:cNvSpPr txBox="1"/>
      </xdr:nvSpPr>
      <xdr:spPr>
        <a:xfrm>
          <a:off x="15290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47" name="楕円 446"/>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78757</xdr:rowOff>
    </xdr:from>
    <xdr:ext cx="762000" cy="259045"/>
    <xdr:sp macro="" textlink="">
      <xdr:nvSpPr>
        <xdr:cNvPr id="448" name="テキスト ボックス 447"/>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26670</xdr:rowOff>
    </xdr:from>
    <xdr:to>
      <xdr:col>69</xdr:col>
      <xdr:colOff>142875</xdr:colOff>
      <xdr:row>79</xdr:row>
      <xdr:rowOff>128270</xdr:rowOff>
    </xdr:to>
    <xdr:sp macro="" textlink="">
      <xdr:nvSpPr>
        <xdr:cNvPr id="449" name="楕円 448"/>
        <xdr:cNvSpPr/>
      </xdr:nvSpPr>
      <xdr:spPr>
        <a:xfrm>
          <a:off x="13843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113047</xdr:rowOff>
    </xdr:from>
    <xdr:ext cx="762000" cy="259045"/>
    <xdr:sp macro="" textlink="">
      <xdr:nvSpPr>
        <xdr:cNvPr id="450" name="テキスト ボックス 449"/>
        <xdr:cNvSpPr txBox="1"/>
      </xdr:nvSpPr>
      <xdr:spPr>
        <a:xfrm>
          <a:off x="13512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51" name="楕円 450"/>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52" name="テキスト ボックス 451"/>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94400</xdr:rowOff>
    </xdr:from>
    <xdr:to>
      <xdr:col>29</xdr:col>
      <xdr:colOff>127000</xdr:colOff>
      <xdr:row>16</xdr:row>
      <xdr:rowOff>117690</xdr:rowOff>
    </xdr:to>
    <xdr:cxnSp macro="">
      <xdr:nvCxnSpPr>
        <xdr:cNvPr id="47" name="直線コネクタ 46"/>
        <xdr:cNvCxnSpPr/>
      </xdr:nvCxnSpPr>
      <xdr:spPr bwMode="auto">
        <a:xfrm flipV="1">
          <a:off x="5003800" y="2885225"/>
          <a:ext cx="647700" cy="23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79177</xdr:rowOff>
    </xdr:from>
    <xdr:ext cx="762000" cy="259045"/>
    <xdr:sp macro="" textlink="">
      <xdr:nvSpPr>
        <xdr:cNvPr id="48" name="人口1人当たり決算額の推移平均値テキスト130"/>
        <xdr:cNvSpPr txBox="1"/>
      </xdr:nvSpPr>
      <xdr:spPr>
        <a:xfrm>
          <a:off x="5740400" y="2870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117690</xdr:rowOff>
    </xdr:from>
    <xdr:to>
      <xdr:col>26</xdr:col>
      <xdr:colOff>50800</xdr:colOff>
      <xdr:row>16</xdr:row>
      <xdr:rowOff>128525</xdr:rowOff>
    </xdr:to>
    <xdr:cxnSp macro="">
      <xdr:nvCxnSpPr>
        <xdr:cNvPr id="50" name="直線コネクタ 49"/>
        <xdr:cNvCxnSpPr/>
      </xdr:nvCxnSpPr>
      <xdr:spPr bwMode="auto">
        <a:xfrm flipV="1">
          <a:off x="4305300" y="2908515"/>
          <a:ext cx="698500" cy="10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128525</xdr:rowOff>
    </xdr:from>
    <xdr:to>
      <xdr:col>22</xdr:col>
      <xdr:colOff>114300</xdr:colOff>
      <xdr:row>16</xdr:row>
      <xdr:rowOff>147111</xdr:rowOff>
    </xdr:to>
    <xdr:cxnSp macro="">
      <xdr:nvCxnSpPr>
        <xdr:cNvPr id="53" name="直線コネクタ 52"/>
        <xdr:cNvCxnSpPr/>
      </xdr:nvCxnSpPr>
      <xdr:spPr bwMode="auto">
        <a:xfrm flipV="1">
          <a:off x="3606800" y="2919350"/>
          <a:ext cx="698500" cy="18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147111</xdr:rowOff>
    </xdr:from>
    <xdr:to>
      <xdr:col>18</xdr:col>
      <xdr:colOff>177800</xdr:colOff>
      <xdr:row>16</xdr:row>
      <xdr:rowOff>163104</xdr:rowOff>
    </xdr:to>
    <xdr:cxnSp macro="">
      <xdr:nvCxnSpPr>
        <xdr:cNvPr id="56" name="直線コネクタ 55"/>
        <xdr:cNvCxnSpPr/>
      </xdr:nvCxnSpPr>
      <xdr:spPr bwMode="auto">
        <a:xfrm flipV="1">
          <a:off x="2908300" y="2937936"/>
          <a:ext cx="698500" cy="15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43600</xdr:rowOff>
    </xdr:from>
    <xdr:to>
      <xdr:col>29</xdr:col>
      <xdr:colOff>177800</xdr:colOff>
      <xdr:row>16</xdr:row>
      <xdr:rowOff>145200</xdr:rowOff>
    </xdr:to>
    <xdr:sp macro="" textlink="">
      <xdr:nvSpPr>
        <xdr:cNvPr id="66" name="楕円 65"/>
        <xdr:cNvSpPr/>
      </xdr:nvSpPr>
      <xdr:spPr bwMode="auto">
        <a:xfrm>
          <a:off x="5600700" y="283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60127</xdr:rowOff>
    </xdr:from>
    <xdr:ext cx="762000" cy="259045"/>
    <xdr:sp macro="" textlink="">
      <xdr:nvSpPr>
        <xdr:cNvPr id="67" name="人口1人当たり決算額の推移該当値テキスト130"/>
        <xdr:cNvSpPr txBox="1"/>
      </xdr:nvSpPr>
      <xdr:spPr>
        <a:xfrm>
          <a:off x="5740400" y="267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66890</xdr:rowOff>
    </xdr:from>
    <xdr:to>
      <xdr:col>26</xdr:col>
      <xdr:colOff>101600</xdr:colOff>
      <xdr:row>16</xdr:row>
      <xdr:rowOff>168490</xdr:rowOff>
    </xdr:to>
    <xdr:sp macro="" textlink="">
      <xdr:nvSpPr>
        <xdr:cNvPr id="68" name="楕円 67"/>
        <xdr:cNvSpPr/>
      </xdr:nvSpPr>
      <xdr:spPr bwMode="auto">
        <a:xfrm>
          <a:off x="4953000" y="2857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7217</xdr:rowOff>
    </xdr:from>
    <xdr:ext cx="736600" cy="259045"/>
    <xdr:sp macro="" textlink="">
      <xdr:nvSpPr>
        <xdr:cNvPr id="69" name="テキスト ボックス 68"/>
        <xdr:cNvSpPr txBox="1"/>
      </xdr:nvSpPr>
      <xdr:spPr>
        <a:xfrm>
          <a:off x="4622800" y="262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77725</xdr:rowOff>
    </xdr:from>
    <xdr:to>
      <xdr:col>22</xdr:col>
      <xdr:colOff>165100</xdr:colOff>
      <xdr:row>17</xdr:row>
      <xdr:rowOff>7875</xdr:rowOff>
    </xdr:to>
    <xdr:sp macro="" textlink="">
      <xdr:nvSpPr>
        <xdr:cNvPr id="70" name="楕円 69"/>
        <xdr:cNvSpPr/>
      </xdr:nvSpPr>
      <xdr:spPr bwMode="auto">
        <a:xfrm>
          <a:off x="4254500" y="2868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18052</xdr:rowOff>
    </xdr:from>
    <xdr:ext cx="762000" cy="259045"/>
    <xdr:sp macro="" textlink="">
      <xdr:nvSpPr>
        <xdr:cNvPr id="71" name="テキスト ボックス 70"/>
        <xdr:cNvSpPr txBox="1"/>
      </xdr:nvSpPr>
      <xdr:spPr>
        <a:xfrm>
          <a:off x="3924300" y="263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96311</xdr:rowOff>
    </xdr:from>
    <xdr:to>
      <xdr:col>19</xdr:col>
      <xdr:colOff>38100</xdr:colOff>
      <xdr:row>17</xdr:row>
      <xdr:rowOff>26461</xdr:rowOff>
    </xdr:to>
    <xdr:sp macro="" textlink="">
      <xdr:nvSpPr>
        <xdr:cNvPr id="72" name="楕円 71"/>
        <xdr:cNvSpPr/>
      </xdr:nvSpPr>
      <xdr:spPr bwMode="auto">
        <a:xfrm>
          <a:off x="3556000" y="288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11238</xdr:rowOff>
    </xdr:from>
    <xdr:ext cx="762000" cy="259045"/>
    <xdr:sp macro="" textlink="">
      <xdr:nvSpPr>
        <xdr:cNvPr id="73" name="テキスト ボックス 72"/>
        <xdr:cNvSpPr txBox="1"/>
      </xdr:nvSpPr>
      <xdr:spPr>
        <a:xfrm>
          <a:off x="3225800" y="297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112304</xdr:rowOff>
    </xdr:from>
    <xdr:to>
      <xdr:col>15</xdr:col>
      <xdr:colOff>101600</xdr:colOff>
      <xdr:row>17</xdr:row>
      <xdr:rowOff>42454</xdr:rowOff>
    </xdr:to>
    <xdr:sp macro="" textlink="">
      <xdr:nvSpPr>
        <xdr:cNvPr id="74" name="楕円 73"/>
        <xdr:cNvSpPr/>
      </xdr:nvSpPr>
      <xdr:spPr bwMode="auto">
        <a:xfrm>
          <a:off x="2857500" y="2903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27231</xdr:rowOff>
    </xdr:from>
    <xdr:ext cx="762000" cy="259045"/>
    <xdr:sp macro="" textlink="">
      <xdr:nvSpPr>
        <xdr:cNvPr id="75" name="テキスト ボックス 74"/>
        <xdr:cNvSpPr txBox="1"/>
      </xdr:nvSpPr>
      <xdr:spPr>
        <a:xfrm>
          <a:off x="2527300" y="298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42098</xdr:rowOff>
    </xdr:from>
    <xdr:to>
      <xdr:col>29</xdr:col>
      <xdr:colOff>127000</xdr:colOff>
      <xdr:row>37</xdr:row>
      <xdr:rowOff>87064</xdr:rowOff>
    </xdr:to>
    <xdr:cxnSp macro="">
      <xdr:nvCxnSpPr>
        <xdr:cNvPr id="107" name="直線コネクタ 106"/>
        <xdr:cNvCxnSpPr/>
      </xdr:nvCxnSpPr>
      <xdr:spPr bwMode="auto">
        <a:xfrm flipV="1">
          <a:off x="5003800" y="7166798"/>
          <a:ext cx="647700" cy="44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87064</xdr:rowOff>
    </xdr:from>
    <xdr:to>
      <xdr:col>26</xdr:col>
      <xdr:colOff>50800</xdr:colOff>
      <xdr:row>37</xdr:row>
      <xdr:rowOff>151574</xdr:rowOff>
    </xdr:to>
    <xdr:cxnSp macro="">
      <xdr:nvCxnSpPr>
        <xdr:cNvPr id="110" name="直線コネクタ 109"/>
        <xdr:cNvCxnSpPr/>
      </xdr:nvCxnSpPr>
      <xdr:spPr bwMode="auto">
        <a:xfrm flipV="1">
          <a:off x="4305300" y="7211764"/>
          <a:ext cx="698500" cy="64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151574</xdr:rowOff>
    </xdr:from>
    <xdr:to>
      <xdr:col>22</xdr:col>
      <xdr:colOff>114300</xdr:colOff>
      <xdr:row>37</xdr:row>
      <xdr:rowOff>168446</xdr:rowOff>
    </xdr:to>
    <xdr:cxnSp macro="">
      <xdr:nvCxnSpPr>
        <xdr:cNvPr id="113" name="直線コネクタ 112"/>
        <xdr:cNvCxnSpPr/>
      </xdr:nvCxnSpPr>
      <xdr:spPr bwMode="auto">
        <a:xfrm flipV="1">
          <a:off x="3606800" y="7276274"/>
          <a:ext cx="698500" cy="16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150546</xdr:rowOff>
    </xdr:from>
    <xdr:to>
      <xdr:col>18</xdr:col>
      <xdr:colOff>177800</xdr:colOff>
      <xdr:row>37</xdr:row>
      <xdr:rowOff>168446</xdr:rowOff>
    </xdr:to>
    <xdr:cxnSp macro="">
      <xdr:nvCxnSpPr>
        <xdr:cNvPr id="116" name="直線コネクタ 115"/>
        <xdr:cNvCxnSpPr/>
      </xdr:nvCxnSpPr>
      <xdr:spPr bwMode="auto">
        <a:xfrm>
          <a:off x="2908300" y="7275246"/>
          <a:ext cx="698500" cy="17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162748</xdr:rowOff>
    </xdr:from>
    <xdr:to>
      <xdr:col>29</xdr:col>
      <xdr:colOff>177800</xdr:colOff>
      <xdr:row>37</xdr:row>
      <xdr:rowOff>92898</xdr:rowOff>
    </xdr:to>
    <xdr:sp macro="" textlink="">
      <xdr:nvSpPr>
        <xdr:cNvPr id="126" name="楕円 125"/>
        <xdr:cNvSpPr/>
      </xdr:nvSpPr>
      <xdr:spPr bwMode="auto">
        <a:xfrm>
          <a:off x="5600700" y="7115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134825</xdr:rowOff>
    </xdr:from>
    <xdr:ext cx="762000" cy="259045"/>
    <xdr:sp macro="" textlink="">
      <xdr:nvSpPr>
        <xdr:cNvPr id="127" name="人口1人当たり決算額の推移該当値テキスト445"/>
        <xdr:cNvSpPr txBox="1"/>
      </xdr:nvSpPr>
      <xdr:spPr>
        <a:xfrm>
          <a:off x="5740400" y="708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36264</xdr:rowOff>
    </xdr:from>
    <xdr:to>
      <xdr:col>26</xdr:col>
      <xdr:colOff>101600</xdr:colOff>
      <xdr:row>37</xdr:row>
      <xdr:rowOff>137864</xdr:rowOff>
    </xdr:to>
    <xdr:sp macro="" textlink="">
      <xdr:nvSpPr>
        <xdr:cNvPr id="128" name="楕円 127"/>
        <xdr:cNvSpPr/>
      </xdr:nvSpPr>
      <xdr:spPr bwMode="auto">
        <a:xfrm>
          <a:off x="4953000" y="7160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122641</xdr:rowOff>
    </xdr:from>
    <xdr:ext cx="736600" cy="259045"/>
    <xdr:sp macro="" textlink="">
      <xdr:nvSpPr>
        <xdr:cNvPr id="129" name="テキスト ボックス 128"/>
        <xdr:cNvSpPr txBox="1"/>
      </xdr:nvSpPr>
      <xdr:spPr>
        <a:xfrm>
          <a:off x="4622800" y="7247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100774</xdr:rowOff>
    </xdr:from>
    <xdr:to>
      <xdr:col>22</xdr:col>
      <xdr:colOff>165100</xdr:colOff>
      <xdr:row>37</xdr:row>
      <xdr:rowOff>202374</xdr:rowOff>
    </xdr:to>
    <xdr:sp macro="" textlink="">
      <xdr:nvSpPr>
        <xdr:cNvPr id="130" name="楕円 129"/>
        <xdr:cNvSpPr/>
      </xdr:nvSpPr>
      <xdr:spPr bwMode="auto">
        <a:xfrm>
          <a:off x="4254500" y="7225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187151</xdr:rowOff>
    </xdr:from>
    <xdr:ext cx="762000" cy="259045"/>
    <xdr:sp macro="" textlink="">
      <xdr:nvSpPr>
        <xdr:cNvPr id="131" name="テキスト ボックス 130"/>
        <xdr:cNvSpPr txBox="1"/>
      </xdr:nvSpPr>
      <xdr:spPr>
        <a:xfrm>
          <a:off x="3924300" y="731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117646</xdr:rowOff>
    </xdr:from>
    <xdr:to>
      <xdr:col>19</xdr:col>
      <xdr:colOff>38100</xdr:colOff>
      <xdr:row>37</xdr:row>
      <xdr:rowOff>219246</xdr:rowOff>
    </xdr:to>
    <xdr:sp macro="" textlink="">
      <xdr:nvSpPr>
        <xdr:cNvPr id="132" name="楕円 131"/>
        <xdr:cNvSpPr/>
      </xdr:nvSpPr>
      <xdr:spPr bwMode="auto">
        <a:xfrm>
          <a:off x="3556000" y="7242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204023</xdr:rowOff>
    </xdr:from>
    <xdr:ext cx="762000" cy="259045"/>
    <xdr:sp macro="" textlink="">
      <xdr:nvSpPr>
        <xdr:cNvPr id="133" name="テキスト ボックス 132"/>
        <xdr:cNvSpPr txBox="1"/>
      </xdr:nvSpPr>
      <xdr:spPr>
        <a:xfrm>
          <a:off x="3225800" y="732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99746</xdr:rowOff>
    </xdr:from>
    <xdr:to>
      <xdr:col>15</xdr:col>
      <xdr:colOff>101600</xdr:colOff>
      <xdr:row>37</xdr:row>
      <xdr:rowOff>201346</xdr:rowOff>
    </xdr:to>
    <xdr:sp macro="" textlink="">
      <xdr:nvSpPr>
        <xdr:cNvPr id="134" name="楕円 133"/>
        <xdr:cNvSpPr/>
      </xdr:nvSpPr>
      <xdr:spPr bwMode="auto">
        <a:xfrm>
          <a:off x="2857500" y="7224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186123</xdr:rowOff>
    </xdr:from>
    <xdr:ext cx="762000" cy="259045"/>
    <xdr:sp macro="" textlink="">
      <xdr:nvSpPr>
        <xdr:cNvPr id="135" name="テキスト ボックス 134"/>
        <xdr:cNvSpPr txBox="1"/>
      </xdr:nvSpPr>
      <xdr:spPr>
        <a:xfrm>
          <a:off x="2527300" y="73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10,166
10,116
44.50
7,983,424
7,536,957
417,177
3,527,531
7,045,492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133852</xdr:rowOff>
    </xdr:from>
    <xdr:to>
      <xdr:col>24</xdr:col>
      <xdr:colOff>63500</xdr:colOff>
      <xdr:row>35</xdr:row>
      <xdr:rowOff>153928</xdr:rowOff>
    </xdr:to>
    <xdr:cxnSp macro="">
      <xdr:nvCxnSpPr>
        <xdr:cNvPr id="58" name="直線コネクタ 57"/>
        <xdr:cNvCxnSpPr/>
      </xdr:nvCxnSpPr>
      <xdr:spPr>
        <a:xfrm flipV="1">
          <a:off x="3797300" y="6134602"/>
          <a:ext cx="838200" cy="2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153928</xdr:rowOff>
    </xdr:from>
    <xdr:to>
      <xdr:col>19</xdr:col>
      <xdr:colOff>177800</xdr:colOff>
      <xdr:row>35</xdr:row>
      <xdr:rowOff>155153</xdr:rowOff>
    </xdr:to>
    <xdr:cxnSp macro="">
      <xdr:nvCxnSpPr>
        <xdr:cNvPr id="61" name="直線コネクタ 60"/>
        <xdr:cNvCxnSpPr/>
      </xdr:nvCxnSpPr>
      <xdr:spPr>
        <a:xfrm flipV="1">
          <a:off x="2908300" y="6154678"/>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155153</xdr:rowOff>
    </xdr:from>
    <xdr:to>
      <xdr:col>15</xdr:col>
      <xdr:colOff>50800</xdr:colOff>
      <xdr:row>35</xdr:row>
      <xdr:rowOff>169144</xdr:rowOff>
    </xdr:to>
    <xdr:cxnSp macro="">
      <xdr:nvCxnSpPr>
        <xdr:cNvPr id="64" name="直線コネクタ 63"/>
        <xdr:cNvCxnSpPr/>
      </xdr:nvCxnSpPr>
      <xdr:spPr>
        <a:xfrm flipV="1">
          <a:off x="2019300" y="6155903"/>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169144</xdr:rowOff>
    </xdr:from>
    <xdr:to>
      <xdr:col>10</xdr:col>
      <xdr:colOff>114300</xdr:colOff>
      <xdr:row>36</xdr:row>
      <xdr:rowOff>64038</xdr:rowOff>
    </xdr:to>
    <xdr:cxnSp macro="">
      <xdr:nvCxnSpPr>
        <xdr:cNvPr id="67" name="直線コネクタ 66"/>
        <xdr:cNvCxnSpPr/>
      </xdr:nvCxnSpPr>
      <xdr:spPr>
        <a:xfrm flipV="1">
          <a:off x="1130300" y="6169894"/>
          <a:ext cx="889000" cy="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83052</xdr:rowOff>
    </xdr:from>
    <xdr:to>
      <xdr:col>24</xdr:col>
      <xdr:colOff>114300</xdr:colOff>
      <xdr:row>36</xdr:row>
      <xdr:rowOff>13202</xdr:rowOff>
    </xdr:to>
    <xdr:sp macro="" textlink="">
      <xdr:nvSpPr>
        <xdr:cNvPr id="77" name="楕円 76"/>
        <xdr:cNvSpPr/>
      </xdr:nvSpPr>
      <xdr:spPr>
        <a:xfrm>
          <a:off x="4584700" y="60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105929</xdr:rowOff>
    </xdr:from>
    <xdr:ext cx="599010" cy="259045"/>
    <xdr:sp macro="" textlink="">
      <xdr:nvSpPr>
        <xdr:cNvPr id="78" name="人件費該当値テキスト"/>
        <xdr:cNvSpPr txBox="1"/>
      </xdr:nvSpPr>
      <xdr:spPr>
        <a:xfrm>
          <a:off x="4686300" y="593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103128</xdr:rowOff>
    </xdr:from>
    <xdr:to>
      <xdr:col>20</xdr:col>
      <xdr:colOff>38100</xdr:colOff>
      <xdr:row>36</xdr:row>
      <xdr:rowOff>33278</xdr:rowOff>
    </xdr:to>
    <xdr:sp macro="" textlink="">
      <xdr:nvSpPr>
        <xdr:cNvPr id="79" name="楕円 78"/>
        <xdr:cNvSpPr/>
      </xdr:nvSpPr>
      <xdr:spPr>
        <a:xfrm>
          <a:off x="3746500" y="610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49805</xdr:rowOff>
    </xdr:from>
    <xdr:ext cx="599010" cy="259045"/>
    <xdr:sp macro="" textlink="">
      <xdr:nvSpPr>
        <xdr:cNvPr id="80" name="テキスト ボックス 79"/>
        <xdr:cNvSpPr txBox="1"/>
      </xdr:nvSpPr>
      <xdr:spPr>
        <a:xfrm>
          <a:off x="3497795" y="587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104353</xdr:rowOff>
    </xdr:from>
    <xdr:to>
      <xdr:col>15</xdr:col>
      <xdr:colOff>101600</xdr:colOff>
      <xdr:row>36</xdr:row>
      <xdr:rowOff>34503</xdr:rowOff>
    </xdr:to>
    <xdr:sp macro="" textlink="">
      <xdr:nvSpPr>
        <xdr:cNvPr id="81" name="楕円 80"/>
        <xdr:cNvSpPr/>
      </xdr:nvSpPr>
      <xdr:spPr>
        <a:xfrm>
          <a:off x="2857500" y="61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51030</xdr:rowOff>
    </xdr:from>
    <xdr:ext cx="599010" cy="259045"/>
    <xdr:sp macro="" textlink="">
      <xdr:nvSpPr>
        <xdr:cNvPr id="82" name="テキスト ボックス 81"/>
        <xdr:cNvSpPr txBox="1"/>
      </xdr:nvSpPr>
      <xdr:spPr>
        <a:xfrm>
          <a:off x="2608795" y="588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118344</xdr:rowOff>
    </xdr:from>
    <xdr:to>
      <xdr:col>10</xdr:col>
      <xdr:colOff>165100</xdr:colOff>
      <xdr:row>36</xdr:row>
      <xdr:rowOff>48494</xdr:rowOff>
    </xdr:to>
    <xdr:sp macro="" textlink="">
      <xdr:nvSpPr>
        <xdr:cNvPr id="83" name="楕円 82"/>
        <xdr:cNvSpPr/>
      </xdr:nvSpPr>
      <xdr:spPr>
        <a:xfrm>
          <a:off x="1968500" y="61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65021</xdr:rowOff>
    </xdr:from>
    <xdr:ext cx="599010" cy="259045"/>
    <xdr:sp macro="" textlink="">
      <xdr:nvSpPr>
        <xdr:cNvPr id="84" name="テキスト ボックス 83"/>
        <xdr:cNvSpPr txBox="1"/>
      </xdr:nvSpPr>
      <xdr:spPr>
        <a:xfrm>
          <a:off x="1719795" y="58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13238</xdr:rowOff>
    </xdr:from>
    <xdr:to>
      <xdr:col>6</xdr:col>
      <xdr:colOff>38100</xdr:colOff>
      <xdr:row>36</xdr:row>
      <xdr:rowOff>114838</xdr:rowOff>
    </xdr:to>
    <xdr:sp macro="" textlink="">
      <xdr:nvSpPr>
        <xdr:cNvPr id="85" name="楕円 84"/>
        <xdr:cNvSpPr/>
      </xdr:nvSpPr>
      <xdr:spPr>
        <a:xfrm>
          <a:off x="1079500" y="61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105965</xdr:rowOff>
    </xdr:from>
    <xdr:ext cx="534377" cy="259045"/>
    <xdr:sp macro="" textlink="">
      <xdr:nvSpPr>
        <xdr:cNvPr id="86" name="テキスト ボックス 85"/>
        <xdr:cNvSpPr txBox="1"/>
      </xdr:nvSpPr>
      <xdr:spPr>
        <a:xfrm>
          <a:off x="863111" y="627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21505</xdr:rowOff>
    </xdr:from>
    <xdr:to>
      <xdr:col>24</xdr:col>
      <xdr:colOff>63500</xdr:colOff>
      <xdr:row>56</xdr:row>
      <xdr:rowOff>85375</xdr:rowOff>
    </xdr:to>
    <xdr:cxnSp macro="">
      <xdr:nvCxnSpPr>
        <xdr:cNvPr id="113" name="直線コネクタ 112"/>
        <xdr:cNvCxnSpPr/>
      </xdr:nvCxnSpPr>
      <xdr:spPr>
        <a:xfrm flipV="1">
          <a:off x="3797300" y="9622705"/>
          <a:ext cx="838200" cy="6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82230</xdr:rowOff>
    </xdr:from>
    <xdr:to>
      <xdr:col>19</xdr:col>
      <xdr:colOff>177800</xdr:colOff>
      <xdr:row>56</xdr:row>
      <xdr:rowOff>85375</xdr:rowOff>
    </xdr:to>
    <xdr:cxnSp macro="">
      <xdr:nvCxnSpPr>
        <xdr:cNvPr id="116" name="直線コネクタ 115"/>
        <xdr:cNvCxnSpPr/>
      </xdr:nvCxnSpPr>
      <xdr:spPr>
        <a:xfrm>
          <a:off x="2908300" y="9683430"/>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32121</xdr:rowOff>
    </xdr:from>
    <xdr:to>
      <xdr:col>15</xdr:col>
      <xdr:colOff>50800</xdr:colOff>
      <xdr:row>56</xdr:row>
      <xdr:rowOff>82230</xdr:rowOff>
    </xdr:to>
    <xdr:cxnSp macro="">
      <xdr:nvCxnSpPr>
        <xdr:cNvPr id="119" name="直線コネクタ 118"/>
        <xdr:cNvCxnSpPr/>
      </xdr:nvCxnSpPr>
      <xdr:spPr>
        <a:xfrm>
          <a:off x="2019300" y="9633321"/>
          <a:ext cx="889000" cy="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32121</xdr:rowOff>
    </xdr:from>
    <xdr:to>
      <xdr:col>10</xdr:col>
      <xdr:colOff>114300</xdr:colOff>
      <xdr:row>56</xdr:row>
      <xdr:rowOff>106306</xdr:rowOff>
    </xdr:to>
    <xdr:cxnSp macro="">
      <xdr:nvCxnSpPr>
        <xdr:cNvPr id="122" name="直線コネクタ 121"/>
        <xdr:cNvCxnSpPr/>
      </xdr:nvCxnSpPr>
      <xdr:spPr>
        <a:xfrm flipV="1">
          <a:off x="1130300" y="9633321"/>
          <a:ext cx="889000" cy="7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142155</xdr:rowOff>
    </xdr:from>
    <xdr:to>
      <xdr:col>24</xdr:col>
      <xdr:colOff>114300</xdr:colOff>
      <xdr:row>56</xdr:row>
      <xdr:rowOff>72305</xdr:rowOff>
    </xdr:to>
    <xdr:sp macro="" textlink="">
      <xdr:nvSpPr>
        <xdr:cNvPr id="132" name="楕円 131"/>
        <xdr:cNvSpPr/>
      </xdr:nvSpPr>
      <xdr:spPr>
        <a:xfrm>
          <a:off x="4584700" y="95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120582</xdr:rowOff>
    </xdr:from>
    <xdr:ext cx="599010" cy="259045"/>
    <xdr:sp macro="" textlink="">
      <xdr:nvSpPr>
        <xdr:cNvPr id="133" name="物件費該当値テキスト"/>
        <xdr:cNvSpPr txBox="1"/>
      </xdr:nvSpPr>
      <xdr:spPr>
        <a:xfrm>
          <a:off x="4686300" y="955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34575</xdr:rowOff>
    </xdr:from>
    <xdr:to>
      <xdr:col>20</xdr:col>
      <xdr:colOff>38100</xdr:colOff>
      <xdr:row>56</xdr:row>
      <xdr:rowOff>136175</xdr:rowOff>
    </xdr:to>
    <xdr:sp macro="" textlink="">
      <xdr:nvSpPr>
        <xdr:cNvPr id="134" name="楕円 133"/>
        <xdr:cNvSpPr/>
      </xdr:nvSpPr>
      <xdr:spPr>
        <a:xfrm>
          <a:off x="3746500" y="96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127302</xdr:rowOff>
    </xdr:from>
    <xdr:ext cx="534377" cy="259045"/>
    <xdr:sp macro="" textlink="">
      <xdr:nvSpPr>
        <xdr:cNvPr id="135" name="テキスト ボックス 134"/>
        <xdr:cNvSpPr txBox="1"/>
      </xdr:nvSpPr>
      <xdr:spPr>
        <a:xfrm>
          <a:off x="3530111" y="972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31430</xdr:rowOff>
    </xdr:from>
    <xdr:to>
      <xdr:col>15</xdr:col>
      <xdr:colOff>101600</xdr:colOff>
      <xdr:row>56</xdr:row>
      <xdr:rowOff>133030</xdr:rowOff>
    </xdr:to>
    <xdr:sp macro="" textlink="">
      <xdr:nvSpPr>
        <xdr:cNvPr id="136" name="楕円 135"/>
        <xdr:cNvSpPr/>
      </xdr:nvSpPr>
      <xdr:spPr>
        <a:xfrm>
          <a:off x="2857500" y="963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124157</xdr:rowOff>
    </xdr:from>
    <xdr:ext cx="534377" cy="259045"/>
    <xdr:sp macro="" textlink="">
      <xdr:nvSpPr>
        <xdr:cNvPr id="137" name="テキスト ボックス 136"/>
        <xdr:cNvSpPr txBox="1"/>
      </xdr:nvSpPr>
      <xdr:spPr>
        <a:xfrm>
          <a:off x="2641111" y="972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152771</xdr:rowOff>
    </xdr:from>
    <xdr:to>
      <xdr:col>10</xdr:col>
      <xdr:colOff>165100</xdr:colOff>
      <xdr:row>56</xdr:row>
      <xdr:rowOff>82921</xdr:rowOff>
    </xdr:to>
    <xdr:sp macro="" textlink="">
      <xdr:nvSpPr>
        <xdr:cNvPr id="138" name="楕円 137"/>
        <xdr:cNvSpPr/>
      </xdr:nvSpPr>
      <xdr:spPr>
        <a:xfrm>
          <a:off x="1968500" y="95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99448</xdr:rowOff>
    </xdr:from>
    <xdr:ext cx="534377" cy="259045"/>
    <xdr:sp macro="" textlink="">
      <xdr:nvSpPr>
        <xdr:cNvPr id="139" name="テキスト ボックス 138"/>
        <xdr:cNvSpPr txBox="1"/>
      </xdr:nvSpPr>
      <xdr:spPr>
        <a:xfrm>
          <a:off x="1752111" y="935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55506</xdr:rowOff>
    </xdr:from>
    <xdr:to>
      <xdr:col>6</xdr:col>
      <xdr:colOff>38100</xdr:colOff>
      <xdr:row>56</xdr:row>
      <xdr:rowOff>157106</xdr:rowOff>
    </xdr:to>
    <xdr:sp macro="" textlink="">
      <xdr:nvSpPr>
        <xdr:cNvPr id="140" name="楕円 139"/>
        <xdr:cNvSpPr/>
      </xdr:nvSpPr>
      <xdr:spPr>
        <a:xfrm>
          <a:off x="1079500" y="96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148233</xdr:rowOff>
    </xdr:from>
    <xdr:ext cx="534377" cy="259045"/>
    <xdr:sp macro="" textlink="">
      <xdr:nvSpPr>
        <xdr:cNvPr id="141" name="テキスト ボックス 140"/>
        <xdr:cNvSpPr txBox="1"/>
      </xdr:nvSpPr>
      <xdr:spPr>
        <a:xfrm>
          <a:off x="863111" y="97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110897</xdr:rowOff>
    </xdr:from>
    <xdr:to>
      <xdr:col>24</xdr:col>
      <xdr:colOff>63500</xdr:colOff>
      <xdr:row>76</xdr:row>
      <xdr:rowOff>128682</xdr:rowOff>
    </xdr:to>
    <xdr:cxnSp macro="">
      <xdr:nvCxnSpPr>
        <xdr:cNvPr id="168" name="直線コネクタ 167"/>
        <xdr:cNvCxnSpPr/>
      </xdr:nvCxnSpPr>
      <xdr:spPr>
        <a:xfrm flipV="1">
          <a:off x="3797300" y="13141097"/>
          <a:ext cx="8382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128682</xdr:rowOff>
    </xdr:from>
    <xdr:to>
      <xdr:col>19</xdr:col>
      <xdr:colOff>177800</xdr:colOff>
      <xdr:row>76</xdr:row>
      <xdr:rowOff>134169</xdr:rowOff>
    </xdr:to>
    <xdr:cxnSp macro="">
      <xdr:nvCxnSpPr>
        <xdr:cNvPr id="171" name="直線コネクタ 170"/>
        <xdr:cNvCxnSpPr/>
      </xdr:nvCxnSpPr>
      <xdr:spPr>
        <a:xfrm flipV="1">
          <a:off x="2908300" y="1315888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134169</xdr:rowOff>
    </xdr:from>
    <xdr:to>
      <xdr:col>15</xdr:col>
      <xdr:colOff>50800</xdr:colOff>
      <xdr:row>77</xdr:row>
      <xdr:rowOff>5694</xdr:rowOff>
    </xdr:to>
    <xdr:cxnSp macro="">
      <xdr:nvCxnSpPr>
        <xdr:cNvPr id="174" name="直線コネクタ 173"/>
        <xdr:cNvCxnSpPr/>
      </xdr:nvCxnSpPr>
      <xdr:spPr>
        <a:xfrm flipV="1">
          <a:off x="2019300" y="13164369"/>
          <a:ext cx="889000" cy="4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169647</xdr:rowOff>
    </xdr:from>
    <xdr:to>
      <xdr:col>10</xdr:col>
      <xdr:colOff>114300</xdr:colOff>
      <xdr:row>77</xdr:row>
      <xdr:rowOff>5694</xdr:rowOff>
    </xdr:to>
    <xdr:cxnSp macro="">
      <xdr:nvCxnSpPr>
        <xdr:cNvPr id="177" name="直線コネクタ 176"/>
        <xdr:cNvCxnSpPr/>
      </xdr:nvCxnSpPr>
      <xdr:spPr>
        <a:xfrm>
          <a:off x="1130300" y="13199847"/>
          <a:ext cx="8890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113002</xdr:rowOff>
    </xdr:from>
    <xdr:ext cx="469744" cy="259045"/>
    <xdr:sp macro="" textlink="">
      <xdr:nvSpPr>
        <xdr:cNvPr id="181" name="テキスト ボックス 180"/>
        <xdr:cNvSpPr txBox="1"/>
      </xdr:nvSpPr>
      <xdr:spPr>
        <a:xfrm>
          <a:off x="895428" y="133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60097</xdr:rowOff>
    </xdr:from>
    <xdr:to>
      <xdr:col>24</xdr:col>
      <xdr:colOff>114300</xdr:colOff>
      <xdr:row>76</xdr:row>
      <xdr:rowOff>161697</xdr:rowOff>
    </xdr:to>
    <xdr:sp macro="" textlink="">
      <xdr:nvSpPr>
        <xdr:cNvPr id="187" name="楕円 186"/>
        <xdr:cNvSpPr/>
      </xdr:nvSpPr>
      <xdr:spPr>
        <a:xfrm>
          <a:off x="4584700" y="130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82973</xdr:rowOff>
    </xdr:from>
    <xdr:ext cx="469744" cy="259045"/>
    <xdr:sp macro="" textlink="">
      <xdr:nvSpPr>
        <xdr:cNvPr id="188" name="維持補修費該当値テキスト"/>
        <xdr:cNvSpPr txBox="1"/>
      </xdr:nvSpPr>
      <xdr:spPr>
        <a:xfrm>
          <a:off x="4686300" y="1294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77882</xdr:rowOff>
    </xdr:from>
    <xdr:to>
      <xdr:col>20</xdr:col>
      <xdr:colOff>38100</xdr:colOff>
      <xdr:row>77</xdr:row>
      <xdr:rowOff>8032</xdr:rowOff>
    </xdr:to>
    <xdr:sp macro="" textlink="">
      <xdr:nvSpPr>
        <xdr:cNvPr id="189" name="楕円 188"/>
        <xdr:cNvSpPr/>
      </xdr:nvSpPr>
      <xdr:spPr>
        <a:xfrm>
          <a:off x="3746500" y="131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24558</xdr:rowOff>
    </xdr:from>
    <xdr:ext cx="469744" cy="259045"/>
    <xdr:sp macro="" textlink="">
      <xdr:nvSpPr>
        <xdr:cNvPr id="190" name="テキスト ボックス 189"/>
        <xdr:cNvSpPr txBox="1"/>
      </xdr:nvSpPr>
      <xdr:spPr>
        <a:xfrm>
          <a:off x="3562428" y="128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83369</xdr:rowOff>
    </xdr:from>
    <xdr:to>
      <xdr:col>15</xdr:col>
      <xdr:colOff>101600</xdr:colOff>
      <xdr:row>77</xdr:row>
      <xdr:rowOff>13519</xdr:rowOff>
    </xdr:to>
    <xdr:sp macro="" textlink="">
      <xdr:nvSpPr>
        <xdr:cNvPr id="191" name="楕円 190"/>
        <xdr:cNvSpPr/>
      </xdr:nvSpPr>
      <xdr:spPr>
        <a:xfrm>
          <a:off x="2857500" y="131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30045</xdr:rowOff>
    </xdr:from>
    <xdr:ext cx="469744" cy="259045"/>
    <xdr:sp macro="" textlink="">
      <xdr:nvSpPr>
        <xdr:cNvPr id="192" name="テキスト ボックス 191"/>
        <xdr:cNvSpPr txBox="1"/>
      </xdr:nvSpPr>
      <xdr:spPr>
        <a:xfrm>
          <a:off x="2673428" y="128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126344</xdr:rowOff>
    </xdr:from>
    <xdr:to>
      <xdr:col>10</xdr:col>
      <xdr:colOff>165100</xdr:colOff>
      <xdr:row>77</xdr:row>
      <xdr:rowOff>56494</xdr:rowOff>
    </xdr:to>
    <xdr:sp macro="" textlink="">
      <xdr:nvSpPr>
        <xdr:cNvPr id="193" name="楕円 192"/>
        <xdr:cNvSpPr/>
      </xdr:nvSpPr>
      <xdr:spPr>
        <a:xfrm>
          <a:off x="1968500" y="131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73022</xdr:rowOff>
    </xdr:from>
    <xdr:ext cx="469744" cy="259045"/>
    <xdr:sp macro="" textlink="">
      <xdr:nvSpPr>
        <xdr:cNvPr id="194" name="テキスト ボックス 193"/>
        <xdr:cNvSpPr txBox="1"/>
      </xdr:nvSpPr>
      <xdr:spPr>
        <a:xfrm>
          <a:off x="1784428" y="1293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118847</xdr:rowOff>
    </xdr:from>
    <xdr:to>
      <xdr:col>6</xdr:col>
      <xdr:colOff>38100</xdr:colOff>
      <xdr:row>77</xdr:row>
      <xdr:rowOff>48997</xdr:rowOff>
    </xdr:to>
    <xdr:sp macro="" textlink="">
      <xdr:nvSpPr>
        <xdr:cNvPr id="195" name="楕円 194"/>
        <xdr:cNvSpPr/>
      </xdr:nvSpPr>
      <xdr:spPr>
        <a:xfrm>
          <a:off x="1079500" y="131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65523</xdr:rowOff>
    </xdr:from>
    <xdr:ext cx="469744" cy="259045"/>
    <xdr:sp macro="" textlink="">
      <xdr:nvSpPr>
        <xdr:cNvPr id="196" name="テキスト ボックス 195"/>
        <xdr:cNvSpPr txBox="1"/>
      </xdr:nvSpPr>
      <xdr:spPr>
        <a:xfrm>
          <a:off x="895428" y="1292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129065</xdr:rowOff>
    </xdr:from>
    <xdr:to>
      <xdr:col>24</xdr:col>
      <xdr:colOff>63500</xdr:colOff>
      <xdr:row>93</xdr:row>
      <xdr:rowOff>83846</xdr:rowOff>
    </xdr:to>
    <xdr:cxnSp macro="">
      <xdr:nvCxnSpPr>
        <xdr:cNvPr id="228" name="直線コネクタ 227"/>
        <xdr:cNvCxnSpPr/>
      </xdr:nvCxnSpPr>
      <xdr:spPr>
        <a:xfrm flipV="1">
          <a:off x="3797300" y="15902465"/>
          <a:ext cx="838200" cy="1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13328</xdr:rowOff>
    </xdr:from>
    <xdr:to>
      <xdr:col>19</xdr:col>
      <xdr:colOff>177800</xdr:colOff>
      <xdr:row>93</xdr:row>
      <xdr:rowOff>83846</xdr:rowOff>
    </xdr:to>
    <xdr:cxnSp macro="">
      <xdr:nvCxnSpPr>
        <xdr:cNvPr id="231" name="直線コネクタ 230"/>
        <xdr:cNvCxnSpPr/>
      </xdr:nvCxnSpPr>
      <xdr:spPr>
        <a:xfrm>
          <a:off x="2908300" y="15958178"/>
          <a:ext cx="889000" cy="7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13328</xdr:rowOff>
    </xdr:from>
    <xdr:to>
      <xdr:col>15</xdr:col>
      <xdr:colOff>50800</xdr:colOff>
      <xdr:row>95</xdr:row>
      <xdr:rowOff>44450</xdr:rowOff>
    </xdr:to>
    <xdr:cxnSp macro="">
      <xdr:nvCxnSpPr>
        <xdr:cNvPr id="234" name="直線コネクタ 233"/>
        <xdr:cNvCxnSpPr/>
      </xdr:nvCxnSpPr>
      <xdr:spPr>
        <a:xfrm flipV="1">
          <a:off x="2019300" y="15958178"/>
          <a:ext cx="889000" cy="3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44450</xdr:rowOff>
    </xdr:from>
    <xdr:to>
      <xdr:col>10</xdr:col>
      <xdr:colOff>114300</xdr:colOff>
      <xdr:row>95</xdr:row>
      <xdr:rowOff>103701</xdr:rowOff>
    </xdr:to>
    <xdr:cxnSp macro="">
      <xdr:nvCxnSpPr>
        <xdr:cNvPr id="237" name="直線コネクタ 236"/>
        <xdr:cNvCxnSpPr/>
      </xdr:nvCxnSpPr>
      <xdr:spPr>
        <a:xfrm flipV="1">
          <a:off x="1130300" y="16332200"/>
          <a:ext cx="889000" cy="5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78265</xdr:rowOff>
    </xdr:from>
    <xdr:to>
      <xdr:col>24</xdr:col>
      <xdr:colOff>114300</xdr:colOff>
      <xdr:row>93</xdr:row>
      <xdr:rowOff>8415</xdr:rowOff>
    </xdr:to>
    <xdr:sp macro="" textlink="">
      <xdr:nvSpPr>
        <xdr:cNvPr id="247" name="楕円 246"/>
        <xdr:cNvSpPr/>
      </xdr:nvSpPr>
      <xdr:spPr>
        <a:xfrm>
          <a:off x="4584700" y="1585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101142</xdr:rowOff>
    </xdr:from>
    <xdr:ext cx="599010" cy="259045"/>
    <xdr:sp macro="" textlink="">
      <xdr:nvSpPr>
        <xdr:cNvPr id="248" name="扶助費該当値テキスト"/>
        <xdr:cNvSpPr txBox="1"/>
      </xdr:nvSpPr>
      <xdr:spPr>
        <a:xfrm>
          <a:off x="4686300" y="1570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33046</xdr:rowOff>
    </xdr:from>
    <xdr:to>
      <xdr:col>20</xdr:col>
      <xdr:colOff>38100</xdr:colOff>
      <xdr:row>93</xdr:row>
      <xdr:rowOff>134646</xdr:rowOff>
    </xdr:to>
    <xdr:sp macro="" textlink="">
      <xdr:nvSpPr>
        <xdr:cNvPr id="249" name="楕円 248"/>
        <xdr:cNvSpPr/>
      </xdr:nvSpPr>
      <xdr:spPr>
        <a:xfrm>
          <a:off x="3746500" y="159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151173</xdr:rowOff>
    </xdr:from>
    <xdr:ext cx="599010" cy="259045"/>
    <xdr:sp macro="" textlink="">
      <xdr:nvSpPr>
        <xdr:cNvPr id="250" name="テキスト ボックス 249"/>
        <xdr:cNvSpPr txBox="1"/>
      </xdr:nvSpPr>
      <xdr:spPr>
        <a:xfrm>
          <a:off x="3497795" y="1575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133978</xdr:rowOff>
    </xdr:from>
    <xdr:to>
      <xdr:col>15</xdr:col>
      <xdr:colOff>101600</xdr:colOff>
      <xdr:row>93</xdr:row>
      <xdr:rowOff>64128</xdr:rowOff>
    </xdr:to>
    <xdr:sp macro="" textlink="">
      <xdr:nvSpPr>
        <xdr:cNvPr id="251" name="楕円 250"/>
        <xdr:cNvSpPr/>
      </xdr:nvSpPr>
      <xdr:spPr>
        <a:xfrm>
          <a:off x="2857500" y="159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80655</xdr:rowOff>
    </xdr:from>
    <xdr:ext cx="599010" cy="259045"/>
    <xdr:sp macro="" textlink="">
      <xdr:nvSpPr>
        <xdr:cNvPr id="252" name="テキスト ボックス 251"/>
        <xdr:cNvSpPr txBox="1"/>
      </xdr:nvSpPr>
      <xdr:spPr>
        <a:xfrm>
          <a:off x="2608795" y="1568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165100</xdr:rowOff>
    </xdr:from>
    <xdr:to>
      <xdr:col>10</xdr:col>
      <xdr:colOff>165100</xdr:colOff>
      <xdr:row>95</xdr:row>
      <xdr:rowOff>95250</xdr:rowOff>
    </xdr:to>
    <xdr:sp macro="" textlink="">
      <xdr:nvSpPr>
        <xdr:cNvPr id="253" name="楕円 252"/>
        <xdr:cNvSpPr/>
      </xdr:nvSpPr>
      <xdr:spPr>
        <a:xfrm>
          <a:off x="1968500" y="162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111777</xdr:rowOff>
    </xdr:from>
    <xdr:ext cx="534377" cy="259045"/>
    <xdr:sp macro="" textlink="">
      <xdr:nvSpPr>
        <xdr:cNvPr id="254" name="テキスト ボックス 253"/>
        <xdr:cNvSpPr txBox="1"/>
      </xdr:nvSpPr>
      <xdr:spPr>
        <a:xfrm>
          <a:off x="1752111" y="1605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52901</xdr:rowOff>
    </xdr:from>
    <xdr:to>
      <xdr:col>6</xdr:col>
      <xdr:colOff>38100</xdr:colOff>
      <xdr:row>95</xdr:row>
      <xdr:rowOff>154501</xdr:rowOff>
    </xdr:to>
    <xdr:sp macro="" textlink="">
      <xdr:nvSpPr>
        <xdr:cNvPr id="255" name="楕円 254"/>
        <xdr:cNvSpPr/>
      </xdr:nvSpPr>
      <xdr:spPr>
        <a:xfrm>
          <a:off x="1079500" y="163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171028</xdr:rowOff>
    </xdr:from>
    <xdr:ext cx="534377" cy="259045"/>
    <xdr:sp macro="" textlink="">
      <xdr:nvSpPr>
        <xdr:cNvPr id="256" name="テキスト ボックス 255"/>
        <xdr:cNvSpPr txBox="1"/>
      </xdr:nvSpPr>
      <xdr:spPr>
        <a:xfrm>
          <a:off x="863111" y="161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82006</xdr:rowOff>
    </xdr:from>
    <xdr:to>
      <xdr:col>55</xdr:col>
      <xdr:colOff>0</xdr:colOff>
      <xdr:row>36</xdr:row>
      <xdr:rowOff>109155</xdr:rowOff>
    </xdr:to>
    <xdr:cxnSp macro="">
      <xdr:nvCxnSpPr>
        <xdr:cNvPr id="283" name="直線コネクタ 282"/>
        <xdr:cNvCxnSpPr/>
      </xdr:nvCxnSpPr>
      <xdr:spPr>
        <a:xfrm flipV="1">
          <a:off x="9639300" y="6254206"/>
          <a:ext cx="8382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109155</xdr:rowOff>
    </xdr:from>
    <xdr:to>
      <xdr:col>50</xdr:col>
      <xdr:colOff>114300</xdr:colOff>
      <xdr:row>36</xdr:row>
      <xdr:rowOff>142173</xdr:rowOff>
    </xdr:to>
    <xdr:cxnSp macro="">
      <xdr:nvCxnSpPr>
        <xdr:cNvPr id="286" name="直線コネクタ 285"/>
        <xdr:cNvCxnSpPr/>
      </xdr:nvCxnSpPr>
      <xdr:spPr>
        <a:xfrm flipV="1">
          <a:off x="8750300" y="6281355"/>
          <a:ext cx="889000" cy="3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74293</xdr:rowOff>
    </xdr:from>
    <xdr:to>
      <xdr:col>45</xdr:col>
      <xdr:colOff>177800</xdr:colOff>
      <xdr:row>36</xdr:row>
      <xdr:rowOff>142173</xdr:rowOff>
    </xdr:to>
    <xdr:cxnSp macro="">
      <xdr:nvCxnSpPr>
        <xdr:cNvPr id="289" name="直線コネクタ 288"/>
        <xdr:cNvCxnSpPr/>
      </xdr:nvCxnSpPr>
      <xdr:spPr>
        <a:xfrm>
          <a:off x="7861300" y="5903593"/>
          <a:ext cx="889000" cy="41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74293</xdr:rowOff>
    </xdr:from>
    <xdr:to>
      <xdr:col>41</xdr:col>
      <xdr:colOff>50800</xdr:colOff>
      <xdr:row>37</xdr:row>
      <xdr:rowOff>63768</xdr:rowOff>
    </xdr:to>
    <xdr:cxnSp macro="">
      <xdr:nvCxnSpPr>
        <xdr:cNvPr id="292" name="直線コネクタ 291"/>
        <xdr:cNvCxnSpPr/>
      </xdr:nvCxnSpPr>
      <xdr:spPr>
        <a:xfrm flipV="1">
          <a:off x="6972300" y="5903593"/>
          <a:ext cx="889000" cy="50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31206</xdr:rowOff>
    </xdr:from>
    <xdr:to>
      <xdr:col>55</xdr:col>
      <xdr:colOff>50800</xdr:colOff>
      <xdr:row>36</xdr:row>
      <xdr:rowOff>132806</xdr:rowOff>
    </xdr:to>
    <xdr:sp macro="" textlink="">
      <xdr:nvSpPr>
        <xdr:cNvPr id="302" name="楕円 301"/>
        <xdr:cNvSpPr/>
      </xdr:nvSpPr>
      <xdr:spPr>
        <a:xfrm>
          <a:off x="104267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9633</xdr:rowOff>
    </xdr:from>
    <xdr:ext cx="534377" cy="259045"/>
    <xdr:sp macro="" textlink="">
      <xdr:nvSpPr>
        <xdr:cNvPr id="303" name="補助費等該当値テキスト"/>
        <xdr:cNvSpPr txBox="1"/>
      </xdr:nvSpPr>
      <xdr:spPr>
        <a:xfrm>
          <a:off x="10528300" y="618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58355</xdr:rowOff>
    </xdr:from>
    <xdr:to>
      <xdr:col>50</xdr:col>
      <xdr:colOff>165100</xdr:colOff>
      <xdr:row>36</xdr:row>
      <xdr:rowOff>159955</xdr:rowOff>
    </xdr:to>
    <xdr:sp macro="" textlink="">
      <xdr:nvSpPr>
        <xdr:cNvPr id="304" name="楕円 303"/>
        <xdr:cNvSpPr/>
      </xdr:nvSpPr>
      <xdr:spPr>
        <a:xfrm>
          <a:off x="9588500" y="62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151082</xdr:rowOff>
    </xdr:from>
    <xdr:ext cx="534377" cy="259045"/>
    <xdr:sp macro="" textlink="">
      <xdr:nvSpPr>
        <xdr:cNvPr id="305" name="テキスト ボックス 304"/>
        <xdr:cNvSpPr txBox="1"/>
      </xdr:nvSpPr>
      <xdr:spPr>
        <a:xfrm>
          <a:off x="9372111" y="63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91373</xdr:rowOff>
    </xdr:from>
    <xdr:to>
      <xdr:col>46</xdr:col>
      <xdr:colOff>38100</xdr:colOff>
      <xdr:row>37</xdr:row>
      <xdr:rowOff>21523</xdr:rowOff>
    </xdr:to>
    <xdr:sp macro="" textlink="">
      <xdr:nvSpPr>
        <xdr:cNvPr id="306" name="楕円 305"/>
        <xdr:cNvSpPr/>
      </xdr:nvSpPr>
      <xdr:spPr>
        <a:xfrm>
          <a:off x="8699500" y="62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12650</xdr:rowOff>
    </xdr:from>
    <xdr:ext cx="534377" cy="259045"/>
    <xdr:sp macro="" textlink="">
      <xdr:nvSpPr>
        <xdr:cNvPr id="307" name="テキスト ボックス 306"/>
        <xdr:cNvSpPr txBox="1"/>
      </xdr:nvSpPr>
      <xdr:spPr>
        <a:xfrm>
          <a:off x="8483111" y="635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23493</xdr:rowOff>
    </xdr:from>
    <xdr:to>
      <xdr:col>41</xdr:col>
      <xdr:colOff>101600</xdr:colOff>
      <xdr:row>34</xdr:row>
      <xdr:rowOff>125093</xdr:rowOff>
    </xdr:to>
    <xdr:sp macro="" textlink="">
      <xdr:nvSpPr>
        <xdr:cNvPr id="308" name="楕円 307"/>
        <xdr:cNvSpPr/>
      </xdr:nvSpPr>
      <xdr:spPr>
        <a:xfrm>
          <a:off x="7810500" y="58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116220</xdr:rowOff>
    </xdr:from>
    <xdr:ext cx="599010" cy="259045"/>
    <xdr:sp macro="" textlink="">
      <xdr:nvSpPr>
        <xdr:cNvPr id="309" name="テキスト ボックス 308"/>
        <xdr:cNvSpPr txBox="1"/>
      </xdr:nvSpPr>
      <xdr:spPr>
        <a:xfrm>
          <a:off x="7561795" y="594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12968</xdr:rowOff>
    </xdr:from>
    <xdr:to>
      <xdr:col>36</xdr:col>
      <xdr:colOff>165100</xdr:colOff>
      <xdr:row>37</xdr:row>
      <xdr:rowOff>114568</xdr:rowOff>
    </xdr:to>
    <xdr:sp macro="" textlink="">
      <xdr:nvSpPr>
        <xdr:cNvPr id="310" name="楕円 309"/>
        <xdr:cNvSpPr/>
      </xdr:nvSpPr>
      <xdr:spPr>
        <a:xfrm>
          <a:off x="6921500" y="635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105695</xdr:rowOff>
    </xdr:from>
    <xdr:ext cx="534377" cy="259045"/>
    <xdr:sp macro="" textlink="">
      <xdr:nvSpPr>
        <xdr:cNvPr id="311" name="テキスト ボックス 310"/>
        <xdr:cNvSpPr txBox="1"/>
      </xdr:nvSpPr>
      <xdr:spPr>
        <a:xfrm>
          <a:off x="6705111" y="644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8634</xdr:rowOff>
    </xdr:from>
    <xdr:to>
      <xdr:col>55</xdr:col>
      <xdr:colOff>0</xdr:colOff>
      <xdr:row>57</xdr:row>
      <xdr:rowOff>60699</xdr:rowOff>
    </xdr:to>
    <xdr:cxnSp macro="">
      <xdr:nvCxnSpPr>
        <xdr:cNvPr id="342" name="直線コネクタ 341"/>
        <xdr:cNvCxnSpPr/>
      </xdr:nvCxnSpPr>
      <xdr:spPr>
        <a:xfrm flipV="1">
          <a:off x="9639300" y="9781284"/>
          <a:ext cx="838200" cy="5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60699</xdr:rowOff>
    </xdr:from>
    <xdr:to>
      <xdr:col>50</xdr:col>
      <xdr:colOff>114300</xdr:colOff>
      <xdr:row>57</xdr:row>
      <xdr:rowOff>92177</xdr:rowOff>
    </xdr:to>
    <xdr:cxnSp macro="">
      <xdr:nvCxnSpPr>
        <xdr:cNvPr id="345" name="直線コネクタ 344"/>
        <xdr:cNvCxnSpPr/>
      </xdr:nvCxnSpPr>
      <xdr:spPr>
        <a:xfrm flipV="1">
          <a:off x="8750300" y="9833349"/>
          <a:ext cx="889000" cy="3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5293</xdr:rowOff>
    </xdr:from>
    <xdr:to>
      <xdr:col>45</xdr:col>
      <xdr:colOff>177800</xdr:colOff>
      <xdr:row>57</xdr:row>
      <xdr:rowOff>92177</xdr:rowOff>
    </xdr:to>
    <xdr:cxnSp macro="">
      <xdr:nvCxnSpPr>
        <xdr:cNvPr id="348" name="直線コネクタ 347"/>
        <xdr:cNvCxnSpPr/>
      </xdr:nvCxnSpPr>
      <xdr:spPr>
        <a:xfrm>
          <a:off x="7861300" y="9092143"/>
          <a:ext cx="889000" cy="77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5293</xdr:rowOff>
    </xdr:from>
    <xdr:to>
      <xdr:col>41</xdr:col>
      <xdr:colOff>50800</xdr:colOff>
      <xdr:row>57</xdr:row>
      <xdr:rowOff>161355</xdr:rowOff>
    </xdr:to>
    <xdr:cxnSp macro="">
      <xdr:nvCxnSpPr>
        <xdr:cNvPr id="351" name="直線コネクタ 350"/>
        <xdr:cNvCxnSpPr/>
      </xdr:nvCxnSpPr>
      <xdr:spPr>
        <a:xfrm flipV="1">
          <a:off x="6972300" y="9092143"/>
          <a:ext cx="889000" cy="84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129284</xdr:rowOff>
    </xdr:from>
    <xdr:to>
      <xdr:col>55</xdr:col>
      <xdr:colOff>50800</xdr:colOff>
      <xdr:row>57</xdr:row>
      <xdr:rowOff>59434</xdr:rowOff>
    </xdr:to>
    <xdr:sp macro="" textlink="">
      <xdr:nvSpPr>
        <xdr:cNvPr id="361" name="楕円 360"/>
        <xdr:cNvSpPr/>
      </xdr:nvSpPr>
      <xdr:spPr>
        <a:xfrm>
          <a:off x="10426700" y="97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152161</xdr:rowOff>
    </xdr:from>
    <xdr:ext cx="599010" cy="259045"/>
    <xdr:sp macro="" textlink="">
      <xdr:nvSpPr>
        <xdr:cNvPr id="362" name="普通建設事業費該当値テキスト"/>
        <xdr:cNvSpPr txBox="1"/>
      </xdr:nvSpPr>
      <xdr:spPr>
        <a:xfrm>
          <a:off x="10528300" y="958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9899</xdr:rowOff>
    </xdr:from>
    <xdr:to>
      <xdr:col>50</xdr:col>
      <xdr:colOff>165100</xdr:colOff>
      <xdr:row>57</xdr:row>
      <xdr:rowOff>111499</xdr:rowOff>
    </xdr:to>
    <xdr:sp macro="" textlink="">
      <xdr:nvSpPr>
        <xdr:cNvPr id="363" name="楕円 362"/>
        <xdr:cNvSpPr/>
      </xdr:nvSpPr>
      <xdr:spPr>
        <a:xfrm>
          <a:off x="9588500" y="97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128026</xdr:rowOff>
    </xdr:from>
    <xdr:ext cx="599010" cy="259045"/>
    <xdr:sp macro="" textlink="">
      <xdr:nvSpPr>
        <xdr:cNvPr id="364" name="テキスト ボックス 363"/>
        <xdr:cNvSpPr txBox="1"/>
      </xdr:nvSpPr>
      <xdr:spPr>
        <a:xfrm>
          <a:off x="9339795" y="955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41377</xdr:rowOff>
    </xdr:from>
    <xdr:to>
      <xdr:col>46</xdr:col>
      <xdr:colOff>38100</xdr:colOff>
      <xdr:row>57</xdr:row>
      <xdr:rowOff>142977</xdr:rowOff>
    </xdr:to>
    <xdr:sp macro="" textlink="">
      <xdr:nvSpPr>
        <xdr:cNvPr id="365" name="楕円 364"/>
        <xdr:cNvSpPr/>
      </xdr:nvSpPr>
      <xdr:spPr>
        <a:xfrm>
          <a:off x="8699500" y="981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159504</xdr:rowOff>
    </xdr:from>
    <xdr:ext cx="599010" cy="259045"/>
    <xdr:sp macro="" textlink="">
      <xdr:nvSpPr>
        <xdr:cNvPr id="366" name="テキスト ボックス 365"/>
        <xdr:cNvSpPr txBox="1"/>
      </xdr:nvSpPr>
      <xdr:spPr>
        <a:xfrm>
          <a:off x="8450795" y="958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125943</xdr:rowOff>
    </xdr:from>
    <xdr:to>
      <xdr:col>41</xdr:col>
      <xdr:colOff>101600</xdr:colOff>
      <xdr:row>53</xdr:row>
      <xdr:rowOff>56093</xdr:rowOff>
    </xdr:to>
    <xdr:sp macro="" textlink="">
      <xdr:nvSpPr>
        <xdr:cNvPr id="367" name="楕円 366"/>
        <xdr:cNvSpPr/>
      </xdr:nvSpPr>
      <xdr:spPr>
        <a:xfrm>
          <a:off x="7810500" y="90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72620</xdr:rowOff>
    </xdr:from>
    <xdr:ext cx="599010" cy="259045"/>
    <xdr:sp macro="" textlink="">
      <xdr:nvSpPr>
        <xdr:cNvPr id="368" name="テキスト ボックス 367"/>
        <xdr:cNvSpPr txBox="1"/>
      </xdr:nvSpPr>
      <xdr:spPr>
        <a:xfrm>
          <a:off x="7561795" y="881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110555</xdr:rowOff>
    </xdr:from>
    <xdr:to>
      <xdr:col>36</xdr:col>
      <xdr:colOff>165100</xdr:colOff>
      <xdr:row>58</xdr:row>
      <xdr:rowOff>40705</xdr:rowOff>
    </xdr:to>
    <xdr:sp macro="" textlink="">
      <xdr:nvSpPr>
        <xdr:cNvPr id="369" name="楕円 368"/>
        <xdr:cNvSpPr/>
      </xdr:nvSpPr>
      <xdr:spPr>
        <a:xfrm>
          <a:off x="6921500" y="98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31832</xdr:rowOff>
    </xdr:from>
    <xdr:ext cx="534377" cy="259045"/>
    <xdr:sp macro="" textlink="">
      <xdr:nvSpPr>
        <xdr:cNvPr id="370" name="テキスト ボックス 369"/>
        <xdr:cNvSpPr txBox="1"/>
      </xdr:nvSpPr>
      <xdr:spPr>
        <a:xfrm>
          <a:off x="6705111" y="997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5448</xdr:rowOff>
    </xdr:from>
    <xdr:to>
      <xdr:col>54</xdr:col>
      <xdr:colOff>189865</xdr:colOff>
      <xdr:row>78</xdr:row>
      <xdr:rowOff>139700</xdr:rowOff>
    </xdr:to>
    <xdr:cxnSp macro="">
      <xdr:nvCxnSpPr>
        <xdr:cNvPr id="392" name="直線コネクタ 391"/>
        <xdr:cNvCxnSpPr/>
      </xdr:nvCxnSpPr>
      <xdr:spPr>
        <a:xfrm flipV="1">
          <a:off x="10475595" y="12864198"/>
          <a:ext cx="1270" cy="6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123575</xdr:rowOff>
    </xdr:from>
    <xdr:ext cx="599010" cy="259045"/>
    <xdr:sp macro="" textlink="">
      <xdr:nvSpPr>
        <xdr:cNvPr id="395" name="普通建設事業費 （ うち新規整備　）最大値テキスト"/>
        <xdr:cNvSpPr txBox="1"/>
      </xdr:nvSpPr>
      <xdr:spPr>
        <a:xfrm>
          <a:off x="10528300" y="126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5448</xdr:rowOff>
    </xdr:from>
    <xdr:to>
      <xdr:col>55</xdr:col>
      <xdr:colOff>88900</xdr:colOff>
      <xdr:row>75</xdr:row>
      <xdr:rowOff>5448</xdr:rowOff>
    </xdr:to>
    <xdr:cxnSp macro="">
      <xdr:nvCxnSpPr>
        <xdr:cNvPr id="396" name="直線コネクタ 395"/>
        <xdr:cNvCxnSpPr/>
      </xdr:nvCxnSpPr>
      <xdr:spPr>
        <a:xfrm>
          <a:off x="10388600" y="128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107869</xdr:rowOff>
    </xdr:from>
    <xdr:to>
      <xdr:col>55</xdr:col>
      <xdr:colOff>0</xdr:colOff>
      <xdr:row>78</xdr:row>
      <xdr:rowOff>125389</xdr:rowOff>
    </xdr:to>
    <xdr:cxnSp macro="">
      <xdr:nvCxnSpPr>
        <xdr:cNvPr id="397" name="直線コネクタ 396"/>
        <xdr:cNvCxnSpPr/>
      </xdr:nvCxnSpPr>
      <xdr:spPr>
        <a:xfrm>
          <a:off x="9639300" y="13480969"/>
          <a:ext cx="8382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169577</xdr:rowOff>
    </xdr:from>
    <xdr:ext cx="534377" cy="259045"/>
    <xdr:sp macro="" textlink="">
      <xdr:nvSpPr>
        <xdr:cNvPr id="398" name="普通建設事業費 （ うち新規整備　）平均値テキスト"/>
        <xdr:cNvSpPr txBox="1"/>
      </xdr:nvSpPr>
      <xdr:spPr>
        <a:xfrm>
          <a:off x="10528300" y="1319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146700</xdr:rowOff>
    </xdr:from>
    <xdr:to>
      <xdr:col>55</xdr:col>
      <xdr:colOff>50800</xdr:colOff>
      <xdr:row>78</xdr:row>
      <xdr:rowOff>76850</xdr:rowOff>
    </xdr:to>
    <xdr:sp macro="" textlink="">
      <xdr:nvSpPr>
        <xdr:cNvPr id="399" name="フローチャート: 判断 398"/>
        <xdr:cNvSpPr/>
      </xdr:nvSpPr>
      <xdr:spPr>
        <a:xfrm>
          <a:off x="10426700" y="133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127552</xdr:rowOff>
    </xdr:from>
    <xdr:to>
      <xdr:col>50</xdr:col>
      <xdr:colOff>114300</xdr:colOff>
      <xdr:row>78</xdr:row>
      <xdr:rowOff>107869</xdr:rowOff>
    </xdr:to>
    <xdr:cxnSp macro="">
      <xdr:nvCxnSpPr>
        <xdr:cNvPr id="400" name="直線コネクタ 399"/>
        <xdr:cNvCxnSpPr/>
      </xdr:nvCxnSpPr>
      <xdr:spPr>
        <a:xfrm>
          <a:off x="8750300" y="13329202"/>
          <a:ext cx="889000" cy="15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141190</xdr:rowOff>
    </xdr:from>
    <xdr:to>
      <xdr:col>50</xdr:col>
      <xdr:colOff>165100</xdr:colOff>
      <xdr:row>78</xdr:row>
      <xdr:rowOff>71340</xdr:rowOff>
    </xdr:to>
    <xdr:sp macro="" textlink="">
      <xdr:nvSpPr>
        <xdr:cNvPr id="401" name="フローチャート: 判断 400"/>
        <xdr:cNvSpPr/>
      </xdr:nvSpPr>
      <xdr:spPr>
        <a:xfrm>
          <a:off x="9588500" y="1334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87867</xdr:rowOff>
    </xdr:from>
    <xdr:ext cx="534377" cy="259045"/>
    <xdr:sp macro="" textlink="">
      <xdr:nvSpPr>
        <xdr:cNvPr id="402" name="テキスト ボックス 401"/>
        <xdr:cNvSpPr txBox="1"/>
      </xdr:nvSpPr>
      <xdr:spPr>
        <a:xfrm>
          <a:off x="9372111" y="131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169925</xdr:rowOff>
    </xdr:from>
    <xdr:to>
      <xdr:col>45</xdr:col>
      <xdr:colOff>177800</xdr:colOff>
      <xdr:row>77</xdr:row>
      <xdr:rowOff>127552</xdr:rowOff>
    </xdr:to>
    <xdr:cxnSp macro="">
      <xdr:nvCxnSpPr>
        <xdr:cNvPr id="403" name="直線コネクタ 402"/>
        <xdr:cNvCxnSpPr/>
      </xdr:nvCxnSpPr>
      <xdr:spPr>
        <a:xfrm>
          <a:off x="7861300" y="12171425"/>
          <a:ext cx="889000" cy="115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107769</xdr:rowOff>
    </xdr:from>
    <xdr:to>
      <xdr:col>46</xdr:col>
      <xdr:colOff>38100</xdr:colOff>
      <xdr:row>78</xdr:row>
      <xdr:rowOff>37919</xdr:rowOff>
    </xdr:to>
    <xdr:sp macro="" textlink="">
      <xdr:nvSpPr>
        <xdr:cNvPr id="404" name="フローチャート: 判断 403"/>
        <xdr:cNvSpPr/>
      </xdr:nvSpPr>
      <xdr:spPr>
        <a:xfrm>
          <a:off x="86995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29046</xdr:rowOff>
    </xdr:from>
    <xdr:ext cx="534377" cy="259045"/>
    <xdr:sp macro="" textlink="">
      <xdr:nvSpPr>
        <xdr:cNvPr id="405" name="テキスト ボックス 404"/>
        <xdr:cNvSpPr txBox="1"/>
      </xdr:nvSpPr>
      <xdr:spPr>
        <a:xfrm>
          <a:off x="8483111" y="134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169925</xdr:rowOff>
    </xdr:from>
    <xdr:to>
      <xdr:col>41</xdr:col>
      <xdr:colOff>50800</xdr:colOff>
      <xdr:row>77</xdr:row>
      <xdr:rowOff>54442</xdr:rowOff>
    </xdr:to>
    <xdr:cxnSp macro="">
      <xdr:nvCxnSpPr>
        <xdr:cNvPr id="406" name="直線コネクタ 405"/>
        <xdr:cNvCxnSpPr/>
      </xdr:nvCxnSpPr>
      <xdr:spPr>
        <a:xfrm flipV="1">
          <a:off x="6972300" y="12171425"/>
          <a:ext cx="889000" cy="108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55214</xdr:rowOff>
    </xdr:from>
    <xdr:to>
      <xdr:col>41</xdr:col>
      <xdr:colOff>101600</xdr:colOff>
      <xdr:row>77</xdr:row>
      <xdr:rowOff>156814</xdr:rowOff>
    </xdr:to>
    <xdr:sp macro="" textlink="">
      <xdr:nvSpPr>
        <xdr:cNvPr id="407" name="フローチャート: 判断 406"/>
        <xdr:cNvSpPr/>
      </xdr:nvSpPr>
      <xdr:spPr>
        <a:xfrm>
          <a:off x="7810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147941</xdr:rowOff>
    </xdr:from>
    <xdr:ext cx="534377" cy="259045"/>
    <xdr:sp macro="" textlink="">
      <xdr:nvSpPr>
        <xdr:cNvPr id="408" name="テキスト ボックス 407"/>
        <xdr:cNvSpPr txBox="1"/>
      </xdr:nvSpPr>
      <xdr:spPr>
        <a:xfrm>
          <a:off x="7594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88178</xdr:rowOff>
    </xdr:from>
    <xdr:to>
      <xdr:col>36</xdr:col>
      <xdr:colOff>165100</xdr:colOff>
      <xdr:row>78</xdr:row>
      <xdr:rowOff>18328</xdr:rowOff>
    </xdr:to>
    <xdr:sp macro="" textlink="">
      <xdr:nvSpPr>
        <xdr:cNvPr id="409" name="フローチャート: 判断 408"/>
        <xdr:cNvSpPr/>
      </xdr:nvSpPr>
      <xdr:spPr>
        <a:xfrm>
          <a:off x="6921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9455</xdr:rowOff>
    </xdr:from>
    <xdr:ext cx="534377" cy="259045"/>
    <xdr:sp macro="" textlink="">
      <xdr:nvSpPr>
        <xdr:cNvPr id="410" name="テキスト ボックス 409"/>
        <xdr:cNvSpPr txBox="1"/>
      </xdr:nvSpPr>
      <xdr:spPr>
        <a:xfrm>
          <a:off x="6705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74589</xdr:rowOff>
    </xdr:from>
    <xdr:to>
      <xdr:col>55</xdr:col>
      <xdr:colOff>50800</xdr:colOff>
      <xdr:row>79</xdr:row>
      <xdr:rowOff>4739</xdr:rowOff>
    </xdr:to>
    <xdr:sp macro="" textlink="">
      <xdr:nvSpPr>
        <xdr:cNvPr id="416" name="楕円 415"/>
        <xdr:cNvSpPr/>
      </xdr:nvSpPr>
      <xdr:spPr>
        <a:xfrm>
          <a:off x="10426700" y="134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160966</xdr:rowOff>
    </xdr:from>
    <xdr:ext cx="469744" cy="259045"/>
    <xdr:sp macro="" textlink="">
      <xdr:nvSpPr>
        <xdr:cNvPr id="417" name="普通建設事業費 （ うち新規整備　）該当値テキスト"/>
        <xdr:cNvSpPr txBox="1"/>
      </xdr:nvSpPr>
      <xdr:spPr>
        <a:xfrm>
          <a:off x="10528300" y="1336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57069</xdr:rowOff>
    </xdr:from>
    <xdr:to>
      <xdr:col>50</xdr:col>
      <xdr:colOff>165100</xdr:colOff>
      <xdr:row>78</xdr:row>
      <xdr:rowOff>158669</xdr:rowOff>
    </xdr:to>
    <xdr:sp macro="" textlink="">
      <xdr:nvSpPr>
        <xdr:cNvPr id="418" name="楕円 417"/>
        <xdr:cNvSpPr/>
      </xdr:nvSpPr>
      <xdr:spPr>
        <a:xfrm>
          <a:off x="9588500" y="1343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149796</xdr:rowOff>
    </xdr:from>
    <xdr:ext cx="469744" cy="259045"/>
    <xdr:sp macro="" textlink="">
      <xdr:nvSpPr>
        <xdr:cNvPr id="419" name="テキスト ボックス 418"/>
        <xdr:cNvSpPr txBox="1"/>
      </xdr:nvSpPr>
      <xdr:spPr>
        <a:xfrm>
          <a:off x="9404428" y="1352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76752</xdr:rowOff>
    </xdr:from>
    <xdr:to>
      <xdr:col>46</xdr:col>
      <xdr:colOff>38100</xdr:colOff>
      <xdr:row>78</xdr:row>
      <xdr:rowOff>6902</xdr:rowOff>
    </xdr:to>
    <xdr:sp macro="" textlink="">
      <xdr:nvSpPr>
        <xdr:cNvPr id="420" name="楕円 419"/>
        <xdr:cNvSpPr/>
      </xdr:nvSpPr>
      <xdr:spPr>
        <a:xfrm>
          <a:off x="8699500" y="132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23429</xdr:rowOff>
    </xdr:from>
    <xdr:ext cx="534377" cy="259045"/>
    <xdr:sp macro="" textlink="">
      <xdr:nvSpPr>
        <xdr:cNvPr id="421" name="テキスト ボックス 420"/>
        <xdr:cNvSpPr txBox="1"/>
      </xdr:nvSpPr>
      <xdr:spPr>
        <a:xfrm>
          <a:off x="8483111" y="130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119125</xdr:rowOff>
    </xdr:from>
    <xdr:to>
      <xdr:col>41</xdr:col>
      <xdr:colOff>101600</xdr:colOff>
      <xdr:row>71</xdr:row>
      <xdr:rowOff>49275</xdr:rowOff>
    </xdr:to>
    <xdr:sp macro="" textlink="">
      <xdr:nvSpPr>
        <xdr:cNvPr id="422" name="楕円 421"/>
        <xdr:cNvSpPr/>
      </xdr:nvSpPr>
      <xdr:spPr>
        <a:xfrm>
          <a:off x="7810500" y="121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65802</xdr:rowOff>
    </xdr:from>
    <xdr:ext cx="599010" cy="259045"/>
    <xdr:sp macro="" textlink="">
      <xdr:nvSpPr>
        <xdr:cNvPr id="423" name="テキスト ボックス 422"/>
        <xdr:cNvSpPr txBox="1"/>
      </xdr:nvSpPr>
      <xdr:spPr>
        <a:xfrm>
          <a:off x="7561795" y="118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3642</xdr:rowOff>
    </xdr:from>
    <xdr:to>
      <xdr:col>36</xdr:col>
      <xdr:colOff>165100</xdr:colOff>
      <xdr:row>77</xdr:row>
      <xdr:rowOff>105242</xdr:rowOff>
    </xdr:to>
    <xdr:sp macro="" textlink="">
      <xdr:nvSpPr>
        <xdr:cNvPr id="424" name="楕円 423"/>
        <xdr:cNvSpPr/>
      </xdr:nvSpPr>
      <xdr:spPr>
        <a:xfrm>
          <a:off x="6921500" y="1320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121769</xdr:rowOff>
    </xdr:from>
    <xdr:ext cx="534377" cy="259045"/>
    <xdr:sp macro="" textlink="">
      <xdr:nvSpPr>
        <xdr:cNvPr id="425" name="テキスト ボックス 424"/>
        <xdr:cNvSpPr txBox="1"/>
      </xdr:nvSpPr>
      <xdr:spPr>
        <a:xfrm>
          <a:off x="6705111" y="1298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47" name="直線コネクタ 446"/>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48" name="普通建設事業費 （ うち更新整備　）最小値テキスト"/>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49" name="直線コネクタ 448"/>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0" name="普通建設事業費 （ うち更新整備　）最大値テキスト"/>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1" name="直線コネクタ 450"/>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86596</xdr:rowOff>
    </xdr:from>
    <xdr:to>
      <xdr:col>55</xdr:col>
      <xdr:colOff>0</xdr:colOff>
      <xdr:row>96</xdr:row>
      <xdr:rowOff>6386</xdr:rowOff>
    </xdr:to>
    <xdr:cxnSp macro="">
      <xdr:nvCxnSpPr>
        <xdr:cNvPr id="452" name="直線コネクタ 451"/>
        <xdr:cNvCxnSpPr/>
      </xdr:nvCxnSpPr>
      <xdr:spPr>
        <a:xfrm flipV="1">
          <a:off x="9639300" y="16374346"/>
          <a:ext cx="838200" cy="9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3" name="普通建設事業費 （ うち更新整備　）平均値テキスト"/>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4" name="フローチャート: 判断 453"/>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6386</xdr:rowOff>
    </xdr:from>
    <xdr:to>
      <xdr:col>50</xdr:col>
      <xdr:colOff>114300</xdr:colOff>
      <xdr:row>97</xdr:row>
      <xdr:rowOff>28573</xdr:rowOff>
    </xdr:to>
    <xdr:cxnSp macro="">
      <xdr:nvCxnSpPr>
        <xdr:cNvPr id="455" name="直線コネクタ 454"/>
        <xdr:cNvCxnSpPr/>
      </xdr:nvCxnSpPr>
      <xdr:spPr>
        <a:xfrm flipV="1">
          <a:off x="8750300" y="16465586"/>
          <a:ext cx="889000" cy="19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56" name="フローチャート: 判断 455"/>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57" name="テキスト ボックス 456"/>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28573</xdr:rowOff>
    </xdr:from>
    <xdr:to>
      <xdr:col>45</xdr:col>
      <xdr:colOff>177800</xdr:colOff>
      <xdr:row>97</xdr:row>
      <xdr:rowOff>106082</xdr:rowOff>
    </xdr:to>
    <xdr:cxnSp macro="">
      <xdr:nvCxnSpPr>
        <xdr:cNvPr id="458" name="直線コネクタ 457"/>
        <xdr:cNvCxnSpPr/>
      </xdr:nvCxnSpPr>
      <xdr:spPr>
        <a:xfrm flipV="1">
          <a:off x="7861300" y="16659223"/>
          <a:ext cx="889000" cy="7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59" name="フローチャート: 判断 458"/>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0" name="テキスト ボックス 459"/>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106082</xdr:rowOff>
    </xdr:from>
    <xdr:to>
      <xdr:col>41</xdr:col>
      <xdr:colOff>50800</xdr:colOff>
      <xdr:row>98</xdr:row>
      <xdr:rowOff>18959</xdr:rowOff>
    </xdr:to>
    <xdr:cxnSp macro="">
      <xdr:nvCxnSpPr>
        <xdr:cNvPr id="461" name="直線コネクタ 460"/>
        <xdr:cNvCxnSpPr/>
      </xdr:nvCxnSpPr>
      <xdr:spPr>
        <a:xfrm flipV="1">
          <a:off x="6972300" y="16736732"/>
          <a:ext cx="889000" cy="8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2" name="フローチャート: 判断 461"/>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3" name="テキスト ボックス 462"/>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4" name="フローチャート: 判断 463"/>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5" name="テキスト ボックス 464"/>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35796</xdr:rowOff>
    </xdr:from>
    <xdr:to>
      <xdr:col>55</xdr:col>
      <xdr:colOff>50800</xdr:colOff>
      <xdr:row>95</xdr:row>
      <xdr:rowOff>137396</xdr:rowOff>
    </xdr:to>
    <xdr:sp macro="" textlink="">
      <xdr:nvSpPr>
        <xdr:cNvPr id="471" name="楕円 470"/>
        <xdr:cNvSpPr/>
      </xdr:nvSpPr>
      <xdr:spPr>
        <a:xfrm>
          <a:off x="10426700" y="163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58673</xdr:rowOff>
    </xdr:from>
    <xdr:ext cx="599010" cy="259045"/>
    <xdr:sp macro="" textlink="">
      <xdr:nvSpPr>
        <xdr:cNvPr id="472" name="普通建設事業費 （ うち更新整備　）該当値テキスト"/>
        <xdr:cNvSpPr txBox="1"/>
      </xdr:nvSpPr>
      <xdr:spPr>
        <a:xfrm>
          <a:off x="10528300" y="161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127036</xdr:rowOff>
    </xdr:from>
    <xdr:to>
      <xdr:col>50</xdr:col>
      <xdr:colOff>165100</xdr:colOff>
      <xdr:row>96</xdr:row>
      <xdr:rowOff>57186</xdr:rowOff>
    </xdr:to>
    <xdr:sp macro="" textlink="">
      <xdr:nvSpPr>
        <xdr:cNvPr id="473" name="楕円 472"/>
        <xdr:cNvSpPr/>
      </xdr:nvSpPr>
      <xdr:spPr>
        <a:xfrm>
          <a:off x="9588500" y="164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73713</xdr:rowOff>
    </xdr:from>
    <xdr:ext cx="599010" cy="259045"/>
    <xdr:sp macro="" textlink="">
      <xdr:nvSpPr>
        <xdr:cNvPr id="474" name="テキスト ボックス 473"/>
        <xdr:cNvSpPr txBox="1"/>
      </xdr:nvSpPr>
      <xdr:spPr>
        <a:xfrm>
          <a:off x="9339795" y="1619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149223</xdr:rowOff>
    </xdr:from>
    <xdr:to>
      <xdr:col>46</xdr:col>
      <xdr:colOff>38100</xdr:colOff>
      <xdr:row>97</xdr:row>
      <xdr:rowOff>79373</xdr:rowOff>
    </xdr:to>
    <xdr:sp macro="" textlink="">
      <xdr:nvSpPr>
        <xdr:cNvPr id="475" name="楕円 474"/>
        <xdr:cNvSpPr/>
      </xdr:nvSpPr>
      <xdr:spPr>
        <a:xfrm>
          <a:off x="8699500" y="1660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95900</xdr:rowOff>
    </xdr:from>
    <xdr:ext cx="534377" cy="259045"/>
    <xdr:sp macro="" textlink="">
      <xdr:nvSpPr>
        <xdr:cNvPr id="476" name="テキスト ボックス 475"/>
        <xdr:cNvSpPr txBox="1"/>
      </xdr:nvSpPr>
      <xdr:spPr>
        <a:xfrm>
          <a:off x="8483111" y="163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55282</xdr:rowOff>
    </xdr:from>
    <xdr:to>
      <xdr:col>41</xdr:col>
      <xdr:colOff>101600</xdr:colOff>
      <xdr:row>97</xdr:row>
      <xdr:rowOff>156882</xdr:rowOff>
    </xdr:to>
    <xdr:sp macro="" textlink="">
      <xdr:nvSpPr>
        <xdr:cNvPr id="477" name="楕円 476"/>
        <xdr:cNvSpPr/>
      </xdr:nvSpPr>
      <xdr:spPr>
        <a:xfrm>
          <a:off x="7810500" y="166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148009</xdr:rowOff>
    </xdr:from>
    <xdr:ext cx="534377" cy="259045"/>
    <xdr:sp macro="" textlink="">
      <xdr:nvSpPr>
        <xdr:cNvPr id="478" name="テキスト ボックス 477"/>
        <xdr:cNvSpPr txBox="1"/>
      </xdr:nvSpPr>
      <xdr:spPr>
        <a:xfrm>
          <a:off x="7594111" y="167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139609</xdr:rowOff>
    </xdr:from>
    <xdr:to>
      <xdr:col>36</xdr:col>
      <xdr:colOff>165100</xdr:colOff>
      <xdr:row>98</xdr:row>
      <xdr:rowOff>69759</xdr:rowOff>
    </xdr:to>
    <xdr:sp macro="" textlink="">
      <xdr:nvSpPr>
        <xdr:cNvPr id="479" name="楕円 478"/>
        <xdr:cNvSpPr/>
      </xdr:nvSpPr>
      <xdr:spPr>
        <a:xfrm>
          <a:off x="6921500" y="167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60886</xdr:rowOff>
    </xdr:from>
    <xdr:ext cx="534377" cy="259045"/>
    <xdr:sp macro="" textlink="">
      <xdr:nvSpPr>
        <xdr:cNvPr id="480" name="テキスト ボックス 479"/>
        <xdr:cNvSpPr txBox="1"/>
      </xdr:nvSpPr>
      <xdr:spPr>
        <a:xfrm>
          <a:off x="6705111" y="1686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2" name="直線コネクタ 501"/>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5" name="災害復旧事業費最大値テキスト"/>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06" name="直線コネクタ 505"/>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103764</xdr:rowOff>
    </xdr:from>
    <xdr:to>
      <xdr:col>85</xdr:col>
      <xdr:colOff>127000</xdr:colOff>
      <xdr:row>38</xdr:row>
      <xdr:rowOff>133893</xdr:rowOff>
    </xdr:to>
    <xdr:cxnSp macro="">
      <xdr:nvCxnSpPr>
        <xdr:cNvPr id="507" name="直線コネクタ 506"/>
        <xdr:cNvCxnSpPr/>
      </xdr:nvCxnSpPr>
      <xdr:spPr>
        <a:xfrm flipV="1">
          <a:off x="15481300" y="6618864"/>
          <a:ext cx="8382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08" name="災害復旧事業費平均値テキスト"/>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09" name="フローチャート: 判断 508"/>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123927</xdr:rowOff>
    </xdr:from>
    <xdr:to>
      <xdr:col>81</xdr:col>
      <xdr:colOff>50800</xdr:colOff>
      <xdr:row>38</xdr:row>
      <xdr:rowOff>133893</xdr:rowOff>
    </xdr:to>
    <xdr:cxnSp macro="">
      <xdr:nvCxnSpPr>
        <xdr:cNvPr id="510" name="直線コネクタ 509"/>
        <xdr:cNvCxnSpPr/>
      </xdr:nvCxnSpPr>
      <xdr:spPr>
        <a:xfrm>
          <a:off x="14592300" y="6639027"/>
          <a:ext cx="8890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1" name="フローチャート: 判断 510"/>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2" name="テキスト ボックス 511"/>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123927</xdr:rowOff>
    </xdr:from>
    <xdr:to>
      <xdr:col>76</xdr:col>
      <xdr:colOff>114300</xdr:colOff>
      <xdr:row>38</xdr:row>
      <xdr:rowOff>126716</xdr:rowOff>
    </xdr:to>
    <xdr:cxnSp macro="">
      <xdr:nvCxnSpPr>
        <xdr:cNvPr id="513" name="直線コネクタ 512"/>
        <xdr:cNvCxnSpPr/>
      </xdr:nvCxnSpPr>
      <xdr:spPr>
        <a:xfrm flipV="1">
          <a:off x="13703300" y="6639027"/>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4" name="フローチャート: 判断 513"/>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5" name="テキスト ボックス 514"/>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97226</xdr:rowOff>
    </xdr:from>
    <xdr:to>
      <xdr:col>71</xdr:col>
      <xdr:colOff>177800</xdr:colOff>
      <xdr:row>38</xdr:row>
      <xdr:rowOff>126716</xdr:rowOff>
    </xdr:to>
    <xdr:cxnSp macro="">
      <xdr:nvCxnSpPr>
        <xdr:cNvPr id="516" name="直線コネクタ 515"/>
        <xdr:cNvCxnSpPr/>
      </xdr:nvCxnSpPr>
      <xdr:spPr>
        <a:xfrm>
          <a:off x="12814300" y="661232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17" name="フローチャート: 判断 516"/>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18" name="テキスト ボックス 517"/>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19" name="フローチャート: 判断 518"/>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0" name="テキスト ボックス 519"/>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52964</xdr:rowOff>
    </xdr:from>
    <xdr:to>
      <xdr:col>85</xdr:col>
      <xdr:colOff>177800</xdr:colOff>
      <xdr:row>38</xdr:row>
      <xdr:rowOff>154564</xdr:rowOff>
    </xdr:to>
    <xdr:sp macro="" textlink="">
      <xdr:nvSpPr>
        <xdr:cNvPr id="526" name="楕円 525"/>
        <xdr:cNvSpPr/>
      </xdr:nvSpPr>
      <xdr:spPr>
        <a:xfrm>
          <a:off x="16268700" y="65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139341</xdr:rowOff>
    </xdr:from>
    <xdr:ext cx="469744" cy="259045"/>
    <xdr:sp macro="" textlink="">
      <xdr:nvSpPr>
        <xdr:cNvPr id="527" name="災害復旧事業費該当値テキスト"/>
        <xdr:cNvSpPr txBox="1"/>
      </xdr:nvSpPr>
      <xdr:spPr>
        <a:xfrm>
          <a:off x="16370300" y="648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83093</xdr:rowOff>
    </xdr:from>
    <xdr:to>
      <xdr:col>81</xdr:col>
      <xdr:colOff>101600</xdr:colOff>
      <xdr:row>39</xdr:row>
      <xdr:rowOff>13243</xdr:rowOff>
    </xdr:to>
    <xdr:sp macro="" textlink="">
      <xdr:nvSpPr>
        <xdr:cNvPr id="528" name="楕円 527"/>
        <xdr:cNvSpPr/>
      </xdr:nvSpPr>
      <xdr:spPr>
        <a:xfrm>
          <a:off x="15430500" y="659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4370</xdr:rowOff>
    </xdr:from>
    <xdr:ext cx="378565" cy="259045"/>
    <xdr:sp macro="" textlink="">
      <xdr:nvSpPr>
        <xdr:cNvPr id="529" name="テキスト ボックス 528"/>
        <xdr:cNvSpPr txBox="1"/>
      </xdr:nvSpPr>
      <xdr:spPr>
        <a:xfrm>
          <a:off x="15292017" y="669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73127</xdr:rowOff>
    </xdr:from>
    <xdr:to>
      <xdr:col>76</xdr:col>
      <xdr:colOff>165100</xdr:colOff>
      <xdr:row>39</xdr:row>
      <xdr:rowOff>3277</xdr:rowOff>
    </xdr:to>
    <xdr:sp macro="" textlink="">
      <xdr:nvSpPr>
        <xdr:cNvPr id="530" name="楕円 529"/>
        <xdr:cNvSpPr/>
      </xdr:nvSpPr>
      <xdr:spPr>
        <a:xfrm>
          <a:off x="14541500" y="65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165854</xdr:rowOff>
    </xdr:from>
    <xdr:ext cx="378565" cy="259045"/>
    <xdr:sp macro="" textlink="">
      <xdr:nvSpPr>
        <xdr:cNvPr id="531" name="テキスト ボックス 530"/>
        <xdr:cNvSpPr txBox="1"/>
      </xdr:nvSpPr>
      <xdr:spPr>
        <a:xfrm>
          <a:off x="14403017" y="668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75916</xdr:rowOff>
    </xdr:from>
    <xdr:to>
      <xdr:col>72</xdr:col>
      <xdr:colOff>38100</xdr:colOff>
      <xdr:row>39</xdr:row>
      <xdr:rowOff>6066</xdr:rowOff>
    </xdr:to>
    <xdr:sp macro="" textlink="">
      <xdr:nvSpPr>
        <xdr:cNvPr id="532" name="楕円 531"/>
        <xdr:cNvSpPr/>
      </xdr:nvSpPr>
      <xdr:spPr>
        <a:xfrm>
          <a:off x="13652500" y="65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168643</xdr:rowOff>
    </xdr:from>
    <xdr:ext cx="378565" cy="259045"/>
    <xdr:sp macro="" textlink="">
      <xdr:nvSpPr>
        <xdr:cNvPr id="533" name="テキスト ボックス 532"/>
        <xdr:cNvSpPr txBox="1"/>
      </xdr:nvSpPr>
      <xdr:spPr>
        <a:xfrm>
          <a:off x="13514017" y="668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46426</xdr:rowOff>
    </xdr:from>
    <xdr:to>
      <xdr:col>67</xdr:col>
      <xdr:colOff>101600</xdr:colOff>
      <xdr:row>38</xdr:row>
      <xdr:rowOff>148026</xdr:rowOff>
    </xdr:to>
    <xdr:sp macro="" textlink="">
      <xdr:nvSpPr>
        <xdr:cNvPr id="534" name="楕円 533"/>
        <xdr:cNvSpPr/>
      </xdr:nvSpPr>
      <xdr:spPr>
        <a:xfrm>
          <a:off x="12763500" y="65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139153</xdr:rowOff>
    </xdr:from>
    <xdr:ext cx="469744" cy="259045"/>
    <xdr:sp macro="" textlink="">
      <xdr:nvSpPr>
        <xdr:cNvPr id="535" name="テキスト ボックス 534"/>
        <xdr:cNvSpPr txBox="1"/>
      </xdr:nvSpPr>
      <xdr:spPr>
        <a:xfrm>
          <a:off x="12579428" y="665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5" name="直線コネクタ 59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6" name="テキスト ボックス 59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599" name="直線コネクタ 59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0" name="テキスト ボックス 59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4" name="直線コネクタ 603"/>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5" name="公債費最小値テキスト"/>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06" name="直線コネクタ 605"/>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07" name="公債費最大値テキスト"/>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08" name="直線コネクタ 607"/>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63010</xdr:rowOff>
    </xdr:from>
    <xdr:to>
      <xdr:col>85</xdr:col>
      <xdr:colOff>127000</xdr:colOff>
      <xdr:row>76</xdr:row>
      <xdr:rowOff>71743</xdr:rowOff>
    </xdr:to>
    <xdr:cxnSp macro="">
      <xdr:nvCxnSpPr>
        <xdr:cNvPr id="609" name="直線コネクタ 608"/>
        <xdr:cNvCxnSpPr/>
      </xdr:nvCxnSpPr>
      <xdr:spPr>
        <a:xfrm>
          <a:off x="15481300" y="13093210"/>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0" name="公債費平均値テキスト"/>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1" name="フローチャート: 判断 610"/>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63010</xdr:rowOff>
    </xdr:from>
    <xdr:to>
      <xdr:col>81</xdr:col>
      <xdr:colOff>50800</xdr:colOff>
      <xdr:row>76</xdr:row>
      <xdr:rowOff>159427</xdr:rowOff>
    </xdr:to>
    <xdr:cxnSp macro="">
      <xdr:nvCxnSpPr>
        <xdr:cNvPr id="612" name="直線コネクタ 611"/>
        <xdr:cNvCxnSpPr/>
      </xdr:nvCxnSpPr>
      <xdr:spPr>
        <a:xfrm flipV="1">
          <a:off x="14592300" y="13093210"/>
          <a:ext cx="889000" cy="9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3" name="フローチャート: 判断 612"/>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4" name="テキスト ボックス 613"/>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159427</xdr:rowOff>
    </xdr:from>
    <xdr:to>
      <xdr:col>76</xdr:col>
      <xdr:colOff>114300</xdr:colOff>
      <xdr:row>77</xdr:row>
      <xdr:rowOff>980</xdr:rowOff>
    </xdr:to>
    <xdr:cxnSp macro="">
      <xdr:nvCxnSpPr>
        <xdr:cNvPr id="615" name="直線コネクタ 614"/>
        <xdr:cNvCxnSpPr/>
      </xdr:nvCxnSpPr>
      <xdr:spPr>
        <a:xfrm flipV="1">
          <a:off x="13703300" y="13189627"/>
          <a:ext cx="889000" cy="1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16" name="フローチャート: 判断 615"/>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17" name="テキスト ボックス 616"/>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83431</xdr:rowOff>
    </xdr:from>
    <xdr:to>
      <xdr:col>71</xdr:col>
      <xdr:colOff>177800</xdr:colOff>
      <xdr:row>77</xdr:row>
      <xdr:rowOff>980</xdr:rowOff>
    </xdr:to>
    <xdr:cxnSp macro="">
      <xdr:nvCxnSpPr>
        <xdr:cNvPr id="618" name="直線コネクタ 617"/>
        <xdr:cNvCxnSpPr/>
      </xdr:nvCxnSpPr>
      <xdr:spPr>
        <a:xfrm>
          <a:off x="12814300" y="13113631"/>
          <a:ext cx="889000" cy="8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19" name="フローチャート: 判断 618"/>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0" name="テキスト ボックス 619"/>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1" name="フローチャート: 判断 620"/>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2" name="テキスト ボックス 621"/>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20943</xdr:rowOff>
    </xdr:from>
    <xdr:to>
      <xdr:col>85</xdr:col>
      <xdr:colOff>177800</xdr:colOff>
      <xdr:row>76</xdr:row>
      <xdr:rowOff>122543</xdr:rowOff>
    </xdr:to>
    <xdr:sp macro="" textlink="">
      <xdr:nvSpPr>
        <xdr:cNvPr id="628" name="楕円 627"/>
        <xdr:cNvSpPr/>
      </xdr:nvSpPr>
      <xdr:spPr>
        <a:xfrm>
          <a:off x="16268700" y="130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170820</xdr:rowOff>
    </xdr:from>
    <xdr:ext cx="534377" cy="259045"/>
    <xdr:sp macro="" textlink="">
      <xdr:nvSpPr>
        <xdr:cNvPr id="629" name="公債費該当値テキスト"/>
        <xdr:cNvSpPr txBox="1"/>
      </xdr:nvSpPr>
      <xdr:spPr>
        <a:xfrm>
          <a:off x="16370300" y="1302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12210</xdr:rowOff>
    </xdr:from>
    <xdr:to>
      <xdr:col>81</xdr:col>
      <xdr:colOff>101600</xdr:colOff>
      <xdr:row>76</xdr:row>
      <xdr:rowOff>113810</xdr:rowOff>
    </xdr:to>
    <xdr:sp macro="" textlink="">
      <xdr:nvSpPr>
        <xdr:cNvPr id="630" name="楕円 629"/>
        <xdr:cNvSpPr/>
      </xdr:nvSpPr>
      <xdr:spPr>
        <a:xfrm>
          <a:off x="15430500" y="130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104937</xdr:rowOff>
    </xdr:from>
    <xdr:ext cx="534377" cy="259045"/>
    <xdr:sp macro="" textlink="">
      <xdr:nvSpPr>
        <xdr:cNvPr id="631" name="テキスト ボックス 630"/>
        <xdr:cNvSpPr txBox="1"/>
      </xdr:nvSpPr>
      <xdr:spPr>
        <a:xfrm>
          <a:off x="15214111" y="131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108627</xdr:rowOff>
    </xdr:from>
    <xdr:to>
      <xdr:col>76</xdr:col>
      <xdr:colOff>165100</xdr:colOff>
      <xdr:row>77</xdr:row>
      <xdr:rowOff>38777</xdr:rowOff>
    </xdr:to>
    <xdr:sp macro="" textlink="">
      <xdr:nvSpPr>
        <xdr:cNvPr id="632" name="楕円 631"/>
        <xdr:cNvSpPr/>
      </xdr:nvSpPr>
      <xdr:spPr>
        <a:xfrm>
          <a:off x="14541500" y="131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29904</xdr:rowOff>
    </xdr:from>
    <xdr:ext cx="534377" cy="259045"/>
    <xdr:sp macro="" textlink="">
      <xdr:nvSpPr>
        <xdr:cNvPr id="633" name="テキスト ボックス 632"/>
        <xdr:cNvSpPr txBox="1"/>
      </xdr:nvSpPr>
      <xdr:spPr>
        <a:xfrm>
          <a:off x="14325111" y="1323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121630</xdr:rowOff>
    </xdr:from>
    <xdr:to>
      <xdr:col>72</xdr:col>
      <xdr:colOff>38100</xdr:colOff>
      <xdr:row>77</xdr:row>
      <xdr:rowOff>51780</xdr:rowOff>
    </xdr:to>
    <xdr:sp macro="" textlink="">
      <xdr:nvSpPr>
        <xdr:cNvPr id="634" name="楕円 633"/>
        <xdr:cNvSpPr/>
      </xdr:nvSpPr>
      <xdr:spPr>
        <a:xfrm>
          <a:off x="13652500" y="131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42907</xdr:rowOff>
    </xdr:from>
    <xdr:ext cx="534377" cy="259045"/>
    <xdr:sp macro="" textlink="">
      <xdr:nvSpPr>
        <xdr:cNvPr id="635" name="テキスト ボックス 634"/>
        <xdr:cNvSpPr txBox="1"/>
      </xdr:nvSpPr>
      <xdr:spPr>
        <a:xfrm>
          <a:off x="13436111" y="132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32631</xdr:rowOff>
    </xdr:from>
    <xdr:to>
      <xdr:col>67</xdr:col>
      <xdr:colOff>101600</xdr:colOff>
      <xdr:row>76</xdr:row>
      <xdr:rowOff>134231</xdr:rowOff>
    </xdr:to>
    <xdr:sp macro="" textlink="">
      <xdr:nvSpPr>
        <xdr:cNvPr id="636" name="楕円 635"/>
        <xdr:cNvSpPr/>
      </xdr:nvSpPr>
      <xdr:spPr>
        <a:xfrm>
          <a:off x="12763500" y="130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125358</xdr:rowOff>
    </xdr:from>
    <xdr:ext cx="534377" cy="259045"/>
    <xdr:sp macro="" textlink="">
      <xdr:nvSpPr>
        <xdr:cNvPr id="637" name="テキスト ボックス 636"/>
        <xdr:cNvSpPr txBox="1"/>
      </xdr:nvSpPr>
      <xdr:spPr>
        <a:xfrm>
          <a:off x="12547111" y="1315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1" name="直線コネクタ 660"/>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2" name="積立金最小値テキスト"/>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3" name="直線コネクタ 662"/>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4" name="積立金最大値テキスト"/>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5" name="直線コネクタ 664"/>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30068</xdr:rowOff>
    </xdr:from>
    <xdr:to>
      <xdr:col>85</xdr:col>
      <xdr:colOff>127000</xdr:colOff>
      <xdr:row>98</xdr:row>
      <xdr:rowOff>43441</xdr:rowOff>
    </xdr:to>
    <xdr:cxnSp macro="">
      <xdr:nvCxnSpPr>
        <xdr:cNvPr id="666" name="直線コネクタ 665"/>
        <xdr:cNvCxnSpPr/>
      </xdr:nvCxnSpPr>
      <xdr:spPr>
        <a:xfrm>
          <a:off x="15481300" y="16832168"/>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67" name="積立金平均値テキスト"/>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68" name="フローチャート: 判断 667"/>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28555</xdr:rowOff>
    </xdr:from>
    <xdr:to>
      <xdr:col>81</xdr:col>
      <xdr:colOff>50800</xdr:colOff>
      <xdr:row>98</xdr:row>
      <xdr:rowOff>30068</xdr:rowOff>
    </xdr:to>
    <xdr:cxnSp macro="">
      <xdr:nvCxnSpPr>
        <xdr:cNvPr id="669" name="直線コネクタ 668"/>
        <xdr:cNvCxnSpPr/>
      </xdr:nvCxnSpPr>
      <xdr:spPr>
        <a:xfrm>
          <a:off x="14592300" y="16830655"/>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0" name="フローチャート: 判断 669"/>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1" name="テキスト ボックス 670"/>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28555</xdr:rowOff>
    </xdr:from>
    <xdr:to>
      <xdr:col>76</xdr:col>
      <xdr:colOff>114300</xdr:colOff>
      <xdr:row>98</xdr:row>
      <xdr:rowOff>149202</xdr:rowOff>
    </xdr:to>
    <xdr:cxnSp macro="">
      <xdr:nvCxnSpPr>
        <xdr:cNvPr id="672" name="直線コネクタ 671"/>
        <xdr:cNvCxnSpPr/>
      </xdr:nvCxnSpPr>
      <xdr:spPr>
        <a:xfrm flipV="1">
          <a:off x="13703300" y="16830655"/>
          <a:ext cx="889000" cy="12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3" name="フローチャート: 判断 672"/>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4" name="テキスト ボックス 673"/>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149202</xdr:rowOff>
    </xdr:from>
    <xdr:to>
      <xdr:col>71</xdr:col>
      <xdr:colOff>177800</xdr:colOff>
      <xdr:row>98</xdr:row>
      <xdr:rowOff>165342</xdr:rowOff>
    </xdr:to>
    <xdr:cxnSp macro="">
      <xdr:nvCxnSpPr>
        <xdr:cNvPr id="675" name="直線コネクタ 674"/>
        <xdr:cNvCxnSpPr/>
      </xdr:nvCxnSpPr>
      <xdr:spPr>
        <a:xfrm flipV="1">
          <a:off x="12814300" y="16951302"/>
          <a:ext cx="889000" cy="1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76" name="フローチャート: 判断 675"/>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77" name="テキスト ボックス 676"/>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78" name="フローチャート: 判断 677"/>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79" name="テキスト ボックス 678"/>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164091</xdr:rowOff>
    </xdr:from>
    <xdr:to>
      <xdr:col>85</xdr:col>
      <xdr:colOff>177800</xdr:colOff>
      <xdr:row>98</xdr:row>
      <xdr:rowOff>94241</xdr:rowOff>
    </xdr:to>
    <xdr:sp macro="" textlink="">
      <xdr:nvSpPr>
        <xdr:cNvPr id="685" name="楕円 684"/>
        <xdr:cNvSpPr/>
      </xdr:nvSpPr>
      <xdr:spPr>
        <a:xfrm>
          <a:off x="16268700" y="167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15518</xdr:rowOff>
    </xdr:from>
    <xdr:ext cx="534377" cy="259045"/>
    <xdr:sp macro="" textlink="">
      <xdr:nvSpPr>
        <xdr:cNvPr id="686" name="積立金該当値テキスト"/>
        <xdr:cNvSpPr txBox="1"/>
      </xdr:nvSpPr>
      <xdr:spPr>
        <a:xfrm>
          <a:off x="16370300" y="1664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150718</xdr:rowOff>
    </xdr:from>
    <xdr:to>
      <xdr:col>81</xdr:col>
      <xdr:colOff>101600</xdr:colOff>
      <xdr:row>98</xdr:row>
      <xdr:rowOff>80868</xdr:rowOff>
    </xdr:to>
    <xdr:sp macro="" textlink="">
      <xdr:nvSpPr>
        <xdr:cNvPr id="687" name="楕円 686"/>
        <xdr:cNvSpPr/>
      </xdr:nvSpPr>
      <xdr:spPr>
        <a:xfrm>
          <a:off x="15430500" y="1678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97395</xdr:rowOff>
    </xdr:from>
    <xdr:ext cx="534377" cy="259045"/>
    <xdr:sp macro="" textlink="">
      <xdr:nvSpPr>
        <xdr:cNvPr id="688" name="テキスト ボックス 687"/>
        <xdr:cNvSpPr txBox="1"/>
      </xdr:nvSpPr>
      <xdr:spPr>
        <a:xfrm>
          <a:off x="15214111" y="165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149205</xdr:rowOff>
    </xdr:from>
    <xdr:to>
      <xdr:col>76</xdr:col>
      <xdr:colOff>165100</xdr:colOff>
      <xdr:row>98</xdr:row>
      <xdr:rowOff>79355</xdr:rowOff>
    </xdr:to>
    <xdr:sp macro="" textlink="">
      <xdr:nvSpPr>
        <xdr:cNvPr id="689" name="楕円 688"/>
        <xdr:cNvSpPr/>
      </xdr:nvSpPr>
      <xdr:spPr>
        <a:xfrm>
          <a:off x="14541500" y="167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95882</xdr:rowOff>
    </xdr:from>
    <xdr:ext cx="534377" cy="259045"/>
    <xdr:sp macro="" textlink="">
      <xdr:nvSpPr>
        <xdr:cNvPr id="690" name="テキスト ボックス 689"/>
        <xdr:cNvSpPr txBox="1"/>
      </xdr:nvSpPr>
      <xdr:spPr>
        <a:xfrm>
          <a:off x="14325111" y="1655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98402</xdr:rowOff>
    </xdr:from>
    <xdr:to>
      <xdr:col>72</xdr:col>
      <xdr:colOff>38100</xdr:colOff>
      <xdr:row>99</xdr:row>
      <xdr:rowOff>28552</xdr:rowOff>
    </xdr:to>
    <xdr:sp macro="" textlink="">
      <xdr:nvSpPr>
        <xdr:cNvPr id="691" name="楕円 690"/>
        <xdr:cNvSpPr/>
      </xdr:nvSpPr>
      <xdr:spPr>
        <a:xfrm>
          <a:off x="13652500" y="1690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19679</xdr:rowOff>
    </xdr:from>
    <xdr:ext cx="534377" cy="259045"/>
    <xdr:sp macro="" textlink="">
      <xdr:nvSpPr>
        <xdr:cNvPr id="692" name="テキスト ボックス 691"/>
        <xdr:cNvSpPr txBox="1"/>
      </xdr:nvSpPr>
      <xdr:spPr>
        <a:xfrm>
          <a:off x="13436111" y="16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114542</xdr:rowOff>
    </xdr:from>
    <xdr:to>
      <xdr:col>67</xdr:col>
      <xdr:colOff>101600</xdr:colOff>
      <xdr:row>99</xdr:row>
      <xdr:rowOff>44692</xdr:rowOff>
    </xdr:to>
    <xdr:sp macro="" textlink="">
      <xdr:nvSpPr>
        <xdr:cNvPr id="693" name="楕円 692"/>
        <xdr:cNvSpPr/>
      </xdr:nvSpPr>
      <xdr:spPr>
        <a:xfrm>
          <a:off x="12763500" y="169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35819</xdr:rowOff>
    </xdr:from>
    <xdr:ext cx="534377" cy="259045"/>
    <xdr:sp macro="" textlink="">
      <xdr:nvSpPr>
        <xdr:cNvPr id="694" name="テキスト ボックス 693"/>
        <xdr:cNvSpPr txBox="1"/>
      </xdr:nvSpPr>
      <xdr:spPr>
        <a:xfrm>
          <a:off x="12547111" y="170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8" name="テキスト ボックス 70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16" name="直線コネクタ 715"/>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19" name="投資及び出資金最大値テキスト"/>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0" name="直線コネクタ 719"/>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76240</xdr:rowOff>
    </xdr:from>
    <xdr:to>
      <xdr:col>116</xdr:col>
      <xdr:colOff>63500</xdr:colOff>
      <xdr:row>38</xdr:row>
      <xdr:rowOff>77612</xdr:rowOff>
    </xdr:to>
    <xdr:cxnSp macro="">
      <xdr:nvCxnSpPr>
        <xdr:cNvPr id="721" name="直線コネクタ 720"/>
        <xdr:cNvCxnSpPr/>
      </xdr:nvCxnSpPr>
      <xdr:spPr>
        <a:xfrm>
          <a:off x="21323300" y="659134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2" name="投資及び出資金平均値テキスト"/>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3" name="フローチャート: 判断 722"/>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76240</xdr:rowOff>
    </xdr:from>
    <xdr:to>
      <xdr:col>111</xdr:col>
      <xdr:colOff>177800</xdr:colOff>
      <xdr:row>38</xdr:row>
      <xdr:rowOff>113731</xdr:rowOff>
    </xdr:to>
    <xdr:cxnSp macro="">
      <xdr:nvCxnSpPr>
        <xdr:cNvPr id="724" name="直線コネクタ 723"/>
        <xdr:cNvCxnSpPr/>
      </xdr:nvCxnSpPr>
      <xdr:spPr>
        <a:xfrm flipV="1">
          <a:off x="20434300" y="6591340"/>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5" name="フローチャート: 判断 724"/>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26" name="テキスト ボックス 725"/>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113731</xdr:rowOff>
    </xdr:from>
    <xdr:to>
      <xdr:col>107</xdr:col>
      <xdr:colOff>50800</xdr:colOff>
      <xdr:row>38</xdr:row>
      <xdr:rowOff>139700</xdr:rowOff>
    </xdr:to>
    <xdr:cxnSp macro="">
      <xdr:nvCxnSpPr>
        <xdr:cNvPr id="727" name="直線コネクタ 726"/>
        <xdr:cNvCxnSpPr/>
      </xdr:nvCxnSpPr>
      <xdr:spPr>
        <a:xfrm flipV="1">
          <a:off x="19545300" y="6628831"/>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28" name="フローチャート: 判断 727"/>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29" name="テキスト ボックス 728"/>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0" name="直線コネクタ 72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1" name="フローチャート: 判断 730"/>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2" name="テキスト ボックス 731"/>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3" name="フローチャート: 判断 732"/>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4" name="テキスト ボックス 733"/>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26812</xdr:rowOff>
    </xdr:from>
    <xdr:to>
      <xdr:col>116</xdr:col>
      <xdr:colOff>114300</xdr:colOff>
      <xdr:row>38</xdr:row>
      <xdr:rowOff>128412</xdr:rowOff>
    </xdr:to>
    <xdr:sp macro="" textlink="">
      <xdr:nvSpPr>
        <xdr:cNvPr id="740" name="楕円 739"/>
        <xdr:cNvSpPr/>
      </xdr:nvSpPr>
      <xdr:spPr>
        <a:xfrm>
          <a:off x="22110700" y="65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113189</xdr:rowOff>
    </xdr:from>
    <xdr:ext cx="378565" cy="259045"/>
    <xdr:sp macro="" textlink="">
      <xdr:nvSpPr>
        <xdr:cNvPr id="741" name="投資及び出資金該当値テキスト"/>
        <xdr:cNvSpPr txBox="1"/>
      </xdr:nvSpPr>
      <xdr:spPr>
        <a:xfrm>
          <a:off x="22212300" y="6456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25440</xdr:rowOff>
    </xdr:from>
    <xdr:to>
      <xdr:col>112</xdr:col>
      <xdr:colOff>38100</xdr:colOff>
      <xdr:row>38</xdr:row>
      <xdr:rowOff>127040</xdr:rowOff>
    </xdr:to>
    <xdr:sp macro="" textlink="">
      <xdr:nvSpPr>
        <xdr:cNvPr id="742" name="楕円 741"/>
        <xdr:cNvSpPr/>
      </xdr:nvSpPr>
      <xdr:spPr>
        <a:xfrm>
          <a:off x="21272500" y="654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118167</xdr:rowOff>
    </xdr:from>
    <xdr:ext cx="378565" cy="259045"/>
    <xdr:sp macro="" textlink="">
      <xdr:nvSpPr>
        <xdr:cNvPr id="743" name="テキスト ボックス 742"/>
        <xdr:cNvSpPr txBox="1"/>
      </xdr:nvSpPr>
      <xdr:spPr>
        <a:xfrm>
          <a:off x="21134017" y="6633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62931</xdr:rowOff>
    </xdr:from>
    <xdr:to>
      <xdr:col>107</xdr:col>
      <xdr:colOff>101600</xdr:colOff>
      <xdr:row>38</xdr:row>
      <xdr:rowOff>164531</xdr:rowOff>
    </xdr:to>
    <xdr:sp macro="" textlink="">
      <xdr:nvSpPr>
        <xdr:cNvPr id="744" name="楕円 743"/>
        <xdr:cNvSpPr/>
      </xdr:nvSpPr>
      <xdr:spPr>
        <a:xfrm>
          <a:off x="20383500" y="65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155658</xdr:rowOff>
    </xdr:from>
    <xdr:ext cx="378565" cy="259045"/>
    <xdr:sp macro="" textlink="">
      <xdr:nvSpPr>
        <xdr:cNvPr id="745" name="テキスト ボックス 744"/>
        <xdr:cNvSpPr txBox="1"/>
      </xdr:nvSpPr>
      <xdr:spPr>
        <a:xfrm>
          <a:off x="20245017" y="6670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6" name="楕円 74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楕円 74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3" name="直線コネクタ 772"/>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76" name="貸付金最大値テキスト"/>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77" name="直線コネクタ 776"/>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78" name="直線コネクタ 77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79" name="貸付金平均値テキスト"/>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0" name="フローチャート: 判断 779"/>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42431</xdr:rowOff>
    </xdr:from>
    <xdr:to>
      <xdr:col>111</xdr:col>
      <xdr:colOff>177800</xdr:colOff>
      <xdr:row>59</xdr:row>
      <xdr:rowOff>44450</xdr:rowOff>
    </xdr:to>
    <xdr:cxnSp macro="">
      <xdr:nvCxnSpPr>
        <xdr:cNvPr id="781" name="直線コネクタ 780"/>
        <xdr:cNvCxnSpPr/>
      </xdr:nvCxnSpPr>
      <xdr:spPr>
        <a:xfrm>
          <a:off x="20434300" y="10157981"/>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2" name="フローチャート: 判断 781"/>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3" name="テキスト ボックス 782"/>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41593</xdr:rowOff>
    </xdr:from>
    <xdr:to>
      <xdr:col>107</xdr:col>
      <xdr:colOff>50800</xdr:colOff>
      <xdr:row>59</xdr:row>
      <xdr:rowOff>42431</xdr:rowOff>
    </xdr:to>
    <xdr:cxnSp macro="">
      <xdr:nvCxnSpPr>
        <xdr:cNvPr id="784" name="直線コネクタ 783"/>
        <xdr:cNvCxnSpPr/>
      </xdr:nvCxnSpPr>
      <xdr:spPr>
        <a:xfrm>
          <a:off x="19545300" y="10157143"/>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5" name="フローチャート: 判断 784"/>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86" name="テキスト ボックス 785"/>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40030</xdr:rowOff>
    </xdr:from>
    <xdr:to>
      <xdr:col>102</xdr:col>
      <xdr:colOff>114300</xdr:colOff>
      <xdr:row>59</xdr:row>
      <xdr:rowOff>41593</xdr:rowOff>
    </xdr:to>
    <xdr:cxnSp macro="">
      <xdr:nvCxnSpPr>
        <xdr:cNvPr id="787" name="直線コネクタ 786"/>
        <xdr:cNvCxnSpPr/>
      </xdr:nvCxnSpPr>
      <xdr:spPr>
        <a:xfrm>
          <a:off x="18656300" y="10155580"/>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88" name="フローチャート: 判断 787"/>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89" name="テキスト ボックス 788"/>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0" name="フローチャート: 判断 789"/>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1" name="テキスト ボックス 790"/>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7" name="楕円 79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79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799" name="楕円 79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0" name="テキスト ボックス 79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163081</xdr:rowOff>
    </xdr:from>
    <xdr:to>
      <xdr:col>107</xdr:col>
      <xdr:colOff>101600</xdr:colOff>
      <xdr:row>59</xdr:row>
      <xdr:rowOff>93231</xdr:rowOff>
    </xdr:to>
    <xdr:sp macro="" textlink="">
      <xdr:nvSpPr>
        <xdr:cNvPr id="801" name="楕円 800"/>
        <xdr:cNvSpPr/>
      </xdr:nvSpPr>
      <xdr:spPr>
        <a:xfrm>
          <a:off x="20383500" y="1010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84358</xdr:rowOff>
    </xdr:from>
    <xdr:ext cx="313932" cy="259045"/>
    <xdr:sp macro="" textlink="">
      <xdr:nvSpPr>
        <xdr:cNvPr id="802" name="テキスト ボックス 801"/>
        <xdr:cNvSpPr txBox="1"/>
      </xdr:nvSpPr>
      <xdr:spPr>
        <a:xfrm>
          <a:off x="20277333" y="101999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162243</xdr:rowOff>
    </xdr:from>
    <xdr:to>
      <xdr:col>102</xdr:col>
      <xdr:colOff>165100</xdr:colOff>
      <xdr:row>59</xdr:row>
      <xdr:rowOff>92393</xdr:rowOff>
    </xdr:to>
    <xdr:sp macro="" textlink="">
      <xdr:nvSpPr>
        <xdr:cNvPr id="803" name="楕円 802"/>
        <xdr:cNvSpPr/>
      </xdr:nvSpPr>
      <xdr:spPr>
        <a:xfrm>
          <a:off x="19494500" y="101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83520</xdr:rowOff>
    </xdr:from>
    <xdr:ext cx="313932" cy="259045"/>
    <xdr:sp macro="" textlink="">
      <xdr:nvSpPr>
        <xdr:cNvPr id="804" name="テキスト ボックス 803"/>
        <xdr:cNvSpPr txBox="1"/>
      </xdr:nvSpPr>
      <xdr:spPr>
        <a:xfrm>
          <a:off x="19388333" y="10199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160680</xdr:rowOff>
    </xdr:from>
    <xdr:to>
      <xdr:col>98</xdr:col>
      <xdr:colOff>38100</xdr:colOff>
      <xdr:row>59</xdr:row>
      <xdr:rowOff>90830</xdr:rowOff>
    </xdr:to>
    <xdr:sp macro="" textlink="">
      <xdr:nvSpPr>
        <xdr:cNvPr id="805" name="楕円 804"/>
        <xdr:cNvSpPr/>
      </xdr:nvSpPr>
      <xdr:spPr>
        <a:xfrm>
          <a:off x="18605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81957</xdr:rowOff>
    </xdr:from>
    <xdr:ext cx="378565" cy="259045"/>
    <xdr:sp macro="" textlink="">
      <xdr:nvSpPr>
        <xdr:cNvPr id="806" name="テキスト ボックス 805"/>
        <xdr:cNvSpPr txBox="1"/>
      </xdr:nvSpPr>
      <xdr:spPr>
        <a:xfrm>
          <a:off x="18467017" y="1019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2" name="直線コネクタ 831"/>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3" name="繰出金最小値テキスト"/>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4" name="直線コネクタ 833"/>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5" name="繰出金最大値テキスト"/>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36" name="直線コネクタ 835"/>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68028</xdr:rowOff>
    </xdr:from>
    <xdr:to>
      <xdr:col>116</xdr:col>
      <xdr:colOff>63500</xdr:colOff>
      <xdr:row>75</xdr:row>
      <xdr:rowOff>115295</xdr:rowOff>
    </xdr:to>
    <xdr:cxnSp macro="">
      <xdr:nvCxnSpPr>
        <xdr:cNvPr id="837" name="直線コネクタ 836"/>
        <xdr:cNvCxnSpPr/>
      </xdr:nvCxnSpPr>
      <xdr:spPr>
        <a:xfrm>
          <a:off x="21323300" y="12926778"/>
          <a:ext cx="838200" cy="4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38" name="繰出金平均値テキスト"/>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39" name="フローチャート: 判断 838"/>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68028</xdr:rowOff>
    </xdr:from>
    <xdr:to>
      <xdr:col>111</xdr:col>
      <xdr:colOff>177800</xdr:colOff>
      <xdr:row>75</xdr:row>
      <xdr:rowOff>74886</xdr:rowOff>
    </xdr:to>
    <xdr:cxnSp macro="">
      <xdr:nvCxnSpPr>
        <xdr:cNvPr id="840" name="直線コネクタ 839"/>
        <xdr:cNvCxnSpPr/>
      </xdr:nvCxnSpPr>
      <xdr:spPr>
        <a:xfrm flipV="1">
          <a:off x="20434300" y="129267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1" name="フローチャート: 判断 840"/>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2" name="テキスト ボックス 841"/>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74886</xdr:rowOff>
    </xdr:from>
    <xdr:to>
      <xdr:col>107</xdr:col>
      <xdr:colOff>50800</xdr:colOff>
      <xdr:row>75</xdr:row>
      <xdr:rowOff>96897</xdr:rowOff>
    </xdr:to>
    <xdr:cxnSp macro="">
      <xdr:nvCxnSpPr>
        <xdr:cNvPr id="843" name="直線コネクタ 842"/>
        <xdr:cNvCxnSpPr/>
      </xdr:nvCxnSpPr>
      <xdr:spPr>
        <a:xfrm flipV="1">
          <a:off x="19545300" y="12933636"/>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4" name="フローチャート: 判断 843"/>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5" name="テキスト ボックス 844"/>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96897</xdr:rowOff>
    </xdr:from>
    <xdr:to>
      <xdr:col>102</xdr:col>
      <xdr:colOff>114300</xdr:colOff>
      <xdr:row>75</xdr:row>
      <xdr:rowOff>132711</xdr:rowOff>
    </xdr:to>
    <xdr:cxnSp macro="">
      <xdr:nvCxnSpPr>
        <xdr:cNvPr id="846" name="直線コネクタ 845"/>
        <xdr:cNvCxnSpPr/>
      </xdr:nvCxnSpPr>
      <xdr:spPr>
        <a:xfrm flipV="1">
          <a:off x="18656300" y="12955647"/>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47" name="フローチャート: 判断 846"/>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48" name="テキスト ボックス 847"/>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49" name="フローチャート: 判断 848"/>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0" name="テキスト ボックス 849"/>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64495</xdr:rowOff>
    </xdr:from>
    <xdr:to>
      <xdr:col>116</xdr:col>
      <xdr:colOff>114300</xdr:colOff>
      <xdr:row>75</xdr:row>
      <xdr:rowOff>166095</xdr:rowOff>
    </xdr:to>
    <xdr:sp macro="" textlink="">
      <xdr:nvSpPr>
        <xdr:cNvPr id="856" name="楕円 855"/>
        <xdr:cNvSpPr/>
      </xdr:nvSpPr>
      <xdr:spPr>
        <a:xfrm>
          <a:off x="22110700" y="129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87372</xdr:rowOff>
    </xdr:from>
    <xdr:ext cx="534377" cy="259045"/>
    <xdr:sp macro="" textlink="">
      <xdr:nvSpPr>
        <xdr:cNvPr id="857" name="繰出金該当値テキスト"/>
        <xdr:cNvSpPr txBox="1"/>
      </xdr:nvSpPr>
      <xdr:spPr>
        <a:xfrm>
          <a:off x="22212300" y="1277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17228</xdr:rowOff>
    </xdr:from>
    <xdr:to>
      <xdr:col>112</xdr:col>
      <xdr:colOff>38100</xdr:colOff>
      <xdr:row>75</xdr:row>
      <xdr:rowOff>118828</xdr:rowOff>
    </xdr:to>
    <xdr:sp macro="" textlink="">
      <xdr:nvSpPr>
        <xdr:cNvPr id="858" name="楕円 857"/>
        <xdr:cNvSpPr/>
      </xdr:nvSpPr>
      <xdr:spPr>
        <a:xfrm>
          <a:off x="21272500" y="128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135355</xdr:rowOff>
    </xdr:from>
    <xdr:ext cx="534377" cy="259045"/>
    <xdr:sp macro="" textlink="">
      <xdr:nvSpPr>
        <xdr:cNvPr id="859" name="テキスト ボックス 858"/>
        <xdr:cNvSpPr txBox="1"/>
      </xdr:nvSpPr>
      <xdr:spPr>
        <a:xfrm>
          <a:off x="21056111" y="1265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24086</xdr:rowOff>
    </xdr:from>
    <xdr:to>
      <xdr:col>107</xdr:col>
      <xdr:colOff>101600</xdr:colOff>
      <xdr:row>75</xdr:row>
      <xdr:rowOff>125686</xdr:rowOff>
    </xdr:to>
    <xdr:sp macro="" textlink="">
      <xdr:nvSpPr>
        <xdr:cNvPr id="860" name="楕円 859"/>
        <xdr:cNvSpPr/>
      </xdr:nvSpPr>
      <xdr:spPr>
        <a:xfrm>
          <a:off x="20383500" y="128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142213</xdr:rowOff>
    </xdr:from>
    <xdr:ext cx="534377" cy="259045"/>
    <xdr:sp macro="" textlink="">
      <xdr:nvSpPr>
        <xdr:cNvPr id="861" name="テキスト ボックス 860"/>
        <xdr:cNvSpPr txBox="1"/>
      </xdr:nvSpPr>
      <xdr:spPr>
        <a:xfrm>
          <a:off x="20167111" y="126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46097</xdr:rowOff>
    </xdr:from>
    <xdr:to>
      <xdr:col>102</xdr:col>
      <xdr:colOff>165100</xdr:colOff>
      <xdr:row>75</xdr:row>
      <xdr:rowOff>147696</xdr:rowOff>
    </xdr:to>
    <xdr:sp macro="" textlink="">
      <xdr:nvSpPr>
        <xdr:cNvPr id="862" name="楕円 861"/>
        <xdr:cNvSpPr/>
      </xdr:nvSpPr>
      <xdr:spPr>
        <a:xfrm>
          <a:off x="19494500" y="129048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164224</xdr:rowOff>
    </xdr:from>
    <xdr:ext cx="534377" cy="259045"/>
    <xdr:sp macro="" textlink="">
      <xdr:nvSpPr>
        <xdr:cNvPr id="863" name="テキスト ボックス 862"/>
        <xdr:cNvSpPr txBox="1"/>
      </xdr:nvSpPr>
      <xdr:spPr>
        <a:xfrm>
          <a:off x="19278111" y="1268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81911</xdr:rowOff>
    </xdr:from>
    <xdr:to>
      <xdr:col>98</xdr:col>
      <xdr:colOff>38100</xdr:colOff>
      <xdr:row>76</xdr:row>
      <xdr:rowOff>12061</xdr:rowOff>
    </xdr:to>
    <xdr:sp macro="" textlink="">
      <xdr:nvSpPr>
        <xdr:cNvPr id="864" name="楕円 863"/>
        <xdr:cNvSpPr/>
      </xdr:nvSpPr>
      <xdr:spPr>
        <a:xfrm>
          <a:off x="18605500" y="129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28588</xdr:rowOff>
    </xdr:from>
    <xdr:ext cx="534377" cy="259045"/>
    <xdr:sp macro="" textlink="">
      <xdr:nvSpPr>
        <xdr:cNvPr id="865" name="テキスト ボックス 864"/>
        <xdr:cNvSpPr txBox="1"/>
      </xdr:nvSpPr>
      <xdr:spPr>
        <a:xfrm>
          <a:off x="18389111" y="127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人件費は４，３９１円増加している。現在、職員の平均年齢が低いことから、今後１０年程度は年齢上昇による人件費の上昇が見込まれ、また定年が段階的に延長されることもあり、長期的な定員管理が必要である。また、公立保育所の民営化や事業費支弁の人件費についても適正化を図っていく必要がある。◆扶助費については、高齢化の影響から上昇傾向にある。今後１０年程度はこの傾向が続くと予想される。なお、令和３～５年度はコロナや物価高騰対策関連の給付金事業の影響により、特に高水準となっている。◆本町の特徴として、投資的経費の抑制と計画的な繰上償還の実施の経緯から、普通建設事業及び公債費が低く抑えられ、その分、人件費、扶助費及び維持補修費が高いという傾向が認められてきた。しかしながらその間、施設の老朽化が進んだため、近年では普通建設事業費が増加傾向となっている。令和２年度における同経費の急上昇は、学校再編事業に伴う義務教育学校建設の影響であるが、その後も公共施設等の長寿命化のため、従来の水準を上回る状況が続く。◆公債費については、比較的良好な状況であるものの、急激な上昇は不可避であることから、さらなる行財政改革の断行も検討しながら、中長期的な視点に立って、基金及び地方債の計画的運用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10,166
10,116
44.50
7,983,424
7,536,957
417,177
3,527,531
7,045,492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97980</xdr:rowOff>
    </xdr:from>
    <xdr:to>
      <xdr:col>24</xdr:col>
      <xdr:colOff>63500</xdr:colOff>
      <xdr:row>34</xdr:row>
      <xdr:rowOff>119697</xdr:rowOff>
    </xdr:to>
    <xdr:cxnSp macro="">
      <xdr:nvCxnSpPr>
        <xdr:cNvPr id="61" name="直線コネクタ 60"/>
        <xdr:cNvCxnSpPr/>
      </xdr:nvCxnSpPr>
      <xdr:spPr>
        <a:xfrm flipV="1">
          <a:off x="3797300" y="5927280"/>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119697</xdr:rowOff>
    </xdr:from>
    <xdr:to>
      <xdr:col>19</xdr:col>
      <xdr:colOff>177800</xdr:colOff>
      <xdr:row>35</xdr:row>
      <xdr:rowOff>1778</xdr:rowOff>
    </xdr:to>
    <xdr:cxnSp macro="">
      <xdr:nvCxnSpPr>
        <xdr:cNvPr id="64" name="直線コネクタ 63"/>
        <xdr:cNvCxnSpPr/>
      </xdr:nvCxnSpPr>
      <xdr:spPr>
        <a:xfrm flipV="1">
          <a:off x="2908300" y="5948997"/>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156083</xdr:rowOff>
    </xdr:from>
    <xdr:to>
      <xdr:col>15</xdr:col>
      <xdr:colOff>50800</xdr:colOff>
      <xdr:row>35</xdr:row>
      <xdr:rowOff>1778</xdr:rowOff>
    </xdr:to>
    <xdr:cxnSp macro="">
      <xdr:nvCxnSpPr>
        <xdr:cNvPr id="67" name="直線コネクタ 66"/>
        <xdr:cNvCxnSpPr/>
      </xdr:nvCxnSpPr>
      <xdr:spPr>
        <a:xfrm>
          <a:off x="2019300" y="598538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55309</xdr:rowOff>
    </xdr:from>
    <xdr:to>
      <xdr:col>10</xdr:col>
      <xdr:colOff>114300</xdr:colOff>
      <xdr:row>34</xdr:row>
      <xdr:rowOff>156083</xdr:rowOff>
    </xdr:to>
    <xdr:cxnSp macro="">
      <xdr:nvCxnSpPr>
        <xdr:cNvPr id="70" name="直線コネクタ 69"/>
        <xdr:cNvCxnSpPr/>
      </xdr:nvCxnSpPr>
      <xdr:spPr>
        <a:xfrm>
          <a:off x="1130300" y="5713159"/>
          <a:ext cx="889000" cy="27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47180</xdr:rowOff>
    </xdr:from>
    <xdr:to>
      <xdr:col>24</xdr:col>
      <xdr:colOff>114300</xdr:colOff>
      <xdr:row>34</xdr:row>
      <xdr:rowOff>148780</xdr:rowOff>
    </xdr:to>
    <xdr:sp macro="" textlink="">
      <xdr:nvSpPr>
        <xdr:cNvPr id="80" name="楕円 79"/>
        <xdr:cNvSpPr/>
      </xdr:nvSpPr>
      <xdr:spPr>
        <a:xfrm>
          <a:off x="4584700" y="58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70057</xdr:rowOff>
    </xdr:from>
    <xdr:ext cx="469744" cy="259045"/>
    <xdr:sp macro="" textlink="">
      <xdr:nvSpPr>
        <xdr:cNvPr id="81" name="議会費該当値テキスト"/>
        <xdr:cNvSpPr txBox="1"/>
      </xdr:nvSpPr>
      <xdr:spPr>
        <a:xfrm>
          <a:off x="4686300" y="572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68897</xdr:rowOff>
    </xdr:from>
    <xdr:to>
      <xdr:col>20</xdr:col>
      <xdr:colOff>38100</xdr:colOff>
      <xdr:row>34</xdr:row>
      <xdr:rowOff>170497</xdr:rowOff>
    </xdr:to>
    <xdr:sp macro="" textlink="">
      <xdr:nvSpPr>
        <xdr:cNvPr id="82" name="楕円 81"/>
        <xdr:cNvSpPr/>
      </xdr:nvSpPr>
      <xdr:spPr>
        <a:xfrm>
          <a:off x="37465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15574</xdr:rowOff>
    </xdr:from>
    <xdr:ext cx="469744" cy="259045"/>
    <xdr:sp macro="" textlink="">
      <xdr:nvSpPr>
        <xdr:cNvPr id="83" name="テキスト ボックス 82"/>
        <xdr:cNvSpPr txBox="1"/>
      </xdr:nvSpPr>
      <xdr:spPr>
        <a:xfrm>
          <a:off x="3562428" y="567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122428</xdr:rowOff>
    </xdr:from>
    <xdr:to>
      <xdr:col>15</xdr:col>
      <xdr:colOff>101600</xdr:colOff>
      <xdr:row>35</xdr:row>
      <xdr:rowOff>52578</xdr:rowOff>
    </xdr:to>
    <xdr:sp macro="" textlink="">
      <xdr:nvSpPr>
        <xdr:cNvPr id="84" name="楕円 83"/>
        <xdr:cNvSpPr/>
      </xdr:nvSpPr>
      <xdr:spPr>
        <a:xfrm>
          <a:off x="2857500" y="59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69105</xdr:rowOff>
    </xdr:from>
    <xdr:ext cx="469744" cy="259045"/>
    <xdr:sp macro="" textlink="">
      <xdr:nvSpPr>
        <xdr:cNvPr id="85" name="テキスト ボックス 84"/>
        <xdr:cNvSpPr txBox="1"/>
      </xdr:nvSpPr>
      <xdr:spPr>
        <a:xfrm>
          <a:off x="2673428" y="572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105283</xdr:rowOff>
    </xdr:from>
    <xdr:to>
      <xdr:col>10</xdr:col>
      <xdr:colOff>165100</xdr:colOff>
      <xdr:row>35</xdr:row>
      <xdr:rowOff>35433</xdr:rowOff>
    </xdr:to>
    <xdr:sp macro="" textlink="">
      <xdr:nvSpPr>
        <xdr:cNvPr id="86" name="楕円 85"/>
        <xdr:cNvSpPr/>
      </xdr:nvSpPr>
      <xdr:spPr>
        <a:xfrm>
          <a:off x="1968500" y="593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51960</xdr:rowOff>
    </xdr:from>
    <xdr:ext cx="469744" cy="259045"/>
    <xdr:sp macro="" textlink="">
      <xdr:nvSpPr>
        <xdr:cNvPr id="87" name="テキスト ボックス 86"/>
        <xdr:cNvSpPr txBox="1"/>
      </xdr:nvSpPr>
      <xdr:spPr>
        <a:xfrm>
          <a:off x="1784428" y="570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4509</xdr:rowOff>
    </xdr:from>
    <xdr:to>
      <xdr:col>6</xdr:col>
      <xdr:colOff>38100</xdr:colOff>
      <xdr:row>33</xdr:row>
      <xdr:rowOff>106109</xdr:rowOff>
    </xdr:to>
    <xdr:sp macro="" textlink="">
      <xdr:nvSpPr>
        <xdr:cNvPr id="88" name="楕円 87"/>
        <xdr:cNvSpPr/>
      </xdr:nvSpPr>
      <xdr:spPr>
        <a:xfrm>
          <a:off x="1079500" y="56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122636</xdr:rowOff>
    </xdr:from>
    <xdr:ext cx="469744" cy="259045"/>
    <xdr:sp macro="" textlink="">
      <xdr:nvSpPr>
        <xdr:cNvPr id="89" name="テキスト ボックス 88"/>
        <xdr:cNvSpPr txBox="1"/>
      </xdr:nvSpPr>
      <xdr:spPr>
        <a:xfrm>
          <a:off x="895428" y="543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153905</xdr:rowOff>
    </xdr:from>
    <xdr:to>
      <xdr:col>24</xdr:col>
      <xdr:colOff>63500</xdr:colOff>
      <xdr:row>57</xdr:row>
      <xdr:rowOff>17342</xdr:rowOff>
    </xdr:to>
    <xdr:cxnSp macro="">
      <xdr:nvCxnSpPr>
        <xdr:cNvPr id="116" name="直線コネクタ 115"/>
        <xdr:cNvCxnSpPr/>
      </xdr:nvCxnSpPr>
      <xdr:spPr>
        <a:xfrm flipV="1">
          <a:off x="3797300" y="9755105"/>
          <a:ext cx="838200" cy="3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6143</xdr:rowOff>
    </xdr:from>
    <xdr:to>
      <xdr:col>19</xdr:col>
      <xdr:colOff>177800</xdr:colOff>
      <xdr:row>57</xdr:row>
      <xdr:rowOff>17342</xdr:rowOff>
    </xdr:to>
    <xdr:cxnSp macro="">
      <xdr:nvCxnSpPr>
        <xdr:cNvPr id="119" name="直線コネクタ 118"/>
        <xdr:cNvCxnSpPr/>
      </xdr:nvCxnSpPr>
      <xdr:spPr>
        <a:xfrm>
          <a:off x="2908300" y="9778793"/>
          <a:ext cx="889000" cy="1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79525</xdr:rowOff>
    </xdr:from>
    <xdr:to>
      <xdr:col>15</xdr:col>
      <xdr:colOff>50800</xdr:colOff>
      <xdr:row>57</xdr:row>
      <xdr:rowOff>6143</xdr:rowOff>
    </xdr:to>
    <xdr:cxnSp macro="">
      <xdr:nvCxnSpPr>
        <xdr:cNvPr id="122" name="直線コネクタ 121"/>
        <xdr:cNvCxnSpPr/>
      </xdr:nvCxnSpPr>
      <xdr:spPr>
        <a:xfrm>
          <a:off x="2019300" y="9680725"/>
          <a:ext cx="889000" cy="9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79525</xdr:rowOff>
    </xdr:from>
    <xdr:to>
      <xdr:col>10</xdr:col>
      <xdr:colOff>114300</xdr:colOff>
      <xdr:row>57</xdr:row>
      <xdr:rowOff>161481</xdr:rowOff>
    </xdr:to>
    <xdr:cxnSp macro="">
      <xdr:nvCxnSpPr>
        <xdr:cNvPr id="125" name="直線コネクタ 124"/>
        <xdr:cNvCxnSpPr/>
      </xdr:nvCxnSpPr>
      <xdr:spPr>
        <a:xfrm flipV="1">
          <a:off x="1130300" y="9680725"/>
          <a:ext cx="889000" cy="25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103105</xdr:rowOff>
    </xdr:from>
    <xdr:to>
      <xdr:col>24</xdr:col>
      <xdr:colOff>114300</xdr:colOff>
      <xdr:row>57</xdr:row>
      <xdr:rowOff>33255</xdr:rowOff>
    </xdr:to>
    <xdr:sp macro="" textlink="">
      <xdr:nvSpPr>
        <xdr:cNvPr id="135" name="楕円 134"/>
        <xdr:cNvSpPr/>
      </xdr:nvSpPr>
      <xdr:spPr>
        <a:xfrm>
          <a:off x="4584700" y="97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125982</xdr:rowOff>
    </xdr:from>
    <xdr:ext cx="599010" cy="259045"/>
    <xdr:sp macro="" textlink="">
      <xdr:nvSpPr>
        <xdr:cNvPr id="136" name="総務費該当値テキスト"/>
        <xdr:cNvSpPr txBox="1"/>
      </xdr:nvSpPr>
      <xdr:spPr>
        <a:xfrm>
          <a:off x="4686300" y="9555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137992</xdr:rowOff>
    </xdr:from>
    <xdr:to>
      <xdr:col>20</xdr:col>
      <xdr:colOff>38100</xdr:colOff>
      <xdr:row>57</xdr:row>
      <xdr:rowOff>68142</xdr:rowOff>
    </xdr:to>
    <xdr:sp macro="" textlink="">
      <xdr:nvSpPr>
        <xdr:cNvPr id="137" name="楕円 136"/>
        <xdr:cNvSpPr/>
      </xdr:nvSpPr>
      <xdr:spPr>
        <a:xfrm>
          <a:off x="3746500" y="97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59269</xdr:rowOff>
    </xdr:from>
    <xdr:ext cx="599010" cy="259045"/>
    <xdr:sp macro="" textlink="">
      <xdr:nvSpPr>
        <xdr:cNvPr id="138" name="テキスト ボックス 137"/>
        <xdr:cNvSpPr txBox="1"/>
      </xdr:nvSpPr>
      <xdr:spPr>
        <a:xfrm>
          <a:off x="3497795" y="983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126793</xdr:rowOff>
    </xdr:from>
    <xdr:to>
      <xdr:col>15</xdr:col>
      <xdr:colOff>101600</xdr:colOff>
      <xdr:row>57</xdr:row>
      <xdr:rowOff>56943</xdr:rowOff>
    </xdr:to>
    <xdr:sp macro="" textlink="">
      <xdr:nvSpPr>
        <xdr:cNvPr id="139" name="楕円 138"/>
        <xdr:cNvSpPr/>
      </xdr:nvSpPr>
      <xdr:spPr>
        <a:xfrm>
          <a:off x="2857500" y="972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48070</xdr:rowOff>
    </xdr:from>
    <xdr:ext cx="599010" cy="259045"/>
    <xdr:sp macro="" textlink="">
      <xdr:nvSpPr>
        <xdr:cNvPr id="140" name="テキスト ボックス 139"/>
        <xdr:cNvSpPr txBox="1"/>
      </xdr:nvSpPr>
      <xdr:spPr>
        <a:xfrm>
          <a:off x="2608795" y="98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28725</xdr:rowOff>
    </xdr:from>
    <xdr:to>
      <xdr:col>10</xdr:col>
      <xdr:colOff>165100</xdr:colOff>
      <xdr:row>56</xdr:row>
      <xdr:rowOff>130325</xdr:rowOff>
    </xdr:to>
    <xdr:sp macro="" textlink="">
      <xdr:nvSpPr>
        <xdr:cNvPr id="141" name="楕円 140"/>
        <xdr:cNvSpPr/>
      </xdr:nvSpPr>
      <xdr:spPr>
        <a:xfrm>
          <a:off x="1968500" y="962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121452</xdr:rowOff>
    </xdr:from>
    <xdr:ext cx="599010" cy="259045"/>
    <xdr:sp macro="" textlink="">
      <xdr:nvSpPr>
        <xdr:cNvPr id="142" name="テキスト ボックス 141"/>
        <xdr:cNvSpPr txBox="1"/>
      </xdr:nvSpPr>
      <xdr:spPr>
        <a:xfrm>
          <a:off x="1719795" y="972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110681</xdr:rowOff>
    </xdr:from>
    <xdr:to>
      <xdr:col>6</xdr:col>
      <xdr:colOff>38100</xdr:colOff>
      <xdr:row>58</xdr:row>
      <xdr:rowOff>40831</xdr:rowOff>
    </xdr:to>
    <xdr:sp macro="" textlink="">
      <xdr:nvSpPr>
        <xdr:cNvPr id="143" name="楕円 142"/>
        <xdr:cNvSpPr/>
      </xdr:nvSpPr>
      <xdr:spPr>
        <a:xfrm>
          <a:off x="1079500" y="988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31958</xdr:rowOff>
    </xdr:from>
    <xdr:ext cx="534377" cy="259045"/>
    <xdr:sp macro="" textlink="">
      <xdr:nvSpPr>
        <xdr:cNvPr id="144" name="テキスト ボックス 143"/>
        <xdr:cNvSpPr txBox="1"/>
      </xdr:nvSpPr>
      <xdr:spPr>
        <a:xfrm>
          <a:off x="863111" y="997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153384</xdr:rowOff>
    </xdr:from>
    <xdr:to>
      <xdr:col>24</xdr:col>
      <xdr:colOff>63500</xdr:colOff>
      <xdr:row>75</xdr:row>
      <xdr:rowOff>53856</xdr:rowOff>
    </xdr:to>
    <xdr:cxnSp macro="">
      <xdr:nvCxnSpPr>
        <xdr:cNvPr id="172" name="直線コネクタ 171"/>
        <xdr:cNvCxnSpPr/>
      </xdr:nvCxnSpPr>
      <xdr:spPr>
        <a:xfrm flipV="1">
          <a:off x="3797300" y="12840684"/>
          <a:ext cx="838200" cy="7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43368</xdr:rowOff>
    </xdr:from>
    <xdr:to>
      <xdr:col>19</xdr:col>
      <xdr:colOff>177800</xdr:colOff>
      <xdr:row>75</xdr:row>
      <xdr:rowOff>53856</xdr:rowOff>
    </xdr:to>
    <xdr:cxnSp macro="">
      <xdr:nvCxnSpPr>
        <xdr:cNvPr id="175" name="直線コネクタ 174"/>
        <xdr:cNvCxnSpPr/>
      </xdr:nvCxnSpPr>
      <xdr:spPr>
        <a:xfrm>
          <a:off x="2908300" y="12902118"/>
          <a:ext cx="889000" cy="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43368</xdr:rowOff>
    </xdr:from>
    <xdr:to>
      <xdr:col>15</xdr:col>
      <xdr:colOff>50800</xdr:colOff>
      <xdr:row>75</xdr:row>
      <xdr:rowOff>132229</xdr:rowOff>
    </xdr:to>
    <xdr:cxnSp macro="">
      <xdr:nvCxnSpPr>
        <xdr:cNvPr id="178" name="直線コネクタ 177"/>
        <xdr:cNvCxnSpPr/>
      </xdr:nvCxnSpPr>
      <xdr:spPr>
        <a:xfrm flipV="1">
          <a:off x="2019300" y="12902118"/>
          <a:ext cx="889000" cy="8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132229</xdr:rowOff>
    </xdr:from>
    <xdr:to>
      <xdr:col>10</xdr:col>
      <xdr:colOff>114300</xdr:colOff>
      <xdr:row>76</xdr:row>
      <xdr:rowOff>62877</xdr:rowOff>
    </xdr:to>
    <xdr:cxnSp macro="">
      <xdr:nvCxnSpPr>
        <xdr:cNvPr id="181" name="直線コネクタ 180"/>
        <xdr:cNvCxnSpPr/>
      </xdr:nvCxnSpPr>
      <xdr:spPr>
        <a:xfrm flipV="1">
          <a:off x="1130300" y="12990979"/>
          <a:ext cx="889000" cy="10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102584</xdr:rowOff>
    </xdr:from>
    <xdr:to>
      <xdr:col>24</xdr:col>
      <xdr:colOff>114300</xdr:colOff>
      <xdr:row>75</xdr:row>
      <xdr:rowOff>32734</xdr:rowOff>
    </xdr:to>
    <xdr:sp macro="" textlink="">
      <xdr:nvSpPr>
        <xdr:cNvPr id="191" name="楕円 190"/>
        <xdr:cNvSpPr/>
      </xdr:nvSpPr>
      <xdr:spPr>
        <a:xfrm>
          <a:off x="4584700" y="1278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125461</xdr:rowOff>
    </xdr:from>
    <xdr:ext cx="599010" cy="259045"/>
    <xdr:sp macro="" textlink="">
      <xdr:nvSpPr>
        <xdr:cNvPr id="192" name="民生費該当値テキスト"/>
        <xdr:cNvSpPr txBox="1"/>
      </xdr:nvSpPr>
      <xdr:spPr>
        <a:xfrm>
          <a:off x="4686300" y="1264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3056</xdr:rowOff>
    </xdr:from>
    <xdr:to>
      <xdr:col>20</xdr:col>
      <xdr:colOff>38100</xdr:colOff>
      <xdr:row>75</xdr:row>
      <xdr:rowOff>104656</xdr:rowOff>
    </xdr:to>
    <xdr:sp macro="" textlink="">
      <xdr:nvSpPr>
        <xdr:cNvPr id="193" name="楕円 192"/>
        <xdr:cNvSpPr/>
      </xdr:nvSpPr>
      <xdr:spPr>
        <a:xfrm>
          <a:off x="3746500" y="128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121183</xdr:rowOff>
    </xdr:from>
    <xdr:ext cx="599010" cy="259045"/>
    <xdr:sp macro="" textlink="">
      <xdr:nvSpPr>
        <xdr:cNvPr id="194" name="テキスト ボックス 193"/>
        <xdr:cNvSpPr txBox="1"/>
      </xdr:nvSpPr>
      <xdr:spPr>
        <a:xfrm>
          <a:off x="3497795" y="1263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164018</xdr:rowOff>
    </xdr:from>
    <xdr:to>
      <xdr:col>15</xdr:col>
      <xdr:colOff>101600</xdr:colOff>
      <xdr:row>75</xdr:row>
      <xdr:rowOff>94168</xdr:rowOff>
    </xdr:to>
    <xdr:sp macro="" textlink="">
      <xdr:nvSpPr>
        <xdr:cNvPr id="195" name="楕円 194"/>
        <xdr:cNvSpPr/>
      </xdr:nvSpPr>
      <xdr:spPr>
        <a:xfrm>
          <a:off x="2857500" y="1285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110695</xdr:rowOff>
    </xdr:from>
    <xdr:ext cx="599010" cy="259045"/>
    <xdr:sp macro="" textlink="">
      <xdr:nvSpPr>
        <xdr:cNvPr id="196" name="テキスト ボックス 195"/>
        <xdr:cNvSpPr txBox="1"/>
      </xdr:nvSpPr>
      <xdr:spPr>
        <a:xfrm>
          <a:off x="2608795" y="1262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81429</xdr:rowOff>
    </xdr:from>
    <xdr:to>
      <xdr:col>10</xdr:col>
      <xdr:colOff>165100</xdr:colOff>
      <xdr:row>76</xdr:row>
      <xdr:rowOff>11579</xdr:rowOff>
    </xdr:to>
    <xdr:sp macro="" textlink="">
      <xdr:nvSpPr>
        <xdr:cNvPr id="197" name="楕円 196"/>
        <xdr:cNvSpPr/>
      </xdr:nvSpPr>
      <xdr:spPr>
        <a:xfrm>
          <a:off x="1968500" y="129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28106</xdr:rowOff>
    </xdr:from>
    <xdr:ext cx="599010" cy="259045"/>
    <xdr:sp macro="" textlink="">
      <xdr:nvSpPr>
        <xdr:cNvPr id="198" name="テキスト ボックス 197"/>
        <xdr:cNvSpPr txBox="1"/>
      </xdr:nvSpPr>
      <xdr:spPr>
        <a:xfrm>
          <a:off x="1719795" y="1271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12077</xdr:rowOff>
    </xdr:from>
    <xdr:to>
      <xdr:col>6</xdr:col>
      <xdr:colOff>38100</xdr:colOff>
      <xdr:row>76</xdr:row>
      <xdr:rowOff>113677</xdr:rowOff>
    </xdr:to>
    <xdr:sp macro="" textlink="">
      <xdr:nvSpPr>
        <xdr:cNvPr id="199" name="楕円 198"/>
        <xdr:cNvSpPr/>
      </xdr:nvSpPr>
      <xdr:spPr>
        <a:xfrm>
          <a:off x="1079500" y="1304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130204</xdr:rowOff>
    </xdr:from>
    <xdr:ext cx="599010" cy="259045"/>
    <xdr:sp macro="" textlink="">
      <xdr:nvSpPr>
        <xdr:cNvPr id="200" name="テキスト ボックス 199"/>
        <xdr:cNvSpPr txBox="1"/>
      </xdr:nvSpPr>
      <xdr:spPr>
        <a:xfrm>
          <a:off x="830795" y="1281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156018</xdr:rowOff>
    </xdr:from>
    <xdr:to>
      <xdr:col>24</xdr:col>
      <xdr:colOff>63500</xdr:colOff>
      <xdr:row>98</xdr:row>
      <xdr:rowOff>60463</xdr:rowOff>
    </xdr:to>
    <xdr:cxnSp macro="">
      <xdr:nvCxnSpPr>
        <xdr:cNvPr id="232" name="直線コネクタ 231"/>
        <xdr:cNvCxnSpPr/>
      </xdr:nvCxnSpPr>
      <xdr:spPr>
        <a:xfrm flipV="1">
          <a:off x="3797300" y="16786668"/>
          <a:ext cx="8382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43078</xdr:rowOff>
    </xdr:from>
    <xdr:to>
      <xdr:col>19</xdr:col>
      <xdr:colOff>177800</xdr:colOff>
      <xdr:row>98</xdr:row>
      <xdr:rowOff>60463</xdr:rowOff>
    </xdr:to>
    <xdr:cxnSp macro="">
      <xdr:nvCxnSpPr>
        <xdr:cNvPr id="235" name="直線コネクタ 234"/>
        <xdr:cNvCxnSpPr/>
      </xdr:nvCxnSpPr>
      <xdr:spPr>
        <a:xfrm>
          <a:off x="2908300" y="16845178"/>
          <a:ext cx="8890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43078</xdr:rowOff>
    </xdr:from>
    <xdr:to>
      <xdr:col>15</xdr:col>
      <xdr:colOff>50800</xdr:colOff>
      <xdr:row>98</xdr:row>
      <xdr:rowOff>159676</xdr:rowOff>
    </xdr:to>
    <xdr:cxnSp macro="">
      <xdr:nvCxnSpPr>
        <xdr:cNvPr id="238" name="直線コネクタ 237"/>
        <xdr:cNvCxnSpPr/>
      </xdr:nvCxnSpPr>
      <xdr:spPr>
        <a:xfrm flipV="1">
          <a:off x="2019300" y="16845178"/>
          <a:ext cx="889000" cy="11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159676</xdr:rowOff>
    </xdr:from>
    <xdr:to>
      <xdr:col>10</xdr:col>
      <xdr:colOff>114300</xdr:colOff>
      <xdr:row>99</xdr:row>
      <xdr:rowOff>40357</xdr:rowOff>
    </xdr:to>
    <xdr:cxnSp macro="">
      <xdr:nvCxnSpPr>
        <xdr:cNvPr id="241" name="直線コネクタ 240"/>
        <xdr:cNvCxnSpPr/>
      </xdr:nvCxnSpPr>
      <xdr:spPr>
        <a:xfrm flipV="1">
          <a:off x="1130300" y="16961776"/>
          <a:ext cx="889000" cy="5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105218</xdr:rowOff>
    </xdr:from>
    <xdr:to>
      <xdr:col>24</xdr:col>
      <xdr:colOff>114300</xdr:colOff>
      <xdr:row>98</xdr:row>
      <xdr:rowOff>35368</xdr:rowOff>
    </xdr:to>
    <xdr:sp macro="" textlink="">
      <xdr:nvSpPr>
        <xdr:cNvPr id="251" name="楕円 250"/>
        <xdr:cNvSpPr/>
      </xdr:nvSpPr>
      <xdr:spPr>
        <a:xfrm>
          <a:off x="4584700" y="1673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83645</xdr:rowOff>
    </xdr:from>
    <xdr:ext cx="534377" cy="259045"/>
    <xdr:sp macro="" textlink="">
      <xdr:nvSpPr>
        <xdr:cNvPr id="252" name="衛生費該当値テキスト"/>
        <xdr:cNvSpPr txBox="1"/>
      </xdr:nvSpPr>
      <xdr:spPr>
        <a:xfrm>
          <a:off x="4686300" y="1671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9663</xdr:rowOff>
    </xdr:from>
    <xdr:to>
      <xdr:col>20</xdr:col>
      <xdr:colOff>38100</xdr:colOff>
      <xdr:row>98</xdr:row>
      <xdr:rowOff>111263</xdr:rowOff>
    </xdr:to>
    <xdr:sp macro="" textlink="">
      <xdr:nvSpPr>
        <xdr:cNvPr id="253" name="楕円 252"/>
        <xdr:cNvSpPr/>
      </xdr:nvSpPr>
      <xdr:spPr>
        <a:xfrm>
          <a:off x="3746500" y="1681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102390</xdr:rowOff>
    </xdr:from>
    <xdr:ext cx="534377" cy="259045"/>
    <xdr:sp macro="" textlink="">
      <xdr:nvSpPr>
        <xdr:cNvPr id="254" name="テキスト ボックス 253"/>
        <xdr:cNvSpPr txBox="1"/>
      </xdr:nvSpPr>
      <xdr:spPr>
        <a:xfrm>
          <a:off x="3530111" y="1690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163728</xdr:rowOff>
    </xdr:from>
    <xdr:to>
      <xdr:col>15</xdr:col>
      <xdr:colOff>101600</xdr:colOff>
      <xdr:row>98</xdr:row>
      <xdr:rowOff>93878</xdr:rowOff>
    </xdr:to>
    <xdr:sp macro="" textlink="">
      <xdr:nvSpPr>
        <xdr:cNvPr id="255" name="楕円 254"/>
        <xdr:cNvSpPr/>
      </xdr:nvSpPr>
      <xdr:spPr>
        <a:xfrm>
          <a:off x="2857500" y="1679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85005</xdr:rowOff>
    </xdr:from>
    <xdr:ext cx="534377" cy="259045"/>
    <xdr:sp macro="" textlink="">
      <xdr:nvSpPr>
        <xdr:cNvPr id="256" name="テキスト ボックス 255"/>
        <xdr:cNvSpPr txBox="1"/>
      </xdr:nvSpPr>
      <xdr:spPr>
        <a:xfrm>
          <a:off x="2641111" y="1688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108876</xdr:rowOff>
    </xdr:from>
    <xdr:to>
      <xdr:col>10</xdr:col>
      <xdr:colOff>165100</xdr:colOff>
      <xdr:row>99</xdr:row>
      <xdr:rowOff>39026</xdr:rowOff>
    </xdr:to>
    <xdr:sp macro="" textlink="">
      <xdr:nvSpPr>
        <xdr:cNvPr id="257" name="楕円 256"/>
        <xdr:cNvSpPr/>
      </xdr:nvSpPr>
      <xdr:spPr>
        <a:xfrm>
          <a:off x="1968500" y="169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30153</xdr:rowOff>
    </xdr:from>
    <xdr:ext cx="534377" cy="259045"/>
    <xdr:sp macro="" textlink="">
      <xdr:nvSpPr>
        <xdr:cNvPr id="258" name="テキスト ボックス 257"/>
        <xdr:cNvSpPr txBox="1"/>
      </xdr:nvSpPr>
      <xdr:spPr>
        <a:xfrm>
          <a:off x="1752111" y="1700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161007</xdr:rowOff>
    </xdr:from>
    <xdr:to>
      <xdr:col>6</xdr:col>
      <xdr:colOff>38100</xdr:colOff>
      <xdr:row>99</xdr:row>
      <xdr:rowOff>91157</xdr:rowOff>
    </xdr:to>
    <xdr:sp macro="" textlink="">
      <xdr:nvSpPr>
        <xdr:cNvPr id="259" name="楕円 258"/>
        <xdr:cNvSpPr/>
      </xdr:nvSpPr>
      <xdr:spPr>
        <a:xfrm>
          <a:off x="1079500" y="169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82284</xdr:rowOff>
    </xdr:from>
    <xdr:ext cx="534377" cy="259045"/>
    <xdr:sp macro="" textlink="">
      <xdr:nvSpPr>
        <xdr:cNvPr id="260" name="テキスト ボックス 259"/>
        <xdr:cNvSpPr txBox="1"/>
      </xdr:nvSpPr>
      <xdr:spPr>
        <a:xfrm>
          <a:off x="863111" y="1705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171224</xdr:rowOff>
    </xdr:from>
    <xdr:to>
      <xdr:col>55</xdr:col>
      <xdr:colOff>0</xdr:colOff>
      <xdr:row>58</xdr:row>
      <xdr:rowOff>37988</xdr:rowOff>
    </xdr:to>
    <xdr:cxnSp macro="">
      <xdr:nvCxnSpPr>
        <xdr:cNvPr id="348" name="直線コネクタ 347"/>
        <xdr:cNvCxnSpPr/>
      </xdr:nvCxnSpPr>
      <xdr:spPr>
        <a:xfrm flipV="1">
          <a:off x="9639300" y="9943874"/>
          <a:ext cx="8382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120795</xdr:rowOff>
    </xdr:from>
    <xdr:to>
      <xdr:col>50</xdr:col>
      <xdr:colOff>114300</xdr:colOff>
      <xdr:row>58</xdr:row>
      <xdr:rowOff>37988</xdr:rowOff>
    </xdr:to>
    <xdr:cxnSp macro="">
      <xdr:nvCxnSpPr>
        <xdr:cNvPr id="351" name="直線コネクタ 350"/>
        <xdr:cNvCxnSpPr/>
      </xdr:nvCxnSpPr>
      <xdr:spPr>
        <a:xfrm>
          <a:off x="8750300" y="9893445"/>
          <a:ext cx="889000" cy="8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120795</xdr:rowOff>
    </xdr:from>
    <xdr:to>
      <xdr:col>45</xdr:col>
      <xdr:colOff>177800</xdr:colOff>
      <xdr:row>57</xdr:row>
      <xdr:rowOff>166881</xdr:rowOff>
    </xdr:to>
    <xdr:cxnSp macro="">
      <xdr:nvCxnSpPr>
        <xdr:cNvPr id="354" name="直線コネクタ 353"/>
        <xdr:cNvCxnSpPr/>
      </xdr:nvCxnSpPr>
      <xdr:spPr>
        <a:xfrm flipV="1">
          <a:off x="7861300" y="9893445"/>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166881</xdr:rowOff>
    </xdr:from>
    <xdr:to>
      <xdr:col>41</xdr:col>
      <xdr:colOff>50800</xdr:colOff>
      <xdr:row>58</xdr:row>
      <xdr:rowOff>53366</xdr:rowOff>
    </xdr:to>
    <xdr:cxnSp macro="">
      <xdr:nvCxnSpPr>
        <xdr:cNvPr id="357" name="直線コネクタ 356"/>
        <xdr:cNvCxnSpPr/>
      </xdr:nvCxnSpPr>
      <xdr:spPr>
        <a:xfrm flipV="1">
          <a:off x="6972300" y="9939531"/>
          <a:ext cx="889000" cy="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120424</xdr:rowOff>
    </xdr:from>
    <xdr:to>
      <xdr:col>55</xdr:col>
      <xdr:colOff>50800</xdr:colOff>
      <xdr:row>58</xdr:row>
      <xdr:rowOff>50574</xdr:rowOff>
    </xdr:to>
    <xdr:sp macro="" textlink="">
      <xdr:nvSpPr>
        <xdr:cNvPr id="367" name="楕円 366"/>
        <xdr:cNvSpPr/>
      </xdr:nvSpPr>
      <xdr:spPr>
        <a:xfrm>
          <a:off x="10426700" y="989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98851</xdr:rowOff>
    </xdr:from>
    <xdr:ext cx="534377" cy="259045"/>
    <xdr:sp macro="" textlink="">
      <xdr:nvSpPr>
        <xdr:cNvPr id="368" name="農林水産業費該当値テキスト"/>
        <xdr:cNvSpPr txBox="1"/>
      </xdr:nvSpPr>
      <xdr:spPr>
        <a:xfrm>
          <a:off x="10528300" y="987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158638</xdr:rowOff>
    </xdr:from>
    <xdr:to>
      <xdr:col>50</xdr:col>
      <xdr:colOff>165100</xdr:colOff>
      <xdr:row>58</xdr:row>
      <xdr:rowOff>88788</xdr:rowOff>
    </xdr:to>
    <xdr:sp macro="" textlink="">
      <xdr:nvSpPr>
        <xdr:cNvPr id="369" name="楕円 368"/>
        <xdr:cNvSpPr/>
      </xdr:nvSpPr>
      <xdr:spPr>
        <a:xfrm>
          <a:off x="9588500" y="99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79915</xdr:rowOff>
    </xdr:from>
    <xdr:ext cx="534377" cy="259045"/>
    <xdr:sp macro="" textlink="">
      <xdr:nvSpPr>
        <xdr:cNvPr id="370" name="テキスト ボックス 369"/>
        <xdr:cNvSpPr txBox="1"/>
      </xdr:nvSpPr>
      <xdr:spPr>
        <a:xfrm>
          <a:off x="9372111" y="1002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69995</xdr:rowOff>
    </xdr:from>
    <xdr:to>
      <xdr:col>46</xdr:col>
      <xdr:colOff>38100</xdr:colOff>
      <xdr:row>58</xdr:row>
      <xdr:rowOff>145</xdr:rowOff>
    </xdr:to>
    <xdr:sp macro="" textlink="">
      <xdr:nvSpPr>
        <xdr:cNvPr id="371" name="楕円 370"/>
        <xdr:cNvSpPr/>
      </xdr:nvSpPr>
      <xdr:spPr>
        <a:xfrm>
          <a:off x="8699500" y="98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16672</xdr:rowOff>
    </xdr:from>
    <xdr:ext cx="534377" cy="259045"/>
    <xdr:sp macro="" textlink="">
      <xdr:nvSpPr>
        <xdr:cNvPr id="372" name="テキスト ボックス 371"/>
        <xdr:cNvSpPr txBox="1"/>
      </xdr:nvSpPr>
      <xdr:spPr>
        <a:xfrm>
          <a:off x="8483111" y="961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116081</xdr:rowOff>
    </xdr:from>
    <xdr:to>
      <xdr:col>41</xdr:col>
      <xdr:colOff>101600</xdr:colOff>
      <xdr:row>58</xdr:row>
      <xdr:rowOff>46231</xdr:rowOff>
    </xdr:to>
    <xdr:sp macro="" textlink="">
      <xdr:nvSpPr>
        <xdr:cNvPr id="373" name="楕円 372"/>
        <xdr:cNvSpPr/>
      </xdr:nvSpPr>
      <xdr:spPr>
        <a:xfrm>
          <a:off x="7810500" y="988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37358</xdr:rowOff>
    </xdr:from>
    <xdr:ext cx="534377" cy="259045"/>
    <xdr:sp macro="" textlink="">
      <xdr:nvSpPr>
        <xdr:cNvPr id="374" name="テキスト ボックス 373"/>
        <xdr:cNvSpPr txBox="1"/>
      </xdr:nvSpPr>
      <xdr:spPr>
        <a:xfrm>
          <a:off x="7594111" y="998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2566</xdr:rowOff>
    </xdr:from>
    <xdr:to>
      <xdr:col>36</xdr:col>
      <xdr:colOff>165100</xdr:colOff>
      <xdr:row>58</xdr:row>
      <xdr:rowOff>104166</xdr:rowOff>
    </xdr:to>
    <xdr:sp macro="" textlink="">
      <xdr:nvSpPr>
        <xdr:cNvPr id="375" name="楕円 374"/>
        <xdr:cNvSpPr/>
      </xdr:nvSpPr>
      <xdr:spPr>
        <a:xfrm>
          <a:off x="6921500" y="99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95293</xdr:rowOff>
    </xdr:from>
    <xdr:ext cx="534377" cy="259045"/>
    <xdr:sp macro="" textlink="">
      <xdr:nvSpPr>
        <xdr:cNvPr id="376" name="テキスト ボックス 375"/>
        <xdr:cNvSpPr txBox="1"/>
      </xdr:nvSpPr>
      <xdr:spPr>
        <a:xfrm>
          <a:off x="6705111" y="100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110226</xdr:rowOff>
    </xdr:from>
    <xdr:to>
      <xdr:col>55</xdr:col>
      <xdr:colOff>0</xdr:colOff>
      <xdr:row>78</xdr:row>
      <xdr:rowOff>144394</xdr:rowOff>
    </xdr:to>
    <xdr:cxnSp macro="">
      <xdr:nvCxnSpPr>
        <xdr:cNvPr id="405" name="直線コネクタ 404"/>
        <xdr:cNvCxnSpPr/>
      </xdr:nvCxnSpPr>
      <xdr:spPr>
        <a:xfrm>
          <a:off x="9639300" y="13483326"/>
          <a:ext cx="838200" cy="3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110226</xdr:rowOff>
    </xdr:from>
    <xdr:to>
      <xdr:col>50</xdr:col>
      <xdr:colOff>114300</xdr:colOff>
      <xdr:row>78</xdr:row>
      <xdr:rowOff>117639</xdr:rowOff>
    </xdr:to>
    <xdr:cxnSp macro="">
      <xdr:nvCxnSpPr>
        <xdr:cNvPr id="408" name="直線コネクタ 407"/>
        <xdr:cNvCxnSpPr/>
      </xdr:nvCxnSpPr>
      <xdr:spPr>
        <a:xfrm flipV="1">
          <a:off x="8750300" y="13483326"/>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117639</xdr:rowOff>
    </xdr:from>
    <xdr:to>
      <xdr:col>45</xdr:col>
      <xdr:colOff>177800</xdr:colOff>
      <xdr:row>78</xdr:row>
      <xdr:rowOff>158727</xdr:rowOff>
    </xdr:to>
    <xdr:cxnSp macro="">
      <xdr:nvCxnSpPr>
        <xdr:cNvPr id="411" name="直線コネクタ 410"/>
        <xdr:cNvCxnSpPr/>
      </xdr:nvCxnSpPr>
      <xdr:spPr>
        <a:xfrm flipV="1">
          <a:off x="7861300" y="13490739"/>
          <a:ext cx="889000" cy="4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158727</xdr:rowOff>
    </xdr:from>
    <xdr:to>
      <xdr:col>41</xdr:col>
      <xdr:colOff>50800</xdr:colOff>
      <xdr:row>79</xdr:row>
      <xdr:rowOff>14404</xdr:rowOff>
    </xdr:to>
    <xdr:cxnSp macro="">
      <xdr:nvCxnSpPr>
        <xdr:cNvPr id="414" name="直線コネクタ 413"/>
        <xdr:cNvCxnSpPr/>
      </xdr:nvCxnSpPr>
      <xdr:spPr>
        <a:xfrm flipV="1">
          <a:off x="6972300" y="13531827"/>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93594</xdr:rowOff>
    </xdr:from>
    <xdr:to>
      <xdr:col>55</xdr:col>
      <xdr:colOff>50800</xdr:colOff>
      <xdr:row>79</xdr:row>
      <xdr:rowOff>23744</xdr:rowOff>
    </xdr:to>
    <xdr:sp macro="" textlink="">
      <xdr:nvSpPr>
        <xdr:cNvPr id="424" name="楕円 423"/>
        <xdr:cNvSpPr/>
      </xdr:nvSpPr>
      <xdr:spPr>
        <a:xfrm>
          <a:off x="10426700" y="134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8521</xdr:rowOff>
    </xdr:from>
    <xdr:ext cx="469744" cy="259045"/>
    <xdr:sp macro="" textlink="">
      <xdr:nvSpPr>
        <xdr:cNvPr id="425" name="商工費該当値テキスト"/>
        <xdr:cNvSpPr txBox="1"/>
      </xdr:nvSpPr>
      <xdr:spPr>
        <a:xfrm>
          <a:off x="10528300" y="1338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59426</xdr:rowOff>
    </xdr:from>
    <xdr:to>
      <xdr:col>50</xdr:col>
      <xdr:colOff>165100</xdr:colOff>
      <xdr:row>78</xdr:row>
      <xdr:rowOff>161026</xdr:rowOff>
    </xdr:to>
    <xdr:sp macro="" textlink="">
      <xdr:nvSpPr>
        <xdr:cNvPr id="426" name="楕円 425"/>
        <xdr:cNvSpPr/>
      </xdr:nvSpPr>
      <xdr:spPr>
        <a:xfrm>
          <a:off x="9588500" y="134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152153</xdr:rowOff>
    </xdr:from>
    <xdr:ext cx="534377" cy="259045"/>
    <xdr:sp macro="" textlink="">
      <xdr:nvSpPr>
        <xdr:cNvPr id="427" name="テキスト ボックス 426"/>
        <xdr:cNvSpPr txBox="1"/>
      </xdr:nvSpPr>
      <xdr:spPr>
        <a:xfrm>
          <a:off x="9372111" y="1352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66839</xdr:rowOff>
    </xdr:from>
    <xdr:to>
      <xdr:col>46</xdr:col>
      <xdr:colOff>38100</xdr:colOff>
      <xdr:row>78</xdr:row>
      <xdr:rowOff>168439</xdr:rowOff>
    </xdr:to>
    <xdr:sp macro="" textlink="">
      <xdr:nvSpPr>
        <xdr:cNvPr id="428" name="楕円 427"/>
        <xdr:cNvSpPr/>
      </xdr:nvSpPr>
      <xdr:spPr>
        <a:xfrm>
          <a:off x="8699500" y="1343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159566</xdr:rowOff>
    </xdr:from>
    <xdr:ext cx="534377" cy="259045"/>
    <xdr:sp macro="" textlink="">
      <xdr:nvSpPr>
        <xdr:cNvPr id="429" name="テキスト ボックス 428"/>
        <xdr:cNvSpPr txBox="1"/>
      </xdr:nvSpPr>
      <xdr:spPr>
        <a:xfrm>
          <a:off x="8483111" y="135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107927</xdr:rowOff>
    </xdr:from>
    <xdr:to>
      <xdr:col>41</xdr:col>
      <xdr:colOff>101600</xdr:colOff>
      <xdr:row>79</xdr:row>
      <xdr:rowOff>38077</xdr:rowOff>
    </xdr:to>
    <xdr:sp macro="" textlink="">
      <xdr:nvSpPr>
        <xdr:cNvPr id="430" name="楕円 429"/>
        <xdr:cNvSpPr/>
      </xdr:nvSpPr>
      <xdr:spPr>
        <a:xfrm>
          <a:off x="7810500" y="1348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29204</xdr:rowOff>
    </xdr:from>
    <xdr:ext cx="469744" cy="259045"/>
    <xdr:sp macro="" textlink="">
      <xdr:nvSpPr>
        <xdr:cNvPr id="431" name="テキスト ボックス 430"/>
        <xdr:cNvSpPr txBox="1"/>
      </xdr:nvSpPr>
      <xdr:spPr>
        <a:xfrm>
          <a:off x="7626428" y="1357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135054</xdr:rowOff>
    </xdr:from>
    <xdr:to>
      <xdr:col>36</xdr:col>
      <xdr:colOff>165100</xdr:colOff>
      <xdr:row>79</xdr:row>
      <xdr:rowOff>65204</xdr:rowOff>
    </xdr:to>
    <xdr:sp macro="" textlink="">
      <xdr:nvSpPr>
        <xdr:cNvPr id="432" name="楕円 431"/>
        <xdr:cNvSpPr/>
      </xdr:nvSpPr>
      <xdr:spPr>
        <a:xfrm>
          <a:off x="6921500" y="1350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56331</xdr:rowOff>
    </xdr:from>
    <xdr:ext cx="469744" cy="259045"/>
    <xdr:sp macro="" textlink="">
      <xdr:nvSpPr>
        <xdr:cNvPr id="433" name="テキスト ボックス 432"/>
        <xdr:cNvSpPr txBox="1"/>
      </xdr:nvSpPr>
      <xdr:spPr>
        <a:xfrm>
          <a:off x="6737428" y="1360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56361</xdr:rowOff>
    </xdr:from>
    <xdr:to>
      <xdr:col>55</xdr:col>
      <xdr:colOff>0</xdr:colOff>
      <xdr:row>96</xdr:row>
      <xdr:rowOff>61299</xdr:rowOff>
    </xdr:to>
    <xdr:cxnSp macro="">
      <xdr:nvCxnSpPr>
        <xdr:cNvPr id="460" name="直線コネクタ 459"/>
        <xdr:cNvCxnSpPr/>
      </xdr:nvCxnSpPr>
      <xdr:spPr>
        <a:xfrm>
          <a:off x="9639300" y="16515561"/>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56361</xdr:rowOff>
    </xdr:from>
    <xdr:to>
      <xdr:col>50</xdr:col>
      <xdr:colOff>114300</xdr:colOff>
      <xdr:row>97</xdr:row>
      <xdr:rowOff>112551</xdr:rowOff>
    </xdr:to>
    <xdr:cxnSp macro="">
      <xdr:nvCxnSpPr>
        <xdr:cNvPr id="463" name="直線コネクタ 462"/>
        <xdr:cNvCxnSpPr/>
      </xdr:nvCxnSpPr>
      <xdr:spPr>
        <a:xfrm flipV="1">
          <a:off x="8750300" y="16515561"/>
          <a:ext cx="889000" cy="22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83894</xdr:rowOff>
    </xdr:from>
    <xdr:to>
      <xdr:col>45</xdr:col>
      <xdr:colOff>177800</xdr:colOff>
      <xdr:row>97</xdr:row>
      <xdr:rowOff>112551</xdr:rowOff>
    </xdr:to>
    <xdr:cxnSp macro="">
      <xdr:nvCxnSpPr>
        <xdr:cNvPr id="466" name="直線コネクタ 465"/>
        <xdr:cNvCxnSpPr/>
      </xdr:nvCxnSpPr>
      <xdr:spPr>
        <a:xfrm>
          <a:off x="7861300" y="16714544"/>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83894</xdr:rowOff>
    </xdr:from>
    <xdr:to>
      <xdr:col>41</xdr:col>
      <xdr:colOff>50800</xdr:colOff>
      <xdr:row>97</xdr:row>
      <xdr:rowOff>114343</xdr:rowOff>
    </xdr:to>
    <xdr:cxnSp macro="">
      <xdr:nvCxnSpPr>
        <xdr:cNvPr id="469" name="直線コネクタ 468"/>
        <xdr:cNvCxnSpPr/>
      </xdr:nvCxnSpPr>
      <xdr:spPr>
        <a:xfrm flipV="1">
          <a:off x="6972300" y="16714544"/>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10499</xdr:rowOff>
    </xdr:from>
    <xdr:to>
      <xdr:col>55</xdr:col>
      <xdr:colOff>50800</xdr:colOff>
      <xdr:row>96</xdr:row>
      <xdr:rowOff>112099</xdr:rowOff>
    </xdr:to>
    <xdr:sp macro="" textlink="">
      <xdr:nvSpPr>
        <xdr:cNvPr id="479" name="楕円 478"/>
        <xdr:cNvSpPr/>
      </xdr:nvSpPr>
      <xdr:spPr>
        <a:xfrm>
          <a:off x="10426700" y="16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33376</xdr:rowOff>
    </xdr:from>
    <xdr:ext cx="534377" cy="259045"/>
    <xdr:sp macro="" textlink="">
      <xdr:nvSpPr>
        <xdr:cNvPr id="480" name="土木費該当値テキスト"/>
        <xdr:cNvSpPr txBox="1"/>
      </xdr:nvSpPr>
      <xdr:spPr>
        <a:xfrm>
          <a:off x="10528300" y="163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5561</xdr:rowOff>
    </xdr:from>
    <xdr:to>
      <xdr:col>50</xdr:col>
      <xdr:colOff>165100</xdr:colOff>
      <xdr:row>96</xdr:row>
      <xdr:rowOff>107161</xdr:rowOff>
    </xdr:to>
    <xdr:sp macro="" textlink="">
      <xdr:nvSpPr>
        <xdr:cNvPr id="481" name="楕円 480"/>
        <xdr:cNvSpPr/>
      </xdr:nvSpPr>
      <xdr:spPr>
        <a:xfrm>
          <a:off x="9588500" y="164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123688</xdr:rowOff>
    </xdr:from>
    <xdr:ext cx="534377" cy="259045"/>
    <xdr:sp macro="" textlink="">
      <xdr:nvSpPr>
        <xdr:cNvPr id="482" name="テキスト ボックス 481"/>
        <xdr:cNvSpPr txBox="1"/>
      </xdr:nvSpPr>
      <xdr:spPr>
        <a:xfrm>
          <a:off x="9372111" y="1623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61751</xdr:rowOff>
    </xdr:from>
    <xdr:to>
      <xdr:col>46</xdr:col>
      <xdr:colOff>38100</xdr:colOff>
      <xdr:row>97</xdr:row>
      <xdr:rowOff>163351</xdr:rowOff>
    </xdr:to>
    <xdr:sp macro="" textlink="">
      <xdr:nvSpPr>
        <xdr:cNvPr id="483" name="楕円 482"/>
        <xdr:cNvSpPr/>
      </xdr:nvSpPr>
      <xdr:spPr>
        <a:xfrm>
          <a:off x="8699500" y="1669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154478</xdr:rowOff>
    </xdr:from>
    <xdr:ext cx="534377" cy="259045"/>
    <xdr:sp macro="" textlink="">
      <xdr:nvSpPr>
        <xdr:cNvPr id="484" name="テキスト ボックス 483"/>
        <xdr:cNvSpPr txBox="1"/>
      </xdr:nvSpPr>
      <xdr:spPr>
        <a:xfrm>
          <a:off x="8483111" y="1678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33094</xdr:rowOff>
    </xdr:from>
    <xdr:to>
      <xdr:col>41</xdr:col>
      <xdr:colOff>101600</xdr:colOff>
      <xdr:row>97</xdr:row>
      <xdr:rowOff>134694</xdr:rowOff>
    </xdr:to>
    <xdr:sp macro="" textlink="">
      <xdr:nvSpPr>
        <xdr:cNvPr id="485" name="楕円 484"/>
        <xdr:cNvSpPr/>
      </xdr:nvSpPr>
      <xdr:spPr>
        <a:xfrm>
          <a:off x="7810500" y="1666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125821</xdr:rowOff>
    </xdr:from>
    <xdr:ext cx="534377" cy="259045"/>
    <xdr:sp macro="" textlink="">
      <xdr:nvSpPr>
        <xdr:cNvPr id="486" name="テキスト ボックス 485"/>
        <xdr:cNvSpPr txBox="1"/>
      </xdr:nvSpPr>
      <xdr:spPr>
        <a:xfrm>
          <a:off x="7594111" y="1675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63543</xdr:rowOff>
    </xdr:from>
    <xdr:to>
      <xdr:col>36</xdr:col>
      <xdr:colOff>165100</xdr:colOff>
      <xdr:row>97</xdr:row>
      <xdr:rowOff>165143</xdr:rowOff>
    </xdr:to>
    <xdr:sp macro="" textlink="">
      <xdr:nvSpPr>
        <xdr:cNvPr id="487" name="楕円 486"/>
        <xdr:cNvSpPr/>
      </xdr:nvSpPr>
      <xdr:spPr>
        <a:xfrm>
          <a:off x="6921500" y="166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156270</xdr:rowOff>
    </xdr:from>
    <xdr:ext cx="534377" cy="259045"/>
    <xdr:sp macro="" textlink="">
      <xdr:nvSpPr>
        <xdr:cNvPr id="488" name="テキスト ボックス 487"/>
        <xdr:cNvSpPr txBox="1"/>
      </xdr:nvSpPr>
      <xdr:spPr>
        <a:xfrm>
          <a:off x="6705111" y="1678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170218</xdr:rowOff>
    </xdr:from>
    <xdr:to>
      <xdr:col>85</xdr:col>
      <xdr:colOff>127000</xdr:colOff>
      <xdr:row>37</xdr:row>
      <xdr:rowOff>121412</xdr:rowOff>
    </xdr:to>
    <xdr:cxnSp macro="">
      <xdr:nvCxnSpPr>
        <xdr:cNvPr id="517" name="直線コネクタ 516"/>
        <xdr:cNvCxnSpPr/>
      </xdr:nvCxnSpPr>
      <xdr:spPr>
        <a:xfrm flipV="1">
          <a:off x="15481300" y="6342418"/>
          <a:ext cx="838200" cy="1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121412</xdr:rowOff>
    </xdr:from>
    <xdr:to>
      <xdr:col>81</xdr:col>
      <xdr:colOff>50800</xdr:colOff>
      <xdr:row>37</xdr:row>
      <xdr:rowOff>152692</xdr:rowOff>
    </xdr:to>
    <xdr:cxnSp macro="">
      <xdr:nvCxnSpPr>
        <xdr:cNvPr id="520" name="直線コネクタ 519"/>
        <xdr:cNvCxnSpPr/>
      </xdr:nvCxnSpPr>
      <xdr:spPr>
        <a:xfrm flipV="1">
          <a:off x="14592300" y="6465062"/>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121145</xdr:rowOff>
    </xdr:from>
    <xdr:to>
      <xdr:col>76</xdr:col>
      <xdr:colOff>114300</xdr:colOff>
      <xdr:row>37</xdr:row>
      <xdr:rowOff>152692</xdr:rowOff>
    </xdr:to>
    <xdr:cxnSp macro="">
      <xdr:nvCxnSpPr>
        <xdr:cNvPr id="523" name="直線コネクタ 522"/>
        <xdr:cNvCxnSpPr/>
      </xdr:nvCxnSpPr>
      <xdr:spPr>
        <a:xfrm>
          <a:off x="13703300" y="6464795"/>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121145</xdr:rowOff>
    </xdr:from>
    <xdr:to>
      <xdr:col>71</xdr:col>
      <xdr:colOff>177800</xdr:colOff>
      <xdr:row>37</xdr:row>
      <xdr:rowOff>164757</xdr:rowOff>
    </xdr:to>
    <xdr:cxnSp macro="">
      <xdr:nvCxnSpPr>
        <xdr:cNvPr id="526" name="直線コネクタ 525"/>
        <xdr:cNvCxnSpPr/>
      </xdr:nvCxnSpPr>
      <xdr:spPr>
        <a:xfrm flipV="1">
          <a:off x="12814300" y="6464795"/>
          <a:ext cx="889000" cy="4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119418</xdr:rowOff>
    </xdr:from>
    <xdr:to>
      <xdr:col>85</xdr:col>
      <xdr:colOff>177800</xdr:colOff>
      <xdr:row>37</xdr:row>
      <xdr:rowOff>49568</xdr:rowOff>
    </xdr:to>
    <xdr:sp macro="" textlink="">
      <xdr:nvSpPr>
        <xdr:cNvPr id="536" name="楕円 535"/>
        <xdr:cNvSpPr/>
      </xdr:nvSpPr>
      <xdr:spPr>
        <a:xfrm>
          <a:off x="16268700" y="62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142295</xdr:rowOff>
    </xdr:from>
    <xdr:ext cx="534377" cy="259045"/>
    <xdr:sp macro="" textlink="">
      <xdr:nvSpPr>
        <xdr:cNvPr id="537" name="消防費該当値テキスト"/>
        <xdr:cNvSpPr txBox="1"/>
      </xdr:nvSpPr>
      <xdr:spPr>
        <a:xfrm>
          <a:off x="16370300" y="614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70612</xdr:rowOff>
    </xdr:from>
    <xdr:to>
      <xdr:col>81</xdr:col>
      <xdr:colOff>101600</xdr:colOff>
      <xdr:row>38</xdr:row>
      <xdr:rowOff>762</xdr:rowOff>
    </xdr:to>
    <xdr:sp macro="" textlink="">
      <xdr:nvSpPr>
        <xdr:cNvPr id="538" name="楕円 537"/>
        <xdr:cNvSpPr/>
      </xdr:nvSpPr>
      <xdr:spPr>
        <a:xfrm>
          <a:off x="15430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163339</xdr:rowOff>
    </xdr:from>
    <xdr:ext cx="534377" cy="259045"/>
    <xdr:sp macro="" textlink="">
      <xdr:nvSpPr>
        <xdr:cNvPr id="539" name="テキスト ボックス 538"/>
        <xdr:cNvSpPr txBox="1"/>
      </xdr:nvSpPr>
      <xdr:spPr>
        <a:xfrm>
          <a:off x="15214111" y="65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101892</xdr:rowOff>
    </xdr:from>
    <xdr:to>
      <xdr:col>76</xdr:col>
      <xdr:colOff>165100</xdr:colOff>
      <xdr:row>38</xdr:row>
      <xdr:rowOff>32042</xdr:rowOff>
    </xdr:to>
    <xdr:sp macro="" textlink="">
      <xdr:nvSpPr>
        <xdr:cNvPr id="540" name="楕円 539"/>
        <xdr:cNvSpPr/>
      </xdr:nvSpPr>
      <xdr:spPr>
        <a:xfrm>
          <a:off x="14541500" y="64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23169</xdr:rowOff>
    </xdr:from>
    <xdr:ext cx="534377" cy="259045"/>
    <xdr:sp macro="" textlink="">
      <xdr:nvSpPr>
        <xdr:cNvPr id="541" name="テキスト ボックス 540"/>
        <xdr:cNvSpPr txBox="1"/>
      </xdr:nvSpPr>
      <xdr:spPr>
        <a:xfrm>
          <a:off x="14325111" y="65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70345</xdr:rowOff>
    </xdr:from>
    <xdr:to>
      <xdr:col>72</xdr:col>
      <xdr:colOff>38100</xdr:colOff>
      <xdr:row>38</xdr:row>
      <xdr:rowOff>495</xdr:rowOff>
    </xdr:to>
    <xdr:sp macro="" textlink="">
      <xdr:nvSpPr>
        <xdr:cNvPr id="542" name="楕円 541"/>
        <xdr:cNvSpPr/>
      </xdr:nvSpPr>
      <xdr:spPr>
        <a:xfrm>
          <a:off x="13652500" y="64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163072</xdr:rowOff>
    </xdr:from>
    <xdr:ext cx="534377" cy="259045"/>
    <xdr:sp macro="" textlink="">
      <xdr:nvSpPr>
        <xdr:cNvPr id="543" name="テキスト ボックス 542"/>
        <xdr:cNvSpPr txBox="1"/>
      </xdr:nvSpPr>
      <xdr:spPr>
        <a:xfrm>
          <a:off x="13436111" y="650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113957</xdr:rowOff>
    </xdr:from>
    <xdr:to>
      <xdr:col>67</xdr:col>
      <xdr:colOff>101600</xdr:colOff>
      <xdr:row>38</xdr:row>
      <xdr:rowOff>44107</xdr:rowOff>
    </xdr:to>
    <xdr:sp macro="" textlink="">
      <xdr:nvSpPr>
        <xdr:cNvPr id="544" name="楕円 543"/>
        <xdr:cNvSpPr/>
      </xdr:nvSpPr>
      <xdr:spPr>
        <a:xfrm>
          <a:off x="12763500" y="645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35234</xdr:rowOff>
    </xdr:from>
    <xdr:ext cx="534377" cy="259045"/>
    <xdr:sp macro="" textlink="">
      <xdr:nvSpPr>
        <xdr:cNvPr id="545" name="テキスト ボックス 544"/>
        <xdr:cNvSpPr txBox="1"/>
      </xdr:nvSpPr>
      <xdr:spPr>
        <a:xfrm>
          <a:off x="12547111" y="65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25403</xdr:rowOff>
    </xdr:from>
    <xdr:to>
      <xdr:col>85</xdr:col>
      <xdr:colOff>127000</xdr:colOff>
      <xdr:row>58</xdr:row>
      <xdr:rowOff>34639</xdr:rowOff>
    </xdr:to>
    <xdr:cxnSp macro="">
      <xdr:nvCxnSpPr>
        <xdr:cNvPr id="576" name="直線コネクタ 575"/>
        <xdr:cNvCxnSpPr/>
      </xdr:nvCxnSpPr>
      <xdr:spPr>
        <a:xfrm>
          <a:off x="15481300" y="9969503"/>
          <a:ext cx="8382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123665</xdr:rowOff>
    </xdr:from>
    <xdr:to>
      <xdr:col>81</xdr:col>
      <xdr:colOff>50800</xdr:colOff>
      <xdr:row>58</xdr:row>
      <xdr:rowOff>25403</xdr:rowOff>
    </xdr:to>
    <xdr:cxnSp macro="">
      <xdr:nvCxnSpPr>
        <xdr:cNvPr id="579" name="直線コネクタ 578"/>
        <xdr:cNvCxnSpPr/>
      </xdr:nvCxnSpPr>
      <xdr:spPr>
        <a:xfrm>
          <a:off x="14592300" y="9896315"/>
          <a:ext cx="889000" cy="7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148328</xdr:rowOff>
    </xdr:from>
    <xdr:to>
      <xdr:col>76</xdr:col>
      <xdr:colOff>114300</xdr:colOff>
      <xdr:row>57</xdr:row>
      <xdr:rowOff>123665</xdr:rowOff>
    </xdr:to>
    <xdr:cxnSp macro="">
      <xdr:nvCxnSpPr>
        <xdr:cNvPr id="582" name="直線コネクタ 581"/>
        <xdr:cNvCxnSpPr/>
      </xdr:nvCxnSpPr>
      <xdr:spPr>
        <a:xfrm>
          <a:off x="13703300" y="9063728"/>
          <a:ext cx="889000" cy="8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148328</xdr:rowOff>
    </xdr:from>
    <xdr:to>
      <xdr:col>71</xdr:col>
      <xdr:colOff>177800</xdr:colOff>
      <xdr:row>57</xdr:row>
      <xdr:rowOff>119544</xdr:rowOff>
    </xdr:to>
    <xdr:cxnSp macro="">
      <xdr:nvCxnSpPr>
        <xdr:cNvPr id="585" name="直線コネクタ 584"/>
        <xdr:cNvCxnSpPr/>
      </xdr:nvCxnSpPr>
      <xdr:spPr>
        <a:xfrm flipV="1">
          <a:off x="12814300" y="9063728"/>
          <a:ext cx="889000" cy="82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9" name="テキスト ボックス 588"/>
        <xdr:cNvSpPr txBox="1"/>
      </xdr:nvSpPr>
      <xdr:spPr>
        <a:xfrm>
          <a:off x="12547111" y="100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155289</xdr:rowOff>
    </xdr:from>
    <xdr:to>
      <xdr:col>85</xdr:col>
      <xdr:colOff>177800</xdr:colOff>
      <xdr:row>58</xdr:row>
      <xdr:rowOff>85439</xdr:rowOff>
    </xdr:to>
    <xdr:sp macro="" textlink="">
      <xdr:nvSpPr>
        <xdr:cNvPr id="595" name="楕円 594"/>
        <xdr:cNvSpPr/>
      </xdr:nvSpPr>
      <xdr:spPr>
        <a:xfrm>
          <a:off x="16268700" y="99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107022</xdr:rowOff>
    </xdr:from>
    <xdr:ext cx="534377" cy="259045"/>
    <xdr:sp macro="" textlink="">
      <xdr:nvSpPr>
        <xdr:cNvPr id="596" name="教育費該当値テキスト"/>
        <xdr:cNvSpPr txBox="1"/>
      </xdr:nvSpPr>
      <xdr:spPr>
        <a:xfrm>
          <a:off x="16370300" y="98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146053</xdr:rowOff>
    </xdr:from>
    <xdr:to>
      <xdr:col>81</xdr:col>
      <xdr:colOff>101600</xdr:colOff>
      <xdr:row>58</xdr:row>
      <xdr:rowOff>76203</xdr:rowOff>
    </xdr:to>
    <xdr:sp macro="" textlink="">
      <xdr:nvSpPr>
        <xdr:cNvPr id="597" name="楕円 596"/>
        <xdr:cNvSpPr/>
      </xdr:nvSpPr>
      <xdr:spPr>
        <a:xfrm>
          <a:off x="15430500" y="991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92730</xdr:rowOff>
    </xdr:from>
    <xdr:ext cx="534377" cy="259045"/>
    <xdr:sp macro="" textlink="">
      <xdr:nvSpPr>
        <xdr:cNvPr id="598" name="テキスト ボックス 597"/>
        <xdr:cNvSpPr txBox="1"/>
      </xdr:nvSpPr>
      <xdr:spPr>
        <a:xfrm>
          <a:off x="15214111" y="969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72865</xdr:rowOff>
    </xdr:from>
    <xdr:to>
      <xdr:col>76</xdr:col>
      <xdr:colOff>165100</xdr:colOff>
      <xdr:row>58</xdr:row>
      <xdr:rowOff>3015</xdr:rowOff>
    </xdr:to>
    <xdr:sp macro="" textlink="">
      <xdr:nvSpPr>
        <xdr:cNvPr id="599" name="楕円 598"/>
        <xdr:cNvSpPr/>
      </xdr:nvSpPr>
      <xdr:spPr>
        <a:xfrm>
          <a:off x="14541500" y="984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19542</xdr:rowOff>
    </xdr:from>
    <xdr:ext cx="534377" cy="259045"/>
    <xdr:sp macro="" textlink="">
      <xdr:nvSpPr>
        <xdr:cNvPr id="600" name="テキスト ボックス 599"/>
        <xdr:cNvSpPr txBox="1"/>
      </xdr:nvSpPr>
      <xdr:spPr>
        <a:xfrm>
          <a:off x="14325111" y="962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97528</xdr:rowOff>
    </xdr:from>
    <xdr:to>
      <xdr:col>72</xdr:col>
      <xdr:colOff>38100</xdr:colOff>
      <xdr:row>53</xdr:row>
      <xdr:rowOff>27678</xdr:rowOff>
    </xdr:to>
    <xdr:sp macro="" textlink="">
      <xdr:nvSpPr>
        <xdr:cNvPr id="601" name="楕円 600"/>
        <xdr:cNvSpPr/>
      </xdr:nvSpPr>
      <xdr:spPr>
        <a:xfrm>
          <a:off x="13652500" y="90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44205</xdr:rowOff>
    </xdr:from>
    <xdr:ext cx="599010" cy="259045"/>
    <xdr:sp macro="" textlink="">
      <xdr:nvSpPr>
        <xdr:cNvPr id="602" name="テキスト ボックス 601"/>
        <xdr:cNvSpPr txBox="1"/>
      </xdr:nvSpPr>
      <xdr:spPr>
        <a:xfrm>
          <a:off x="13403795" y="878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68744</xdr:rowOff>
    </xdr:from>
    <xdr:to>
      <xdr:col>67</xdr:col>
      <xdr:colOff>101600</xdr:colOff>
      <xdr:row>57</xdr:row>
      <xdr:rowOff>170344</xdr:rowOff>
    </xdr:to>
    <xdr:sp macro="" textlink="">
      <xdr:nvSpPr>
        <xdr:cNvPr id="603" name="楕円 602"/>
        <xdr:cNvSpPr/>
      </xdr:nvSpPr>
      <xdr:spPr>
        <a:xfrm>
          <a:off x="12763500" y="98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15421</xdr:rowOff>
    </xdr:from>
    <xdr:ext cx="534377" cy="259045"/>
    <xdr:sp macro="" textlink="">
      <xdr:nvSpPr>
        <xdr:cNvPr id="604" name="テキスト ボックス 603"/>
        <xdr:cNvSpPr txBox="1"/>
      </xdr:nvSpPr>
      <xdr:spPr>
        <a:xfrm>
          <a:off x="12547111" y="96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103764</xdr:rowOff>
    </xdr:from>
    <xdr:to>
      <xdr:col>85</xdr:col>
      <xdr:colOff>127000</xdr:colOff>
      <xdr:row>78</xdr:row>
      <xdr:rowOff>133894</xdr:rowOff>
    </xdr:to>
    <xdr:cxnSp macro="">
      <xdr:nvCxnSpPr>
        <xdr:cNvPr id="631" name="直線コネクタ 630"/>
        <xdr:cNvCxnSpPr/>
      </xdr:nvCxnSpPr>
      <xdr:spPr>
        <a:xfrm flipV="1">
          <a:off x="15481300" y="13476864"/>
          <a:ext cx="8382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123927</xdr:rowOff>
    </xdr:from>
    <xdr:to>
      <xdr:col>81</xdr:col>
      <xdr:colOff>50800</xdr:colOff>
      <xdr:row>78</xdr:row>
      <xdr:rowOff>133894</xdr:rowOff>
    </xdr:to>
    <xdr:cxnSp macro="">
      <xdr:nvCxnSpPr>
        <xdr:cNvPr id="634" name="直線コネクタ 633"/>
        <xdr:cNvCxnSpPr/>
      </xdr:nvCxnSpPr>
      <xdr:spPr>
        <a:xfrm>
          <a:off x="14592300" y="13497027"/>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123927</xdr:rowOff>
    </xdr:from>
    <xdr:to>
      <xdr:col>76</xdr:col>
      <xdr:colOff>114300</xdr:colOff>
      <xdr:row>78</xdr:row>
      <xdr:rowOff>126715</xdr:rowOff>
    </xdr:to>
    <xdr:cxnSp macro="">
      <xdr:nvCxnSpPr>
        <xdr:cNvPr id="637" name="直線コネクタ 636"/>
        <xdr:cNvCxnSpPr/>
      </xdr:nvCxnSpPr>
      <xdr:spPr>
        <a:xfrm flipV="1">
          <a:off x="13703300" y="13497027"/>
          <a:ext cx="889000" cy="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97227</xdr:rowOff>
    </xdr:from>
    <xdr:to>
      <xdr:col>71</xdr:col>
      <xdr:colOff>177800</xdr:colOff>
      <xdr:row>78</xdr:row>
      <xdr:rowOff>126715</xdr:rowOff>
    </xdr:to>
    <xdr:cxnSp macro="">
      <xdr:nvCxnSpPr>
        <xdr:cNvPr id="640" name="直線コネクタ 639"/>
        <xdr:cNvCxnSpPr/>
      </xdr:nvCxnSpPr>
      <xdr:spPr>
        <a:xfrm>
          <a:off x="12814300" y="13470327"/>
          <a:ext cx="889000" cy="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52964</xdr:rowOff>
    </xdr:from>
    <xdr:to>
      <xdr:col>85</xdr:col>
      <xdr:colOff>177800</xdr:colOff>
      <xdr:row>78</xdr:row>
      <xdr:rowOff>154564</xdr:rowOff>
    </xdr:to>
    <xdr:sp macro="" textlink="">
      <xdr:nvSpPr>
        <xdr:cNvPr id="650" name="楕円 649"/>
        <xdr:cNvSpPr/>
      </xdr:nvSpPr>
      <xdr:spPr>
        <a:xfrm>
          <a:off x="16268700" y="134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139341</xdr:rowOff>
    </xdr:from>
    <xdr:ext cx="469744" cy="259045"/>
    <xdr:sp macro="" textlink="">
      <xdr:nvSpPr>
        <xdr:cNvPr id="651" name="災害復旧費該当値テキスト"/>
        <xdr:cNvSpPr txBox="1"/>
      </xdr:nvSpPr>
      <xdr:spPr>
        <a:xfrm>
          <a:off x="16370300" y="133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83094</xdr:rowOff>
    </xdr:from>
    <xdr:to>
      <xdr:col>81</xdr:col>
      <xdr:colOff>101600</xdr:colOff>
      <xdr:row>79</xdr:row>
      <xdr:rowOff>13244</xdr:rowOff>
    </xdr:to>
    <xdr:sp macro="" textlink="">
      <xdr:nvSpPr>
        <xdr:cNvPr id="652" name="楕円 651"/>
        <xdr:cNvSpPr/>
      </xdr:nvSpPr>
      <xdr:spPr>
        <a:xfrm>
          <a:off x="15430500" y="134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4371</xdr:rowOff>
    </xdr:from>
    <xdr:ext cx="378565" cy="259045"/>
    <xdr:sp macro="" textlink="">
      <xdr:nvSpPr>
        <xdr:cNvPr id="653" name="テキスト ボックス 652"/>
        <xdr:cNvSpPr txBox="1"/>
      </xdr:nvSpPr>
      <xdr:spPr>
        <a:xfrm>
          <a:off x="15292017" y="13548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73127</xdr:rowOff>
    </xdr:from>
    <xdr:to>
      <xdr:col>76</xdr:col>
      <xdr:colOff>165100</xdr:colOff>
      <xdr:row>79</xdr:row>
      <xdr:rowOff>3277</xdr:rowOff>
    </xdr:to>
    <xdr:sp macro="" textlink="">
      <xdr:nvSpPr>
        <xdr:cNvPr id="654" name="楕円 653"/>
        <xdr:cNvSpPr/>
      </xdr:nvSpPr>
      <xdr:spPr>
        <a:xfrm>
          <a:off x="14541500" y="134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165854</xdr:rowOff>
    </xdr:from>
    <xdr:ext cx="378565" cy="259045"/>
    <xdr:sp macro="" textlink="">
      <xdr:nvSpPr>
        <xdr:cNvPr id="655" name="テキスト ボックス 654"/>
        <xdr:cNvSpPr txBox="1"/>
      </xdr:nvSpPr>
      <xdr:spPr>
        <a:xfrm>
          <a:off x="14403017" y="13538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75915</xdr:rowOff>
    </xdr:from>
    <xdr:to>
      <xdr:col>72</xdr:col>
      <xdr:colOff>38100</xdr:colOff>
      <xdr:row>79</xdr:row>
      <xdr:rowOff>6065</xdr:rowOff>
    </xdr:to>
    <xdr:sp macro="" textlink="">
      <xdr:nvSpPr>
        <xdr:cNvPr id="656" name="楕円 655"/>
        <xdr:cNvSpPr/>
      </xdr:nvSpPr>
      <xdr:spPr>
        <a:xfrm>
          <a:off x="13652500" y="13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168642</xdr:rowOff>
    </xdr:from>
    <xdr:ext cx="378565" cy="259045"/>
    <xdr:sp macro="" textlink="">
      <xdr:nvSpPr>
        <xdr:cNvPr id="657" name="テキスト ボックス 656"/>
        <xdr:cNvSpPr txBox="1"/>
      </xdr:nvSpPr>
      <xdr:spPr>
        <a:xfrm>
          <a:off x="13514017" y="13541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46427</xdr:rowOff>
    </xdr:from>
    <xdr:to>
      <xdr:col>67</xdr:col>
      <xdr:colOff>101600</xdr:colOff>
      <xdr:row>78</xdr:row>
      <xdr:rowOff>148027</xdr:rowOff>
    </xdr:to>
    <xdr:sp macro="" textlink="">
      <xdr:nvSpPr>
        <xdr:cNvPr id="658" name="楕円 657"/>
        <xdr:cNvSpPr/>
      </xdr:nvSpPr>
      <xdr:spPr>
        <a:xfrm>
          <a:off x="12763500" y="134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139154</xdr:rowOff>
    </xdr:from>
    <xdr:ext cx="469744" cy="259045"/>
    <xdr:sp macro="" textlink="">
      <xdr:nvSpPr>
        <xdr:cNvPr id="659" name="テキスト ボックス 658"/>
        <xdr:cNvSpPr txBox="1"/>
      </xdr:nvSpPr>
      <xdr:spPr>
        <a:xfrm>
          <a:off x="12579428" y="1351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63010</xdr:rowOff>
    </xdr:from>
    <xdr:to>
      <xdr:col>85</xdr:col>
      <xdr:colOff>127000</xdr:colOff>
      <xdr:row>96</xdr:row>
      <xdr:rowOff>71743</xdr:rowOff>
    </xdr:to>
    <xdr:cxnSp macro="">
      <xdr:nvCxnSpPr>
        <xdr:cNvPr id="684" name="直線コネクタ 683"/>
        <xdr:cNvCxnSpPr/>
      </xdr:nvCxnSpPr>
      <xdr:spPr>
        <a:xfrm>
          <a:off x="15481300" y="16522210"/>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63010</xdr:rowOff>
    </xdr:from>
    <xdr:to>
      <xdr:col>81</xdr:col>
      <xdr:colOff>50800</xdr:colOff>
      <xdr:row>96</xdr:row>
      <xdr:rowOff>159427</xdr:rowOff>
    </xdr:to>
    <xdr:cxnSp macro="">
      <xdr:nvCxnSpPr>
        <xdr:cNvPr id="687" name="直線コネクタ 686"/>
        <xdr:cNvCxnSpPr/>
      </xdr:nvCxnSpPr>
      <xdr:spPr>
        <a:xfrm flipV="1">
          <a:off x="14592300" y="16522210"/>
          <a:ext cx="889000" cy="9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159427</xdr:rowOff>
    </xdr:from>
    <xdr:to>
      <xdr:col>76</xdr:col>
      <xdr:colOff>114300</xdr:colOff>
      <xdr:row>97</xdr:row>
      <xdr:rowOff>980</xdr:rowOff>
    </xdr:to>
    <xdr:cxnSp macro="">
      <xdr:nvCxnSpPr>
        <xdr:cNvPr id="690" name="直線コネクタ 689"/>
        <xdr:cNvCxnSpPr/>
      </xdr:nvCxnSpPr>
      <xdr:spPr>
        <a:xfrm flipV="1">
          <a:off x="13703300" y="16618627"/>
          <a:ext cx="889000" cy="1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83431</xdr:rowOff>
    </xdr:from>
    <xdr:to>
      <xdr:col>71</xdr:col>
      <xdr:colOff>177800</xdr:colOff>
      <xdr:row>97</xdr:row>
      <xdr:rowOff>980</xdr:rowOff>
    </xdr:to>
    <xdr:cxnSp macro="">
      <xdr:nvCxnSpPr>
        <xdr:cNvPr id="693" name="直線コネクタ 692"/>
        <xdr:cNvCxnSpPr/>
      </xdr:nvCxnSpPr>
      <xdr:spPr>
        <a:xfrm>
          <a:off x="12814300" y="16542631"/>
          <a:ext cx="889000" cy="8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20943</xdr:rowOff>
    </xdr:from>
    <xdr:to>
      <xdr:col>85</xdr:col>
      <xdr:colOff>177800</xdr:colOff>
      <xdr:row>96</xdr:row>
      <xdr:rowOff>122543</xdr:rowOff>
    </xdr:to>
    <xdr:sp macro="" textlink="">
      <xdr:nvSpPr>
        <xdr:cNvPr id="703" name="楕円 702"/>
        <xdr:cNvSpPr/>
      </xdr:nvSpPr>
      <xdr:spPr>
        <a:xfrm>
          <a:off x="16268700" y="16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170820</xdr:rowOff>
    </xdr:from>
    <xdr:ext cx="534377" cy="259045"/>
    <xdr:sp macro="" textlink="">
      <xdr:nvSpPr>
        <xdr:cNvPr id="704" name="公債費該当値テキスト"/>
        <xdr:cNvSpPr txBox="1"/>
      </xdr:nvSpPr>
      <xdr:spPr>
        <a:xfrm>
          <a:off x="16370300" y="1645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12210</xdr:rowOff>
    </xdr:from>
    <xdr:to>
      <xdr:col>81</xdr:col>
      <xdr:colOff>101600</xdr:colOff>
      <xdr:row>96</xdr:row>
      <xdr:rowOff>113810</xdr:rowOff>
    </xdr:to>
    <xdr:sp macro="" textlink="">
      <xdr:nvSpPr>
        <xdr:cNvPr id="705" name="楕円 704"/>
        <xdr:cNvSpPr/>
      </xdr:nvSpPr>
      <xdr:spPr>
        <a:xfrm>
          <a:off x="15430500" y="164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104937</xdr:rowOff>
    </xdr:from>
    <xdr:ext cx="534377" cy="259045"/>
    <xdr:sp macro="" textlink="">
      <xdr:nvSpPr>
        <xdr:cNvPr id="706" name="テキスト ボックス 705"/>
        <xdr:cNvSpPr txBox="1"/>
      </xdr:nvSpPr>
      <xdr:spPr>
        <a:xfrm>
          <a:off x="15214111" y="1656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108627</xdr:rowOff>
    </xdr:from>
    <xdr:to>
      <xdr:col>76</xdr:col>
      <xdr:colOff>165100</xdr:colOff>
      <xdr:row>97</xdr:row>
      <xdr:rowOff>38777</xdr:rowOff>
    </xdr:to>
    <xdr:sp macro="" textlink="">
      <xdr:nvSpPr>
        <xdr:cNvPr id="707" name="楕円 706"/>
        <xdr:cNvSpPr/>
      </xdr:nvSpPr>
      <xdr:spPr>
        <a:xfrm>
          <a:off x="14541500" y="165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29904</xdr:rowOff>
    </xdr:from>
    <xdr:ext cx="534377" cy="259045"/>
    <xdr:sp macro="" textlink="">
      <xdr:nvSpPr>
        <xdr:cNvPr id="708" name="テキスト ボックス 707"/>
        <xdr:cNvSpPr txBox="1"/>
      </xdr:nvSpPr>
      <xdr:spPr>
        <a:xfrm>
          <a:off x="14325111" y="166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121630</xdr:rowOff>
    </xdr:from>
    <xdr:to>
      <xdr:col>72</xdr:col>
      <xdr:colOff>38100</xdr:colOff>
      <xdr:row>97</xdr:row>
      <xdr:rowOff>51780</xdr:rowOff>
    </xdr:to>
    <xdr:sp macro="" textlink="">
      <xdr:nvSpPr>
        <xdr:cNvPr id="709" name="楕円 708"/>
        <xdr:cNvSpPr/>
      </xdr:nvSpPr>
      <xdr:spPr>
        <a:xfrm>
          <a:off x="13652500" y="165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42907</xdr:rowOff>
    </xdr:from>
    <xdr:ext cx="534377" cy="259045"/>
    <xdr:sp macro="" textlink="">
      <xdr:nvSpPr>
        <xdr:cNvPr id="710" name="テキスト ボックス 709"/>
        <xdr:cNvSpPr txBox="1"/>
      </xdr:nvSpPr>
      <xdr:spPr>
        <a:xfrm>
          <a:off x="13436111" y="1667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32631</xdr:rowOff>
    </xdr:from>
    <xdr:to>
      <xdr:col>67</xdr:col>
      <xdr:colOff>101600</xdr:colOff>
      <xdr:row>96</xdr:row>
      <xdr:rowOff>134231</xdr:rowOff>
    </xdr:to>
    <xdr:sp macro="" textlink="">
      <xdr:nvSpPr>
        <xdr:cNvPr id="711" name="楕円 710"/>
        <xdr:cNvSpPr/>
      </xdr:nvSpPr>
      <xdr:spPr>
        <a:xfrm>
          <a:off x="12763500" y="1649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125358</xdr:rowOff>
    </xdr:from>
    <xdr:ext cx="534377" cy="259045"/>
    <xdr:sp macro="" textlink="">
      <xdr:nvSpPr>
        <xdr:cNvPr id="712" name="テキスト ボックス 711"/>
        <xdr:cNvSpPr txBox="1"/>
      </xdr:nvSpPr>
      <xdr:spPr>
        <a:xfrm>
          <a:off x="12547111" y="165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類似団体平均と比較して１，３３７円高くなっている。◆民生費も類似団体と比較して高い状況が続いている。医療・介護に係る経費のほか、障がい者福祉や児童福祉に係る扶助費が高いことが影響しているものと思われる。◆商工費については、コロナ対策やエネルギー価格高騰対策事業の減により、前年度と比較して４，４８４円減少した。◆土木費については、類似団体よりも低く推移してきたが、令和４年度からそれを大きく上回った。これは、町営住宅等長寿命化事業が本格化したことによるもので、今後も高水準が続く見通しである。◆消防費においては、防災行政無線再整備事業に着手したことにより前年度と比較して９，６５７円増加した。◆教育費は、学校再編事業の完了等により３年連続の減少となったが、今後は社会教育施設や体育施設の長寿命化対策を控えており、類似団体平均を再び上回る可能性がある。◆公債費は地方債発行の抑制及び繰上償還の実施により、類似団体平均より低く抑えられているが、近年の大規模事業の影響により、今後は急上昇する見込みであるため、より一層慎重な財政運営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これまで１０％程度で推移しているが、令和３年度はコロナ禍による不用額増等により１５％を超えた。財政調整基金残高は３０％を超え、健全な財政状況を維持している。また、実質単年度収支は計画的な繰上償還の実施により概ね黒字となっている。しかし今後は徹底した予算のスリム化により収支の悪化が見込まれるとともに、財源不足から財政調整基金残高の減少も十分に想定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国民健康保険事業特別会計は平成３０年度から都道府県も保険者となり、市町村の財政が従来と比べ安定化したこと、また、必要に応じた保険税の改正を適宜行っていることから、近年は黒字化している。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水道事業会計では老朽管更新などで現金が減少傾向にあり、経営戦略を令和２年度で策定済みである。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生活排水処理事業特別会計は令和５年度から法適用の公営企業会計に移行し、黒字となっている。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一般会計においては義務的経費が増加していくことが確定的であるため、今後とも健全な財政運営を心がけていく。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20844;&#38283;&#29992;&#12487;&#12540;&#12479;-HP/&#36001;&#25919;&#29366;&#27841;&#36039;&#26009;&#38598;/R05/R05zaiseijoukyousiryousyu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85869</v>
          </cell>
          <cell r="F3">
            <v>103390</v>
          </cell>
        </row>
        <row r="5">
          <cell r="A5" t="str">
            <v xml:space="preserve"> R02</v>
          </cell>
          <cell r="D5">
            <v>343657</v>
          </cell>
          <cell r="F5">
            <v>117234</v>
          </cell>
        </row>
        <row r="7">
          <cell r="A7" t="str">
            <v xml:space="preserve"> R03</v>
          </cell>
          <cell r="D7">
            <v>107052</v>
          </cell>
          <cell r="F7">
            <v>97758</v>
          </cell>
        </row>
        <row r="9">
          <cell r="A9" t="str">
            <v xml:space="preserve"> R04</v>
          </cell>
          <cell r="D9">
            <v>116691</v>
          </cell>
          <cell r="F9">
            <v>91338</v>
          </cell>
        </row>
        <row r="11">
          <cell r="A11" t="str">
            <v xml:space="preserve"> R05</v>
          </cell>
          <cell r="D11">
            <v>132634</v>
          </cell>
          <cell r="F11">
            <v>103975</v>
          </cell>
        </row>
        <row r="18">
          <cell r="B18" t="str">
            <v>R01</v>
          </cell>
          <cell r="C18" t="str">
            <v>R02</v>
          </cell>
          <cell r="D18" t="str">
            <v>R03</v>
          </cell>
          <cell r="E18" t="str">
            <v>R04</v>
          </cell>
          <cell r="F18" t="str">
            <v>R05</v>
          </cell>
        </row>
        <row r="19">
          <cell r="A19" t="str">
            <v>実質収支額</v>
          </cell>
          <cell r="B19">
            <v>11.49</v>
          </cell>
          <cell r="C19">
            <v>11.04</v>
          </cell>
          <cell r="D19">
            <v>15.61</v>
          </cell>
          <cell r="E19">
            <v>11.93</v>
          </cell>
          <cell r="F19">
            <v>11.83</v>
          </cell>
        </row>
        <row r="20">
          <cell r="A20" t="str">
            <v>財政調整基金残高</v>
          </cell>
          <cell r="B20">
            <v>37.450000000000003</v>
          </cell>
          <cell r="C20">
            <v>35.119999999999997</v>
          </cell>
          <cell r="D20">
            <v>32.14</v>
          </cell>
          <cell r="E20">
            <v>32.69</v>
          </cell>
          <cell r="F20">
            <v>32.33</v>
          </cell>
        </row>
        <row r="21">
          <cell r="A21" t="str">
            <v>実質単年度収支</v>
          </cell>
          <cell r="B21">
            <v>6.27</v>
          </cell>
          <cell r="C21">
            <v>-0.56999999999999995</v>
          </cell>
          <cell r="D21">
            <v>5.52</v>
          </cell>
          <cell r="E21">
            <v>0.19</v>
          </cell>
          <cell r="F21">
            <v>3.13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住宅改修資金貸付事業特別会計</v>
          </cell>
          <cell r="B30" t="e">
            <v>#N/A</v>
          </cell>
          <cell r="C30">
            <v>0</v>
          </cell>
          <cell r="D30" t="e">
            <v>#N/A</v>
          </cell>
          <cell r="E30">
            <v>0</v>
          </cell>
          <cell r="F30" t="e">
            <v>#N/A</v>
          </cell>
          <cell r="G30">
            <v>0</v>
          </cell>
          <cell r="H30" t="e">
            <v>#N/A</v>
          </cell>
          <cell r="I30">
            <v>0</v>
          </cell>
          <cell r="J30" t="e">
            <v>#N/A</v>
          </cell>
          <cell r="K30">
            <v>0</v>
          </cell>
        </row>
        <row r="31">
          <cell r="A31" t="str">
            <v>後期高齢者医療特別会計</v>
          </cell>
          <cell r="B31" t="e">
            <v>#N/A</v>
          </cell>
          <cell r="C31">
            <v>0.12</v>
          </cell>
          <cell r="D31" t="e">
            <v>#N/A</v>
          </cell>
          <cell r="E31">
            <v>0.1</v>
          </cell>
          <cell r="F31" t="e">
            <v>#N/A</v>
          </cell>
          <cell r="G31">
            <v>0.09</v>
          </cell>
          <cell r="H31" t="e">
            <v>#N/A</v>
          </cell>
          <cell r="I31">
            <v>0.09</v>
          </cell>
          <cell r="J31" t="e">
            <v>#N/A</v>
          </cell>
          <cell r="K31">
            <v>7.0000000000000007E-2</v>
          </cell>
        </row>
        <row r="32">
          <cell r="A32" t="str">
            <v>工業用水道事業会計</v>
          </cell>
          <cell r="B32" t="e">
            <v>#N/A</v>
          </cell>
          <cell r="C32">
            <v>0.66</v>
          </cell>
          <cell r="D32" t="e">
            <v>#N/A</v>
          </cell>
          <cell r="E32">
            <v>0.5</v>
          </cell>
          <cell r="F32" t="e">
            <v>#N/A</v>
          </cell>
          <cell r="G32">
            <v>0.33</v>
          </cell>
          <cell r="H32" t="e">
            <v>#N/A</v>
          </cell>
          <cell r="I32">
            <v>0.24</v>
          </cell>
          <cell r="J32" t="e">
            <v>#N/A</v>
          </cell>
          <cell r="K32">
            <v>0.21</v>
          </cell>
        </row>
        <row r="33">
          <cell r="A33" t="str">
            <v>国民健康保険事業特別会計</v>
          </cell>
          <cell r="B33" t="e">
            <v>#N/A</v>
          </cell>
          <cell r="C33">
            <v>1.1599999999999999</v>
          </cell>
          <cell r="D33" t="e">
            <v>#N/A</v>
          </cell>
          <cell r="E33">
            <v>0.32</v>
          </cell>
          <cell r="F33" t="e">
            <v>#N/A</v>
          </cell>
          <cell r="G33">
            <v>1.03</v>
          </cell>
          <cell r="H33" t="e">
            <v>#N/A</v>
          </cell>
          <cell r="I33">
            <v>0.81</v>
          </cell>
          <cell r="J33" t="e">
            <v>#N/A</v>
          </cell>
          <cell r="K33">
            <v>0.47</v>
          </cell>
        </row>
        <row r="34">
          <cell r="A34" t="str">
            <v>生活排水処理事業特別会計</v>
          </cell>
          <cell r="B34" t="e">
            <v>#N/A</v>
          </cell>
          <cell r="C34">
            <v>0</v>
          </cell>
          <cell r="D34" t="e">
            <v>#N/A</v>
          </cell>
          <cell r="E34">
            <v>0</v>
          </cell>
          <cell r="F34" t="e">
            <v>#N/A</v>
          </cell>
          <cell r="G34">
            <v>0.12</v>
          </cell>
          <cell r="H34" t="e">
            <v>#N/A</v>
          </cell>
          <cell r="I34">
            <v>1.81</v>
          </cell>
          <cell r="J34" t="e">
            <v>#N/A</v>
          </cell>
          <cell r="K34">
            <v>1.9</v>
          </cell>
        </row>
        <row r="35">
          <cell r="A35" t="str">
            <v>水道事業会計</v>
          </cell>
          <cell r="B35" t="e">
            <v>#N/A</v>
          </cell>
          <cell r="C35">
            <v>11.53</v>
          </cell>
          <cell r="D35" t="e">
            <v>#N/A</v>
          </cell>
          <cell r="E35">
            <v>9.6199999999999992</v>
          </cell>
          <cell r="F35" t="e">
            <v>#N/A</v>
          </cell>
          <cell r="G35">
            <v>9.14</v>
          </cell>
          <cell r="H35" t="e">
            <v>#N/A</v>
          </cell>
          <cell r="I35">
            <v>9.49</v>
          </cell>
          <cell r="J35" t="e">
            <v>#N/A</v>
          </cell>
          <cell r="K35">
            <v>8.65</v>
          </cell>
        </row>
        <row r="36">
          <cell r="A36" t="str">
            <v>一般会計</v>
          </cell>
          <cell r="B36" t="e">
            <v>#N/A</v>
          </cell>
          <cell r="C36">
            <v>11.48</v>
          </cell>
          <cell r="D36" t="e">
            <v>#N/A</v>
          </cell>
          <cell r="E36">
            <v>11.04</v>
          </cell>
          <cell r="F36" t="e">
            <v>#N/A</v>
          </cell>
          <cell r="G36">
            <v>15.6</v>
          </cell>
          <cell r="H36" t="e">
            <v>#N/A</v>
          </cell>
          <cell r="I36">
            <v>11.93</v>
          </cell>
          <cell r="J36" t="e">
            <v>#N/A</v>
          </cell>
          <cell r="K36">
            <v>11.82</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331</v>
          </cell>
          <cell r="G42">
            <v>350</v>
          </cell>
          <cell r="J42">
            <v>367</v>
          </cell>
          <cell r="M42">
            <v>367</v>
          </cell>
          <cell r="P42">
            <v>355</v>
          </cell>
        </row>
        <row r="43">
          <cell r="A43" t="str">
            <v>一時借入金の利子</v>
          </cell>
          <cell r="B43" t="str">
            <v>-</v>
          </cell>
          <cell r="E43">
            <v>0</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17</v>
          </cell>
          <cell r="E45">
            <v>22</v>
          </cell>
          <cell r="H45">
            <v>22</v>
          </cell>
          <cell r="K45">
            <v>27</v>
          </cell>
          <cell r="N45">
            <v>24</v>
          </cell>
        </row>
        <row r="46">
          <cell r="A46" t="str">
            <v>公営企業債の元利償還金に対する繰入金</v>
          </cell>
          <cell r="B46">
            <v>48</v>
          </cell>
          <cell r="E46">
            <v>49</v>
          </cell>
          <cell r="H46">
            <v>51</v>
          </cell>
          <cell r="K46">
            <v>52</v>
          </cell>
          <cell r="N46">
            <v>53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364</v>
          </cell>
          <cell r="E49">
            <v>367</v>
          </cell>
          <cell r="H49">
            <v>386</v>
          </cell>
          <cell r="K49">
            <v>410</v>
          </cell>
          <cell r="N49">
            <v>418</v>
          </cell>
        </row>
        <row r="50">
          <cell r="A50" t="str">
            <v>実質公債費比率の分子</v>
          </cell>
          <cell r="B50" t="e">
            <v>#N/A</v>
          </cell>
          <cell r="C50">
            <v>98</v>
          </cell>
          <cell r="D50" t="e">
            <v>#N/A</v>
          </cell>
          <cell r="E50" t="e">
            <v>#N/A</v>
          </cell>
          <cell r="F50">
            <v>88</v>
          </cell>
          <cell r="G50" t="e">
            <v>#N/A</v>
          </cell>
          <cell r="H50" t="e">
            <v>#N/A</v>
          </cell>
          <cell r="I50">
            <v>92</v>
          </cell>
          <cell r="J50" t="e">
            <v>#N/A</v>
          </cell>
          <cell r="K50" t="e">
            <v>#N/A</v>
          </cell>
          <cell r="L50">
            <v>122</v>
          </cell>
          <cell r="M50" t="e">
            <v>#N/A</v>
          </cell>
          <cell r="N50" t="e">
            <v>#N/A</v>
          </cell>
          <cell r="O50">
            <v>140</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3628</v>
          </cell>
          <cell r="G56">
            <v>5049</v>
          </cell>
          <cell r="J56">
            <v>5355</v>
          </cell>
          <cell r="M56">
            <v>5340</v>
          </cell>
          <cell r="P56">
            <v>5826</v>
          </cell>
        </row>
        <row r="57">
          <cell r="A57" t="str">
            <v>充当可能特定歳入</v>
          </cell>
          <cell r="D57">
            <v>122</v>
          </cell>
          <cell r="G57">
            <v>269</v>
          </cell>
          <cell r="J57">
            <v>365</v>
          </cell>
          <cell r="M57">
            <v>424</v>
          </cell>
          <cell r="P57">
            <v>462</v>
          </cell>
        </row>
        <row r="58">
          <cell r="A58" t="str">
            <v>充当可能基金</v>
          </cell>
          <cell r="D58">
            <v>4019</v>
          </cell>
          <cell r="G58">
            <v>4007</v>
          </cell>
          <cell r="J58">
            <v>4349</v>
          </cell>
          <cell r="M58">
            <v>4428</v>
          </cell>
          <cell r="P58">
            <v>4352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1057</v>
          </cell>
          <cell r="E62">
            <v>1021</v>
          </cell>
          <cell r="H62">
            <v>1001</v>
          </cell>
          <cell r="K62">
            <v>1004</v>
          </cell>
          <cell r="N62">
            <v>1041</v>
          </cell>
        </row>
        <row r="63">
          <cell r="A63" t="str">
            <v>組合等負担等見込額</v>
          </cell>
          <cell r="B63">
            <v>128</v>
          </cell>
          <cell r="E63">
            <v>157</v>
          </cell>
          <cell r="H63">
            <v>135</v>
          </cell>
          <cell r="K63">
            <v>113</v>
          </cell>
          <cell r="N63">
            <v>97</v>
          </cell>
        </row>
        <row r="64">
          <cell r="A64" t="str">
            <v>公営企業債等繰入見込額</v>
          </cell>
          <cell r="B64">
            <v>804</v>
          </cell>
          <cell r="E64">
            <v>798</v>
          </cell>
          <cell r="H64">
            <v>789</v>
          </cell>
          <cell r="K64">
            <v>770</v>
          </cell>
          <cell r="N64">
            <v>748</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4513</v>
          </cell>
          <cell r="E66">
            <v>6466</v>
          </cell>
          <cell r="H66">
            <v>6912</v>
          </cell>
          <cell r="K66">
            <v>6757</v>
          </cell>
          <cell r="N66">
            <v>7045</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1140</v>
          </cell>
          <cell r="C72">
            <v>1140</v>
          </cell>
          <cell r="D72">
            <v>1140</v>
          </cell>
        </row>
        <row r="73">
          <cell r="A73" t="str">
            <v>減債基金</v>
          </cell>
          <cell r="B73">
            <v>704</v>
          </cell>
          <cell r="C73">
            <v>934</v>
          </cell>
          <cell r="D73">
            <v>1050</v>
          </cell>
        </row>
        <row r="74">
          <cell r="A74" t="str">
            <v>その他特定目的基金</v>
          </cell>
          <cell r="B74">
            <v>2508</v>
          </cell>
          <cell r="C74">
            <v>2360</v>
          </cell>
          <cell r="D74">
            <v>2166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7983424</v>
      </c>
      <c r="BO4" s="92"/>
      <c r="BP4" s="92"/>
      <c r="BQ4" s="92"/>
      <c r="BR4" s="92"/>
      <c r="BS4" s="92"/>
      <c r="BT4" s="92"/>
      <c r="BU4" s="93"/>
      <c r="BV4" s="91">
        <v>7698316</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11.8</v>
      </c>
      <c r="CU4" s="98"/>
      <c r="CV4" s="98"/>
      <c r="CW4" s="98"/>
      <c r="CX4" s="98"/>
      <c r="CY4" s="98"/>
      <c r="CZ4" s="98"/>
      <c r="DA4" s="99"/>
      <c r="DB4" s="97">
        <v>11.9</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7536957</v>
      </c>
      <c r="BO5" s="114"/>
      <c r="BP5" s="114"/>
      <c r="BQ5" s="114"/>
      <c r="BR5" s="114"/>
      <c r="BS5" s="114"/>
      <c r="BT5" s="114"/>
      <c r="BU5" s="115"/>
      <c r="BV5" s="113">
        <v>7230380</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91.6</v>
      </c>
      <c r="CU5" s="120"/>
      <c r="CV5" s="120"/>
      <c r="CW5" s="120"/>
      <c r="CX5" s="120"/>
      <c r="CY5" s="120"/>
      <c r="CZ5" s="120"/>
      <c r="DA5" s="121"/>
      <c r="DB5" s="119">
        <v>89.3</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446467</v>
      </c>
      <c r="BO6" s="114"/>
      <c r="BP6" s="114"/>
      <c r="BQ6" s="114"/>
      <c r="BR6" s="114"/>
      <c r="BS6" s="114"/>
      <c r="BT6" s="114"/>
      <c r="BU6" s="115"/>
      <c r="BV6" s="113">
        <v>467936</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92.1</v>
      </c>
      <c r="CU6" s="133"/>
      <c r="CV6" s="133"/>
      <c r="CW6" s="133"/>
      <c r="CX6" s="133"/>
      <c r="CY6" s="133"/>
      <c r="CZ6" s="133"/>
      <c r="DA6" s="134"/>
      <c r="DB6" s="132">
        <v>90.3</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29290</v>
      </c>
      <c r="BO7" s="114"/>
      <c r="BP7" s="114"/>
      <c r="BQ7" s="114"/>
      <c r="BR7" s="114"/>
      <c r="BS7" s="114"/>
      <c r="BT7" s="114"/>
      <c r="BU7" s="115"/>
      <c r="BV7" s="113">
        <v>51628</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3527531</v>
      </c>
      <c r="CU7" s="114"/>
      <c r="CV7" s="114"/>
      <c r="CW7" s="114"/>
      <c r="CX7" s="114"/>
      <c r="CY7" s="114"/>
      <c r="CZ7" s="114"/>
      <c r="DA7" s="115"/>
      <c r="DB7" s="113">
        <v>3488697</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417177</v>
      </c>
      <c r="BO8" s="114"/>
      <c r="BP8" s="114"/>
      <c r="BQ8" s="114"/>
      <c r="BR8" s="114"/>
      <c r="BS8" s="114"/>
      <c r="BT8" s="114"/>
      <c r="BU8" s="115"/>
      <c r="BV8" s="113">
        <v>416308</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0.3</v>
      </c>
      <c r="CU8" s="149"/>
      <c r="CV8" s="149"/>
      <c r="CW8" s="149"/>
      <c r="CX8" s="149"/>
      <c r="CY8" s="149"/>
      <c r="CZ8" s="149"/>
      <c r="DA8" s="150"/>
      <c r="DB8" s="148">
        <v>0.31</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10191</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869</v>
      </c>
      <c r="BO9" s="114"/>
      <c r="BP9" s="114"/>
      <c r="BQ9" s="114"/>
      <c r="BR9" s="114"/>
      <c r="BS9" s="114"/>
      <c r="BT9" s="114"/>
      <c r="BU9" s="115"/>
      <c r="BV9" s="113">
        <v>-137390</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10.4</v>
      </c>
      <c r="CU9" s="120"/>
      <c r="CV9" s="120"/>
      <c r="CW9" s="120"/>
      <c r="CX9" s="120"/>
      <c r="CY9" s="120"/>
      <c r="CZ9" s="120"/>
      <c r="DA9" s="121"/>
      <c r="DB9" s="119">
        <v>10.7</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10861</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187</v>
      </c>
      <c r="BO10" s="114"/>
      <c r="BP10" s="114"/>
      <c r="BQ10" s="114"/>
      <c r="BR10" s="114"/>
      <c r="BS10" s="114"/>
      <c r="BT10" s="114"/>
      <c r="BU10" s="115"/>
      <c r="BV10" s="113">
        <v>201</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32</v>
      </c>
      <c r="AV11" s="109"/>
      <c r="AW11" s="109"/>
      <c r="AX11" s="109"/>
      <c r="AY11" s="110" t="s">
        <v>62</v>
      </c>
      <c r="AZ11" s="111"/>
      <c r="BA11" s="111"/>
      <c r="BB11" s="111"/>
      <c r="BC11" s="111"/>
      <c r="BD11" s="111"/>
      <c r="BE11" s="111"/>
      <c r="BF11" s="111"/>
      <c r="BG11" s="111"/>
      <c r="BH11" s="111"/>
      <c r="BI11" s="111"/>
      <c r="BJ11" s="111"/>
      <c r="BK11" s="111"/>
      <c r="BL11" s="111"/>
      <c r="BM11" s="112"/>
      <c r="BN11" s="113">
        <v>109468</v>
      </c>
      <c r="BO11" s="114"/>
      <c r="BP11" s="114"/>
      <c r="BQ11" s="114"/>
      <c r="BR11" s="114"/>
      <c r="BS11" s="114"/>
      <c r="BT11" s="114"/>
      <c r="BU11" s="115"/>
      <c r="BV11" s="113">
        <v>143826</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15">
      <c r="A12" s="63"/>
      <c r="B12" s="174" t="s">
        <v>65</v>
      </c>
      <c r="C12" s="175"/>
      <c r="D12" s="175"/>
      <c r="E12" s="175"/>
      <c r="F12" s="175"/>
      <c r="G12" s="175"/>
      <c r="H12" s="175"/>
      <c r="I12" s="175"/>
      <c r="J12" s="175"/>
      <c r="K12" s="176"/>
      <c r="L12" s="177" t="s">
        <v>66</v>
      </c>
      <c r="M12" s="178"/>
      <c r="N12" s="178"/>
      <c r="O12" s="178"/>
      <c r="P12" s="178"/>
      <c r="Q12" s="179"/>
      <c r="R12" s="180">
        <v>10166</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72</v>
      </c>
      <c r="N13" s="194"/>
      <c r="O13" s="194"/>
      <c r="P13" s="194"/>
      <c r="Q13" s="195"/>
      <c r="R13" s="196">
        <v>10116</v>
      </c>
      <c r="S13" s="197"/>
      <c r="T13" s="197"/>
      <c r="U13" s="197"/>
      <c r="V13" s="198"/>
      <c r="W13" s="127" t="s">
        <v>73</v>
      </c>
      <c r="X13" s="128"/>
      <c r="Y13" s="128"/>
      <c r="Z13" s="128"/>
      <c r="AA13" s="128"/>
      <c r="AB13" s="123"/>
      <c r="AC13" s="159">
        <v>111</v>
      </c>
      <c r="AD13" s="160"/>
      <c r="AE13" s="160"/>
      <c r="AF13" s="160"/>
      <c r="AG13" s="199"/>
      <c r="AH13" s="159">
        <v>86</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110524</v>
      </c>
      <c r="BO13" s="114"/>
      <c r="BP13" s="114"/>
      <c r="BQ13" s="114"/>
      <c r="BR13" s="114"/>
      <c r="BS13" s="114"/>
      <c r="BT13" s="114"/>
      <c r="BU13" s="115"/>
      <c r="BV13" s="113">
        <v>6637</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3.7</v>
      </c>
      <c r="CU13" s="120"/>
      <c r="CV13" s="120"/>
      <c r="CW13" s="120"/>
      <c r="CX13" s="120"/>
      <c r="CY13" s="120"/>
      <c r="CZ13" s="120"/>
      <c r="DA13" s="121"/>
      <c r="DB13" s="119">
        <v>3.2</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10370</v>
      </c>
      <c r="S14" s="197"/>
      <c r="T14" s="197"/>
      <c r="U14" s="197"/>
      <c r="V14" s="198"/>
      <c r="W14" s="85"/>
      <c r="X14" s="86"/>
      <c r="Y14" s="86"/>
      <c r="Z14" s="86"/>
      <c r="AA14" s="86"/>
      <c r="AB14" s="101"/>
      <c r="AC14" s="203">
        <v>2.7</v>
      </c>
      <c r="AD14" s="204"/>
      <c r="AE14" s="204"/>
      <c r="AF14" s="204"/>
      <c r="AG14" s="205"/>
      <c r="AH14" s="203">
        <v>2.1</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64</v>
      </c>
      <c r="CU14" s="211"/>
      <c r="CV14" s="211"/>
      <c r="CW14" s="211"/>
      <c r="CX14" s="211"/>
      <c r="CY14" s="211"/>
      <c r="CZ14" s="211"/>
      <c r="DA14" s="212"/>
      <c r="DB14" s="210" t="s">
        <v>64</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72</v>
      </c>
      <c r="N15" s="194"/>
      <c r="O15" s="194"/>
      <c r="P15" s="194"/>
      <c r="Q15" s="195"/>
      <c r="R15" s="196">
        <v>10325</v>
      </c>
      <c r="S15" s="197"/>
      <c r="T15" s="197"/>
      <c r="U15" s="197"/>
      <c r="V15" s="198"/>
      <c r="W15" s="127" t="s">
        <v>79</v>
      </c>
      <c r="X15" s="128"/>
      <c r="Y15" s="128"/>
      <c r="Z15" s="128"/>
      <c r="AA15" s="128"/>
      <c r="AB15" s="123"/>
      <c r="AC15" s="159">
        <v>1070</v>
      </c>
      <c r="AD15" s="160"/>
      <c r="AE15" s="160"/>
      <c r="AF15" s="160"/>
      <c r="AG15" s="199"/>
      <c r="AH15" s="159">
        <v>1074</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986714</v>
      </c>
      <c r="BO15" s="92"/>
      <c r="BP15" s="92"/>
      <c r="BQ15" s="92"/>
      <c r="BR15" s="92"/>
      <c r="BS15" s="92"/>
      <c r="BT15" s="92"/>
      <c r="BU15" s="93"/>
      <c r="BV15" s="91">
        <v>961964</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25.9</v>
      </c>
      <c r="AD16" s="204"/>
      <c r="AE16" s="204"/>
      <c r="AF16" s="204"/>
      <c r="AG16" s="205"/>
      <c r="AH16" s="203">
        <v>26.6</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3273773</v>
      </c>
      <c r="BO16" s="114"/>
      <c r="BP16" s="114"/>
      <c r="BQ16" s="114"/>
      <c r="BR16" s="114"/>
      <c r="BS16" s="114"/>
      <c r="BT16" s="114"/>
      <c r="BU16" s="115"/>
      <c r="BV16" s="113">
        <v>3217959</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83</v>
      </c>
      <c r="S17" s="222"/>
      <c r="T17" s="222"/>
      <c r="U17" s="222"/>
      <c r="V17" s="223"/>
      <c r="W17" s="127" t="s">
        <v>86</v>
      </c>
      <c r="X17" s="128"/>
      <c r="Y17" s="128"/>
      <c r="Z17" s="128"/>
      <c r="AA17" s="128"/>
      <c r="AB17" s="123"/>
      <c r="AC17" s="159">
        <v>2947</v>
      </c>
      <c r="AD17" s="160"/>
      <c r="AE17" s="160"/>
      <c r="AF17" s="160"/>
      <c r="AG17" s="199"/>
      <c r="AH17" s="159">
        <v>2875</v>
      </c>
      <c r="AI17" s="160"/>
      <c r="AJ17" s="160"/>
      <c r="AK17" s="160"/>
      <c r="AL17" s="161"/>
      <c r="AM17" s="105"/>
      <c r="AN17" s="106"/>
      <c r="AO17" s="106"/>
      <c r="AP17" s="106"/>
      <c r="AQ17" s="106"/>
      <c r="AR17" s="106"/>
      <c r="AS17" s="106"/>
      <c r="AT17" s="107"/>
      <c r="AU17" s="108"/>
      <c r="AV17" s="109"/>
      <c r="AW17" s="109"/>
      <c r="AX17" s="109"/>
      <c r="AY17" s="110" t="s">
        <v>87</v>
      </c>
      <c r="AZ17" s="111"/>
      <c r="BA17" s="111"/>
      <c r="BB17" s="111"/>
      <c r="BC17" s="111"/>
      <c r="BD17" s="111"/>
      <c r="BE17" s="111"/>
      <c r="BF17" s="111"/>
      <c r="BG17" s="111"/>
      <c r="BH17" s="111"/>
      <c r="BI17" s="111"/>
      <c r="BJ17" s="111"/>
      <c r="BK17" s="111"/>
      <c r="BL17" s="111"/>
      <c r="BM17" s="112"/>
      <c r="BN17" s="113">
        <v>1222443</v>
      </c>
      <c r="BO17" s="114"/>
      <c r="BP17" s="114"/>
      <c r="BQ17" s="114"/>
      <c r="BR17" s="114"/>
      <c r="BS17" s="114"/>
      <c r="BT17" s="114"/>
      <c r="BU17" s="115"/>
      <c r="BV17" s="113">
        <v>1193610</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88</v>
      </c>
      <c r="C18" s="151"/>
      <c r="D18" s="151"/>
      <c r="E18" s="235"/>
      <c r="F18" s="235"/>
      <c r="G18" s="235"/>
      <c r="H18" s="235"/>
      <c r="I18" s="235"/>
      <c r="J18" s="235"/>
      <c r="K18" s="235"/>
      <c r="L18" s="236">
        <v>44.5</v>
      </c>
      <c r="M18" s="236"/>
      <c r="N18" s="236"/>
      <c r="O18" s="236"/>
      <c r="P18" s="236"/>
      <c r="Q18" s="236"/>
      <c r="R18" s="237"/>
      <c r="S18" s="237"/>
      <c r="T18" s="237"/>
      <c r="U18" s="237"/>
      <c r="V18" s="238"/>
      <c r="W18" s="143"/>
      <c r="X18" s="144"/>
      <c r="Y18" s="144"/>
      <c r="Z18" s="144"/>
      <c r="AA18" s="144"/>
      <c r="AB18" s="139"/>
      <c r="AC18" s="239">
        <v>71.400000000000006</v>
      </c>
      <c r="AD18" s="240"/>
      <c r="AE18" s="240"/>
      <c r="AF18" s="240"/>
      <c r="AG18" s="241"/>
      <c r="AH18" s="239">
        <v>71.3</v>
      </c>
      <c r="AI18" s="240"/>
      <c r="AJ18" s="240"/>
      <c r="AK18" s="240"/>
      <c r="AL18" s="242"/>
      <c r="AM18" s="105"/>
      <c r="AN18" s="106"/>
      <c r="AO18" s="106"/>
      <c r="AP18" s="106"/>
      <c r="AQ18" s="106"/>
      <c r="AR18" s="106"/>
      <c r="AS18" s="106"/>
      <c r="AT18" s="107"/>
      <c r="AU18" s="108"/>
      <c r="AV18" s="109"/>
      <c r="AW18" s="109"/>
      <c r="AX18" s="109"/>
      <c r="AY18" s="110" t="s">
        <v>89</v>
      </c>
      <c r="AZ18" s="111"/>
      <c r="BA18" s="111"/>
      <c r="BB18" s="111"/>
      <c r="BC18" s="111"/>
      <c r="BD18" s="111"/>
      <c r="BE18" s="111"/>
      <c r="BF18" s="111"/>
      <c r="BG18" s="111"/>
      <c r="BH18" s="111"/>
      <c r="BI18" s="111"/>
      <c r="BJ18" s="111"/>
      <c r="BK18" s="111"/>
      <c r="BL18" s="111"/>
      <c r="BM18" s="112"/>
      <c r="BN18" s="113">
        <v>3234294</v>
      </c>
      <c r="BO18" s="114"/>
      <c r="BP18" s="114"/>
      <c r="BQ18" s="114"/>
      <c r="BR18" s="114"/>
      <c r="BS18" s="114"/>
      <c r="BT18" s="114"/>
      <c r="BU18" s="115"/>
      <c r="BV18" s="113">
        <v>3149759</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90</v>
      </c>
      <c r="C19" s="151"/>
      <c r="D19" s="151"/>
      <c r="E19" s="235"/>
      <c r="F19" s="235"/>
      <c r="G19" s="235"/>
      <c r="H19" s="235"/>
      <c r="I19" s="235"/>
      <c r="J19" s="235"/>
      <c r="K19" s="235"/>
      <c r="L19" s="243">
        <v>229</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91</v>
      </c>
      <c r="AZ19" s="111"/>
      <c r="BA19" s="111"/>
      <c r="BB19" s="111"/>
      <c r="BC19" s="111"/>
      <c r="BD19" s="111"/>
      <c r="BE19" s="111"/>
      <c r="BF19" s="111"/>
      <c r="BG19" s="111"/>
      <c r="BH19" s="111"/>
      <c r="BI19" s="111"/>
      <c r="BJ19" s="111"/>
      <c r="BK19" s="111"/>
      <c r="BL19" s="111"/>
      <c r="BM19" s="112"/>
      <c r="BN19" s="113">
        <v>4857236</v>
      </c>
      <c r="BO19" s="114"/>
      <c r="BP19" s="114"/>
      <c r="BQ19" s="114"/>
      <c r="BR19" s="114"/>
      <c r="BS19" s="114"/>
      <c r="BT19" s="114"/>
      <c r="BU19" s="115"/>
      <c r="BV19" s="113">
        <v>4869302</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92</v>
      </c>
      <c r="C20" s="151"/>
      <c r="D20" s="151"/>
      <c r="E20" s="235"/>
      <c r="F20" s="235"/>
      <c r="G20" s="235"/>
      <c r="H20" s="235"/>
      <c r="I20" s="235"/>
      <c r="J20" s="235"/>
      <c r="K20" s="235"/>
      <c r="L20" s="243">
        <v>4337</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93</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94</v>
      </c>
      <c r="C22" s="264"/>
      <c r="D22" s="265"/>
      <c r="E22" s="125" t="s">
        <v>24</v>
      </c>
      <c r="F22" s="128"/>
      <c r="G22" s="128"/>
      <c r="H22" s="128"/>
      <c r="I22" s="128"/>
      <c r="J22" s="128"/>
      <c r="K22" s="123"/>
      <c r="L22" s="125" t="s">
        <v>95</v>
      </c>
      <c r="M22" s="128"/>
      <c r="N22" s="128"/>
      <c r="O22" s="128"/>
      <c r="P22" s="123"/>
      <c r="Q22" s="266" t="s">
        <v>96</v>
      </c>
      <c r="R22" s="267"/>
      <c r="S22" s="267"/>
      <c r="T22" s="267"/>
      <c r="U22" s="267"/>
      <c r="V22" s="268"/>
      <c r="W22" s="269" t="s">
        <v>97</v>
      </c>
      <c r="X22" s="264"/>
      <c r="Y22" s="265"/>
      <c r="Z22" s="125" t="s">
        <v>24</v>
      </c>
      <c r="AA22" s="128"/>
      <c r="AB22" s="128"/>
      <c r="AC22" s="128"/>
      <c r="AD22" s="128"/>
      <c r="AE22" s="128"/>
      <c r="AF22" s="128"/>
      <c r="AG22" s="123"/>
      <c r="AH22" s="270" t="s">
        <v>98</v>
      </c>
      <c r="AI22" s="128"/>
      <c r="AJ22" s="128"/>
      <c r="AK22" s="128"/>
      <c r="AL22" s="123"/>
      <c r="AM22" s="270" t="s">
        <v>99</v>
      </c>
      <c r="AN22" s="271"/>
      <c r="AO22" s="271"/>
      <c r="AP22" s="271"/>
      <c r="AQ22" s="271"/>
      <c r="AR22" s="272"/>
      <c r="AS22" s="266" t="s">
        <v>96</v>
      </c>
      <c r="AT22" s="267"/>
      <c r="AU22" s="267"/>
      <c r="AV22" s="267"/>
      <c r="AW22" s="267"/>
      <c r="AX22" s="273"/>
      <c r="AY22" s="88" t="s">
        <v>100</v>
      </c>
      <c r="AZ22" s="89"/>
      <c r="BA22" s="89"/>
      <c r="BB22" s="89"/>
      <c r="BC22" s="89"/>
      <c r="BD22" s="89"/>
      <c r="BE22" s="89"/>
      <c r="BF22" s="89"/>
      <c r="BG22" s="89"/>
      <c r="BH22" s="89"/>
      <c r="BI22" s="89"/>
      <c r="BJ22" s="89"/>
      <c r="BK22" s="89"/>
      <c r="BL22" s="89"/>
      <c r="BM22" s="90"/>
      <c r="BN22" s="91">
        <v>7045492</v>
      </c>
      <c r="BO22" s="92"/>
      <c r="BP22" s="92"/>
      <c r="BQ22" s="92"/>
      <c r="BR22" s="92"/>
      <c r="BS22" s="92"/>
      <c r="BT22" s="92"/>
      <c r="BU22" s="93"/>
      <c r="BV22" s="91">
        <v>6756678</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101</v>
      </c>
      <c r="AZ23" s="111"/>
      <c r="BA23" s="111"/>
      <c r="BB23" s="111"/>
      <c r="BC23" s="111"/>
      <c r="BD23" s="111"/>
      <c r="BE23" s="111"/>
      <c r="BF23" s="111"/>
      <c r="BG23" s="111"/>
      <c r="BH23" s="111"/>
      <c r="BI23" s="111"/>
      <c r="BJ23" s="111"/>
      <c r="BK23" s="111"/>
      <c r="BL23" s="111"/>
      <c r="BM23" s="112"/>
      <c r="BN23" s="113">
        <v>6739169</v>
      </c>
      <c r="BO23" s="114"/>
      <c r="BP23" s="114"/>
      <c r="BQ23" s="114"/>
      <c r="BR23" s="114"/>
      <c r="BS23" s="114"/>
      <c r="BT23" s="114"/>
      <c r="BU23" s="115"/>
      <c r="BV23" s="113">
        <v>6471124</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102</v>
      </c>
      <c r="F24" s="106"/>
      <c r="G24" s="106"/>
      <c r="H24" s="106"/>
      <c r="I24" s="106"/>
      <c r="J24" s="106"/>
      <c r="K24" s="107"/>
      <c r="L24" s="159">
        <v>1</v>
      </c>
      <c r="M24" s="160"/>
      <c r="N24" s="160"/>
      <c r="O24" s="160"/>
      <c r="P24" s="199"/>
      <c r="Q24" s="159">
        <v>7200</v>
      </c>
      <c r="R24" s="160"/>
      <c r="S24" s="160"/>
      <c r="T24" s="160"/>
      <c r="U24" s="160"/>
      <c r="V24" s="199"/>
      <c r="W24" s="280"/>
      <c r="X24" s="275"/>
      <c r="Y24" s="276"/>
      <c r="Z24" s="158" t="s">
        <v>103</v>
      </c>
      <c r="AA24" s="106"/>
      <c r="AB24" s="106"/>
      <c r="AC24" s="106"/>
      <c r="AD24" s="106"/>
      <c r="AE24" s="106"/>
      <c r="AF24" s="106"/>
      <c r="AG24" s="107"/>
      <c r="AH24" s="159">
        <v>123</v>
      </c>
      <c r="AI24" s="160"/>
      <c r="AJ24" s="160"/>
      <c r="AK24" s="160"/>
      <c r="AL24" s="199"/>
      <c r="AM24" s="159">
        <v>375765</v>
      </c>
      <c r="AN24" s="160"/>
      <c r="AO24" s="160"/>
      <c r="AP24" s="160"/>
      <c r="AQ24" s="160"/>
      <c r="AR24" s="199"/>
      <c r="AS24" s="159">
        <v>3055</v>
      </c>
      <c r="AT24" s="160"/>
      <c r="AU24" s="160"/>
      <c r="AV24" s="160"/>
      <c r="AW24" s="160"/>
      <c r="AX24" s="161"/>
      <c r="AY24" s="257" t="s">
        <v>104</v>
      </c>
      <c r="AZ24" s="258"/>
      <c r="BA24" s="258"/>
      <c r="BB24" s="258"/>
      <c r="BC24" s="258"/>
      <c r="BD24" s="258"/>
      <c r="BE24" s="258"/>
      <c r="BF24" s="258"/>
      <c r="BG24" s="258"/>
      <c r="BH24" s="258"/>
      <c r="BI24" s="258"/>
      <c r="BJ24" s="258"/>
      <c r="BK24" s="258"/>
      <c r="BL24" s="258"/>
      <c r="BM24" s="259"/>
      <c r="BN24" s="113">
        <v>6007007</v>
      </c>
      <c r="BO24" s="114"/>
      <c r="BP24" s="114"/>
      <c r="BQ24" s="114"/>
      <c r="BR24" s="114"/>
      <c r="BS24" s="114"/>
      <c r="BT24" s="114"/>
      <c r="BU24" s="115"/>
      <c r="BV24" s="113">
        <v>5491111</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105</v>
      </c>
      <c r="F25" s="106"/>
      <c r="G25" s="106"/>
      <c r="H25" s="106"/>
      <c r="I25" s="106"/>
      <c r="J25" s="106"/>
      <c r="K25" s="107"/>
      <c r="L25" s="159">
        <v>1</v>
      </c>
      <c r="M25" s="160"/>
      <c r="N25" s="160"/>
      <c r="O25" s="160"/>
      <c r="P25" s="199"/>
      <c r="Q25" s="159">
        <v>5750</v>
      </c>
      <c r="R25" s="160"/>
      <c r="S25" s="160"/>
      <c r="T25" s="160"/>
      <c r="U25" s="160"/>
      <c r="V25" s="199"/>
      <c r="W25" s="280"/>
      <c r="X25" s="275"/>
      <c r="Y25" s="276"/>
      <c r="Z25" s="158" t="s">
        <v>106</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107</v>
      </c>
      <c r="AZ25" s="89"/>
      <c r="BA25" s="89"/>
      <c r="BB25" s="89"/>
      <c r="BC25" s="89"/>
      <c r="BD25" s="89"/>
      <c r="BE25" s="89"/>
      <c r="BF25" s="89"/>
      <c r="BG25" s="89"/>
      <c r="BH25" s="89"/>
      <c r="BI25" s="89"/>
      <c r="BJ25" s="89"/>
      <c r="BK25" s="89"/>
      <c r="BL25" s="89"/>
      <c r="BM25" s="90"/>
      <c r="BN25" s="91">
        <v>371746</v>
      </c>
      <c r="BO25" s="92"/>
      <c r="BP25" s="92"/>
      <c r="BQ25" s="92"/>
      <c r="BR25" s="92"/>
      <c r="BS25" s="92"/>
      <c r="BT25" s="92"/>
      <c r="BU25" s="93"/>
      <c r="BV25" s="91">
        <v>114751</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108</v>
      </c>
      <c r="F26" s="106"/>
      <c r="G26" s="106"/>
      <c r="H26" s="106"/>
      <c r="I26" s="106"/>
      <c r="J26" s="106"/>
      <c r="K26" s="107"/>
      <c r="L26" s="159">
        <v>1</v>
      </c>
      <c r="M26" s="160"/>
      <c r="N26" s="160"/>
      <c r="O26" s="160"/>
      <c r="P26" s="199"/>
      <c r="Q26" s="159">
        <v>5160</v>
      </c>
      <c r="R26" s="160"/>
      <c r="S26" s="160"/>
      <c r="T26" s="160"/>
      <c r="U26" s="160"/>
      <c r="V26" s="199"/>
      <c r="W26" s="280"/>
      <c r="X26" s="275"/>
      <c r="Y26" s="276"/>
      <c r="Z26" s="158" t="s">
        <v>109</v>
      </c>
      <c r="AA26" s="285"/>
      <c r="AB26" s="285"/>
      <c r="AC26" s="285"/>
      <c r="AD26" s="285"/>
      <c r="AE26" s="285"/>
      <c r="AF26" s="285"/>
      <c r="AG26" s="286"/>
      <c r="AH26" s="159" t="s">
        <v>64</v>
      </c>
      <c r="AI26" s="160"/>
      <c r="AJ26" s="160"/>
      <c r="AK26" s="160"/>
      <c r="AL26" s="199"/>
      <c r="AM26" s="159" t="s">
        <v>64</v>
      </c>
      <c r="AN26" s="160"/>
      <c r="AO26" s="160"/>
      <c r="AP26" s="160"/>
      <c r="AQ26" s="160"/>
      <c r="AR26" s="199"/>
      <c r="AS26" s="159" t="s">
        <v>64</v>
      </c>
      <c r="AT26" s="160"/>
      <c r="AU26" s="160"/>
      <c r="AV26" s="160"/>
      <c r="AW26" s="160"/>
      <c r="AX26" s="161"/>
      <c r="AY26" s="116" t="s">
        <v>110</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111</v>
      </c>
      <c r="F27" s="106"/>
      <c r="G27" s="106"/>
      <c r="H27" s="106"/>
      <c r="I27" s="106"/>
      <c r="J27" s="106"/>
      <c r="K27" s="107"/>
      <c r="L27" s="159">
        <v>1</v>
      </c>
      <c r="M27" s="160"/>
      <c r="N27" s="160"/>
      <c r="O27" s="160"/>
      <c r="P27" s="199"/>
      <c r="Q27" s="159">
        <v>2800</v>
      </c>
      <c r="R27" s="160"/>
      <c r="S27" s="160"/>
      <c r="T27" s="160"/>
      <c r="U27" s="160"/>
      <c r="V27" s="199"/>
      <c r="W27" s="280"/>
      <c r="X27" s="275"/>
      <c r="Y27" s="276"/>
      <c r="Z27" s="158" t="s">
        <v>112</v>
      </c>
      <c r="AA27" s="106"/>
      <c r="AB27" s="106"/>
      <c r="AC27" s="106"/>
      <c r="AD27" s="106"/>
      <c r="AE27" s="106"/>
      <c r="AF27" s="106"/>
      <c r="AG27" s="107"/>
      <c r="AH27" s="159" t="s">
        <v>64</v>
      </c>
      <c r="AI27" s="160"/>
      <c r="AJ27" s="160"/>
      <c r="AK27" s="160"/>
      <c r="AL27" s="199"/>
      <c r="AM27" s="159" t="s">
        <v>64</v>
      </c>
      <c r="AN27" s="160"/>
      <c r="AO27" s="160"/>
      <c r="AP27" s="160"/>
      <c r="AQ27" s="160"/>
      <c r="AR27" s="199"/>
      <c r="AS27" s="159" t="s">
        <v>64</v>
      </c>
      <c r="AT27" s="160"/>
      <c r="AU27" s="160"/>
      <c r="AV27" s="160"/>
      <c r="AW27" s="160"/>
      <c r="AX27" s="161"/>
      <c r="AY27" s="207" t="s">
        <v>113</v>
      </c>
      <c r="AZ27" s="208"/>
      <c r="BA27" s="208"/>
      <c r="BB27" s="208"/>
      <c r="BC27" s="208"/>
      <c r="BD27" s="208"/>
      <c r="BE27" s="208"/>
      <c r="BF27" s="208"/>
      <c r="BG27" s="208"/>
      <c r="BH27" s="208"/>
      <c r="BI27" s="208"/>
      <c r="BJ27" s="208"/>
      <c r="BK27" s="208"/>
      <c r="BL27" s="208"/>
      <c r="BM27" s="209"/>
      <c r="BN27" s="260" t="s">
        <v>64</v>
      </c>
      <c r="BO27" s="261"/>
      <c r="BP27" s="261"/>
      <c r="BQ27" s="261"/>
      <c r="BR27" s="261"/>
      <c r="BS27" s="261"/>
      <c r="BT27" s="261"/>
      <c r="BU27" s="262"/>
      <c r="BV27" s="260" t="s">
        <v>64</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114</v>
      </c>
      <c r="F28" s="106"/>
      <c r="G28" s="106"/>
      <c r="H28" s="106"/>
      <c r="I28" s="106"/>
      <c r="J28" s="106"/>
      <c r="K28" s="107"/>
      <c r="L28" s="159">
        <v>1</v>
      </c>
      <c r="M28" s="160"/>
      <c r="N28" s="160"/>
      <c r="O28" s="160"/>
      <c r="P28" s="199"/>
      <c r="Q28" s="159">
        <v>2400</v>
      </c>
      <c r="R28" s="160"/>
      <c r="S28" s="160"/>
      <c r="T28" s="160"/>
      <c r="U28" s="160"/>
      <c r="V28" s="199"/>
      <c r="W28" s="280"/>
      <c r="X28" s="275"/>
      <c r="Y28" s="276"/>
      <c r="Z28" s="158" t="s">
        <v>115</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116</v>
      </c>
      <c r="AZ28" s="289"/>
      <c r="BA28" s="289"/>
      <c r="BB28" s="290"/>
      <c r="BC28" s="88" t="s">
        <v>117</v>
      </c>
      <c r="BD28" s="89"/>
      <c r="BE28" s="89"/>
      <c r="BF28" s="89"/>
      <c r="BG28" s="89"/>
      <c r="BH28" s="89"/>
      <c r="BI28" s="89"/>
      <c r="BJ28" s="89"/>
      <c r="BK28" s="89"/>
      <c r="BL28" s="89"/>
      <c r="BM28" s="90"/>
      <c r="BN28" s="91">
        <v>1140481</v>
      </c>
      <c r="BO28" s="92"/>
      <c r="BP28" s="92"/>
      <c r="BQ28" s="92"/>
      <c r="BR28" s="92"/>
      <c r="BS28" s="92"/>
      <c r="BT28" s="92"/>
      <c r="BU28" s="93"/>
      <c r="BV28" s="91">
        <v>1140294</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118</v>
      </c>
      <c r="F29" s="106"/>
      <c r="G29" s="106"/>
      <c r="H29" s="106"/>
      <c r="I29" s="106"/>
      <c r="J29" s="106"/>
      <c r="K29" s="107"/>
      <c r="L29" s="159">
        <v>11</v>
      </c>
      <c r="M29" s="160"/>
      <c r="N29" s="160"/>
      <c r="O29" s="160"/>
      <c r="P29" s="199"/>
      <c r="Q29" s="159">
        <v>2260</v>
      </c>
      <c r="R29" s="160"/>
      <c r="S29" s="160"/>
      <c r="T29" s="160"/>
      <c r="U29" s="160"/>
      <c r="V29" s="199"/>
      <c r="W29" s="291"/>
      <c r="X29" s="292"/>
      <c r="Y29" s="293"/>
      <c r="Z29" s="158" t="s">
        <v>119</v>
      </c>
      <c r="AA29" s="106"/>
      <c r="AB29" s="106"/>
      <c r="AC29" s="106"/>
      <c r="AD29" s="106"/>
      <c r="AE29" s="106"/>
      <c r="AF29" s="106"/>
      <c r="AG29" s="107"/>
      <c r="AH29" s="159">
        <v>123</v>
      </c>
      <c r="AI29" s="160"/>
      <c r="AJ29" s="160"/>
      <c r="AK29" s="160"/>
      <c r="AL29" s="199"/>
      <c r="AM29" s="159">
        <v>375765</v>
      </c>
      <c r="AN29" s="160"/>
      <c r="AO29" s="160"/>
      <c r="AP29" s="160"/>
      <c r="AQ29" s="160"/>
      <c r="AR29" s="199"/>
      <c r="AS29" s="159">
        <v>3055</v>
      </c>
      <c r="AT29" s="160"/>
      <c r="AU29" s="160"/>
      <c r="AV29" s="160"/>
      <c r="AW29" s="160"/>
      <c r="AX29" s="161"/>
      <c r="AY29" s="294"/>
      <c r="AZ29" s="295"/>
      <c r="BA29" s="295"/>
      <c r="BB29" s="296"/>
      <c r="BC29" s="110" t="s">
        <v>120</v>
      </c>
      <c r="BD29" s="111"/>
      <c r="BE29" s="111"/>
      <c r="BF29" s="111"/>
      <c r="BG29" s="111"/>
      <c r="BH29" s="111"/>
      <c r="BI29" s="111"/>
      <c r="BJ29" s="111"/>
      <c r="BK29" s="111"/>
      <c r="BL29" s="111"/>
      <c r="BM29" s="112"/>
      <c r="BN29" s="113">
        <v>1050491</v>
      </c>
      <c r="BO29" s="114"/>
      <c r="BP29" s="114"/>
      <c r="BQ29" s="114"/>
      <c r="BR29" s="114"/>
      <c r="BS29" s="114"/>
      <c r="BT29" s="114"/>
      <c r="BU29" s="115"/>
      <c r="BV29" s="113">
        <v>934107</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121</v>
      </c>
      <c r="X30" s="304"/>
      <c r="Y30" s="304"/>
      <c r="Z30" s="304"/>
      <c r="AA30" s="304"/>
      <c r="AB30" s="304"/>
      <c r="AC30" s="304"/>
      <c r="AD30" s="304"/>
      <c r="AE30" s="304"/>
      <c r="AF30" s="304"/>
      <c r="AG30" s="305"/>
      <c r="AH30" s="239">
        <v>97.2</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122</v>
      </c>
      <c r="BD30" s="258"/>
      <c r="BE30" s="258"/>
      <c r="BF30" s="258"/>
      <c r="BG30" s="258"/>
      <c r="BH30" s="258"/>
      <c r="BI30" s="258"/>
      <c r="BJ30" s="258"/>
      <c r="BK30" s="258"/>
      <c r="BL30" s="258"/>
      <c r="BM30" s="259"/>
      <c r="BN30" s="260">
        <v>2166252</v>
      </c>
      <c r="BO30" s="261"/>
      <c r="BP30" s="261"/>
      <c r="BQ30" s="261"/>
      <c r="BR30" s="261"/>
      <c r="BS30" s="261"/>
      <c r="BT30" s="261"/>
      <c r="BU30" s="262"/>
      <c r="BV30" s="260">
        <v>2360059</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123</v>
      </c>
      <c r="D32" s="318"/>
      <c r="E32" s="318"/>
      <c r="F32" s="318"/>
      <c r="G32" s="318"/>
      <c r="H32" s="318"/>
      <c r="I32" s="318"/>
      <c r="J32" s="318"/>
      <c r="K32" s="318"/>
      <c r="L32" s="318"/>
      <c r="M32" s="318"/>
      <c r="N32" s="318"/>
      <c r="O32" s="318"/>
      <c r="P32" s="318"/>
      <c r="Q32" s="318"/>
      <c r="R32" s="318"/>
      <c r="S32" s="318"/>
      <c r="U32" s="117" t="s">
        <v>124</v>
      </c>
      <c r="V32" s="117"/>
      <c r="W32" s="117"/>
      <c r="X32" s="117"/>
      <c r="Y32" s="117"/>
      <c r="Z32" s="117"/>
      <c r="AA32" s="117"/>
      <c r="AB32" s="117"/>
      <c r="AC32" s="117"/>
      <c r="AD32" s="117"/>
      <c r="AE32" s="117"/>
      <c r="AF32" s="117"/>
      <c r="AG32" s="117"/>
      <c r="AH32" s="117"/>
      <c r="AI32" s="117"/>
      <c r="AJ32" s="117"/>
      <c r="AK32" s="117"/>
      <c r="AM32" s="117" t="s">
        <v>125</v>
      </c>
      <c r="AN32" s="117"/>
      <c r="AO32" s="117"/>
      <c r="AP32" s="117"/>
      <c r="AQ32" s="117"/>
      <c r="AR32" s="117"/>
      <c r="AS32" s="117"/>
      <c r="AT32" s="117"/>
      <c r="AU32" s="117"/>
      <c r="AV32" s="117"/>
      <c r="AW32" s="117"/>
      <c r="AX32" s="117"/>
      <c r="AY32" s="117"/>
      <c r="AZ32" s="117"/>
      <c r="BA32" s="117"/>
      <c r="BB32" s="117"/>
      <c r="BC32" s="117"/>
      <c r="BE32" s="117" t="s">
        <v>126</v>
      </c>
      <c r="BF32" s="117"/>
      <c r="BG32" s="117"/>
      <c r="BH32" s="117"/>
      <c r="BI32" s="117"/>
      <c r="BJ32" s="117"/>
      <c r="BK32" s="117"/>
      <c r="BL32" s="117"/>
      <c r="BM32" s="117"/>
      <c r="BN32" s="117"/>
      <c r="BO32" s="117"/>
      <c r="BP32" s="117"/>
      <c r="BQ32" s="117"/>
      <c r="BR32" s="117"/>
      <c r="BS32" s="117"/>
      <c r="BT32" s="117"/>
      <c r="BU32" s="117"/>
      <c r="BW32" s="117" t="s">
        <v>127</v>
      </c>
      <c r="BX32" s="117"/>
      <c r="BY32" s="117"/>
      <c r="BZ32" s="117"/>
      <c r="CA32" s="117"/>
      <c r="CB32" s="117"/>
      <c r="CC32" s="117"/>
      <c r="CD32" s="117"/>
      <c r="CE32" s="117"/>
      <c r="CF32" s="117"/>
      <c r="CG32" s="117"/>
      <c r="CH32" s="117"/>
      <c r="CI32" s="117"/>
      <c r="CJ32" s="117"/>
      <c r="CK32" s="117"/>
      <c r="CL32" s="117"/>
      <c r="CM32" s="117"/>
      <c r="CO32" s="117" t="s">
        <v>128</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129</v>
      </c>
      <c r="D33" s="136"/>
      <c r="E33" s="83" t="s">
        <v>130</v>
      </c>
      <c r="F33" s="83"/>
      <c r="G33" s="83"/>
      <c r="H33" s="83"/>
      <c r="I33" s="83"/>
      <c r="J33" s="83"/>
      <c r="K33" s="83"/>
      <c r="L33" s="83"/>
      <c r="M33" s="83"/>
      <c r="N33" s="83"/>
      <c r="O33" s="83"/>
      <c r="P33" s="83"/>
      <c r="Q33" s="83"/>
      <c r="R33" s="83"/>
      <c r="S33" s="83"/>
      <c r="T33" s="319"/>
      <c r="U33" s="136" t="s">
        <v>129</v>
      </c>
      <c r="V33" s="136"/>
      <c r="W33" s="83" t="s">
        <v>130</v>
      </c>
      <c r="X33" s="83"/>
      <c r="Y33" s="83"/>
      <c r="Z33" s="83"/>
      <c r="AA33" s="83"/>
      <c r="AB33" s="83"/>
      <c r="AC33" s="83"/>
      <c r="AD33" s="83"/>
      <c r="AE33" s="83"/>
      <c r="AF33" s="83"/>
      <c r="AG33" s="83"/>
      <c r="AH33" s="83"/>
      <c r="AI33" s="83"/>
      <c r="AJ33" s="83"/>
      <c r="AK33" s="83"/>
      <c r="AL33" s="319"/>
      <c r="AM33" s="136" t="s">
        <v>129</v>
      </c>
      <c r="AN33" s="136"/>
      <c r="AO33" s="83" t="s">
        <v>130</v>
      </c>
      <c r="AP33" s="83"/>
      <c r="AQ33" s="83"/>
      <c r="AR33" s="83"/>
      <c r="AS33" s="83"/>
      <c r="AT33" s="83"/>
      <c r="AU33" s="83"/>
      <c r="AV33" s="83"/>
      <c r="AW33" s="83"/>
      <c r="AX33" s="83"/>
      <c r="AY33" s="83"/>
      <c r="AZ33" s="83"/>
      <c r="BA33" s="83"/>
      <c r="BB33" s="83"/>
      <c r="BC33" s="83"/>
      <c r="BD33" s="320"/>
      <c r="BE33" s="83" t="s">
        <v>131</v>
      </c>
      <c r="BF33" s="83"/>
      <c r="BG33" s="83" t="s">
        <v>132</v>
      </c>
      <c r="BH33" s="83"/>
      <c r="BI33" s="83"/>
      <c r="BJ33" s="83"/>
      <c r="BK33" s="83"/>
      <c r="BL33" s="83"/>
      <c r="BM33" s="83"/>
      <c r="BN33" s="83"/>
      <c r="BO33" s="83"/>
      <c r="BP33" s="83"/>
      <c r="BQ33" s="83"/>
      <c r="BR33" s="83"/>
      <c r="BS33" s="83"/>
      <c r="BT33" s="83"/>
      <c r="BU33" s="83"/>
      <c r="BV33" s="320"/>
      <c r="BW33" s="136" t="s">
        <v>131</v>
      </c>
      <c r="BX33" s="136"/>
      <c r="BY33" s="83" t="s">
        <v>133</v>
      </c>
      <c r="BZ33" s="83"/>
      <c r="CA33" s="83"/>
      <c r="CB33" s="83"/>
      <c r="CC33" s="83"/>
      <c r="CD33" s="83"/>
      <c r="CE33" s="83"/>
      <c r="CF33" s="83"/>
      <c r="CG33" s="83"/>
      <c r="CH33" s="83"/>
      <c r="CI33" s="83"/>
      <c r="CJ33" s="83"/>
      <c r="CK33" s="83"/>
      <c r="CL33" s="83"/>
      <c r="CM33" s="83"/>
      <c r="CN33" s="319"/>
      <c r="CO33" s="136" t="s">
        <v>129</v>
      </c>
      <c r="CP33" s="136"/>
      <c r="CQ33" s="83" t="s">
        <v>134</v>
      </c>
      <c r="CR33" s="83"/>
      <c r="CS33" s="83"/>
      <c r="CT33" s="83"/>
      <c r="CU33" s="83"/>
      <c r="CV33" s="83"/>
      <c r="CW33" s="83"/>
      <c r="CX33" s="83"/>
      <c r="CY33" s="83"/>
      <c r="CZ33" s="83"/>
      <c r="DA33" s="83"/>
      <c r="DB33" s="83"/>
      <c r="DC33" s="83"/>
      <c r="DD33" s="83"/>
      <c r="DE33" s="83"/>
      <c r="DF33" s="319"/>
      <c r="DG33" s="321" t="s">
        <v>135</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f>IF(AO34="","",MAX(C34:D43,U34:V43)+1)</f>
        <v>5</v>
      </c>
      <c r="AN34" s="323"/>
      <c r="AO34" s="324" t="str">
        <f>IF('各会計、関係団体の財政状況及び健全化判断比率'!B30="","",'各会計、関係団体の財政状況及び健全化判断比率'!B30)</f>
        <v>水道事業会計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8</v>
      </c>
      <c r="BX34" s="323"/>
      <c r="BY34" s="324" t="str">
        <f>IF('各会計、関係団体の財政状況及び健全化判断比率'!B68="","",'各会計、関係団体の財政状況及び健全化判断比率'!B68)</f>
        <v>福岡県市町村消防団員等公務災害補償組合</v>
      </c>
      <c r="BZ34" s="324"/>
      <c r="CA34" s="324"/>
      <c r="CB34" s="324"/>
      <c r="CC34" s="324"/>
      <c r="CD34" s="324"/>
      <c r="CE34" s="324"/>
      <c r="CF34" s="324"/>
      <c r="CG34" s="324"/>
      <c r="CH34" s="324"/>
      <c r="CI34" s="324"/>
      <c r="CJ34" s="324"/>
      <c r="CK34" s="324"/>
      <c r="CL34" s="324"/>
      <c r="CM34" s="324"/>
      <c r="CN34" s="63"/>
      <c r="CO34" s="323">
        <f>IF(CQ34="","",MAX(C34:D43,U34:V43,AM34:AN43,BE34:BF43,BW34:BX43)+1)</f>
        <v>18</v>
      </c>
      <c r="CP34" s="323"/>
      <c r="CQ34" s="324" t="str">
        <f>IF('各会計、関係団体の財政状況及び健全化判断比率'!BS7="","",'各会計、関係団体の財政状況及び健全化判断比率'!BS7)</f>
        <v>田川情報不動産センター</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住宅改修資金貸付事業特別会計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後期高齢者医療特別会計</v>
      </c>
      <c r="X35" s="324"/>
      <c r="Y35" s="324"/>
      <c r="Z35" s="324"/>
      <c r="AA35" s="324"/>
      <c r="AB35" s="324"/>
      <c r="AC35" s="324"/>
      <c r="AD35" s="324"/>
      <c r="AE35" s="324"/>
      <c r="AF35" s="324"/>
      <c r="AG35" s="324"/>
      <c r="AH35" s="324"/>
      <c r="AI35" s="324"/>
      <c r="AJ35" s="324"/>
      <c r="AK35" s="324"/>
      <c r="AL35" s="63"/>
      <c r="AM35" s="323">
        <f t="shared" ref="AM35:AM43" si="0">IF(AO35="","",AM34+1)</f>
        <v>6</v>
      </c>
      <c r="AN35" s="323"/>
      <c r="AO35" s="324" t="str">
        <f>IF('各会計、関係団体の財政状況及び健全化判断比率'!B31="","",'各会計、関係団体の財政状況及び健全化判断比率'!B31)</f>
        <v>工業用水道事業会計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9</v>
      </c>
      <c r="BX35" s="323"/>
      <c r="BY35" s="324" t="str">
        <f>IF('各会計、関係団体の財政状況及び健全化判断比率'!B69="","",'各会計、関係団体の財政状況及び健全化判断比率'!B69)</f>
        <v>福岡県市町村職員退職手当組合（一般会計）</v>
      </c>
      <c r="BZ35" s="324"/>
      <c r="CA35" s="324"/>
      <c r="CB35" s="324"/>
      <c r="CC35" s="324"/>
      <c r="CD35" s="324"/>
      <c r="CE35" s="324"/>
      <c r="CF35" s="324"/>
      <c r="CG35" s="324"/>
      <c r="CH35" s="324"/>
      <c r="CI35" s="324"/>
      <c r="CJ35" s="324"/>
      <c r="CK35" s="324"/>
      <c r="CL35" s="324"/>
      <c r="CM35" s="324"/>
      <c r="CN35" s="63"/>
      <c r="CO35" s="323">
        <f t="shared" ref="CO35:CO43" si="3">IF(CQ35="","",CO34+1)</f>
        <v>19</v>
      </c>
      <c r="CP35" s="323"/>
      <c r="CQ35" s="324" t="str">
        <f>IF('各会計、関係団体の財政状況及び健全化判断比率'!BS8="","",'各会計、関係団体の財政状況及び健全化判断比率'!BS8)</f>
        <v>道の駅香春</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t="str">
        <f t="shared" ref="U36:U43" si="4">IF(W36="","",U35+1)</f>
        <v/>
      </c>
      <c r="V36" s="323"/>
      <c r="W36" s="324"/>
      <c r="X36" s="324"/>
      <c r="Y36" s="324"/>
      <c r="Z36" s="324"/>
      <c r="AA36" s="324"/>
      <c r="AB36" s="324"/>
      <c r="AC36" s="324"/>
      <c r="AD36" s="324"/>
      <c r="AE36" s="324"/>
      <c r="AF36" s="324"/>
      <c r="AG36" s="324"/>
      <c r="AH36" s="324"/>
      <c r="AI36" s="324"/>
      <c r="AJ36" s="324"/>
      <c r="AK36" s="324"/>
      <c r="AL36" s="63"/>
      <c r="AM36" s="323">
        <f t="shared" si="0"/>
        <v>7</v>
      </c>
      <c r="AN36" s="323"/>
      <c r="AO36" s="324" t="str">
        <f>IF('各会計、関係団体の財政状況及び健全化判断比率'!B32="","",'各会計、関係団体の財政状況及び健全化判断比率'!B32)</f>
        <v>生活排水処理事業特別会計</v>
      </c>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10</v>
      </c>
      <c r="BX36" s="323"/>
      <c r="BY36" s="324" t="str">
        <f>IF('各会計、関係団体の財政状況及び健全化判断比率'!B70="","",'各会計、関係団体の財政状況及び健全化判断比率'!B70)</f>
        <v>福岡県市町村職員退職手当組合（基金特別会計）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11</v>
      </c>
      <c r="BX37" s="323"/>
      <c r="BY37" s="324" t="str">
        <f>IF('各会計、関係団体の財政状況及び健全化判断比率'!B71="","",'各会計、関係団体の財政状況及び健全化判断比率'!B71)</f>
        <v>福岡県自治会館管理組合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12</v>
      </c>
      <c r="BX38" s="323"/>
      <c r="BY38" s="324" t="str">
        <f>IF('各会計、関係団体の財政状況及び健全化判断比率'!B72="","",'各会計、関係団体の財政状況及び健全化判断比率'!B72)</f>
        <v>福岡県田川地区消防組合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13</v>
      </c>
      <c r="BX39" s="323"/>
      <c r="BY39" s="324" t="str">
        <f>IF('各会計、関係団体の財政状況及び健全化判断比率'!B73="","",'各会計、関係団体の財政状況及び健全化判断比率'!B73)</f>
        <v>田川郡東部環境衛生施設組合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14</v>
      </c>
      <c r="BX40" s="323"/>
      <c r="BY40" s="324" t="str">
        <f>IF('各会計、関係団体の財政状況及び健全化判断比率'!B74="","",'各会計、関係団体の財政状況及び健全化判断比率'!B74)</f>
        <v>田川地区斎場組合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15</v>
      </c>
      <c r="BX41" s="323"/>
      <c r="BY41" s="324" t="str">
        <f>IF('各会計、関係団体の財政状況及び健全化判断比率'!B75="","",'各会計、関係団体の財政状況及び健全化判断比率'!B75)</f>
        <v>福岡県自治振興組合（一般会計）</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f t="shared" si="2"/>
        <v>16</v>
      </c>
      <c r="BX42" s="323"/>
      <c r="BY42" s="324" t="str">
        <f>IF('各会計、関係団体の財政状況及び健全化判断比率'!B76="","",'各会計、関係団体の財政状況及び健全化判断比率'!B76)</f>
        <v>福岡県自治振興組合（公文書館事業特別会計）</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f t="shared" si="2"/>
        <v>17</v>
      </c>
      <c r="BX43" s="323"/>
      <c r="BY43" s="324" t="str">
        <f>IF('各会計、関係団体の財政状況及び健全化判断比率'!B77="","",'各会計、関係団体の財政状況及び健全化判断比率'!B77)</f>
        <v>福岡県介護保険広域連合（一般会計）</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136</v>
      </c>
      <c r="E46" s="329" t="s">
        <v>137</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138</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139</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140</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141</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142</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143</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144</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4EG13c311pYzPaRVOvmmnHRG40fExYDxo79MFbjta4KxjvaNUfRitZfExN6m+f2SNML5o169ijmTJ0sjAEo1Gw==" saltValue="pb7CgxQJgFusJkwrsDMI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1037" customWidth="1"/>
    <col min="2" max="2" width="11" style="1037" customWidth="1"/>
    <col min="3" max="3" width="17" style="1037" customWidth="1"/>
    <col min="4" max="5" width="16.625" style="1037" customWidth="1"/>
    <col min="6" max="15" width="15" style="1037" customWidth="1"/>
    <col min="16" max="16" width="24" style="1037" customWidth="1"/>
    <col min="17" max="16384" width="0" style="1037" hidden="1"/>
  </cols>
  <sheetData>
    <row r="1" spans="1:16" ht="16.5" customHeight="1" x14ac:dyDescent="0.15">
      <c r="A1" s="1036"/>
      <c r="B1" s="1036"/>
      <c r="C1" s="1036"/>
      <c r="D1" s="1036"/>
      <c r="E1" s="1036"/>
      <c r="F1" s="1036"/>
      <c r="G1" s="1036"/>
      <c r="H1" s="1036"/>
      <c r="I1" s="1036"/>
      <c r="J1" s="1036"/>
      <c r="K1" s="1036"/>
      <c r="L1" s="1036"/>
      <c r="M1" s="1036"/>
      <c r="N1" s="1036"/>
      <c r="O1" s="1036"/>
      <c r="P1" s="1036"/>
    </row>
    <row r="2" spans="1:16" ht="16.5" customHeight="1" x14ac:dyDescent="0.15">
      <c r="A2" s="1036"/>
      <c r="B2" s="1036"/>
      <c r="C2" s="1036"/>
      <c r="D2" s="1036"/>
      <c r="E2" s="1036"/>
      <c r="F2" s="1036"/>
      <c r="G2" s="1036"/>
      <c r="H2" s="1036"/>
      <c r="I2" s="1036"/>
      <c r="J2" s="1036"/>
      <c r="K2" s="1036"/>
      <c r="L2" s="1036"/>
      <c r="M2" s="1036"/>
      <c r="N2" s="1036"/>
      <c r="O2" s="1036"/>
      <c r="P2" s="1036"/>
    </row>
    <row r="3" spans="1:16" ht="16.5" customHeight="1" x14ac:dyDescent="0.15">
      <c r="A3" s="1036"/>
      <c r="B3" s="1036"/>
      <c r="C3" s="1036"/>
      <c r="D3" s="1036"/>
      <c r="E3" s="1036"/>
      <c r="F3" s="1036"/>
      <c r="G3" s="1036"/>
      <c r="H3" s="1036"/>
      <c r="I3" s="1036"/>
      <c r="J3" s="1036"/>
      <c r="K3" s="1036"/>
      <c r="L3" s="1036"/>
      <c r="M3" s="1036"/>
      <c r="N3" s="1036"/>
      <c r="O3" s="1036"/>
      <c r="P3" s="1036"/>
    </row>
    <row r="4" spans="1:16" ht="16.5" customHeight="1" x14ac:dyDescent="0.15">
      <c r="A4" s="1036"/>
      <c r="B4" s="1036"/>
      <c r="C4" s="1036"/>
      <c r="D4" s="1036"/>
      <c r="E4" s="1036"/>
      <c r="F4" s="1036"/>
      <c r="G4" s="1036"/>
      <c r="H4" s="1036"/>
      <c r="I4" s="1036"/>
      <c r="J4" s="1036"/>
      <c r="K4" s="1036"/>
      <c r="L4" s="1036"/>
      <c r="M4" s="1036"/>
      <c r="N4" s="1036"/>
      <c r="O4" s="1036"/>
      <c r="P4" s="1036"/>
    </row>
    <row r="5" spans="1:16" ht="16.5" customHeight="1" x14ac:dyDescent="0.15">
      <c r="A5" s="1036"/>
      <c r="B5" s="1036"/>
      <c r="C5" s="1036"/>
      <c r="D5" s="1036"/>
      <c r="E5" s="1036"/>
      <c r="F5" s="1036"/>
      <c r="G5" s="1036"/>
      <c r="H5" s="1036"/>
      <c r="I5" s="1036"/>
      <c r="J5" s="1036"/>
      <c r="K5" s="1036"/>
      <c r="L5" s="1036"/>
      <c r="M5" s="1036"/>
      <c r="N5" s="1036"/>
      <c r="O5" s="1036"/>
      <c r="P5" s="1036"/>
    </row>
    <row r="6" spans="1:16" ht="16.5" customHeight="1" x14ac:dyDescent="0.15">
      <c r="A6" s="1036"/>
      <c r="B6" s="1036"/>
      <c r="C6" s="1036"/>
      <c r="D6" s="1036"/>
      <c r="E6" s="1036"/>
      <c r="F6" s="1036"/>
      <c r="G6" s="1036"/>
      <c r="H6" s="1036"/>
      <c r="I6" s="1036"/>
      <c r="J6" s="1036"/>
      <c r="K6" s="1036"/>
      <c r="L6" s="1036"/>
      <c r="M6" s="1036"/>
      <c r="N6" s="1036"/>
      <c r="O6" s="1036"/>
      <c r="P6" s="1036"/>
    </row>
    <row r="7" spans="1:16" ht="16.5" customHeight="1" x14ac:dyDescent="0.15">
      <c r="A7" s="1036"/>
      <c r="B7" s="1036"/>
      <c r="C7" s="1036"/>
      <c r="D7" s="1036"/>
      <c r="E7" s="1036"/>
      <c r="F7" s="1036"/>
      <c r="G7" s="1036"/>
      <c r="H7" s="1036"/>
      <c r="I7" s="1036"/>
      <c r="J7" s="1036"/>
      <c r="K7" s="1036"/>
      <c r="L7" s="1036"/>
      <c r="M7" s="1036"/>
      <c r="N7" s="1036"/>
      <c r="O7" s="1036"/>
      <c r="P7" s="1036"/>
    </row>
    <row r="8" spans="1:16" ht="16.5" customHeight="1" x14ac:dyDescent="0.15">
      <c r="A8" s="1036"/>
      <c r="B8" s="1036"/>
      <c r="C8" s="1036"/>
      <c r="D8" s="1036"/>
      <c r="E8" s="1036"/>
      <c r="F8" s="1036"/>
      <c r="G8" s="1036"/>
      <c r="H8" s="1036"/>
      <c r="I8" s="1036"/>
      <c r="J8" s="1036"/>
      <c r="K8" s="1036"/>
      <c r="L8" s="1036"/>
      <c r="M8" s="1036"/>
      <c r="N8" s="1036"/>
      <c r="O8" s="1036"/>
      <c r="P8" s="1036"/>
    </row>
    <row r="9" spans="1:16" ht="16.5" customHeight="1" x14ac:dyDescent="0.15">
      <c r="A9" s="1036"/>
      <c r="B9" s="1036"/>
      <c r="C9" s="1036"/>
      <c r="D9" s="1036"/>
      <c r="E9" s="1036"/>
      <c r="F9" s="1036"/>
      <c r="G9" s="1036"/>
      <c r="H9" s="1036"/>
      <c r="I9" s="1036"/>
      <c r="J9" s="1036"/>
      <c r="K9" s="1036"/>
      <c r="L9" s="1036"/>
      <c r="M9" s="1036"/>
      <c r="N9" s="1036"/>
      <c r="O9" s="1036"/>
      <c r="P9" s="1036"/>
    </row>
    <row r="10" spans="1:16" ht="16.5" customHeight="1" x14ac:dyDescent="0.15">
      <c r="A10" s="1036"/>
      <c r="B10" s="1036"/>
      <c r="C10" s="1036"/>
      <c r="D10" s="1036"/>
      <c r="E10" s="1036"/>
      <c r="F10" s="1036"/>
      <c r="G10" s="1036"/>
      <c r="H10" s="1036"/>
      <c r="I10" s="1036"/>
      <c r="J10" s="1036"/>
      <c r="K10" s="1036"/>
      <c r="L10" s="1036"/>
      <c r="M10" s="1036"/>
      <c r="N10" s="1036"/>
      <c r="O10" s="1036"/>
      <c r="P10" s="1036"/>
    </row>
    <row r="11" spans="1:16" ht="16.5" customHeight="1" x14ac:dyDescent="0.15">
      <c r="A11" s="1036"/>
      <c r="B11" s="1036"/>
      <c r="C11" s="1036"/>
      <c r="D11" s="1036"/>
      <c r="E11" s="1036"/>
      <c r="F11" s="1036"/>
      <c r="G11" s="1036"/>
      <c r="H11" s="1036"/>
      <c r="I11" s="1036"/>
      <c r="J11" s="1036"/>
      <c r="K11" s="1036"/>
      <c r="L11" s="1036"/>
      <c r="M11" s="1036"/>
      <c r="N11" s="1036"/>
      <c r="O11" s="1036"/>
      <c r="P11" s="1036"/>
    </row>
    <row r="12" spans="1:16" ht="16.5" customHeight="1" x14ac:dyDescent="0.15">
      <c r="A12" s="1036"/>
      <c r="B12" s="1036"/>
      <c r="C12" s="1036"/>
      <c r="D12" s="1036"/>
      <c r="E12" s="1036"/>
      <c r="F12" s="1036"/>
      <c r="G12" s="1036"/>
      <c r="H12" s="1036"/>
      <c r="I12" s="1036"/>
      <c r="J12" s="1036"/>
      <c r="K12" s="1036"/>
      <c r="L12" s="1036"/>
      <c r="M12" s="1036"/>
      <c r="N12" s="1036"/>
      <c r="O12" s="1036"/>
      <c r="P12" s="1036"/>
    </row>
    <row r="13" spans="1:16" ht="16.5" customHeight="1" x14ac:dyDescent="0.15">
      <c r="A13" s="1036"/>
      <c r="B13" s="1036"/>
      <c r="C13" s="1036"/>
      <c r="D13" s="1036"/>
      <c r="E13" s="1036"/>
      <c r="F13" s="1036"/>
      <c r="G13" s="1036"/>
      <c r="H13" s="1036"/>
      <c r="I13" s="1036"/>
      <c r="J13" s="1036"/>
      <c r="K13" s="1036"/>
      <c r="L13" s="1036"/>
      <c r="M13" s="1036"/>
      <c r="N13" s="1036"/>
      <c r="O13" s="1036"/>
      <c r="P13" s="1036"/>
    </row>
    <row r="14" spans="1:16" ht="16.5" customHeight="1" x14ac:dyDescent="0.15">
      <c r="A14" s="1036"/>
      <c r="B14" s="1036"/>
      <c r="C14" s="1036"/>
      <c r="D14" s="1036"/>
      <c r="E14" s="1036"/>
      <c r="F14" s="1036"/>
      <c r="G14" s="1036"/>
      <c r="H14" s="1036"/>
      <c r="I14" s="1036"/>
      <c r="J14" s="1036"/>
      <c r="K14" s="1036"/>
      <c r="L14" s="1036"/>
      <c r="M14" s="1036"/>
      <c r="N14" s="1036"/>
      <c r="O14" s="1036"/>
      <c r="P14" s="1036"/>
    </row>
    <row r="15" spans="1:16" ht="16.5" customHeight="1" x14ac:dyDescent="0.15">
      <c r="A15" s="1036"/>
      <c r="B15" s="1036"/>
      <c r="C15" s="1036"/>
      <c r="D15" s="1036"/>
      <c r="E15" s="1036"/>
      <c r="F15" s="1036"/>
      <c r="G15" s="1036"/>
      <c r="H15" s="1036"/>
      <c r="I15" s="1036"/>
      <c r="J15" s="1036"/>
      <c r="K15" s="1036"/>
      <c r="L15" s="1036"/>
      <c r="M15" s="1036"/>
      <c r="N15" s="1036"/>
      <c r="O15" s="1036"/>
      <c r="P15" s="1036"/>
    </row>
    <row r="16" spans="1:16" ht="16.5" customHeight="1" x14ac:dyDescent="0.15">
      <c r="A16" s="1036"/>
      <c r="B16" s="1036"/>
      <c r="C16" s="1036"/>
      <c r="D16" s="1036"/>
      <c r="E16" s="1036"/>
      <c r="F16" s="1036"/>
      <c r="G16" s="1036"/>
      <c r="H16" s="1036"/>
      <c r="I16" s="1036"/>
      <c r="J16" s="1036"/>
      <c r="K16" s="1036"/>
      <c r="L16" s="1036"/>
      <c r="M16" s="1036"/>
      <c r="N16" s="1036"/>
      <c r="O16" s="1036"/>
      <c r="P16" s="1036"/>
    </row>
    <row r="17" spans="1:16" ht="16.5" customHeight="1" x14ac:dyDescent="0.15">
      <c r="A17" s="1036"/>
      <c r="B17" s="1036"/>
      <c r="C17" s="1036"/>
      <c r="D17" s="1036"/>
      <c r="E17" s="1036"/>
      <c r="F17" s="1036"/>
      <c r="G17" s="1036"/>
      <c r="H17" s="1036"/>
      <c r="I17" s="1036"/>
      <c r="J17" s="1036"/>
      <c r="K17" s="1036"/>
      <c r="L17" s="1036"/>
      <c r="M17" s="1036"/>
      <c r="N17" s="1036"/>
      <c r="O17" s="1036"/>
      <c r="P17" s="1036"/>
    </row>
    <row r="18" spans="1:16" ht="16.5" customHeight="1" x14ac:dyDescent="0.15">
      <c r="A18" s="1036"/>
      <c r="B18" s="1036"/>
      <c r="C18" s="1036"/>
      <c r="D18" s="1036"/>
      <c r="E18" s="1036"/>
      <c r="F18" s="1036"/>
      <c r="G18" s="1036"/>
      <c r="H18" s="1036"/>
      <c r="I18" s="1036"/>
      <c r="J18" s="1036"/>
      <c r="K18" s="1036"/>
      <c r="L18" s="1036"/>
      <c r="M18" s="1036"/>
      <c r="N18" s="1036"/>
      <c r="O18" s="1036"/>
      <c r="P18" s="1036"/>
    </row>
    <row r="19" spans="1:16" ht="16.5" customHeight="1" x14ac:dyDescent="0.15">
      <c r="A19" s="1036"/>
      <c r="B19" s="1036"/>
      <c r="C19" s="1036"/>
      <c r="D19" s="1036"/>
      <c r="E19" s="1036"/>
      <c r="F19" s="1036"/>
      <c r="G19" s="1036"/>
      <c r="H19" s="1036"/>
      <c r="I19" s="1036"/>
      <c r="J19" s="1036"/>
      <c r="K19" s="1036"/>
      <c r="L19" s="1036"/>
      <c r="M19" s="1036"/>
      <c r="N19" s="1036"/>
      <c r="O19" s="1036"/>
      <c r="P19" s="1036"/>
    </row>
    <row r="20" spans="1:16" ht="16.5" customHeight="1" x14ac:dyDescent="0.15">
      <c r="A20" s="1036"/>
      <c r="B20" s="1036"/>
      <c r="C20" s="1036"/>
      <c r="D20" s="1036"/>
      <c r="E20" s="1036"/>
      <c r="F20" s="1036"/>
      <c r="G20" s="1036"/>
      <c r="H20" s="1036"/>
      <c r="I20" s="1036"/>
      <c r="J20" s="1036"/>
      <c r="K20" s="1036"/>
      <c r="L20" s="1036"/>
      <c r="M20" s="1036"/>
      <c r="N20" s="1036"/>
      <c r="O20" s="1036"/>
      <c r="P20" s="1036"/>
    </row>
    <row r="21" spans="1:16" ht="16.5" customHeight="1" x14ac:dyDescent="0.15">
      <c r="A21" s="1036"/>
      <c r="B21" s="1036"/>
      <c r="C21" s="1036"/>
      <c r="D21" s="1036"/>
      <c r="E21" s="1036"/>
      <c r="F21" s="1036"/>
      <c r="G21" s="1036"/>
      <c r="H21" s="1036"/>
      <c r="I21" s="1036"/>
      <c r="J21" s="1036"/>
      <c r="K21" s="1036"/>
      <c r="L21" s="1036"/>
      <c r="M21" s="1036"/>
      <c r="N21" s="1036"/>
      <c r="O21" s="1036"/>
      <c r="P21" s="1036"/>
    </row>
    <row r="22" spans="1:16" ht="16.5" customHeight="1" x14ac:dyDescent="0.15">
      <c r="A22" s="1036"/>
      <c r="B22" s="1036"/>
      <c r="C22" s="1036"/>
      <c r="D22" s="1036"/>
      <c r="E22" s="1036"/>
      <c r="F22" s="1036"/>
      <c r="G22" s="1036"/>
      <c r="H22" s="1036"/>
      <c r="I22" s="1036"/>
      <c r="J22" s="1036"/>
      <c r="K22" s="1036"/>
      <c r="L22" s="1036"/>
      <c r="M22" s="1036"/>
      <c r="N22" s="1036"/>
      <c r="O22" s="1036"/>
      <c r="P22" s="1036"/>
    </row>
    <row r="23" spans="1:16" ht="16.5" customHeight="1" x14ac:dyDescent="0.15">
      <c r="A23" s="1036"/>
      <c r="B23" s="1036"/>
      <c r="C23" s="1036"/>
      <c r="D23" s="1036"/>
      <c r="E23" s="1036"/>
      <c r="F23" s="1036"/>
      <c r="G23" s="1036"/>
      <c r="H23" s="1036"/>
      <c r="I23" s="1036"/>
      <c r="J23" s="1036"/>
      <c r="K23" s="1036"/>
      <c r="L23" s="1036"/>
      <c r="M23" s="1036"/>
      <c r="N23" s="1036"/>
      <c r="O23" s="1036"/>
      <c r="P23" s="1036"/>
    </row>
    <row r="24" spans="1:16" ht="16.5" customHeight="1" x14ac:dyDescent="0.15">
      <c r="A24" s="1036"/>
      <c r="B24" s="1036"/>
      <c r="C24" s="1036"/>
      <c r="D24" s="1036"/>
      <c r="E24" s="1036"/>
      <c r="F24" s="1036"/>
      <c r="G24" s="1036"/>
      <c r="H24" s="1036"/>
      <c r="I24" s="1036"/>
      <c r="J24" s="1036"/>
      <c r="K24" s="1036"/>
      <c r="L24" s="1036"/>
      <c r="M24" s="1036"/>
      <c r="N24" s="1036"/>
      <c r="O24" s="1036"/>
      <c r="P24" s="1036"/>
    </row>
    <row r="25" spans="1:16" ht="16.5" customHeight="1" x14ac:dyDescent="0.15">
      <c r="A25" s="1036"/>
      <c r="B25" s="1036"/>
      <c r="C25" s="1036"/>
      <c r="D25" s="1036"/>
      <c r="E25" s="1036"/>
      <c r="F25" s="1036"/>
      <c r="G25" s="1036"/>
      <c r="H25" s="1036"/>
      <c r="I25" s="1036"/>
      <c r="J25" s="1036"/>
      <c r="K25" s="1036"/>
      <c r="L25" s="1036"/>
      <c r="M25" s="1036"/>
      <c r="N25" s="1036"/>
      <c r="O25" s="1036"/>
      <c r="P25" s="1036"/>
    </row>
    <row r="26" spans="1:16" ht="16.5" customHeight="1" x14ac:dyDescent="0.15">
      <c r="A26" s="1036"/>
      <c r="B26" s="1036"/>
      <c r="C26" s="1036"/>
      <c r="D26" s="1036"/>
      <c r="E26" s="1036"/>
      <c r="F26" s="1036"/>
      <c r="G26" s="1036"/>
      <c r="H26" s="1036"/>
      <c r="I26" s="1036"/>
      <c r="J26" s="1036"/>
      <c r="K26" s="1036"/>
      <c r="L26" s="1036"/>
      <c r="M26" s="1036"/>
      <c r="N26" s="1036"/>
      <c r="O26" s="1036"/>
      <c r="P26" s="1036"/>
    </row>
    <row r="27" spans="1:16" ht="16.5" customHeight="1" x14ac:dyDescent="0.15">
      <c r="A27" s="1036"/>
      <c r="B27" s="1036"/>
      <c r="C27" s="1036"/>
      <c r="D27" s="1036"/>
      <c r="E27" s="1036"/>
      <c r="F27" s="1036"/>
      <c r="G27" s="1036"/>
      <c r="H27" s="1036"/>
      <c r="I27" s="1036"/>
      <c r="J27" s="1036"/>
      <c r="K27" s="1036"/>
      <c r="L27" s="1036"/>
      <c r="M27" s="1036"/>
      <c r="N27" s="1036"/>
      <c r="O27" s="1036"/>
      <c r="P27" s="1036"/>
    </row>
    <row r="28" spans="1:16" ht="16.5" customHeight="1" x14ac:dyDescent="0.15">
      <c r="A28" s="1036"/>
      <c r="B28" s="1036"/>
      <c r="C28" s="1036"/>
      <c r="D28" s="1036"/>
      <c r="E28" s="1036"/>
      <c r="F28" s="1036"/>
      <c r="G28" s="1036"/>
      <c r="H28" s="1036"/>
      <c r="I28" s="1036"/>
      <c r="J28" s="1036"/>
      <c r="K28" s="1036"/>
      <c r="L28" s="1036"/>
      <c r="M28" s="1036"/>
      <c r="N28" s="1036"/>
      <c r="O28" s="1036"/>
      <c r="P28" s="1036"/>
    </row>
    <row r="29" spans="1:16" ht="16.5" customHeight="1" x14ac:dyDescent="0.15">
      <c r="A29" s="1036"/>
      <c r="B29" s="1036"/>
      <c r="C29" s="1036"/>
      <c r="D29" s="1036"/>
      <c r="E29" s="1036"/>
      <c r="F29" s="1036"/>
      <c r="G29" s="1036"/>
      <c r="H29" s="1036"/>
      <c r="I29" s="1036"/>
      <c r="J29" s="1036"/>
      <c r="K29" s="1036"/>
      <c r="L29" s="1036"/>
      <c r="M29" s="1036"/>
      <c r="N29" s="1036"/>
      <c r="O29" s="1036"/>
      <c r="P29" s="1036"/>
    </row>
    <row r="30" spans="1:16" ht="16.5" customHeight="1" x14ac:dyDescent="0.15">
      <c r="A30" s="1036"/>
      <c r="B30" s="1036"/>
      <c r="C30" s="1036"/>
      <c r="D30" s="1036"/>
      <c r="E30" s="1036"/>
      <c r="F30" s="1036"/>
      <c r="G30" s="1036"/>
      <c r="H30" s="1036"/>
      <c r="I30" s="1036"/>
      <c r="J30" s="1036"/>
      <c r="K30" s="1036"/>
      <c r="L30" s="1036"/>
      <c r="M30" s="1036"/>
      <c r="N30" s="1036"/>
      <c r="O30" s="1036"/>
      <c r="P30" s="1036"/>
    </row>
    <row r="31" spans="1:16" ht="16.5" customHeight="1" x14ac:dyDescent="0.15">
      <c r="A31" s="1036"/>
      <c r="B31" s="1036"/>
      <c r="C31" s="1036"/>
      <c r="D31" s="1036"/>
      <c r="E31" s="1036"/>
      <c r="F31" s="1036"/>
      <c r="G31" s="1036"/>
      <c r="H31" s="1036"/>
      <c r="I31" s="1036"/>
      <c r="J31" s="1036"/>
      <c r="K31" s="1036"/>
      <c r="L31" s="1036"/>
      <c r="M31" s="1036"/>
      <c r="N31" s="1036"/>
      <c r="O31" s="1036"/>
      <c r="P31" s="1036"/>
    </row>
    <row r="32" spans="1:16" ht="31.5" customHeight="1" thickBot="1" x14ac:dyDescent="0.2">
      <c r="A32" s="1036"/>
      <c r="B32" s="1036"/>
      <c r="C32" s="1036"/>
      <c r="D32" s="1036"/>
      <c r="E32" s="1036"/>
      <c r="F32" s="1036"/>
      <c r="G32" s="1036"/>
      <c r="H32" s="1036"/>
      <c r="I32" s="1036"/>
      <c r="J32" s="1038" t="s">
        <v>485</v>
      </c>
      <c r="K32" s="1036"/>
      <c r="L32" s="1036"/>
      <c r="M32" s="1036"/>
      <c r="N32" s="1036"/>
      <c r="O32" s="1036"/>
      <c r="P32" s="1036"/>
    </row>
    <row r="33" spans="1:16" ht="39" customHeight="1" thickBot="1" x14ac:dyDescent="0.25">
      <c r="A33" s="1036"/>
      <c r="B33" s="1039" t="s">
        <v>491</v>
      </c>
      <c r="C33" s="1040"/>
      <c r="D33" s="1040"/>
      <c r="E33" s="1041" t="s">
        <v>486</v>
      </c>
      <c r="F33" s="1042" t="s">
        <v>3</v>
      </c>
      <c r="G33" s="1043" t="s">
        <v>4</v>
      </c>
      <c r="H33" s="1043" t="s">
        <v>5</v>
      </c>
      <c r="I33" s="1043" t="s">
        <v>6</v>
      </c>
      <c r="J33" s="1044" t="s">
        <v>7</v>
      </c>
      <c r="K33" s="1036"/>
      <c r="L33" s="1036"/>
      <c r="M33" s="1036"/>
      <c r="N33" s="1036"/>
      <c r="O33" s="1036"/>
      <c r="P33" s="1036"/>
    </row>
    <row r="34" spans="1:16" ht="39" customHeight="1" x14ac:dyDescent="0.15">
      <c r="A34" s="1036"/>
      <c r="B34" s="1045"/>
      <c r="C34" s="1046" t="s">
        <v>492</v>
      </c>
      <c r="D34" s="1046"/>
      <c r="E34" s="1047"/>
      <c r="F34" s="1048">
        <v>11.48</v>
      </c>
      <c r="G34" s="1049">
        <v>11.04</v>
      </c>
      <c r="H34" s="1049">
        <v>15.6</v>
      </c>
      <c r="I34" s="1049">
        <v>11.93</v>
      </c>
      <c r="J34" s="1050">
        <v>11.82</v>
      </c>
      <c r="K34" s="1036"/>
      <c r="L34" s="1036"/>
      <c r="M34" s="1036"/>
      <c r="N34" s="1036"/>
      <c r="O34" s="1036"/>
      <c r="P34" s="1036"/>
    </row>
    <row r="35" spans="1:16" ht="39" customHeight="1" x14ac:dyDescent="0.15">
      <c r="A35" s="1036"/>
      <c r="B35" s="1051"/>
      <c r="C35" s="1052" t="s">
        <v>493</v>
      </c>
      <c r="D35" s="1053"/>
      <c r="E35" s="1054"/>
      <c r="F35" s="1055">
        <v>11.53</v>
      </c>
      <c r="G35" s="1056">
        <v>9.6199999999999992</v>
      </c>
      <c r="H35" s="1056">
        <v>9.14</v>
      </c>
      <c r="I35" s="1056">
        <v>9.49</v>
      </c>
      <c r="J35" s="1057">
        <v>8.65</v>
      </c>
      <c r="K35" s="1036"/>
      <c r="L35" s="1036"/>
      <c r="M35" s="1036"/>
      <c r="N35" s="1036"/>
      <c r="O35" s="1036"/>
      <c r="P35" s="1036"/>
    </row>
    <row r="36" spans="1:16" ht="39" customHeight="1" x14ac:dyDescent="0.15">
      <c r="A36" s="1036"/>
      <c r="B36" s="1051"/>
      <c r="C36" s="1052" t="s">
        <v>494</v>
      </c>
      <c r="D36" s="1053"/>
      <c r="E36" s="1054"/>
      <c r="F36" s="1055">
        <v>0</v>
      </c>
      <c r="G36" s="1056">
        <v>0</v>
      </c>
      <c r="H36" s="1056">
        <v>0.12</v>
      </c>
      <c r="I36" s="1056">
        <v>1.81</v>
      </c>
      <c r="J36" s="1057">
        <v>1.9</v>
      </c>
      <c r="K36" s="1036"/>
      <c r="L36" s="1036"/>
      <c r="M36" s="1036"/>
      <c r="N36" s="1036"/>
      <c r="O36" s="1036"/>
      <c r="P36" s="1036"/>
    </row>
    <row r="37" spans="1:16" ht="39" customHeight="1" x14ac:dyDescent="0.15">
      <c r="A37" s="1036"/>
      <c r="B37" s="1051"/>
      <c r="C37" s="1052" t="s">
        <v>495</v>
      </c>
      <c r="D37" s="1053"/>
      <c r="E37" s="1054"/>
      <c r="F37" s="1055">
        <v>1.1599999999999999</v>
      </c>
      <c r="G37" s="1056">
        <v>0.32</v>
      </c>
      <c r="H37" s="1056">
        <v>1.03</v>
      </c>
      <c r="I37" s="1056">
        <v>0.81</v>
      </c>
      <c r="J37" s="1057">
        <v>0.47</v>
      </c>
      <c r="K37" s="1036"/>
      <c r="L37" s="1036"/>
      <c r="M37" s="1036"/>
      <c r="N37" s="1036"/>
      <c r="O37" s="1036"/>
      <c r="P37" s="1036"/>
    </row>
    <row r="38" spans="1:16" ht="39" customHeight="1" x14ac:dyDescent="0.15">
      <c r="A38" s="1036"/>
      <c r="B38" s="1051"/>
      <c r="C38" s="1052" t="s">
        <v>496</v>
      </c>
      <c r="D38" s="1053"/>
      <c r="E38" s="1054"/>
      <c r="F38" s="1055">
        <v>0.66</v>
      </c>
      <c r="G38" s="1056">
        <v>0.5</v>
      </c>
      <c r="H38" s="1056">
        <v>0.33</v>
      </c>
      <c r="I38" s="1056">
        <v>0.24</v>
      </c>
      <c r="J38" s="1057">
        <v>0.21</v>
      </c>
      <c r="K38" s="1036"/>
      <c r="L38" s="1036"/>
      <c r="M38" s="1036"/>
      <c r="N38" s="1036"/>
      <c r="O38" s="1036"/>
      <c r="P38" s="1036"/>
    </row>
    <row r="39" spans="1:16" ht="39" customHeight="1" x14ac:dyDescent="0.15">
      <c r="A39" s="1036"/>
      <c r="B39" s="1051"/>
      <c r="C39" s="1052" t="s">
        <v>497</v>
      </c>
      <c r="D39" s="1053"/>
      <c r="E39" s="1054"/>
      <c r="F39" s="1055">
        <v>0.12</v>
      </c>
      <c r="G39" s="1056">
        <v>0.1</v>
      </c>
      <c r="H39" s="1056">
        <v>0.09</v>
      </c>
      <c r="I39" s="1056">
        <v>0.09</v>
      </c>
      <c r="J39" s="1057">
        <v>7.0000000000000007E-2</v>
      </c>
      <c r="K39" s="1036"/>
      <c r="L39" s="1036"/>
      <c r="M39" s="1036"/>
      <c r="N39" s="1036"/>
      <c r="O39" s="1036"/>
      <c r="P39" s="1036"/>
    </row>
    <row r="40" spans="1:16" ht="39" customHeight="1" x14ac:dyDescent="0.15">
      <c r="A40" s="1036"/>
      <c r="B40" s="1051"/>
      <c r="C40" s="1052" t="s">
        <v>498</v>
      </c>
      <c r="D40" s="1053"/>
      <c r="E40" s="1054"/>
      <c r="F40" s="1055">
        <v>0</v>
      </c>
      <c r="G40" s="1056">
        <v>0</v>
      </c>
      <c r="H40" s="1056">
        <v>0</v>
      </c>
      <c r="I40" s="1056">
        <v>0</v>
      </c>
      <c r="J40" s="1057">
        <v>0</v>
      </c>
      <c r="K40" s="1036"/>
      <c r="L40" s="1036"/>
      <c r="M40" s="1036"/>
      <c r="N40" s="1036"/>
      <c r="O40" s="1036"/>
      <c r="P40" s="1036"/>
    </row>
    <row r="41" spans="1:16" ht="39" customHeight="1" x14ac:dyDescent="0.15">
      <c r="A41" s="1036"/>
      <c r="B41" s="1051"/>
      <c r="C41" s="1052"/>
      <c r="D41" s="1053"/>
      <c r="E41" s="1054"/>
      <c r="F41" s="1055"/>
      <c r="G41" s="1056"/>
      <c r="H41" s="1056"/>
      <c r="I41" s="1056"/>
      <c r="J41" s="1057"/>
      <c r="K41" s="1036"/>
      <c r="L41" s="1036"/>
      <c r="M41" s="1036"/>
      <c r="N41" s="1036"/>
      <c r="O41" s="1036"/>
      <c r="P41" s="1036"/>
    </row>
    <row r="42" spans="1:16" ht="39" customHeight="1" x14ac:dyDescent="0.15">
      <c r="A42" s="1036"/>
      <c r="B42" s="1058"/>
      <c r="C42" s="1052" t="s">
        <v>499</v>
      </c>
      <c r="D42" s="1053"/>
      <c r="E42" s="1054"/>
      <c r="F42" s="1055" t="s">
        <v>447</v>
      </c>
      <c r="G42" s="1056" t="s">
        <v>447</v>
      </c>
      <c r="H42" s="1056" t="s">
        <v>447</v>
      </c>
      <c r="I42" s="1056" t="s">
        <v>447</v>
      </c>
      <c r="J42" s="1057" t="s">
        <v>447</v>
      </c>
      <c r="K42" s="1036"/>
      <c r="L42" s="1036"/>
      <c r="M42" s="1036"/>
      <c r="N42" s="1036"/>
      <c r="O42" s="1036"/>
      <c r="P42" s="1036"/>
    </row>
    <row r="43" spans="1:16" ht="39" customHeight="1" thickBot="1" x14ac:dyDescent="0.2">
      <c r="A43" s="1036"/>
      <c r="B43" s="1059"/>
      <c r="C43" s="1060" t="s">
        <v>500</v>
      </c>
      <c r="D43" s="1061"/>
      <c r="E43" s="1062"/>
      <c r="F43" s="1063" t="s">
        <v>447</v>
      </c>
      <c r="G43" s="1064" t="s">
        <v>447</v>
      </c>
      <c r="H43" s="1064" t="s">
        <v>447</v>
      </c>
      <c r="I43" s="1064" t="s">
        <v>447</v>
      </c>
      <c r="J43" s="1065" t="s">
        <v>447</v>
      </c>
      <c r="K43" s="1036"/>
      <c r="L43" s="1036"/>
      <c r="M43" s="1036"/>
      <c r="N43" s="1036"/>
      <c r="O43" s="1036"/>
      <c r="P43" s="1036"/>
    </row>
    <row r="44" spans="1:16" ht="39" customHeight="1" x14ac:dyDescent="0.15">
      <c r="A44" s="1036"/>
      <c r="B44" s="1066"/>
      <c r="C44" s="1067"/>
      <c r="D44" s="1068"/>
      <c r="E44" s="1068"/>
      <c r="F44" s="1069"/>
      <c r="G44" s="1069"/>
      <c r="H44" s="1069"/>
      <c r="I44" s="1069"/>
      <c r="J44" s="1069"/>
      <c r="K44" s="1036"/>
      <c r="L44" s="1036"/>
      <c r="M44" s="1036"/>
      <c r="N44" s="1036"/>
      <c r="O44" s="1036"/>
      <c r="P44" s="1036"/>
    </row>
    <row r="45" spans="1:16" ht="17.25" x14ac:dyDescent="0.15">
      <c r="A45" s="1036"/>
      <c r="B45" s="1036"/>
      <c r="C45" s="1036"/>
      <c r="D45" s="1036"/>
      <c r="E45" s="1036"/>
      <c r="F45" s="1036"/>
      <c r="G45" s="1036"/>
      <c r="H45" s="1036"/>
      <c r="I45" s="1036"/>
      <c r="J45" s="1036"/>
      <c r="K45" s="1036"/>
      <c r="L45" s="1036"/>
      <c r="M45" s="1036"/>
      <c r="N45" s="1036"/>
      <c r="O45" s="1036"/>
      <c r="P45" s="1036"/>
    </row>
  </sheetData>
  <sheetProtection algorithmName="SHA-512" hashValue="4XpdFNNjcam2BLr7a2MefcliBqIgSxpI0p/huzH7naqZ1tkEfNJrFfY3JVWXYgykwsmkqw7g6EJJMbOxSG8Z4w==" saltValue="QRjgQWaiCHgGJxcqtGzB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heetViews>
  <sheetFormatPr defaultColWidth="0" defaultRowHeight="12.6" customHeight="1" zeroHeight="1" x14ac:dyDescent="0.15"/>
  <cols>
    <col min="1" max="1" width="6.625" style="1071" customWidth="1"/>
    <col min="2" max="3" width="10.875" style="1071" customWidth="1"/>
    <col min="4" max="4" width="10" style="1071" customWidth="1"/>
    <col min="5" max="10" width="11" style="1071" customWidth="1"/>
    <col min="11" max="15" width="13.125" style="1071" customWidth="1"/>
    <col min="16" max="21" width="11.5" style="1071" customWidth="1"/>
    <col min="22" max="16384" width="0" style="1071" hidden="1"/>
  </cols>
  <sheetData>
    <row r="1" spans="1:21" ht="13.5" customHeight="1" x14ac:dyDescent="0.15">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x14ac:dyDescent="0.15">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x14ac:dyDescent="0.15">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x14ac:dyDescent="0.15">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x14ac:dyDescent="0.15">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x14ac:dyDescent="0.15">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x14ac:dyDescent="0.15">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x14ac:dyDescent="0.15">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x14ac:dyDescent="0.15">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x14ac:dyDescent="0.15">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x14ac:dyDescent="0.15">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x14ac:dyDescent="0.15">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x14ac:dyDescent="0.15">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x14ac:dyDescent="0.15">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x14ac:dyDescent="0.15">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x14ac:dyDescent="0.15">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x14ac:dyDescent="0.15">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x14ac:dyDescent="0.15">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x14ac:dyDescent="0.15">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x14ac:dyDescent="0.15">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x14ac:dyDescent="0.15">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x14ac:dyDescent="0.15">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x14ac:dyDescent="0.15">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x14ac:dyDescent="0.15">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x14ac:dyDescent="0.15">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x14ac:dyDescent="0.15">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x14ac:dyDescent="0.15">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x14ac:dyDescent="0.15">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x14ac:dyDescent="0.15">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x14ac:dyDescent="0.15">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x14ac:dyDescent="0.15">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x14ac:dyDescent="0.15">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x14ac:dyDescent="0.15">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x14ac:dyDescent="0.15">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x14ac:dyDescent="0.15">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x14ac:dyDescent="0.15">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x14ac:dyDescent="0.15">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x14ac:dyDescent="0.15">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x14ac:dyDescent="0.15">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x14ac:dyDescent="0.15">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x14ac:dyDescent="0.15">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x14ac:dyDescent="0.15">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x14ac:dyDescent="0.2">
      <c r="A43" s="1070"/>
      <c r="B43" s="1070"/>
      <c r="C43" s="1070"/>
      <c r="D43" s="1070"/>
      <c r="E43" s="1070"/>
      <c r="F43" s="1070"/>
      <c r="G43" s="1070"/>
      <c r="H43" s="1070"/>
      <c r="I43" s="1070"/>
      <c r="J43" s="1070"/>
      <c r="K43" s="1070"/>
      <c r="L43" s="1070"/>
      <c r="M43" s="1070"/>
      <c r="N43" s="1070"/>
      <c r="O43" s="1072" t="s">
        <v>501</v>
      </c>
      <c r="P43" s="1070"/>
      <c r="Q43" s="1070"/>
      <c r="R43" s="1070"/>
      <c r="S43" s="1070"/>
      <c r="T43" s="1070"/>
      <c r="U43" s="1070"/>
    </row>
    <row r="44" spans="1:21" ht="30.75" customHeight="1" thickBot="1" x14ac:dyDescent="0.2">
      <c r="A44" s="1070"/>
      <c r="B44" s="1073" t="s">
        <v>502</v>
      </c>
      <c r="C44" s="1074"/>
      <c r="D44" s="1074"/>
      <c r="E44" s="1075"/>
      <c r="F44" s="1075"/>
      <c r="G44" s="1075"/>
      <c r="H44" s="1075"/>
      <c r="I44" s="1075"/>
      <c r="J44" s="1076" t="s">
        <v>486</v>
      </c>
      <c r="K44" s="1077" t="s">
        <v>3</v>
      </c>
      <c r="L44" s="1078" t="s">
        <v>4</v>
      </c>
      <c r="M44" s="1078" t="s">
        <v>5</v>
      </c>
      <c r="N44" s="1078" t="s">
        <v>6</v>
      </c>
      <c r="O44" s="1079" t="s">
        <v>7</v>
      </c>
      <c r="P44" s="1070"/>
      <c r="Q44" s="1070"/>
      <c r="R44" s="1070"/>
      <c r="S44" s="1070"/>
      <c r="T44" s="1070"/>
      <c r="U44" s="1070"/>
    </row>
    <row r="45" spans="1:21" ht="30.75" customHeight="1" x14ac:dyDescent="0.15">
      <c r="A45" s="1070"/>
      <c r="B45" s="1080" t="s">
        <v>503</v>
      </c>
      <c r="C45" s="1081"/>
      <c r="D45" s="1082"/>
      <c r="E45" s="1083" t="s">
        <v>504</v>
      </c>
      <c r="F45" s="1083"/>
      <c r="G45" s="1083"/>
      <c r="H45" s="1083"/>
      <c r="I45" s="1083"/>
      <c r="J45" s="1084"/>
      <c r="K45" s="1085">
        <v>364</v>
      </c>
      <c r="L45" s="1086">
        <v>367</v>
      </c>
      <c r="M45" s="1086">
        <v>386</v>
      </c>
      <c r="N45" s="1086">
        <v>410</v>
      </c>
      <c r="O45" s="1087">
        <v>418</v>
      </c>
      <c r="P45" s="1070"/>
      <c r="Q45" s="1070"/>
      <c r="R45" s="1070"/>
      <c r="S45" s="1070"/>
      <c r="T45" s="1070"/>
      <c r="U45" s="1070"/>
    </row>
    <row r="46" spans="1:21" ht="30.75" customHeight="1" x14ac:dyDescent="0.15">
      <c r="A46" s="1070"/>
      <c r="B46" s="1088"/>
      <c r="C46" s="1089"/>
      <c r="D46" s="1090"/>
      <c r="E46" s="1091" t="s">
        <v>505</v>
      </c>
      <c r="F46" s="1091"/>
      <c r="G46" s="1091"/>
      <c r="H46" s="1091"/>
      <c r="I46" s="1091"/>
      <c r="J46" s="1092"/>
      <c r="K46" s="1093" t="s">
        <v>447</v>
      </c>
      <c r="L46" s="1094" t="s">
        <v>447</v>
      </c>
      <c r="M46" s="1094" t="s">
        <v>447</v>
      </c>
      <c r="N46" s="1094" t="s">
        <v>447</v>
      </c>
      <c r="O46" s="1095" t="s">
        <v>447</v>
      </c>
      <c r="P46" s="1070"/>
      <c r="Q46" s="1070"/>
      <c r="R46" s="1070"/>
      <c r="S46" s="1070"/>
      <c r="T46" s="1070"/>
      <c r="U46" s="1070"/>
    </row>
    <row r="47" spans="1:21" ht="30.75" customHeight="1" x14ac:dyDescent="0.15">
      <c r="A47" s="1070"/>
      <c r="B47" s="1088"/>
      <c r="C47" s="1089"/>
      <c r="D47" s="1090"/>
      <c r="E47" s="1091" t="s">
        <v>506</v>
      </c>
      <c r="F47" s="1091"/>
      <c r="G47" s="1091"/>
      <c r="H47" s="1091"/>
      <c r="I47" s="1091"/>
      <c r="J47" s="1092"/>
      <c r="K47" s="1093" t="s">
        <v>447</v>
      </c>
      <c r="L47" s="1094" t="s">
        <v>447</v>
      </c>
      <c r="M47" s="1094" t="s">
        <v>447</v>
      </c>
      <c r="N47" s="1094" t="s">
        <v>447</v>
      </c>
      <c r="O47" s="1095" t="s">
        <v>447</v>
      </c>
      <c r="P47" s="1070"/>
      <c r="Q47" s="1070"/>
      <c r="R47" s="1070"/>
      <c r="S47" s="1070"/>
      <c r="T47" s="1070"/>
      <c r="U47" s="1070"/>
    </row>
    <row r="48" spans="1:21" ht="30.75" customHeight="1" x14ac:dyDescent="0.15">
      <c r="A48" s="1070"/>
      <c r="B48" s="1088"/>
      <c r="C48" s="1089"/>
      <c r="D48" s="1090"/>
      <c r="E48" s="1091" t="s">
        <v>507</v>
      </c>
      <c r="F48" s="1091"/>
      <c r="G48" s="1091"/>
      <c r="H48" s="1091"/>
      <c r="I48" s="1091"/>
      <c r="J48" s="1092"/>
      <c r="K48" s="1093">
        <v>48</v>
      </c>
      <c r="L48" s="1094">
        <v>49</v>
      </c>
      <c r="M48" s="1094">
        <v>51</v>
      </c>
      <c r="N48" s="1094">
        <v>52</v>
      </c>
      <c r="O48" s="1095">
        <v>53</v>
      </c>
      <c r="P48" s="1070"/>
      <c r="Q48" s="1070"/>
      <c r="R48" s="1070"/>
      <c r="S48" s="1070"/>
      <c r="T48" s="1070"/>
      <c r="U48" s="1070"/>
    </row>
    <row r="49" spans="1:21" ht="30.75" customHeight="1" x14ac:dyDescent="0.15">
      <c r="A49" s="1070"/>
      <c r="B49" s="1088"/>
      <c r="C49" s="1089"/>
      <c r="D49" s="1090"/>
      <c r="E49" s="1091" t="s">
        <v>508</v>
      </c>
      <c r="F49" s="1091"/>
      <c r="G49" s="1091"/>
      <c r="H49" s="1091"/>
      <c r="I49" s="1091"/>
      <c r="J49" s="1092"/>
      <c r="K49" s="1093">
        <v>17</v>
      </c>
      <c r="L49" s="1094">
        <v>22</v>
      </c>
      <c r="M49" s="1094">
        <v>22</v>
      </c>
      <c r="N49" s="1094">
        <v>27</v>
      </c>
      <c r="O49" s="1095">
        <v>24</v>
      </c>
      <c r="P49" s="1070"/>
      <c r="Q49" s="1070"/>
      <c r="R49" s="1070"/>
      <c r="S49" s="1070"/>
      <c r="T49" s="1070"/>
      <c r="U49" s="1070"/>
    </row>
    <row r="50" spans="1:21" ht="30.75" customHeight="1" x14ac:dyDescent="0.15">
      <c r="A50" s="1070"/>
      <c r="B50" s="1088"/>
      <c r="C50" s="1089"/>
      <c r="D50" s="1090"/>
      <c r="E50" s="1091" t="s">
        <v>509</v>
      </c>
      <c r="F50" s="1091"/>
      <c r="G50" s="1091"/>
      <c r="H50" s="1091"/>
      <c r="I50" s="1091"/>
      <c r="J50" s="1092"/>
      <c r="K50" s="1093" t="s">
        <v>447</v>
      </c>
      <c r="L50" s="1094" t="s">
        <v>447</v>
      </c>
      <c r="M50" s="1094" t="s">
        <v>447</v>
      </c>
      <c r="N50" s="1094" t="s">
        <v>447</v>
      </c>
      <c r="O50" s="1095" t="s">
        <v>447</v>
      </c>
      <c r="P50" s="1070"/>
      <c r="Q50" s="1070"/>
      <c r="R50" s="1070"/>
      <c r="S50" s="1070"/>
      <c r="T50" s="1070"/>
      <c r="U50" s="1070"/>
    </row>
    <row r="51" spans="1:21" ht="30.75" customHeight="1" x14ac:dyDescent="0.15">
      <c r="A51" s="1070"/>
      <c r="B51" s="1096"/>
      <c r="C51" s="1097"/>
      <c r="D51" s="1098"/>
      <c r="E51" s="1091" t="s">
        <v>510</v>
      </c>
      <c r="F51" s="1091"/>
      <c r="G51" s="1091"/>
      <c r="H51" s="1091"/>
      <c r="I51" s="1091"/>
      <c r="J51" s="1092"/>
      <c r="K51" s="1093" t="s">
        <v>447</v>
      </c>
      <c r="L51" s="1094">
        <v>0</v>
      </c>
      <c r="M51" s="1094" t="s">
        <v>447</v>
      </c>
      <c r="N51" s="1094" t="s">
        <v>447</v>
      </c>
      <c r="O51" s="1095" t="s">
        <v>447</v>
      </c>
      <c r="P51" s="1070"/>
      <c r="Q51" s="1070"/>
      <c r="R51" s="1070"/>
      <c r="S51" s="1070"/>
      <c r="T51" s="1070"/>
      <c r="U51" s="1070"/>
    </row>
    <row r="52" spans="1:21" ht="30.75" customHeight="1" x14ac:dyDescent="0.15">
      <c r="A52" s="1070"/>
      <c r="B52" s="1099" t="s">
        <v>511</v>
      </c>
      <c r="C52" s="1100"/>
      <c r="D52" s="1098"/>
      <c r="E52" s="1091" t="s">
        <v>512</v>
      </c>
      <c r="F52" s="1091"/>
      <c r="G52" s="1091"/>
      <c r="H52" s="1091"/>
      <c r="I52" s="1091"/>
      <c r="J52" s="1092"/>
      <c r="K52" s="1093">
        <v>331</v>
      </c>
      <c r="L52" s="1094">
        <v>350</v>
      </c>
      <c r="M52" s="1094">
        <v>367</v>
      </c>
      <c r="N52" s="1094">
        <v>367</v>
      </c>
      <c r="O52" s="1095">
        <v>355</v>
      </c>
      <c r="P52" s="1070"/>
      <c r="Q52" s="1070"/>
      <c r="R52" s="1070"/>
      <c r="S52" s="1070"/>
      <c r="T52" s="1070"/>
      <c r="U52" s="1070"/>
    </row>
    <row r="53" spans="1:21" ht="30.75" customHeight="1" thickBot="1" x14ac:dyDescent="0.2">
      <c r="A53" s="1070"/>
      <c r="B53" s="1101" t="s">
        <v>513</v>
      </c>
      <c r="C53" s="1102"/>
      <c r="D53" s="1103"/>
      <c r="E53" s="1104" t="s">
        <v>514</v>
      </c>
      <c r="F53" s="1104"/>
      <c r="G53" s="1104"/>
      <c r="H53" s="1104"/>
      <c r="I53" s="1104"/>
      <c r="J53" s="1105"/>
      <c r="K53" s="1106">
        <v>98</v>
      </c>
      <c r="L53" s="1107">
        <v>88</v>
      </c>
      <c r="M53" s="1107">
        <v>92</v>
      </c>
      <c r="N53" s="1107">
        <v>122</v>
      </c>
      <c r="O53" s="1108">
        <v>140</v>
      </c>
      <c r="P53" s="1070"/>
      <c r="Q53" s="1070"/>
      <c r="R53" s="1070"/>
      <c r="S53" s="1070"/>
      <c r="T53" s="1070"/>
      <c r="U53" s="1070"/>
    </row>
    <row r="54" spans="1:21" ht="24" customHeight="1" x14ac:dyDescent="0.15">
      <c r="A54" s="1070"/>
      <c r="B54" s="1109" t="s">
        <v>515</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x14ac:dyDescent="0.15">
      <c r="A55" s="1070"/>
      <c r="B55" s="1109"/>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x14ac:dyDescent="0.2">
      <c r="A56" s="1070"/>
      <c r="B56" s="1110" t="s">
        <v>516</v>
      </c>
      <c r="C56" s="1111"/>
      <c r="D56" s="1111"/>
      <c r="E56" s="1111"/>
      <c r="F56" s="1111"/>
      <c r="G56" s="1111"/>
      <c r="H56" s="1111"/>
      <c r="I56" s="1111"/>
      <c r="J56" s="1111"/>
      <c r="K56" s="1112"/>
      <c r="L56" s="1112"/>
      <c r="M56" s="1112"/>
      <c r="N56" s="1112"/>
      <c r="O56" s="1113" t="s">
        <v>517</v>
      </c>
      <c r="P56" s="1070"/>
      <c r="Q56" s="1070"/>
      <c r="R56" s="1070"/>
      <c r="S56" s="1070"/>
      <c r="T56" s="1070"/>
      <c r="U56" s="1070"/>
    </row>
    <row r="57" spans="1:21" ht="31.5" customHeight="1" thickBot="1" x14ac:dyDescent="0.2">
      <c r="A57" s="1070"/>
      <c r="B57" s="1114"/>
      <c r="C57" s="1115"/>
      <c r="D57" s="1115"/>
      <c r="E57" s="1116"/>
      <c r="F57" s="1116"/>
      <c r="G57" s="1116"/>
      <c r="H57" s="1116"/>
      <c r="I57" s="1116"/>
      <c r="J57" s="1117" t="s">
        <v>486</v>
      </c>
      <c r="K57" s="1118" t="s">
        <v>518</v>
      </c>
      <c r="L57" s="1119" t="s">
        <v>519</v>
      </c>
      <c r="M57" s="1119" t="s">
        <v>520</v>
      </c>
      <c r="N57" s="1119" t="s">
        <v>521</v>
      </c>
      <c r="O57" s="1120" t="s">
        <v>522</v>
      </c>
      <c r="P57" s="1070"/>
      <c r="Q57" s="1070"/>
      <c r="R57" s="1070"/>
      <c r="S57" s="1070"/>
      <c r="T57" s="1070"/>
      <c r="U57" s="1070"/>
    </row>
    <row r="58" spans="1:21" ht="31.5" customHeight="1" x14ac:dyDescent="0.15">
      <c r="B58" s="1121" t="s">
        <v>523</v>
      </c>
      <c r="C58" s="1122"/>
      <c r="D58" s="1123" t="s">
        <v>524</v>
      </c>
      <c r="E58" s="1124"/>
      <c r="F58" s="1124"/>
      <c r="G58" s="1124"/>
      <c r="H58" s="1124"/>
      <c r="I58" s="1124"/>
      <c r="J58" s="1125"/>
      <c r="K58" s="1126"/>
      <c r="L58" s="1127"/>
      <c r="M58" s="1127"/>
      <c r="N58" s="1127"/>
      <c r="O58" s="1128"/>
    </row>
    <row r="59" spans="1:21" ht="31.5" customHeight="1" x14ac:dyDescent="0.15">
      <c r="B59" s="1129"/>
      <c r="C59" s="1130"/>
      <c r="D59" s="1131" t="s">
        <v>525</v>
      </c>
      <c r="E59" s="1132"/>
      <c r="F59" s="1132"/>
      <c r="G59" s="1132"/>
      <c r="H59" s="1132"/>
      <c r="I59" s="1132"/>
      <c r="J59" s="1133"/>
      <c r="K59" s="1134"/>
      <c r="L59" s="1135"/>
      <c r="M59" s="1135"/>
      <c r="N59" s="1135"/>
      <c r="O59" s="1136"/>
    </row>
    <row r="60" spans="1:21" ht="31.5" customHeight="1" thickBot="1" x14ac:dyDescent="0.2">
      <c r="B60" s="1137"/>
      <c r="C60" s="1138"/>
      <c r="D60" s="1139" t="s">
        <v>526</v>
      </c>
      <c r="E60" s="1140"/>
      <c r="F60" s="1140"/>
      <c r="G60" s="1140"/>
      <c r="H60" s="1140"/>
      <c r="I60" s="1140"/>
      <c r="J60" s="1141"/>
      <c r="K60" s="1142"/>
      <c r="L60" s="1143"/>
      <c r="M60" s="1143"/>
      <c r="N60" s="1143"/>
      <c r="O60" s="1144"/>
    </row>
    <row r="61" spans="1:21" ht="24" customHeight="1" x14ac:dyDescent="0.15">
      <c r="B61" s="1145"/>
      <c r="C61" s="1145"/>
      <c r="D61" s="1146" t="s">
        <v>527</v>
      </c>
      <c r="E61" s="1147"/>
      <c r="F61" s="1147"/>
      <c r="G61" s="1147"/>
      <c r="H61" s="1147"/>
      <c r="I61" s="1147"/>
      <c r="J61" s="1147"/>
      <c r="K61" s="1147"/>
      <c r="L61" s="1147"/>
      <c r="M61" s="1147"/>
      <c r="N61" s="1147"/>
      <c r="O61" s="1147"/>
    </row>
    <row r="62" spans="1:21" ht="24" customHeight="1" x14ac:dyDescent="0.15">
      <c r="B62" s="1148"/>
      <c r="C62" s="1148"/>
      <c r="D62" s="1146" t="s">
        <v>528</v>
      </c>
      <c r="E62" s="1147"/>
      <c r="F62" s="1147"/>
      <c r="G62" s="1147"/>
      <c r="H62" s="1147"/>
      <c r="I62" s="1147"/>
      <c r="J62" s="1147"/>
      <c r="K62" s="1147"/>
      <c r="L62" s="1147"/>
      <c r="M62" s="1147"/>
      <c r="N62" s="1147"/>
      <c r="O62" s="1147"/>
    </row>
    <row r="63" spans="1:21" ht="24" customHeight="1" x14ac:dyDescent="0.15">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x14ac:dyDescent="0.15">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NoF9UyFmCK2ZMG93mRFABucfz7yNV5b4N8W5mkeyclY9zJ005je0u2OUYu1LYO2WV6/TTaHXD72I4gykC/0S0g==" saltValue="dWqwGsDPCnBgFRsCon0v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x14ac:dyDescent="0.15"/>
  <cols>
    <col min="1" max="1" width="6.625" style="1149" customWidth="1"/>
    <col min="2" max="3" width="12.625" style="1149" customWidth="1"/>
    <col min="4" max="4" width="11.625" style="1149" customWidth="1"/>
    <col min="5" max="8" width="10.375" style="1149" customWidth="1"/>
    <col min="9" max="13" width="16.375" style="1149" customWidth="1"/>
    <col min="14" max="19" width="12.625" style="1149" customWidth="1"/>
    <col min="20" max="16384" width="0" style="114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50" t="s">
        <v>501</v>
      </c>
    </row>
    <row r="40" spans="2:13" ht="27.75" customHeight="1" thickBot="1" x14ac:dyDescent="0.2">
      <c r="B40" s="1151" t="s">
        <v>502</v>
      </c>
      <c r="C40" s="1152"/>
      <c r="D40" s="1152"/>
      <c r="E40" s="1153"/>
      <c r="F40" s="1153"/>
      <c r="G40" s="1153"/>
      <c r="H40" s="1154" t="s">
        <v>486</v>
      </c>
      <c r="I40" s="1155" t="s">
        <v>3</v>
      </c>
      <c r="J40" s="1156" t="s">
        <v>4</v>
      </c>
      <c r="K40" s="1156" t="s">
        <v>5</v>
      </c>
      <c r="L40" s="1156" t="s">
        <v>6</v>
      </c>
      <c r="M40" s="1157" t="s">
        <v>7</v>
      </c>
    </row>
    <row r="41" spans="2:13" ht="27.75" customHeight="1" x14ac:dyDescent="0.15">
      <c r="B41" s="1158" t="s">
        <v>529</v>
      </c>
      <c r="C41" s="1159"/>
      <c r="D41" s="1160"/>
      <c r="E41" s="1161" t="s">
        <v>530</v>
      </c>
      <c r="F41" s="1161"/>
      <c r="G41" s="1161"/>
      <c r="H41" s="1162"/>
      <c r="I41" s="1163">
        <v>4513</v>
      </c>
      <c r="J41" s="1164">
        <v>6466</v>
      </c>
      <c r="K41" s="1164">
        <v>6912</v>
      </c>
      <c r="L41" s="1164">
        <v>6757</v>
      </c>
      <c r="M41" s="1165">
        <v>7045</v>
      </c>
    </row>
    <row r="42" spans="2:13" ht="27.75" customHeight="1" x14ac:dyDescent="0.15">
      <c r="B42" s="1166"/>
      <c r="C42" s="1167"/>
      <c r="D42" s="1168"/>
      <c r="E42" s="1169" t="s">
        <v>531</v>
      </c>
      <c r="F42" s="1169"/>
      <c r="G42" s="1169"/>
      <c r="H42" s="1170"/>
      <c r="I42" s="1171" t="s">
        <v>447</v>
      </c>
      <c r="J42" s="1172" t="s">
        <v>447</v>
      </c>
      <c r="K42" s="1172" t="s">
        <v>447</v>
      </c>
      <c r="L42" s="1172" t="s">
        <v>447</v>
      </c>
      <c r="M42" s="1173" t="s">
        <v>447</v>
      </c>
    </row>
    <row r="43" spans="2:13" ht="27.75" customHeight="1" x14ac:dyDescent="0.15">
      <c r="B43" s="1166"/>
      <c r="C43" s="1167"/>
      <c r="D43" s="1168"/>
      <c r="E43" s="1169" t="s">
        <v>532</v>
      </c>
      <c r="F43" s="1169"/>
      <c r="G43" s="1169"/>
      <c r="H43" s="1170"/>
      <c r="I43" s="1171">
        <v>804</v>
      </c>
      <c r="J43" s="1172">
        <v>798</v>
      </c>
      <c r="K43" s="1172">
        <v>789</v>
      </c>
      <c r="L43" s="1172">
        <v>770</v>
      </c>
      <c r="M43" s="1173">
        <v>748</v>
      </c>
    </row>
    <row r="44" spans="2:13" ht="27.75" customHeight="1" x14ac:dyDescent="0.15">
      <c r="B44" s="1166"/>
      <c r="C44" s="1167"/>
      <c r="D44" s="1168"/>
      <c r="E44" s="1169" t="s">
        <v>533</v>
      </c>
      <c r="F44" s="1169"/>
      <c r="G44" s="1169"/>
      <c r="H44" s="1170"/>
      <c r="I44" s="1171">
        <v>128</v>
      </c>
      <c r="J44" s="1172">
        <v>157</v>
      </c>
      <c r="K44" s="1172">
        <v>135</v>
      </c>
      <c r="L44" s="1172">
        <v>113</v>
      </c>
      <c r="M44" s="1173">
        <v>97</v>
      </c>
    </row>
    <row r="45" spans="2:13" ht="27.75" customHeight="1" x14ac:dyDescent="0.15">
      <c r="B45" s="1166"/>
      <c r="C45" s="1167"/>
      <c r="D45" s="1168"/>
      <c r="E45" s="1169" t="s">
        <v>534</v>
      </c>
      <c r="F45" s="1169"/>
      <c r="G45" s="1169"/>
      <c r="H45" s="1170"/>
      <c r="I45" s="1171">
        <v>1057</v>
      </c>
      <c r="J45" s="1172">
        <v>1021</v>
      </c>
      <c r="K45" s="1172">
        <v>1001</v>
      </c>
      <c r="L45" s="1172">
        <v>1004</v>
      </c>
      <c r="M45" s="1173">
        <v>1041</v>
      </c>
    </row>
    <row r="46" spans="2:13" ht="27.75" customHeight="1" x14ac:dyDescent="0.15">
      <c r="B46" s="1166"/>
      <c r="C46" s="1167"/>
      <c r="D46" s="1174"/>
      <c r="E46" s="1169" t="s">
        <v>535</v>
      </c>
      <c r="F46" s="1169"/>
      <c r="G46" s="1169"/>
      <c r="H46" s="1170"/>
      <c r="I46" s="1171" t="s">
        <v>447</v>
      </c>
      <c r="J46" s="1172" t="s">
        <v>447</v>
      </c>
      <c r="K46" s="1172" t="s">
        <v>447</v>
      </c>
      <c r="L46" s="1172" t="s">
        <v>447</v>
      </c>
      <c r="M46" s="1173" t="s">
        <v>447</v>
      </c>
    </row>
    <row r="47" spans="2:13" ht="27.75" customHeight="1" x14ac:dyDescent="0.15">
      <c r="B47" s="1166"/>
      <c r="C47" s="1167"/>
      <c r="D47" s="1175"/>
      <c r="E47" s="1176" t="s">
        <v>536</v>
      </c>
      <c r="F47" s="1177"/>
      <c r="G47" s="1177"/>
      <c r="H47" s="1178"/>
      <c r="I47" s="1171" t="s">
        <v>447</v>
      </c>
      <c r="J47" s="1172" t="s">
        <v>447</v>
      </c>
      <c r="K47" s="1172" t="s">
        <v>447</v>
      </c>
      <c r="L47" s="1172" t="s">
        <v>447</v>
      </c>
      <c r="M47" s="1173" t="s">
        <v>447</v>
      </c>
    </row>
    <row r="48" spans="2:13" ht="27.75" customHeight="1" x14ac:dyDescent="0.15">
      <c r="B48" s="1166"/>
      <c r="C48" s="1167"/>
      <c r="D48" s="1168"/>
      <c r="E48" s="1169" t="s">
        <v>537</v>
      </c>
      <c r="F48" s="1169"/>
      <c r="G48" s="1169"/>
      <c r="H48" s="1170"/>
      <c r="I48" s="1171" t="s">
        <v>447</v>
      </c>
      <c r="J48" s="1172" t="s">
        <v>447</v>
      </c>
      <c r="K48" s="1172" t="s">
        <v>447</v>
      </c>
      <c r="L48" s="1172" t="s">
        <v>447</v>
      </c>
      <c r="M48" s="1173" t="s">
        <v>447</v>
      </c>
    </row>
    <row r="49" spans="2:13" ht="27.75" customHeight="1" x14ac:dyDescent="0.15">
      <c r="B49" s="1179"/>
      <c r="C49" s="1180"/>
      <c r="D49" s="1168"/>
      <c r="E49" s="1169" t="s">
        <v>538</v>
      </c>
      <c r="F49" s="1169"/>
      <c r="G49" s="1169"/>
      <c r="H49" s="1170"/>
      <c r="I49" s="1171" t="s">
        <v>447</v>
      </c>
      <c r="J49" s="1172" t="s">
        <v>447</v>
      </c>
      <c r="K49" s="1172" t="s">
        <v>447</v>
      </c>
      <c r="L49" s="1172" t="s">
        <v>447</v>
      </c>
      <c r="M49" s="1173" t="s">
        <v>447</v>
      </c>
    </row>
    <row r="50" spans="2:13" ht="27.75" customHeight="1" x14ac:dyDescent="0.15">
      <c r="B50" s="1181" t="s">
        <v>539</v>
      </c>
      <c r="C50" s="1182"/>
      <c r="D50" s="1183"/>
      <c r="E50" s="1169" t="s">
        <v>540</v>
      </c>
      <c r="F50" s="1169"/>
      <c r="G50" s="1169"/>
      <c r="H50" s="1170"/>
      <c r="I50" s="1171">
        <v>4019</v>
      </c>
      <c r="J50" s="1172">
        <v>4007</v>
      </c>
      <c r="K50" s="1172">
        <v>4349</v>
      </c>
      <c r="L50" s="1172">
        <v>4428</v>
      </c>
      <c r="M50" s="1173">
        <v>4352</v>
      </c>
    </row>
    <row r="51" spans="2:13" ht="27.75" customHeight="1" x14ac:dyDescent="0.15">
      <c r="B51" s="1166"/>
      <c r="C51" s="1167"/>
      <c r="D51" s="1168"/>
      <c r="E51" s="1169" t="s">
        <v>541</v>
      </c>
      <c r="F51" s="1169"/>
      <c r="G51" s="1169"/>
      <c r="H51" s="1170"/>
      <c r="I51" s="1171">
        <v>122</v>
      </c>
      <c r="J51" s="1172">
        <v>269</v>
      </c>
      <c r="K51" s="1172">
        <v>365</v>
      </c>
      <c r="L51" s="1172">
        <v>424</v>
      </c>
      <c r="M51" s="1173">
        <v>462</v>
      </c>
    </row>
    <row r="52" spans="2:13" ht="27.75" customHeight="1" x14ac:dyDescent="0.15">
      <c r="B52" s="1179"/>
      <c r="C52" s="1180"/>
      <c r="D52" s="1168"/>
      <c r="E52" s="1169" t="s">
        <v>542</v>
      </c>
      <c r="F52" s="1169"/>
      <c r="G52" s="1169"/>
      <c r="H52" s="1170"/>
      <c r="I52" s="1171">
        <v>3628</v>
      </c>
      <c r="J52" s="1172">
        <v>5049</v>
      </c>
      <c r="K52" s="1172">
        <v>5355</v>
      </c>
      <c r="L52" s="1172">
        <v>5340</v>
      </c>
      <c r="M52" s="1173">
        <v>5826</v>
      </c>
    </row>
    <row r="53" spans="2:13" ht="27.75" customHeight="1" thickBot="1" x14ac:dyDescent="0.2">
      <c r="B53" s="1184" t="s">
        <v>513</v>
      </c>
      <c r="C53" s="1185"/>
      <c r="D53" s="1186"/>
      <c r="E53" s="1187" t="s">
        <v>543</v>
      </c>
      <c r="F53" s="1187"/>
      <c r="G53" s="1187"/>
      <c r="H53" s="1188"/>
      <c r="I53" s="1189">
        <v>-1266</v>
      </c>
      <c r="J53" s="1190">
        <v>-882</v>
      </c>
      <c r="K53" s="1190">
        <v>-1231</v>
      </c>
      <c r="L53" s="1190">
        <v>-1549</v>
      </c>
      <c r="M53" s="1191">
        <v>-1709</v>
      </c>
    </row>
    <row r="54" spans="2:13" ht="27.75" customHeight="1" x14ac:dyDescent="0.15">
      <c r="B54" s="1192"/>
      <c r="C54" s="1193"/>
      <c r="D54" s="1193"/>
      <c r="E54" s="1194"/>
      <c r="F54" s="1194"/>
      <c r="G54" s="1194"/>
      <c r="H54" s="1194"/>
      <c r="I54" s="1195"/>
      <c r="J54" s="1195"/>
      <c r="K54" s="1195"/>
      <c r="L54" s="1195"/>
      <c r="M54" s="1195"/>
    </row>
    <row r="55" spans="2:13" x14ac:dyDescent="0.15"/>
  </sheetData>
  <sheetProtection algorithmName="SHA-512" hashValue="yTwAXD/oUfspbMwY9OGay9UoBmsXJs5I3h9hptYZpDZ7EqkAo3MrDHBGWBqzvfNqzgM8Ln9fMS/rWxUttjEllg==" saltValue="Ry4rdDSgtWP7xrCzSOob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009" customWidth="1"/>
    <col min="2" max="2" width="16.375" style="1009" customWidth="1"/>
    <col min="3" max="5" width="26.25" style="1009" customWidth="1"/>
    <col min="6" max="8" width="24.25" style="1009" customWidth="1"/>
    <col min="9" max="14" width="26" style="1009" customWidth="1"/>
    <col min="15" max="15" width="6.12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10"/>
      <c r="C53" s="1010"/>
      <c r="D53" s="1010"/>
      <c r="E53" s="1010"/>
      <c r="F53" s="1010"/>
      <c r="G53" s="1010"/>
      <c r="H53" s="1196" t="s">
        <v>544</v>
      </c>
    </row>
    <row r="54" spans="2:8" ht="29.25" customHeight="1" thickBot="1" x14ac:dyDescent="0.25">
      <c r="B54" s="1197" t="s">
        <v>24</v>
      </c>
      <c r="C54" s="1198"/>
      <c r="D54" s="1198"/>
      <c r="E54" s="1199" t="s">
        <v>486</v>
      </c>
      <c r="F54" s="1200" t="s">
        <v>5</v>
      </c>
      <c r="G54" s="1200" t="s">
        <v>6</v>
      </c>
      <c r="H54" s="1201" t="s">
        <v>7</v>
      </c>
    </row>
    <row r="55" spans="2:8" ht="52.5" customHeight="1" x14ac:dyDescent="0.15">
      <c r="B55" s="1202"/>
      <c r="C55" s="1203" t="s">
        <v>117</v>
      </c>
      <c r="D55" s="1203"/>
      <c r="E55" s="1204"/>
      <c r="F55" s="1205">
        <v>1140</v>
      </c>
      <c r="G55" s="1205">
        <v>1140</v>
      </c>
      <c r="H55" s="1206">
        <v>1140</v>
      </c>
    </row>
    <row r="56" spans="2:8" ht="52.5" customHeight="1" x14ac:dyDescent="0.15">
      <c r="B56" s="1207"/>
      <c r="C56" s="1208" t="s">
        <v>545</v>
      </c>
      <c r="D56" s="1208"/>
      <c r="E56" s="1209"/>
      <c r="F56" s="1210">
        <v>704</v>
      </c>
      <c r="G56" s="1210">
        <v>934</v>
      </c>
      <c r="H56" s="1211">
        <v>1050</v>
      </c>
    </row>
    <row r="57" spans="2:8" ht="53.25" customHeight="1" x14ac:dyDescent="0.15">
      <c r="B57" s="1207"/>
      <c r="C57" s="1212" t="s">
        <v>122</v>
      </c>
      <c r="D57" s="1212"/>
      <c r="E57" s="1213"/>
      <c r="F57" s="1214">
        <v>2508</v>
      </c>
      <c r="G57" s="1214">
        <v>2360</v>
      </c>
      <c r="H57" s="1215">
        <v>2166</v>
      </c>
    </row>
    <row r="58" spans="2:8" ht="45.75" customHeight="1" x14ac:dyDescent="0.15">
      <c r="B58" s="1216"/>
      <c r="C58" s="1217" t="s">
        <v>546</v>
      </c>
      <c r="D58" s="1218"/>
      <c r="E58" s="1219"/>
      <c r="F58" s="1220">
        <v>1566</v>
      </c>
      <c r="G58" s="1220">
        <v>1363</v>
      </c>
      <c r="H58" s="1221">
        <v>1161</v>
      </c>
    </row>
    <row r="59" spans="2:8" ht="45.75" customHeight="1" x14ac:dyDescent="0.15">
      <c r="B59" s="1216"/>
      <c r="C59" s="1217" t="s">
        <v>547</v>
      </c>
      <c r="D59" s="1218"/>
      <c r="E59" s="1219"/>
      <c r="F59" s="1220">
        <v>383</v>
      </c>
      <c r="G59" s="1220">
        <v>382</v>
      </c>
      <c r="H59" s="1221">
        <v>382</v>
      </c>
    </row>
    <row r="60" spans="2:8" ht="45.75" customHeight="1" x14ac:dyDescent="0.15">
      <c r="B60" s="1216"/>
      <c r="C60" s="1217" t="s">
        <v>548</v>
      </c>
      <c r="D60" s="1218"/>
      <c r="E60" s="1219"/>
      <c r="F60" s="1220">
        <v>211</v>
      </c>
      <c r="G60" s="1220">
        <v>211</v>
      </c>
      <c r="H60" s="1221">
        <v>211</v>
      </c>
    </row>
    <row r="61" spans="2:8" ht="45.75" customHeight="1" x14ac:dyDescent="0.15">
      <c r="B61" s="1216"/>
      <c r="C61" s="1217" t="s">
        <v>549</v>
      </c>
      <c r="D61" s="1218"/>
      <c r="E61" s="1219"/>
      <c r="F61" s="1220">
        <v>118</v>
      </c>
      <c r="G61" s="1220">
        <v>157</v>
      </c>
      <c r="H61" s="1221">
        <v>193</v>
      </c>
    </row>
    <row r="62" spans="2:8" ht="45.75" customHeight="1" thickBot="1" x14ac:dyDescent="0.2">
      <c r="B62" s="1222"/>
      <c r="C62" s="1223" t="s">
        <v>550</v>
      </c>
      <c r="D62" s="1224"/>
      <c r="E62" s="1225"/>
      <c r="F62" s="1226">
        <v>184</v>
      </c>
      <c r="G62" s="1226">
        <v>200</v>
      </c>
      <c r="H62" s="1227">
        <v>170</v>
      </c>
    </row>
    <row r="63" spans="2:8" ht="52.5" customHeight="1" thickBot="1" x14ac:dyDescent="0.2">
      <c r="B63" s="1228"/>
      <c r="C63" s="1229" t="s">
        <v>551</v>
      </c>
      <c r="D63" s="1229"/>
      <c r="E63" s="1230"/>
      <c r="F63" s="1231">
        <v>4353</v>
      </c>
      <c r="G63" s="1231">
        <v>4434</v>
      </c>
      <c r="H63" s="1232">
        <v>4357</v>
      </c>
    </row>
    <row r="64" spans="2:8" x14ac:dyDescent="0.15"/>
  </sheetData>
  <sheetProtection algorithmName="SHA-512" hashValue="kOSAfrA5NZy8Fd6ONWE2fnJJM9fQfT/QReSm0tlLcJnqJUEWKk3yvP0hC3DFwDfkSEwVjYuDqELEzAacW2PEAA==" saltValue="qlBGz1vf2NyZH0h3aBt4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0" t="s">
        <v>15</v>
      </c>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2"/>
    </row>
    <row r="44" spans="2:109" x14ac:dyDescent="0.15">
      <c r="B44" s="10"/>
      <c r="AN44" s="43"/>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5"/>
    </row>
    <row r="45" spans="2:109" x14ac:dyDescent="0.15">
      <c r="B45" s="10"/>
      <c r="AN45" s="43"/>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5"/>
    </row>
    <row r="46" spans="2:109" x14ac:dyDescent="0.15">
      <c r="B46" s="10"/>
      <c r="AN46" s="43"/>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5"/>
    </row>
    <row r="47" spans="2:109" x14ac:dyDescent="0.15">
      <c r="B47" s="10"/>
      <c r="AN47" s="46"/>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8"/>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9"/>
      <c r="H50" s="49"/>
      <c r="I50" s="49"/>
      <c r="J50" s="49"/>
      <c r="K50" s="20"/>
      <c r="L50" s="20"/>
      <c r="M50" s="21"/>
      <c r="N50" s="21"/>
      <c r="AN50" s="50"/>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2"/>
      <c r="BP50" s="53" t="s">
        <v>3</v>
      </c>
      <c r="BQ50" s="53"/>
      <c r="BR50" s="53"/>
      <c r="BS50" s="53"/>
      <c r="BT50" s="53"/>
      <c r="BU50" s="53"/>
      <c r="BV50" s="53"/>
      <c r="BW50" s="53"/>
      <c r="BX50" s="53" t="s">
        <v>4</v>
      </c>
      <c r="BY50" s="53"/>
      <c r="BZ50" s="53"/>
      <c r="CA50" s="53"/>
      <c r="CB50" s="53"/>
      <c r="CC50" s="53"/>
      <c r="CD50" s="53"/>
      <c r="CE50" s="53"/>
      <c r="CF50" s="53" t="s">
        <v>5</v>
      </c>
      <c r="CG50" s="53"/>
      <c r="CH50" s="53"/>
      <c r="CI50" s="53"/>
      <c r="CJ50" s="53"/>
      <c r="CK50" s="53"/>
      <c r="CL50" s="53"/>
      <c r="CM50" s="53"/>
      <c r="CN50" s="53" t="s">
        <v>6</v>
      </c>
      <c r="CO50" s="53"/>
      <c r="CP50" s="53"/>
      <c r="CQ50" s="53"/>
      <c r="CR50" s="53"/>
      <c r="CS50" s="53"/>
      <c r="CT50" s="53"/>
      <c r="CU50" s="53"/>
      <c r="CV50" s="53" t="s">
        <v>7</v>
      </c>
      <c r="CW50" s="53"/>
      <c r="CX50" s="53"/>
      <c r="CY50" s="53"/>
      <c r="CZ50" s="53"/>
      <c r="DA50" s="53"/>
      <c r="DB50" s="53"/>
      <c r="DC50" s="53"/>
    </row>
    <row r="51" spans="1:109" ht="13.5" customHeight="1" x14ac:dyDescent="0.15">
      <c r="B51" s="10"/>
      <c r="G51" s="54"/>
      <c r="H51" s="54"/>
      <c r="I51" s="57"/>
      <c r="J51" s="57"/>
      <c r="K51" s="55"/>
      <c r="L51" s="55"/>
      <c r="M51" s="55"/>
      <c r="N51" s="55"/>
      <c r="AM51" s="19"/>
      <c r="AN51" s="56" t="s">
        <v>8</v>
      </c>
      <c r="AO51" s="56"/>
      <c r="AP51" s="56"/>
      <c r="AQ51" s="56"/>
      <c r="AR51" s="56"/>
      <c r="AS51" s="56"/>
      <c r="AT51" s="56"/>
      <c r="AU51" s="56"/>
      <c r="AV51" s="56"/>
      <c r="AW51" s="56"/>
      <c r="AX51" s="56"/>
      <c r="AY51" s="56"/>
      <c r="AZ51" s="56"/>
      <c r="BA51" s="56"/>
      <c r="BB51" s="56" t="s">
        <v>9</v>
      </c>
      <c r="BC51" s="56"/>
      <c r="BD51" s="56"/>
      <c r="BE51" s="56"/>
      <c r="BF51" s="56"/>
      <c r="BG51" s="56"/>
      <c r="BH51" s="56"/>
      <c r="BI51" s="56"/>
      <c r="BJ51" s="56"/>
      <c r="BK51" s="56"/>
      <c r="BL51" s="56"/>
      <c r="BM51" s="56"/>
      <c r="BN51" s="56"/>
      <c r="BO51" s="56"/>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39"/>
    </row>
    <row r="52" spans="1:109" x14ac:dyDescent="0.15">
      <c r="B52" s="10"/>
      <c r="G52" s="54"/>
      <c r="H52" s="54"/>
      <c r="I52" s="57"/>
      <c r="J52" s="57"/>
      <c r="K52" s="55"/>
      <c r="L52" s="55"/>
      <c r="M52" s="55"/>
      <c r="N52" s="55"/>
      <c r="AM52" s="19"/>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x14ac:dyDescent="0.15">
      <c r="A53" s="18"/>
      <c r="B53" s="10"/>
      <c r="G53" s="54"/>
      <c r="H53" s="54"/>
      <c r="I53" s="49"/>
      <c r="J53" s="49"/>
      <c r="K53" s="55"/>
      <c r="L53" s="55"/>
      <c r="M53" s="55"/>
      <c r="N53" s="55"/>
      <c r="AM53" s="19"/>
      <c r="AN53" s="56"/>
      <c r="AO53" s="56"/>
      <c r="AP53" s="56"/>
      <c r="AQ53" s="56"/>
      <c r="AR53" s="56"/>
      <c r="AS53" s="56"/>
      <c r="AT53" s="56"/>
      <c r="AU53" s="56"/>
      <c r="AV53" s="56"/>
      <c r="AW53" s="56"/>
      <c r="AX53" s="56"/>
      <c r="AY53" s="56"/>
      <c r="AZ53" s="56"/>
      <c r="BA53" s="56"/>
      <c r="BB53" s="56" t="s">
        <v>10</v>
      </c>
      <c r="BC53" s="56"/>
      <c r="BD53" s="56"/>
      <c r="BE53" s="56"/>
      <c r="BF53" s="56"/>
      <c r="BG53" s="56"/>
      <c r="BH53" s="56"/>
      <c r="BI53" s="56"/>
      <c r="BJ53" s="56"/>
      <c r="BK53" s="56"/>
      <c r="BL53" s="56"/>
      <c r="BM53" s="56"/>
      <c r="BN53" s="56"/>
      <c r="BO53" s="56"/>
      <c r="BP53" s="39">
        <v>70.7</v>
      </c>
      <c r="BQ53" s="39"/>
      <c r="BR53" s="39"/>
      <c r="BS53" s="39"/>
      <c r="BT53" s="39"/>
      <c r="BU53" s="39"/>
      <c r="BV53" s="39"/>
      <c r="BW53" s="39"/>
      <c r="BX53" s="39">
        <v>71.599999999999994</v>
      </c>
      <c r="BY53" s="39"/>
      <c r="BZ53" s="39"/>
      <c r="CA53" s="39"/>
      <c r="CB53" s="39"/>
      <c r="CC53" s="39"/>
      <c r="CD53" s="39"/>
      <c r="CE53" s="39"/>
      <c r="CF53" s="39">
        <v>58.3</v>
      </c>
      <c r="CG53" s="39"/>
      <c r="CH53" s="39"/>
      <c r="CI53" s="39"/>
      <c r="CJ53" s="39"/>
      <c r="CK53" s="39"/>
      <c r="CL53" s="39"/>
      <c r="CM53" s="39"/>
      <c r="CN53" s="39">
        <v>58.7</v>
      </c>
      <c r="CO53" s="39"/>
      <c r="CP53" s="39"/>
      <c r="CQ53" s="39"/>
      <c r="CR53" s="39"/>
      <c r="CS53" s="39"/>
      <c r="CT53" s="39"/>
      <c r="CU53" s="39"/>
      <c r="CV53" s="39">
        <v>59.5</v>
      </c>
      <c r="CW53" s="39"/>
      <c r="CX53" s="39"/>
      <c r="CY53" s="39"/>
      <c r="CZ53" s="39"/>
      <c r="DA53" s="39"/>
      <c r="DB53" s="39"/>
      <c r="DC53" s="39"/>
    </row>
    <row r="54" spans="1:109" x14ac:dyDescent="0.15">
      <c r="A54" s="18"/>
      <c r="B54" s="10"/>
      <c r="G54" s="54"/>
      <c r="H54" s="54"/>
      <c r="I54" s="49"/>
      <c r="J54" s="49"/>
      <c r="K54" s="55"/>
      <c r="L54" s="55"/>
      <c r="M54" s="55"/>
      <c r="N54" s="55"/>
      <c r="AM54" s="19"/>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x14ac:dyDescent="0.15">
      <c r="A55" s="18"/>
      <c r="B55" s="10"/>
      <c r="G55" s="49"/>
      <c r="H55" s="49"/>
      <c r="I55" s="49"/>
      <c r="J55" s="49"/>
      <c r="K55" s="55"/>
      <c r="L55" s="55"/>
      <c r="M55" s="55"/>
      <c r="N55" s="55"/>
      <c r="AN55" s="53" t="s">
        <v>11</v>
      </c>
      <c r="AO55" s="53"/>
      <c r="AP55" s="53"/>
      <c r="AQ55" s="53"/>
      <c r="AR55" s="53"/>
      <c r="AS55" s="53"/>
      <c r="AT55" s="53"/>
      <c r="AU55" s="53"/>
      <c r="AV55" s="53"/>
      <c r="AW55" s="53"/>
      <c r="AX55" s="53"/>
      <c r="AY55" s="53"/>
      <c r="AZ55" s="53"/>
      <c r="BA55" s="53"/>
      <c r="BB55" s="56" t="s">
        <v>9</v>
      </c>
      <c r="BC55" s="56"/>
      <c r="BD55" s="56"/>
      <c r="BE55" s="56"/>
      <c r="BF55" s="56"/>
      <c r="BG55" s="56"/>
      <c r="BH55" s="56"/>
      <c r="BI55" s="56"/>
      <c r="BJ55" s="56"/>
      <c r="BK55" s="56"/>
      <c r="BL55" s="56"/>
      <c r="BM55" s="56"/>
      <c r="BN55" s="56"/>
      <c r="BO55" s="56"/>
      <c r="BP55" s="39">
        <v>3.1</v>
      </c>
      <c r="BQ55" s="39"/>
      <c r="BR55" s="39"/>
      <c r="BS55" s="39"/>
      <c r="BT55" s="39"/>
      <c r="BU55" s="39"/>
      <c r="BV55" s="39"/>
      <c r="BW55" s="39"/>
      <c r="BX55" s="39">
        <v>13.7</v>
      </c>
      <c r="BY55" s="39"/>
      <c r="BZ55" s="39"/>
      <c r="CA55" s="39"/>
      <c r="CB55" s="39"/>
      <c r="CC55" s="39"/>
      <c r="CD55" s="39"/>
      <c r="CE55" s="39"/>
      <c r="CF55" s="39">
        <v>6.9</v>
      </c>
      <c r="CG55" s="39"/>
      <c r="CH55" s="39"/>
      <c r="CI55" s="39"/>
      <c r="CJ55" s="39"/>
      <c r="CK55" s="39"/>
      <c r="CL55" s="39"/>
      <c r="CM55" s="39"/>
      <c r="CN55" s="39">
        <v>0</v>
      </c>
      <c r="CO55" s="39"/>
      <c r="CP55" s="39"/>
      <c r="CQ55" s="39"/>
      <c r="CR55" s="39"/>
      <c r="CS55" s="39"/>
      <c r="CT55" s="39"/>
      <c r="CU55" s="39"/>
      <c r="CV55" s="39">
        <v>0</v>
      </c>
      <c r="CW55" s="39"/>
      <c r="CX55" s="39"/>
      <c r="CY55" s="39"/>
      <c r="CZ55" s="39"/>
      <c r="DA55" s="39"/>
      <c r="DB55" s="39"/>
      <c r="DC55" s="39"/>
    </row>
    <row r="56" spans="1:109" x14ac:dyDescent="0.15">
      <c r="A56" s="18"/>
      <c r="B56" s="10"/>
      <c r="G56" s="49"/>
      <c r="H56" s="49"/>
      <c r="I56" s="49"/>
      <c r="J56" s="49"/>
      <c r="K56" s="55"/>
      <c r="L56" s="55"/>
      <c r="M56" s="55"/>
      <c r="N56" s="55"/>
      <c r="AN56" s="53"/>
      <c r="AO56" s="53"/>
      <c r="AP56" s="53"/>
      <c r="AQ56" s="53"/>
      <c r="AR56" s="53"/>
      <c r="AS56" s="53"/>
      <c r="AT56" s="53"/>
      <c r="AU56" s="53"/>
      <c r="AV56" s="53"/>
      <c r="AW56" s="53"/>
      <c r="AX56" s="53"/>
      <c r="AY56" s="53"/>
      <c r="AZ56" s="53"/>
      <c r="BA56" s="53"/>
      <c r="BB56" s="56"/>
      <c r="BC56" s="56"/>
      <c r="BD56" s="56"/>
      <c r="BE56" s="56"/>
      <c r="BF56" s="56"/>
      <c r="BG56" s="56"/>
      <c r="BH56" s="56"/>
      <c r="BI56" s="56"/>
      <c r="BJ56" s="56"/>
      <c r="BK56" s="56"/>
      <c r="BL56" s="56"/>
      <c r="BM56" s="56"/>
      <c r="BN56" s="56"/>
      <c r="BO56" s="56"/>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x14ac:dyDescent="0.15">
      <c r="B57" s="22"/>
      <c r="G57" s="49"/>
      <c r="H57" s="49"/>
      <c r="I57" s="58"/>
      <c r="J57" s="58"/>
      <c r="K57" s="55"/>
      <c r="L57" s="55"/>
      <c r="M57" s="55"/>
      <c r="N57" s="55"/>
      <c r="AM57" s="3"/>
      <c r="AN57" s="53"/>
      <c r="AO57" s="53"/>
      <c r="AP57" s="53"/>
      <c r="AQ57" s="53"/>
      <c r="AR57" s="53"/>
      <c r="AS57" s="53"/>
      <c r="AT57" s="53"/>
      <c r="AU57" s="53"/>
      <c r="AV57" s="53"/>
      <c r="AW57" s="53"/>
      <c r="AX57" s="53"/>
      <c r="AY57" s="53"/>
      <c r="AZ57" s="53"/>
      <c r="BA57" s="53"/>
      <c r="BB57" s="56" t="s">
        <v>10</v>
      </c>
      <c r="BC57" s="56"/>
      <c r="BD57" s="56"/>
      <c r="BE57" s="56"/>
      <c r="BF57" s="56"/>
      <c r="BG57" s="56"/>
      <c r="BH57" s="56"/>
      <c r="BI57" s="56"/>
      <c r="BJ57" s="56"/>
      <c r="BK57" s="56"/>
      <c r="BL57" s="56"/>
      <c r="BM57" s="56"/>
      <c r="BN57" s="56"/>
      <c r="BO57" s="56"/>
      <c r="BP57" s="39">
        <v>61.2</v>
      </c>
      <c r="BQ57" s="39"/>
      <c r="BR57" s="39"/>
      <c r="BS57" s="39"/>
      <c r="BT57" s="39"/>
      <c r="BU57" s="39"/>
      <c r="BV57" s="39"/>
      <c r="BW57" s="39"/>
      <c r="BX57" s="39">
        <v>62</v>
      </c>
      <c r="BY57" s="39"/>
      <c r="BZ57" s="39"/>
      <c r="CA57" s="39"/>
      <c r="CB57" s="39"/>
      <c r="CC57" s="39"/>
      <c r="CD57" s="39"/>
      <c r="CE57" s="39"/>
      <c r="CF57" s="39">
        <v>62.9</v>
      </c>
      <c r="CG57" s="39"/>
      <c r="CH57" s="39"/>
      <c r="CI57" s="39"/>
      <c r="CJ57" s="39"/>
      <c r="CK57" s="39"/>
      <c r="CL57" s="39"/>
      <c r="CM57" s="39"/>
      <c r="CN57" s="39">
        <v>63.3</v>
      </c>
      <c r="CO57" s="39"/>
      <c r="CP57" s="39"/>
      <c r="CQ57" s="39"/>
      <c r="CR57" s="39"/>
      <c r="CS57" s="39"/>
      <c r="CT57" s="39"/>
      <c r="CU57" s="39"/>
      <c r="CV57" s="39">
        <v>64.400000000000006</v>
      </c>
      <c r="CW57" s="39"/>
      <c r="CX57" s="39"/>
      <c r="CY57" s="39"/>
      <c r="CZ57" s="39"/>
      <c r="DA57" s="39"/>
      <c r="DB57" s="39"/>
      <c r="DC57" s="39"/>
      <c r="DD57" s="23"/>
      <c r="DE57" s="22"/>
    </row>
    <row r="58" spans="1:109" s="18" customFormat="1" x14ac:dyDescent="0.15">
      <c r="A58" s="3"/>
      <c r="B58" s="22"/>
      <c r="G58" s="49"/>
      <c r="H58" s="49"/>
      <c r="I58" s="58"/>
      <c r="J58" s="58"/>
      <c r="K58" s="55"/>
      <c r="L58" s="55"/>
      <c r="M58" s="55"/>
      <c r="N58" s="55"/>
      <c r="AM58" s="3"/>
      <c r="AN58" s="53"/>
      <c r="AO58" s="53"/>
      <c r="AP58" s="53"/>
      <c r="AQ58" s="53"/>
      <c r="AR58" s="53"/>
      <c r="AS58" s="53"/>
      <c r="AT58" s="53"/>
      <c r="AU58" s="53"/>
      <c r="AV58" s="53"/>
      <c r="AW58" s="53"/>
      <c r="AX58" s="53"/>
      <c r="AY58" s="53"/>
      <c r="AZ58" s="53"/>
      <c r="BA58" s="53"/>
      <c r="BB58" s="56"/>
      <c r="BC58" s="56"/>
      <c r="BD58" s="56"/>
      <c r="BE58" s="56"/>
      <c r="BF58" s="56"/>
      <c r="BG58" s="56"/>
      <c r="BH58" s="56"/>
      <c r="BI58" s="56"/>
      <c r="BJ58" s="56"/>
      <c r="BK58" s="56"/>
      <c r="BL58" s="56"/>
      <c r="BM58" s="56"/>
      <c r="BN58" s="56"/>
      <c r="BO58" s="56"/>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0" t="s">
        <v>16</v>
      </c>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2"/>
    </row>
    <row r="66" spans="2:107" x14ac:dyDescent="0.15">
      <c r="B66" s="10"/>
      <c r="AN66" s="43"/>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5"/>
    </row>
    <row r="67" spans="2:107" x14ac:dyDescent="0.15">
      <c r="B67" s="10"/>
      <c r="AN67" s="43"/>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5"/>
    </row>
    <row r="68" spans="2:107" x14ac:dyDescent="0.15">
      <c r="B68" s="10"/>
      <c r="AN68" s="43"/>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5"/>
    </row>
    <row r="69" spans="2:107" x14ac:dyDescent="0.15">
      <c r="B69" s="10"/>
      <c r="AN69" s="46"/>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8"/>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9"/>
      <c r="H72" s="49"/>
      <c r="I72" s="49"/>
      <c r="J72" s="49"/>
      <c r="K72" s="20"/>
      <c r="L72" s="20"/>
      <c r="M72" s="21"/>
      <c r="N72" s="21"/>
      <c r="AN72" s="50"/>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2"/>
      <c r="BP72" s="53" t="s">
        <v>3</v>
      </c>
      <c r="BQ72" s="53"/>
      <c r="BR72" s="53"/>
      <c r="BS72" s="53"/>
      <c r="BT72" s="53"/>
      <c r="BU72" s="53"/>
      <c r="BV72" s="53"/>
      <c r="BW72" s="53"/>
      <c r="BX72" s="53" t="s">
        <v>4</v>
      </c>
      <c r="BY72" s="53"/>
      <c r="BZ72" s="53"/>
      <c r="CA72" s="53"/>
      <c r="CB72" s="53"/>
      <c r="CC72" s="53"/>
      <c r="CD72" s="53"/>
      <c r="CE72" s="53"/>
      <c r="CF72" s="53" t="s">
        <v>5</v>
      </c>
      <c r="CG72" s="53"/>
      <c r="CH72" s="53"/>
      <c r="CI72" s="53"/>
      <c r="CJ72" s="53"/>
      <c r="CK72" s="53"/>
      <c r="CL72" s="53"/>
      <c r="CM72" s="53"/>
      <c r="CN72" s="53" t="s">
        <v>6</v>
      </c>
      <c r="CO72" s="53"/>
      <c r="CP72" s="53"/>
      <c r="CQ72" s="53"/>
      <c r="CR72" s="53"/>
      <c r="CS72" s="53"/>
      <c r="CT72" s="53"/>
      <c r="CU72" s="53"/>
      <c r="CV72" s="53" t="s">
        <v>7</v>
      </c>
      <c r="CW72" s="53"/>
      <c r="CX72" s="53"/>
      <c r="CY72" s="53"/>
      <c r="CZ72" s="53"/>
      <c r="DA72" s="53"/>
      <c r="DB72" s="53"/>
      <c r="DC72" s="53"/>
    </row>
    <row r="73" spans="2:107" x14ac:dyDescent="0.15">
      <c r="B73" s="10"/>
      <c r="G73" s="54"/>
      <c r="H73" s="54"/>
      <c r="I73" s="54"/>
      <c r="J73" s="54"/>
      <c r="K73" s="59"/>
      <c r="L73" s="59"/>
      <c r="M73" s="59"/>
      <c r="N73" s="59"/>
      <c r="AM73" s="19"/>
      <c r="AN73" s="56" t="s">
        <v>8</v>
      </c>
      <c r="AO73" s="56"/>
      <c r="AP73" s="56"/>
      <c r="AQ73" s="56"/>
      <c r="AR73" s="56"/>
      <c r="AS73" s="56"/>
      <c r="AT73" s="56"/>
      <c r="AU73" s="56"/>
      <c r="AV73" s="56"/>
      <c r="AW73" s="56"/>
      <c r="AX73" s="56"/>
      <c r="AY73" s="56"/>
      <c r="AZ73" s="56"/>
      <c r="BA73" s="56"/>
      <c r="BB73" s="56" t="s">
        <v>9</v>
      </c>
      <c r="BC73" s="56"/>
      <c r="BD73" s="56"/>
      <c r="BE73" s="56"/>
      <c r="BF73" s="56"/>
      <c r="BG73" s="56"/>
      <c r="BH73" s="56"/>
      <c r="BI73" s="56"/>
      <c r="BJ73" s="56"/>
      <c r="BK73" s="56"/>
      <c r="BL73" s="56"/>
      <c r="BM73" s="56"/>
      <c r="BN73" s="56"/>
      <c r="BO73" s="56"/>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39"/>
      <c r="CN73" s="39"/>
      <c r="CO73" s="39"/>
      <c r="CP73" s="39"/>
      <c r="CQ73" s="39"/>
      <c r="CR73" s="39"/>
      <c r="CS73" s="39"/>
      <c r="CT73" s="39"/>
      <c r="CU73" s="39"/>
      <c r="CV73" s="39"/>
      <c r="CW73" s="39"/>
      <c r="CX73" s="39"/>
      <c r="CY73" s="39"/>
      <c r="CZ73" s="39"/>
      <c r="DA73" s="39"/>
      <c r="DB73" s="39"/>
      <c r="DC73" s="39"/>
    </row>
    <row r="74" spans="2:107" x14ac:dyDescent="0.15">
      <c r="B74" s="10"/>
      <c r="G74" s="54"/>
      <c r="H74" s="54"/>
      <c r="I74" s="54"/>
      <c r="J74" s="54"/>
      <c r="K74" s="59"/>
      <c r="L74" s="59"/>
      <c r="M74" s="59"/>
      <c r="N74" s="59"/>
      <c r="AM74" s="19"/>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x14ac:dyDescent="0.15">
      <c r="B75" s="10"/>
      <c r="G75" s="54"/>
      <c r="H75" s="54"/>
      <c r="I75" s="49"/>
      <c r="J75" s="49"/>
      <c r="K75" s="55"/>
      <c r="L75" s="55"/>
      <c r="M75" s="55"/>
      <c r="N75" s="55"/>
      <c r="AM75" s="19"/>
      <c r="AN75" s="56"/>
      <c r="AO75" s="56"/>
      <c r="AP75" s="56"/>
      <c r="AQ75" s="56"/>
      <c r="AR75" s="56"/>
      <c r="AS75" s="56"/>
      <c r="AT75" s="56"/>
      <c r="AU75" s="56"/>
      <c r="AV75" s="56"/>
      <c r="AW75" s="56"/>
      <c r="AX75" s="56"/>
      <c r="AY75" s="56"/>
      <c r="AZ75" s="56"/>
      <c r="BA75" s="56"/>
      <c r="BB75" s="56" t="s">
        <v>13</v>
      </c>
      <c r="BC75" s="56"/>
      <c r="BD75" s="56"/>
      <c r="BE75" s="56"/>
      <c r="BF75" s="56"/>
      <c r="BG75" s="56"/>
      <c r="BH75" s="56"/>
      <c r="BI75" s="56"/>
      <c r="BJ75" s="56"/>
      <c r="BK75" s="56"/>
      <c r="BL75" s="56"/>
      <c r="BM75" s="56"/>
      <c r="BN75" s="56"/>
      <c r="BO75" s="56"/>
      <c r="BP75" s="39">
        <v>3.6</v>
      </c>
      <c r="BQ75" s="39"/>
      <c r="BR75" s="39"/>
      <c r="BS75" s="39"/>
      <c r="BT75" s="39"/>
      <c r="BU75" s="39"/>
      <c r="BV75" s="39"/>
      <c r="BW75" s="39"/>
      <c r="BX75" s="39">
        <v>3.3</v>
      </c>
      <c r="BY75" s="39"/>
      <c r="BZ75" s="39"/>
      <c r="CA75" s="39"/>
      <c r="CB75" s="39"/>
      <c r="CC75" s="39"/>
      <c r="CD75" s="39"/>
      <c r="CE75" s="39"/>
      <c r="CF75" s="39">
        <v>3.1</v>
      </c>
      <c r="CG75" s="39"/>
      <c r="CH75" s="39"/>
      <c r="CI75" s="39"/>
      <c r="CJ75" s="39"/>
      <c r="CK75" s="39"/>
      <c r="CL75" s="39"/>
      <c r="CM75" s="39"/>
      <c r="CN75" s="39">
        <v>3.2</v>
      </c>
      <c r="CO75" s="39"/>
      <c r="CP75" s="39"/>
      <c r="CQ75" s="39"/>
      <c r="CR75" s="39"/>
      <c r="CS75" s="39"/>
      <c r="CT75" s="39"/>
      <c r="CU75" s="39"/>
      <c r="CV75" s="39">
        <v>3.7</v>
      </c>
      <c r="CW75" s="39"/>
      <c r="CX75" s="39"/>
      <c r="CY75" s="39"/>
      <c r="CZ75" s="39"/>
      <c r="DA75" s="39"/>
      <c r="DB75" s="39"/>
      <c r="DC75" s="39"/>
    </row>
    <row r="76" spans="2:107" x14ac:dyDescent="0.15">
      <c r="B76" s="10"/>
      <c r="G76" s="54"/>
      <c r="H76" s="54"/>
      <c r="I76" s="49"/>
      <c r="J76" s="49"/>
      <c r="K76" s="55"/>
      <c r="L76" s="55"/>
      <c r="M76" s="55"/>
      <c r="N76" s="55"/>
      <c r="AM76" s="19"/>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x14ac:dyDescent="0.15">
      <c r="B77" s="10"/>
      <c r="G77" s="49"/>
      <c r="H77" s="49"/>
      <c r="I77" s="49"/>
      <c r="J77" s="49"/>
      <c r="K77" s="59"/>
      <c r="L77" s="59"/>
      <c r="M77" s="59"/>
      <c r="N77" s="59"/>
      <c r="AN77" s="53" t="s">
        <v>11</v>
      </c>
      <c r="AO77" s="53"/>
      <c r="AP77" s="53"/>
      <c r="AQ77" s="53"/>
      <c r="AR77" s="53"/>
      <c r="AS77" s="53"/>
      <c r="AT77" s="53"/>
      <c r="AU77" s="53"/>
      <c r="AV77" s="53"/>
      <c r="AW77" s="53"/>
      <c r="AX77" s="53"/>
      <c r="AY77" s="53"/>
      <c r="AZ77" s="53"/>
      <c r="BA77" s="53"/>
      <c r="BB77" s="56" t="s">
        <v>9</v>
      </c>
      <c r="BC77" s="56"/>
      <c r="BD77" s="56"/>
      <c r="BE77" s="56"/>
      <c r="BF77" s="56"/>
      <c r="BG77" s="56"/>
      <c r="BH77" s="56"/>
      <c r="BI77" s="56"/>
      <c r="BJ77" s="56"/>
      <c r="BK77" s="56"/>
      <c r="BL77" s="56"/>
      <c r="BM77" s="56"/>
      <c r="BN77" s="56"/>
      <c r="BO77" s="56"/>
      <c r="BP77" s="39">
        <v>3.1</v>
      </c>
      <c r="BQ77" s="39"/>
      <c r="BR77" s="39"/>
      <c r="BS77" s="39"/>
      <c r="BT77" s="39"/>
      <c r="BU77" s="39"/>
      <c r="BV77" s="39"/>
      <c r="BW77" s="39"/>
      <c r="BX77" s="39">
        <v>13.7</v>
      </c>
      <c r="BY77" s="39"/>
      <c r="BZ77" s="39"/>
      <c r="CA77" s="39"/>
      <c r="CB77" s="39"/>
      <c r="CC77" s="39"/>
      <c r="CD77" s="39"/>
      <c r="CE77" s="39"/>
      <c r="CF77" s="39">
        <v>6.9</v>
      </c>
      <c r="CG77" s="39"/>
      <c r="CH77" s="39"/>
      <c r="CI77" s="39"/>
      <c r="CJ77" s="39"/>
      <c r="CK77" s="39"/>
      <c r="CL77" s="39"/>
      <c r="CM77" s="39"/>
      <c r="CN77" s="39">
        <v>0</v>
      </c>
      <c r="CO77" s="39"/>
      <c r="CP77" s="39"/>
      <c r="CQ77" s="39"/>
      <c r="CR77" s="39"/>
      <c r="CS77" s="39"/>
      <c r="CT77" s="39"/>
      <c r="CU77" s="39"/>
      <c r="CV77" s="39">
        <v>0</v>
      </c>
      <c r="CW77" s="39"/>
      <c r="CX77" s="39"/>
      <c r="CY77" s="39"/>
      <c r="CZ77" s="39"/>
      <c r="DA77" s="39"/>
      <c r="DB77" s="39"/>
      <c r="DC77" s="39"/>
    </row>
    <row r="78" spans="2:107" x14ac:dyDescent="0.15">
      <c r="B78" s="10"/>
      <c r="G78" s="49"/>
      <c r="H78" s="49"/>
      <c r="I78" s="49"/>
      <c r="J78" s="49"/>
      <c r="K78" s="59"/>
      <c r="L78" s="59"/>
      <c r="M78" s="59"/>
      <c r="N78" s="59"/>
      <c r="AN78" s="53"/>
      <c r="AO78" s="53"/>
      <c r="AP78" s="53"/>
      <c r="AQ78" s="53"/>
      <c r="AR78" s="53"/>
      <c r="AS78" s="53"/>
      <c r="AT78" s="53"/>
      <c r="AU78" s="53"/>
      <c r="AV78" s="53"/>
      <c r="AW78" s="53"/>
      <c r="AX78" s="53"/>
      <c r="AY78" s="53"/>
      <c r="AZ78" s="53"/>
      <c r="BA78" s="53"/>
      <c r="BB78" s="56"/>
      <c r="BC78" s="56"/>
      <c r="BD78" s="56"/>
      <c r="BE78" s="56"/>
      <c r="BF78" s="56"/>
      <c r="BG78" s="56"/>
      <c r="BH78" s="56"/>
      <c r="BI78" s="56"/>
      <c r="BJ78" s="56"/>
      <c r="BK78" s="56"/>
      <c r="BL78" s="56"/>
      <c r="BM78" s="56"/>
      <c r="BN78" s="56"/>
      <c r="BO78" s="56"/>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x14ac:dyDescent="0.15">
      <c r="B79" s="10"/>
      <c r="G79" s="49"/>
      <c r="H79" s="49"/>
      <c r="I79" s="58"/>
      <c r="J79" s="58"/>
      <c r="K79" s="60"/>
      <c r="L79" s="60"/>
      <c r="M79" s="60"/>
      <c r="N79" s="60"/>
      <c r="AN79" s="53"/>
      <c r="AO79" s="53"/>
      <c r="AP79" s="53"/>
      <c r="AQ79" s="53"/>
      <c r="AR79" s="53"/>
      <c r="AS79" s="53"/>
      <c r="AT79" s="53"/>
      <c r="AU79" s="53"/>
      <c r="AV79" s="53"/>
      <c r="AW79" s="53"/>
      <c r="AX79" s="53"/>
      <c r="AY79" s="53"/>
      <c r="AZ79" s="53"/>
      <c r="BA79" s="53"/>
      <c r="BB79" s="56" t="s">
        <v>13</v>
      </c>
      <c r="BC79" s="56"/>
      <c r="BD79" s="56"/>
      <c r="BE79" s="56"/>
      <c r="BF79" s="56"/>
      <c r="BG79" s="56"/>
      <c r="BH79" s="56"/>
      <c r="BI79" s="56"/>
      <c r="BJ79" s="56"/>
      <c r="BK79" s="56"/>
      <c r="BL79" s="56"/>
      <c r="BM79" s="56"/>
      <c r="BN79" s="56"/>
      <c r="BO79" s="56"/>
      <c r="BP79" s="39">
        <v>7.9</v>
      </c>
      <c r="BQ79" s="39"/>
      <c r="BR79" s="39"/>
      <c r="BS79" s="39"/>
      <c r="BT79" s="39"/>
      <c r="BU79" s="39"/>
      <c r="BV79" s="39"/>
      <c r="BW79" s="39"/>
      <c r="BX79" s="39">
        <v>7.9</v>
      </c>
      <c r="BY79" s="39"/>
      <c r="BZ79" s="39"/>
      <c r="CA79" s="39"/>
      <c r="CB79" s="39"/>
      <c r="CC79" s="39"/>
      <c r="CD79" s="39"/>
      <c r="CE79" s="39"/>
      <c r="CF79" s="39">
        <v>8</v>
      </c>
      <c r="CG79" s="39"/>
      <c r="CH79" s="39"/>
      <c r="CI79" s="39"/>
      <c r="CJ79" s="39"/>
      <c r="CK79" s="39"/>
      <c r="CL79" s="39"/>
      <c r="CM79" s="39"/>
      <c r="CN79" s="39">
        <v>8</v>
      </c>
      <c r="CO79" s="39"/>
      <c r="CP79" s="39"/>
      <c r="CQ79" s="39"/>
      <c r="CR79" s="39"/>
      <c r="CS79" s="39"/>
      <c r="CT79" s="39"/>
      <c r="CU79" s="39"/>
      <c r="CV79" s="39">
        <v>8.1</v>
      </c>
      <c r="CW79" s="39"/>
      <c r="CX79" s="39"/>
      <c r="CY79" s="39"/>
      <c r="CZ79" s="39"/>
      <c r="DA79" s="39"/>
      <c r="DB79" s="39"/>
      <c r="DC79" s="39"/>
    </row>
    <row r="80" spans="2:107" x14ac:dyDescent="0.15">
      <c r="B80" s="10"/>
      <c r="G80" s="49"/>
      <c r="H80" s="49"/>
      <c r="I80" s="58"/>
      <c r="J80" s="58"/>
      <c r="K80" s="60"/>
      <c r="L80" s="60"/>
      <c r="M80" s="60"/>
      <c r="N80" s="60"/>
      <c r="AN80" s="53"/>
      <c r="AO80" s="53"/>
      <c r="AP80" s="53"/>
      <c r="AQ80" s="53"/>
      <c r="AR80" s="53"/>
      <c r="AS80" s="53"/>
      <c r="AT80" s="53"/>
      <c r="AU80" s="53"/>
      <c r="AV80" s="53"/>
      <c r="AW80" s="53"/>
      <c r="AX80" s="53"/>
      <c r="AY80" s="53"/>
      <c r="AZ80" s="53"/>
      <c r="BA80" s="53"/>
      <c r="BB80" s="56"/>
      <c r="BC80" s="56"/>
      <c r="BD80" s="56"/>
      <c r="BE80" s="56"/>
      <c r="BF80" s="56"/>
      <c r="BG80" s="56"/>
      <c r="BH80" s="56"/>
      <c r="BI80" s="56"/>
      <c r="BJ80" s="56"/>
      <c r="BK80" s="56"/>
      <c r="BL80" s="56"/>
      <c r="BM80" s="56"/>
      <c r="BN80" s="56"/>
      <c r="BO80" s="56"/>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7lz5OP/eHLm2WJ1XDb/dsfFq6Xw2rLYuIo5a3ByTOxgxOPdiaNu2x1kOdnB9cKY9tZc+ZYN9n869QcottRN51Q==" saltValue="TnPVVodxXseMmql7YSBUQ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lQndJlT42vkrkHvQoZ6Kk0GcDynPoiuLj8Ofe0fqTTPQHs7rHt6NSSNztK3iKSapu3L40m05iwLKy3NOrnPZGg==" saltValue="0yGPa1JrEf+ntCQUCcfv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TCnFTRen1FnZbEXrarHZ53E7TtlPKwExy9Vzg6Y4XuvmS4W5NqgGtEzZCF3BklNKmI12v3h0VOdELlNxs1iWug==" saltValue="qwCXm9MFVJPCSXa1cuPy1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145</v>
      </c>
      <c r="DI1" s="334"/>
      <c r="DJ1" s="334"/>
      <c r="DK1" s="334"/>
      <c r="DL1" s="334"/>
      <c r="DM1" s="334"/>
      <c r="DN1" s="335"/>
      <c r="DO1" s="336"/>
      <c r="DP1" s="333" t="s">
        <v>146</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147</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148</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149</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150</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151</v>
      </c>
      <c r="S4" s="341"/>
      <c r="T4" s="341"/>
      <c r="U4" s="341"/>
      <c r="V4" s="341"/>
      <c r="W4" s="341"/>
      <c r="X4" s="341"/>
      <c r="Y4" s="342"/>
      <c r="Z4" s="340" t="s">
        <v>152</v>
      </c>
      <c r="AA4" s="341"/>
      <c r="AB4" s="341"/>
      <c r="AC4" s="342"/>
      <c r="AD4" s="340" t="s">
        <v>153</v>
      </c>
      <c r="AE4" s="341"/>
      <c r="AF4" s="341"/>
      <c r="AG4" s="341"/>
      <c r="AH4" s="341"/>
      <c r="AI4" s="341"/>
      <c r="AJ4" s="341"/>
      <c r="AK4" s="342"/>
      <c r="AL4" s="340" t="s">
        <v>152</v>
      </c>
      <c r="AM4" s="341"/>
      <c r="AN4" s="341"/>
      <c r="AO4" s="342"/>
      <c r="AP4" s="343" t="s">
        <v>154</v>
      </c>
      <c r="AQ4" s="343"/>
      <c r="AR4" s="343"/>
      <c r="AS4" s="343"/>
      <c r="AT4" s="343"/>
      <c r="AU4" s="343"/>
      <c r="AV4" s="343"/>
      <c r="AW4" s="343"/>
      <c r="AX4" s="343"/>
      <c r="AY4" s="343"/>
      <c r="AZ4" s="343"/>
      <c r="BA4" s="343"/>
      <c r="BB4" s="343"/>
      <c r="BC4" s="343"/>
      <c r="BD4" s="343"/>
      <c r="BE4" s="343"/>
      <c r="BF4" s="343"/>
      <c r="BG4" s="343" t="s">
        <v>155</v>
      </c>
      <c r="BH4" s="343"/>
      <c r="BI4" s="343"/>
      <c r="BJ4" s="343"/>
      <c r="BK4" s="343"/>
      <c r="BL4" s="343"/>
      <c r="BM4" s="343"/>
      <c r="BN4" s="343"/>
      <c r="BO4" s="343" t="s">
        <v>152</v>
      </c>
      <c r="BP4" s="343"/>
      <c r="BQ4" s="343"/>
      <c r="BR4" s="343"/>
      <c r="BS4" s="343" t="s">
        <v>156</v>
      </c>
      <c r="BT4" s="343"/>
      <c r="BU4" s="343"/>
      <c r="BV4" s="343"/>
      <c r="BW4" s="343"/>
      <c r="BX4" s="343"/>
      <c r="BY4" s="343"/>
      <c r="BZ4" s="343"/>
      <c r="CA4" s="343"/>
      <c r="CB4" s="343"/>
      <c r="CD4" s="340" t="s">
        <v>157</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158</v>
      </c>
      <c r="C5" s="345"/>
      <c r="D5" s="345"/>
      <c r="E5" s="345"/>
      <c r="F5" s="345"/>
      <c r="G5" s="345"/>
      <c r="H5" s="345"/>
      <c r="I5" s="345"/>
      <c r="J5" s="345"/>
      <c r="K5" s="345"/>
      <c r="L5" s="345"/>
      <c r="M5" s="345"/>
      <c r="N5" s="345"/>
      <c r="O5" s="345"/>
      <c r="P5" s="345"/>
      <c r="Q5" s="346"/>
      <c r="R5" s="347">
        <v>898070</v>
      </c>
      <c r="S5" s="348"/>
      <c r="T5" s="348"/>
      <c r="U5" s="348"/>
      <c r="V5" s="348"/>
      <c r="W5" s="348"/>
      <c r="X5" s="348"/>
      <c r="Y5" s="349"/>
      <c r="Z5" s="350">
        <v>11.2</v>
      </c>
      <c r="AA5" s="350"/>
      <c r="AB5" s="350"/>
      <c r="AC5" s="350"/>
      <c r="AD5" s="351">
        <v>898070</v>
      </c>
      <c r="AE5" s="351"/>
      <c r="AF5" s="351"/>
      <c r="AG5" s="351"/>
      <c r="AH5" s="351"/>
      <c r="AI5" s="351"/>
      <c r="AJ5" s="351"/>
      <c r="AK5" s="351"/>
      <c r="AL5" s="352">
        <v>25.6</v>
      </c>
      <c r="AM5" s="353"/>
      <c r="AN5" s="353"/>
      <c r="AO5" s="354"/>
      <c r="AP5" s="344" t="s">
        <v>159</v>
      </c>
      <c r="AQ5" s="345"/>
      <c r="AR5" s="345"/>
      <c r="AS5" s="345"/>
      <c r="AT5" s="345"/>
      <c r="AU5" s="345"/>
      <c r="AV5" s="345"/>
      <c r="AW5" s="345"/>
      <c r="AX5" s="345"/>
      <c r="AY5" s="345"/>
      <c r="AZ5" s="345"/>
      <c r="BA5" s="345"/>
      <c r="BB5" s="345"/>
      <c r="BC5" s="345"/>
      <c r="BD5" s="345"/>
      <c r="BE5" s="345"/>
      <c r="BF5" s="346"/>
      <c r="BG5" s="355">
        <v>898070</v>
      </c>
      <c r="BH5" s="356"/>
      <c r="BI5" s="356"/>
      <c r="BJ5" s="356"/>
      <c r="BK5" s="356"/>
      <c r="BL5" s="356"/>
      <c r="BM5" s="356"/>
      <c r="BN5" s="357"/>
      <c r="BO5" s="358">
        <v>100</v>
      </c>
      <c r="BP5" s="358"/>
      <c r="BQ5" s="358"/>
      <c r="BR5" s="358"/>
      <c r="BS5" s="359">
        <v>4087</v>
      </c>
      <c r="BT5" s="359"/>
      <c r="BU5" s="359"/>
      <c r="BV5" s="359"/>
      <c r="BW5" s="359"/>
      <c r="BX5" s="359"/>
      <c r="BY5" s="359"/>
      <c r="BZ5" s="359"/>
      <c r="CA5" s="359"/>
      <c r="CB5" s="360"/>
      <c r="CD5" s="340" t="s">
        <v>154</v>
      </c>
      <c r="CE5" s="341"/>
      <c r="CF5" s="341"/>
      <c r="CG5" s="341"/>
      <c r="CH5" s="341"/>
      <c r="CI5" s="341"/>
      <c r="CJ5" s="341"/>
      <c r="CK5" s="341"/>
      <c r="CL5" s="341"/>
      <c r="CM5" s="341"/>
      <c r="CN5" s="341"/>
      <c r="CO5" s="341"/>
      <c r="CP5" s="341"/>
      <c r="CQ5" s="342"/>
      <c r="CR5" s="340" t="s">
        <v>160</v>
      </c>
      <c r="CS5" s="341"/>
      <c r="CT5" s="341"/>
      <c r="CU5" s="341"/>
      <c r="CV5" s="341"/>
      <c r="CW5" s="341"/>
      <c r="CX5" s="341"/>
      <c r="CY5" s="342"/>
      <c r="CZ5" s="340" t="s">
        <v>152</v>
      </c>
      <c r="DA5" s="341"/>
      <c r="DB5" s="341"/>
      <c r="DC5" s="342"/>
      <c r="DD5" s="340" t="s">
        <v>161</v>
      </c>
      <c r="DE5" s="341"/>
      <c r="DF5" s="341"/>
      <c r="DG5" s="341"/>
      <c r="DH5" s="341"/>
      <c r="DI5" s="341"/>
      <c r="DJ5" s="341"/>
      <c r="DK5" s="341"/>
      <c r="DL5" s="341"/>
      <c r="DM5" s="341"/>
      <c r="DN5" s="341"/>
      <c r="DO5" s="341"/>
      <c r="DP5" s="342"/>
      <c r="DQ5" s="340" t="s">
        <v>162</v>
      </c>
      <c r="DR5" s="341"/>
      <c r="DS5" s="341"/>
      <c r="DT5" s="341"/>
      <c r="DU5" s="341"/>
      <c r="DV5" s="341"/>
      <c r="DW5" s="341"/>
      <c r="DX5" s="341"/>
      <c r="DY5" s="341"/>
      <c r="DZ5" s="341"/>
      <c r="EA5" s="341"/>
      <c r="EB5" s="341"/>
      <c r="EC5" s="342"/>
    </row>
    <row r="6" spans="2:143" ht="11.25" customHeight="1" x14ac:dyDescent="0.15">
      <c r="B6" s="361" t="s">
        <v>163</v>
      </c>
      <c r="C6" s="362"/>
      <c r="D6" s="362"/>
      <c r="E6" s="362"/>
      <c r="F6" s="362"/>
      <c r="G6" s="362"/>
      <c r="H6" s="362"/>
      <c r="I6" s="362"/>
      <c r="J6" s="362"/>
      <c r="K6" s="362"/>
      <c r="L6" s="362"/>
      <c r="M6" s="362"/>
      <c r="N6" s="362"/>
      <c r="O6" s="362"/>
      <c r="P6" s="362"/>
      <c r="Q6" s="363"/>
      <c r="R6" s="355">
        <v>48529</v>
      </c>
      <c r="S6" s="356"/>
      <c r="T6" s="356"/>
      <c r="U6" s="356"/>
      <c r="V6" s="356"/>
      <c r="W6" s="356"/>
      <c r="X6" s="356"/>
      <c r="Y6" s="357"/>
      <c r="Z6" s="358">
        <v>0.6</v>
      </c>
      <c r="AA6" s="358"/>
      <c r="AB6" s="358"/>
      <c r="AC6" s="358"/>
      <c r="AD6" s="359">
        <v>48529</v>
      </c>
      <c r="AE6" s="359"/>
      <c r="AF6" s="359"/>
      <c r="AG6" s="359"/>
      <c r="AH6" s="359"/>
      <c r="AI6" s="359"/>
      <c r="AJ6" s="359"/>
      <c r="AK6" s="359"/>
      <c r="AL6" s="364">
        <v>1.4</v>
      </c>
      <c r="AM6" s="365"/>
      <c r="AN6" s="365"/>
      <c r="AO6" s="366"/>
      <c r="AP6" s="361" t="s">
        <v>164</v>
      </c>
      <c r="AQ6" s="362"/>
      <c r="AR6" s="362"/>
      <c r="AS6" s="362"/>
      <c r="AT6" s="362"/>
      <c r="AU6" s="362"/>
      <c r="AV6" s="362"/>
      <c r="AW6" s="362"/>
      <c r="AX6" s="362"/>
      <c r="AY6" s="362"/>
      <c r="AZ6" s="362"/>
      <c r="BA6" s="362"/>
      <c r="BB6" s="362"/>
      <c r="BC6" s="362"/>
      <c r="BD6" s="362"/>
      <c r="BE6" s="362"/>
      <c r="BF6" s="363"/>
      <c r="BG6" s="355">
        <v>898070</v>
      </c>
      <c r="BH6" s="356"/>
      <c r="BI6" s="356"/>
      <c r="BJ6" s="356"/>
      <c r="BK6" s="356"/>
      <c r="BL6" s="356"/>
      <c r="BM6" s="356"/>
      <c r="BN6" s="357"/>
      <c r="BO6" s="358">
        <v>100</v>
      </c>
      <c r="BP6" s="358"/>
      <c r="BQ6" s="358"/>
      <c r="BR6" s="358"/>
      <c r="BS6" s="359">
        <v>4087</v>
      </c>
      <c r="BT6" s="359"/>
      <c r="BU6" s="359"/>
      <c r="BV6" s="359"/>
      <c r="BW6" s="359"/>
      <c r="BX6" s="359"/>
      <c r="BY6" s="359"/>
      <c r="BZ6" s="359"/>
      <c r="CA6" s="359"/>
      <c r="CB6" s="360"/>
      <c r="CD6" s="344" t="s">
        <v>165</v>
      </c>
      <c r="CE6" s="345"/>
      <c r="CF6" s="345"/>
      <c r="CG6" s="345"/>
      <c r="CH6" s="345"/>
      <c r="CI6" s="345"/>
      <c r="CJ6" s="345"/>
      <c r="CK6" s="345"/>
      <c r="CL6" s="345"/>
      <c r="CM6" s="345"/>
      <c r="CN6" s="345"/>
      <c r="CO6" s="345"/>
      <c r="CP6" s="345"/>
      <c r="CQ6" s="346"/>
      <c r="CR6" s="355">
        <v>83550</v>
      </c>
      <c r="CS6" s="356"/>
      <c r="CT6" s="356"/>
      <c r="CU6" s="356"/>
      <c r="CV6" s="356"/>
      <c r="CW6" s="356"/>
      <c r="CX6" s="356"/>
      <c r="CY6" s="357"/>
      <c r="CZ6" s="352">
        <v>1.1000000000000001</v>
      </c>
      <c r="DA6" s="353"/>
      <c r="DB6" s="353"/>
      <c r="DC6" s="367"/>
      <c r="DD6" s="368" t="s">
        <v>64</v>
      </c>
      <c r="DE6" s="356"/>
      <c r="DF6" s="356"/>
      <c r="DG6" s="356"/>
      <c r="DH6" s="356"/>
      <c r="DI6" s="356"/>
      <c r="DJ6" s="356"/>
      <c r="DK6" s="356"/>
      <c r="DL6" s="356"/>
      <c r="DM6" s="356"/>
      <c r="DN6" s="356"/>
      <c r="DO6" s="356"/>
      <c r="DP6" s="357"/>
      <c r="DQ6" s="368">
        <v>83549</v>
      </c>
      <c r="DR6" s="356"/>
      <c r="DS6" s="356"/>
      <c r="DT6" s="356"/>
      <c r="DU6" s="356"/>
      <c r="DV6" s="356"/>
      <c r="DW6" s="356"/>
      <c r="DX6" s="356"/>
      <c r="DY6" s="356"/>
      <c r="DZ6" s="356"/>
      <c r="EA6" s="356"/>
      <c r="EB6" s="356"/>
      <c r="EC6" s="369"/>
    </row>
    <row r="7" spans="2:143" ht="11.25" customHeight="1" x14ac:dyDescent="0.15">
      <c r="B7" s="361" t="s">
        <v>166</v>
      </c>
      <c r="C7" s="362"/>
      <c r="D7" s="362"/>
      <c r="E7" s="362"/>
      <c r="F7" s="362"/>
      <c r="G7" s="362"/>
      <c r="H7" s="362"/>
      <c r="I7" s="362"/>
      <c r="J7" s="362"/>
      <c r="K7" s="362"/>
      <c r="L7" s="362"/>
      <c r="M7" s="362"/>
      <c r="N7" s="362"/>
      <c r="O7" s="362"/>
      <c r="P7" s="362"/>
      <c r="Q7" s="363"/>
      <c r="R7" s="355">
        <v>223</v>
      </c>
      <c r="S7" s="356"/>
      <c r="T7" s="356"/>
      <c r="U7" s="356"/>
      <c r="V7" s="356"/>
      <c r="W7" s="356"/>
      <c r="X7" s="356"/>
      <c r="Y7" s="357"/>
      <c r="Z7" s="358">
        <v>0</v>
      </c>
      <c r="AA7" s="358"/>
      <c r="AB7" s="358"/>
      <c r="AC7" s="358"/>
      <c r="AD7" s="359">
        <v>223</v>
      </c>
      <c r="AE7" s="359"/>
      <c r="AF7" s="359"/>
      <c r="AG7" s="359"/>
      <c r="AH7" s="359"/>
      <c r="AI7" s="359"/>
      <c r="AJ7" s="359"/>
      <c r="AK7" s="359"/>
      <c r="AL7" s="364">
        <v>0</v>
      </c>
      <c r="AM7" s="365"/>
      <c r="AN7" s="365"/>
      <c r="AO7" s="366"/>
      <c r="AP7" s="361" t="s">
        <v>167</v>
      </c>
      <c r="AQ7" s="362"/>
      <c r="AR7" s="362"/>
      <c r="AS7" s="362"/>
      <c r="AT7" s="362"/>
      <c r="AU7" s="362"/>
      <c r="AV7" s="362"/>
      <c r="AW7" s="362"/>
      <c r="AX7" s="362"/>
      <c r="AY7" s="362"/>
      <c r="AZ7" s="362"/>
      <c r="BA7" s="362"/>
      <c r="BB7" s="362"/>
      <c r="BC7" s="362"/>
      <c r="BD7" s="362"/>
      <c r="BE7" s="362"/>
      <c r="BF7" s="363"/>
      <c r="BG7" s="355">
        <v>372173</v>
      </c>
      <c r="BH7" s="356"/>
      <c r="BI7" s="356"/>
      <c r="BJ7" s="356"/>
      <c r="BK7" s="356"/>
      <c r="BL7" s="356"/>
      <c r="BM7" s="356"/>
      <c r="BN7" s="357"/>
      <c r="BO7" s="358">
        <v>41.4</v>
      </c>
      <c r="BP7" s="358"/>
      <c r="BQ7" s="358"/>
      <c r="BR7" s="358"/>
      <c r="BS7" s="359">
        <v>4087</v>
      </c>
      <c r="BT7" s="359"/>
      <c r="BU7" s="359"/>
      <c r="BV7" s="359"/>
      <c r="BW7" s="359"/>
      <c r="BX7" s="359"/>
      <c r="BY7" s="359"/>
      <c r="BZ7" s="359"/>
      <c r="CA7" s="359"/>
      <c r="CB7" s="360"/>
      <c r="CD7" s="361" t="s">
        <v>168</v>
      </c>
      <c r="CE7" s="362"/>
      <c r="CF7" s="362"/>
      <c r="CG7" s="362"/>
      <c r="CH7" s="362"/>
      <c r="CI7" s="362"/>
      <c r="CJ7" s="362"/>
      <c r="CK7" s="362"/>
      <c r="CL7" s="362"/>
      <c r="CM7" s="362"/>
      <c r="CN7" s="362"/>
      <c r="CO7" s="362"/>
      <c r="CP7" s="362"/>
      <c r="CQ7" s="363"/>
      <c r="CR7" s="355">
        <v>1461732</v>
      </c>
      <c r="CS7" s="356"/>
      <c r="CT7" s="356"/>
      <c r="CU7" s="356"/>
      <c r="CV7" s="356"/>
      <c r="CW7" s="356"/>
      <c r="CX7" s="356"/>
      <c r="CY7" s="357"/>
      <c r="CZ7" s="358">
        <v>19.399999999999999</v>
      </c>
      <c r="DA7" s="358"/>
      <c r="DB7" s="358"/>
      <c r="DC7" s="358"/>
      <c r="DD7" s="368">
        <v>173198</v>
      </c>
      <c r="DE7" s="356"/>
      <c r="DF7" s="356"/>
      <c r="DG7" s="356"/>
      <c r="DH7" s="356"/>
      <c r="DI7" s="356"/>
      <c r="DJ7" s="356"/>
      <c r="DK7" s="356"/>
      <c r="DL7" s="356"/>
      <c r="DM7" s="356"/>
      <c r="DN7" s="356"/>
      <c r="DO7" s="356"/>
      <c r="DP7" s="357"/>
      <c r="DQ7" s="368">
        <v>831293</v>
      </c>
      <c r="DR7" s="356"/>
      <c r="DS7" s="356"/>
      <c r="DT7" s="356"/>
      <c r="DU7" s="356"/>
      <c r="DV7" s="356"/>
      <c r="DW7" s="356"/>
      <c r="DX7" s="356"/>
      <c r="DY7" s="356"/>
      <c r="DZ7" s="356"/>
      <c r="EA7" s="356"/>
      <c r="EB7" s="356"/>
      <c r="EC7" s="369"/>
    </row>
    <row r="8" spans="2:143" ht="11.25" customHeight="1" x14ac:dyDescent="0.15">
      <c r="B8" s="361" t="s">
        <v>169</v>
      </c>
      <c r="C8" s="362"/>
      <c r="D8" s="362"/>
      <c r="E8" s="362"/>
      <c r="F8" s="362"/>
      <c r="G8" s="362"/>
      <c r="H8" s="362"/>
      <c r="I8" s="362"/>
      <c r="J8" s="362"/>
      <c r="K8" s="362"/>
      <c r="L8" s="362"/>
      <c r="M8" s="362"/>
      <c r="N8" s="362"/>
      <c r="O8" s="362"/>
      <c r="P8" s="362"/>
      <c r="Q8" s="363"/>
      <c r="R8" s="355">
        <v>4623</v>
      </c>
      <c r="S8" s="356"/>
      <c r="T8" s="356"/>
      <c r="U8" s="356"/>
      <c r="V8" s="356"/>
      <c r="W8" s="356"/>
      <c r="X8" s="356"/>
      <c r="Y8" s="357"/>
      <c r="Z8" s="358">
        <v>0.1</v>
      </c>
      <c r="AA8" s="358"/>
      <c r="AB8" s="358"/>
      <c r="AC8" s="358"/>
      <c r="AD8" s="359">
        <v>4623</v>
      </c>
      <c r="AE8" s="359"/>
      <c r="AF8" s="359"/>
      <c r="AG8" s="359"/>
      <c r="AH8" s="359"/>
      <c r="AI8" s="359"/>
      <c r="AJ8" s="359"/>
      <c r="AK8" s="359"/>
      <c r="AL8" s="364">
        <v>0.1</v>
      </c>
      <c r="AM8" s="365"/>
      <c r="AN8" s="365"/>
      <c r="AO8" s="366"/>
      <c r="AP8" s="361" t="s">
        <v>170</v>
      </c>
      <c r="AQ8" s="362"/>
      <c r="AR8" s="362"/>
      <c r="AS8" s="362"/>
      <c r="AT8" s="362"/>
      <c r="AU8" s="362"/>
      <c r="AV8" s="362"/>
      <c r="AW8" s="362"/>
      <c r="AX8" s="362"/>
      <c r="AY8" s="362"/>
      <c r="AZ8" s="362"/>
      <c r="BA8" s="362"/>
      <c r="BB8" s="362"/>
      <c r="BC8" s="362"/>
      <c r="BD8" s="362"/>
      <c r="BE8" s="362"/>
      <c r="BF8" s="363"/>
      <c r="BG8" s="355">
        <v>15642</v>
      </c>
      <c r="BH8" s="356"/>
      <c r="BI8" s="356"/>
      <c r="BJ8" s="356"/>
      <c r="BK8" s="356"/>
      <c r="BL8" s="356"/>
      <c r="BM8" s="356"/>
      <c r="BN8" s="357"/>
      <c r="BO8" s="358">
        <v>1.7</v>
      </c>
      <c r="BP8" s="358"/>
      <c r="BQ8" s="358"/>
      <c r="BR8" s="358"/>
      <c r="BS8" s="359" t="s">
        <v>64</v>
      </c>
      <c r="BT8" s="359"/>
      <c r="BU8" s="359"/>
      <c r="BV8" s="359"/>
      <c r="BW8" s="359"/>
      <c r="BX8" s="359"/>
      <c r="BY8" s="359"/>
      <c r="BZ8" s="359"/>
      <c r="CA8" s="359"/>
      <c r="CB8" s="360"/>
      <c r="CD8" s="361" t="s">
        <v>171</v>
      </c>
      <c r="CE8" s="362"/>
      <c r="CF8" s="362"/>
      <c r="CG8" s="362"/>
      <c r="CH8" s="362"/>
      <c r="CI8" s="362"/>
      <c r="CJ8" s="362"/>
      <c r="CK8" s="362"/>
      <c r="CL8" s="362"/>
      <c r="CM8" s="362"/>
      <c r="CN8" s="362"/>
      <c r="CO8" s="362"/>
      <c r="CP8" s="362"/>
      <c r="CQ8" s="363"/>
      <c r="CR8" s="355">
        <v>2511077</v>
      </c>
      <c r="CS8" s="356"/>
      <c r="CT8" s="356"/>
      <c r="CU8" s="356"/>
      <c r="CV8" s="356"/>
      <c r="CW8" s="356"/>
      <c r="CX8" s="356"/>
      <c r="CY8" s="357"/>
      <c r="CZ8" s="358">
        <v>33.299999999999997</v>
      </c>
      <c r="DA8" s="358"/>
      <c r="DB8" s="358"/>
      <c r="DC8" s="358"/>
      <c r="DD8" s="368">
        <v>13267</v>
      </c>
      <c r="DE8" s="356"/>
      <c r="DF8" s="356"/>
      <c r="DG8" s="356"/>
      <c r="DH8" s="356"/>
      <c r="DI8" s="356"/>
      <c r="DJ8" s="356"/>
      <c r="DK8" s="356"/>
      <c r="DL8" s="356"/>
      <c r="DM8" s="356"/>
      <c r="DN8" s="356"/>
      <c r="DO8" s="356"/>
      <c r="DP8" s="357"/>
      <c r="DQ8" s="368">
        <v>1412015</v>
      </c>
      <c r="DR8" s="356"/>
      <c r="DS8" s="356"/>
      <c r="DT8" s="356"/>
      <c r="DU8" s="356"/>
      <c r="DV8" s="356"/>
      <c r="DW8" s="356"/>
      <c r="DX8" s="356"/>
      <c r="DY8" s="356"/>
      <c r="DZ8" s="356"/>
      <c r="EA8" s="356"/>
      <c r="EB8" s="356"/>
      <c r="EC8" s="369"/>
    </row>
    <row r="9" spans="2:143" ht="11.25" customHeight="1" x14ac:dyDescent="0.15">
      <c r="B9" s="361" t="s">
        <v>172</v>
      </c>
      <c r="C9" s="362"/>
      <c r="D9" s="362"/>
      <c r="E9" s="362"/>
      <c r="F9" s="362"/>
      <c r="G9" s="362"/>
      <c r="H9" s="362"/>
      <c r="I9" s="362"/>
      <c r="J9" s="362"/>
      <c r="K9" s="362"/>
      <c r="L9" s="362"/>
      <c r="M9" s="362"/>
      <c r="N9" s="362"/>
      <c r="O9" s="362"/>
      <c r="P9" s="362"/>
      <c r="Q9" s="363"/>
      <c r="R9" s="355">
        <v>5709</v>
      </c>
      <c r="S9" s="356"/>
      <c r="T9" s="356"/>
      <c r="U9" s="356"/>
      <c r="V9" s="356"/>
      <c r="W9" s="356"/>
      <c r="X9" s="356"/>
      <c r="Y9" s="357"/>
      <c r="Z9" s="358">
        <v>0.1</v>
      </c>
      <c r="AA9" s="358"/>
      <c r="AB9" s="358"/>
      <c r="AC9" s="358"/>
      <c r="AD9" s="359">
        <v>5709</v>
      </c>
      <c r="AE9" s="359"/>
      <c r="AF9" s="359"/>
      <c r="AG9" s="359"/>
      <c r="AH9" s="359"/>
      <c r="AI9" s="359"/>
      <c r="AJ9" s="359"/>
      <c r="AK9" s="359"/>
      <c r="AL9" s="364">
        <v>0.2</v>
      </c>
      <c r="AM9" s="365"/>
      <c r="AN9" s="365"/>
      <c r="AO9" s="366"/>
      <c r="AP9" s="361" t="s">
        <v>173</v>
      </c>
      <c r="AQ9" s="362"/>
      <c r="AR9" s="362"/>
      <c r="AS9" s="362"/>
      <c r="AT9" s="362"/>
      <c r="AU9" s="362"/>
      <c r="AV9" s="362"/>
      <c r="AW9" s="362"/>
      <c r="AX9" s="362"/>
      <c r="AY9" s="362"/>
      <c r="AZ9" s="362"/>
      <c r="BA9" s="362"/>
      <c r="BB9" s="362"/>
      <c r="BC9" s="362"/>
      <c r="BD9" s="362"/>
      <c r="BE9" s="362"/>
      <c r="BF9" s="363"/>
      <c r="BG9" s="355">
        <v>319075</v>
      </c>
      <c r="BH9" s="356"/>
      <c r="BI9" s="356"/>
      <c r="BJ9" s="356"/>
      <c r="BK9" s="356"/>
      <c r="BL9" s="356"/>
      <c r="BM9" s="356"/>
      <c r="BN9" s="357"/>
      <c r="BO9" s="358">
        <v>35.5</v>
      </c>
      <c r="BP9" s="358"/>
      <c r="BQ9" s="358"/>
      <c r="BR9" s="358"/>
      <c r="BS9" s="359" t="s">
        <v>64</v>
      </c>
      <c r="BT9" s="359"/>
      <c r="BU9" s="359"/>
      <c r="BV9" s="359"/>
      <c r="BW9" s="359"/>
      <c r="BX9" s="359"/>
      <c r="BY9" s="359"/>
      <c r="BZ9" s="359"/>
      <c r="CA9" s="359"/>
      <c r="CB9" s="360"/>
      <c r="CD9" s="361" t="s">
        <v>174</v>
      </c>
      <c r="CE9" s="362"/>
      <c r="CF9" s="362"/>
      <c r="CG9" s="362"/>
      <c r="CH9" s="362"/>
      <c r="CI9" s="362"/>
      <c r="CJ9" s="362"/>
      <c r="CK9" s="362"/>
      <c r="CL9" s="362"/>
      <c r="CM9" s="362"/>
      <c r="CN9" s="362"/>
      <c r="CO9" s="362"/>
      <c r="CP9" s="362"/>
      <c r="CQ9" s="363"/>
      <c r="CR9" s="355">
        <v>571849</v>
      </c>
      <c r="CS9" s="356"/>
      <c r="CT9" s="356"/>
      <c r="CU9" s="356"/>
      <c r="CV9" s="356"/>
      <c r="CW9" s="356"/>
      <c r="CX9" s="356"/>
      <c r="CY9" s="357"/>
      <c r="CZ9" s="358">
        <v>7.6</v>
      </c>
      <c r="DA9" s="358"/>
      <c r="DB9" s="358"/>
      <c r="DC9" s="358"/>
      <c r="DD9" s="368">
        <v>38740</v>
      </c>
      <c r="DE9" s="356"/>
      <c r="DF9" s="356"/>
      <c r="DG9" s="356"/>
      <c r="DH9" s="356"/>
      <c r="DI9" s="356"/>
      <c r="DJ9" s="356"/>
      <c r="DK9" s="356"/>
      <c r="DL9" s="356"/>
      <c r="DM9" s="356"/>
      <c r="DN9" s="356"/>
      <c r="DO9" s="356"/>
      <c r="DP9" s="357"/>
      <c r="DQ9" s="368">
        <v>403758</v>
      </c>
      <c r="DR9" s="356"/>
      <c r="DS9" s="356"/>
      <c r="DT9" s="356"/>
      <c r="DU9" s="356"/>
      <c r="DV9" s="356"/>
      <c r="DW9" s="356"/>
      <c r="DX9" s="356"/>
      <c r="DY9" s="356"/>
      <c r="DZ9" s="356"/>
      <c r="EA9" s="356"/>
      <c r="EB9" s="356"/>
      <c r="EC9" s="369"/>
    </row>
    <row r="10" spans="2:143" ht="11.25" customHeight="1" x14ac:dyDescent="0.15">
      <c r="B10" s="361" t="s">
        <v>175</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176</v>
      </c>
      <c r="AQ10" s="362"/>
      <c r="AR10" s="362"/>
      <c r="AS10" s="362"/>
      <c r="AT10" s="362"/>
      <c r="AU10" s="362"/>
      <c r="AV10" s="362"/>
      <c r="AW10" s="362"/>
      <c r="AX10" s="362"/>
      <c r="AY10" s="362"/>
      <c r="AZ10" s="362"/>
      <c r="BA10" s="362"/>
      <c r="BB10" s="362"/>
      <c r="BC10" s="362"/>
      <c r="BD10" s="362"/>
      <c r="BE10" s="362"/>
      <c r="BF10" s="363"/>
      <c r="BG10" s="355">
        <v>23153</v>
      </c>
      <c r="BH10" s="356"/>
      <c r="BI10" s="356"/>
      <c r="BJ10" s="356"/>
      <c r="BK10" s="356"/>
      <c r="BL10" s="356"/>
      <c r="BM10" s="356"/>
      <c r="BN10" s="357"/>
      <c r="BO10" s="358">
        <v>2.6</v>
      </c>
      <c r="BP10" s="358"/>
      <c r="BQ10" s="358"/>
      <c r="BR10" s="358"/>
      <c r="BS10" s="359" t="s">
        <v>64</v>
      </c>
      <c r="BT10" s="359"/>
      <c r="BU10" s="359"/>
      <c r="BV10" s="359"/>
      <c r="BW10" s="359"/>
      <c r="BX10" s="359"/>
      <c r="BY10" s="359"/>
      <c r="BZ10" s="359"/>
      <c r="CA10" s="359"/>
      <c r="CB10" s="360"/>
      <c r="CD10" s="361" t="s">
        <v>177</v>
      </c>
      <c r="CE10" s="362"/>
      <c r="CF10" s="362"/>
      <c r="CG10" s="362"/>
      <c r="CH10" s="362"/>
      <c r="CI10" s="362"/>
      <c r="CJ10" s="362"/>
      <c r="CK10" s="362"/>
      <c r="CL10" s="362"/>
      <c r="CM10" s="362"/>
      <c r="CN10" s="362"/>
      <c r="CO10" s="362"/>
      <c r="CP10" s="362"/>
      <c r="CQ10" s="363"/>
      <c r="CR10" s="355" t="s">
        <v>64</v>
      </c>
      <c r="CS10" s="356"/>
      <c r="CT10" s="356"/>
      <c r="CU10" s="356"/>
      <c r="CV10" s="356"/>
      <c r="CW10" s="356"/>
      <c r="CX10" s="356"/>
      <c r="CY10" s="357"/>
      <c r="CZ10" s="358" t="s">
        <v>64</v>
      </c>
      <c r="DA10" s="358"/>
      <c r="DB10" s="358"/>
      <c r="DC10" s="358"/>
      <c r="DD10" s="368" t="s">
        <v>64</v>
      </c>
      <c r="DE10" s="356"/>
      <c r="DF10" s="356"/>
      <c r="DG10" s="356"/>
      <c r="DH10" s="356"/>
      <c r="DI10" s="356"/>
      <c r="DJ10" s="356"/>
      <c r="DK10" s="356"/>
      <c r="DL10" s="356"/>
      <c r="DM10" s="356"/>
      <c r="DN10" s="356"/>
      <c r="DO10" s="356"/>
      <c r="DP10" s="357"/>
      <c r="DQ10" s="368" t="s">
        <v>64</v>
      </c>
      <c r="DR10" s="356"/>
      <c r="DS10" s="356"/>
      <c r="DT10" s="356"/>
      <c r="DU10" s="356"/>
      <c r="DV10" s="356"/>
      <c r="DW10" s="356"/>
      <c r="DX10" s="356"/>
      <c r="DY10" s="356"/>
      <c r="DZ10" s="356"/>
      <c r="EA10" s="356"/>
      <c r="EB10" s="356"/>
      <c r="EC10" s="369"/>
    </row>
    <row r="11" spans="2:143" ht="11.25" customHeight="1" x14ac:dyDescent="0.15">
      <c r="B11" s="361" t="s">
        <v>178</v>
      </c>
      <c r="C11" s="362"/>
      <c r="D11" s="362"/>
      <c r="E11" s="362"/>
      <c r="F11" s="362"/>
      <c r="G11" s="362"/>
      <c r="H11" s="362"/>
      <c r="I11" s="362"/>
      <c r="J11" s="362"/>
      <c r="K11" s="362"/>
      <c r="L11" s="362"/>
      <c r="M11" s="362"/>
      <c r="N11" s="362"/>
      <c r="O11" s="362"/>
      <c r="P11" s="362"/>
      <c r="Q11" s="363"/>
      <c r="R11" s="355">
        <v>228114</v>
      </c>
      <c r="S11" s="356"/>
      <c r="T11" s="356"/>
      <c r="U11" s="356"/>
      <c r="V11" s="356"/>
      <c r="W11" s="356"/>
      <c r="X11" s="356"/>
      <c r="Y11" s="357"/>
      <c r="Z11" s="364">
        <v>2.9</v>
      </c>
      <c r="AA11" s="365"/>
      <c r="AB11" s="365"/>
      <c r="AC11" s="370"/>
      <c r="AD11" s="368">
        <v>228114</v>
      </c>
      <c r="AE11" s="356"/>
      <c r="AF11" s="356"/>
      <c r="AG11" s="356"/>
      <c r="AH11" s="356"/>
      <c r="AI11" s="356"/>
      <c r="AJ11" s="356"/>
      <c r="AK11" s="357"/>
      <c r="AL11" s="364">
        <v>6.5</v>
      </c>
      <c r="AM11" s="365"/>
      <c r="AN11" s="365"/>
      <c r="AO11" s="366"/>
      <c r="AP11" s="361" t="s">
        <v>179</v>
      </c>
      <c r="AQ11" s="362"/>
      <c r="AR11" s="362"/>
      <c r="AS11" s="362"/>
      <c r="AT11" s="362"/>
      <c r="AU11" s="362"/>
      <c r="AV11" s="362"/>
      <c r="AW11" s="362"/>
      <c r="AX11" s="362"/>
      <c r="AY11" s="362"/>
      <c r="AZ11" s="362"/>
      <c r="BA11" s="362"/>
      <c r="BB11" s="362"/>
      <c r="BC11" s="362"/>
      <c r="BD11" s="362"/>
      <c r="BE11" s="362"/>
      <c r="BF11" s="363"/>
      <c r="BG11" s="355">
        <v>14303</v>
      </c>
      <c r="BH11" s="356"/>
      <c r="BI11" s="356"/>
      <c r="BJ11" s="356"/>
      <c r="BK11" s="356"/>
      <c r="BL11" s="356"/>
      <c r="BM11" s="356"/>
      <c r="BN11" s="357"/>
      <c r="BO11" s="358">
        <v>1.6</v>
      </c>
      <c r="BP11" s="358"/>
      <c r="BQ11" s="358"/>
      <c r="BR11" s="358"/>
      <c r="BS11" s="359">
        <v>4087</v>
      </c>
      <c r="BT11" s="359"/>
      <c r="BU11" s="359"/>
      <c r="BV11" s="359"/>
      <c r="BW11" s="359"/>
      <c r="BX11" s="359"/>
      <c r="BY11" s="359"/>
      <c r="BZ11" s="359"/>
      <c r="CA11" s="359"/>
      <c r="CB11" s="360"/>
      <c r="CD11" s="361" t="s">
        <v>180</v>
      </c>
      <c r="CE11" s="362"/>
      <c r="CF11" s="362"/>
      <c r="CG11" s="362"/>
      <c r="CH11" s="362"/>
      <c r="CI11" s="362"/>
      <c r="CJ11" s="362"/>
      <c r="CK11" s="362"/>
      <c r="CL11" s="362"/>
      <c r="CM11" s="362"/>
      <c r="CN11" s="362"/>
      <c r="CO11" s="362"/>
      <c r="CP11" s="362"/>
      <c r="CQ11" s="363"/>
      <c r="CR11" s="355">
        <v>288341</v>
      </c>
      <c r="CS11" s="356"/>
      <c r="CT11" s="356"/>
      <c r="CU11" s="356"/>
      <c r="CV11" s="356"/>
      <c r="CW11" s="356"/>
      <c r="CX11" s="356"/>
      <c r="CY11" s="357"/>
      <c r="CZ11" s="358">
        <v>3.8</v>
      </c>
      <c r="DA11" s="358"/>
      <c r="DB11" s="358"/>
      <c r="DC11" s="358"/>
      <c r="DD11" s="368">
        <v>86833</v>
      </c>
      <c r="DE11" s="356"/>
      <c r="DF11" s="356"/>
      <c r="DG11" s="356"/>
      <c r="DH11" s="356"/>
      <c r="DI11" s="356"/>
      <c r="DJ11" s="356"/>
      <c r="DK11" s="356"/>
      <c r="DL11" s="356"/>
      <c r="DM11" s="356"/>
      <c r="DN11" s="356"/>
      <c r="DO11" s="356"/>
      <c r="DP11" s="357"/>
      <c r="DQ11" s="368">
        <v>147033</v>
      </c>
      <c r="DR11" s="356"/>
      <c r="DS11" s="356"/>
      <c r="DT11" s="356"/>
      <c r="DU11" s="356"/>
      <c r="DV11" s="356"/>
      <c r="DW11" s="356"/>
      <c r="DX11" s="356"/>
      <c r="DY11" s="356"/>
      <c r="DZ11" s="356"/>
      <c r="EA11" s="356"/>
      <c r="EB11" s="356"/>
      <c r="EC11" s="369"/>
    </row>
    <row r="12" spans="2:143" ht="11.25" customHeight="1" x14ac:dyDescent="0.15">
      <c r="B12" s="361" t="s">
        <v>181</v>
      </c>
      <c r="C12" s="362"/>
      <c r="D12" s="362"/>
      <c r="E12" s="362"/>
      <c r="F12" s="362"/>
      <c r="G12" s="362"/>
      <c r="H12" s="362"/>
      <c r="I12" s="362"/>
      <c r="J12" s="362"/>
      <c r="K12" s="362"/>
      <c r="L12" s="362"/>
      <c r="M12" s="362"/>
      <c r="N12" s="362"/>
      <c r="O12" s="362"/>
      <c r="P12" s="362"/>
      <c r="Q12" s="363"/>
      <c r="R12" s="355" t="s">
        <v>64</v>
      </c>
      <c r="S12" s="356"/>
      <c r="T12" s="356"/>
      <c r="U12" s="356"/>
      <c r="V12" s="356"/>
      <c r="W12" s="356"/>
      <c r="X12" s="356"/>
      <c r="Y12" s="357"/>
      <c r="Z12" s="358" t="s">
        <v>64</v>
      </c>
      <c r="AA12" s="358"/>
      <c r="AB12" s="358"/>
      <c r="AC12" s="358"/>
      <c r="AD12" s="359" t="s">
        <v>64</v>
      </c>
      <c r="AE12" s="359"/>
      <c r="AF12" s="359"/>
      <c r="AG12" s="359"/>
      <c r="AH12" s="359"/>
      <c r="AI12" s="359"/>
      <c r="AJ12" s="359"/>
      <c r="AK12" s="359"/>
      <c r="AL12" s="364" t="s">
        <v>64</v>
      </c>
      <c r="AM12" s="365"/>
      <c r="AN12" s="365"/>
      <c r="AO12" s="366"/>
      <c r="AP12" s="361" t="s">
        <v>182</v>
      </c>
      <c r="AQ12" s="362"/>
      <c r="AR12" s="362"/>
      <c r="AS12" s="362"/>
      <c r="AT12" s="362"/>
      <c r="AU12" s="362"/>
      <c r="AV12" s="362"/>
      <c r="AW12" s="362"/>
      <c r="AX12" s="362"/>
      <c r="AY12" s="362"/>
      <c r="AZ12" s="362"/>
      <c r="BA12" s="362"/>
      <c r="BB12" s="362"/>
      <c r="BC12" s="362"/>
      <c r="BD12" s="362"/>
      <c r="BE12" s="362"/>
      <c r="BF12" s="363"/>
      <c r="BG12" s="355">
        <v>407413</v>
      </c>
      <c r="BH12" s="356"/>
      <c r="BI12" s="356"/>
      <c r="BJ12" s="356"/>
      <c r="BK12" s="356"/>
      <c r="BL12" s="356"/>
      <c r="BM12" s="356"/>
      <c r="BN12" s="357"/>
      <c r="BO12" s="358">
        <v>45.4</v>
      </c>
      <c r="BP12" s="358"/>
      <c r="BQ12" s="358"/>
      <c r="BR12" s="358"/>
      <c r="BS12" s="359" t="s">
        <v>64</v>
      </c>
      <c r="BT12" s="359"/>
      <c r="BU12" s="359"/>
      <c r="BV12" s="359"/>
      <c r="BW12" s="359"/>
      <c r="BX12" s="359"/>
      <c r="BY12" s="359"/>
      <c r="BZ12" s="359"/>
      <c r="CA12" s="359"/>
      <c r="CB12" s="360"/>
      <c r="CD12" s="361" t="s">
        <v>183</v>
      </c>
      <c r="CE12" s="362"/>
      <c r="CF12" s="362"/>
      <c r="CG12" s="362"/>
      <c r="CH12" s="362"/>
      <c r="CI12" s="362"/>
      <c r="CJ12" s="362"/>
      <c r="CK12" s="362"/>
      <c r="CL12" s="362"/>
      <c r="CM12" s="362"/>
      <c r="CN12" s="362"/>
      <c r="CO12" s="362"/>
      <c r="CP12" s="362"/>
      <c r="CQ12" s="363"/>
      <c r="CR12" s="355">
        <v>95393</v>
      </c>
      <c r="CS12" s="356"/>
      <c r="CT12" s="356"/>
      <c r="CU12" s="356"/>
      <c r="CV12" s="356"/>
      <c r="CW12" s="356"/>
      <c r="CX12" s="356"/>
      <c r="CY12" s="357"/>
      <c r="CZ12" s="358">
        <v>1.3</v>
      </c>
      <c r="DA12" s="358"/>
      <c r="DB12" s="358"/>
      <c r="DC12" s="358"/>
      <c r="DD12" s="368" t="s">
        <v>64</v>
      </c>
      <c r="DE12" s="356"/>
      <c r="DF12" s="356"/>
      <c r="DG12" s="356"/>
      <c r="DH12" s="356"/>
      <c r="DI12" s="356"/>
      <c r="DJ12" s="356"/>
      <c r="DK12" s="356"/>
      <c r="DL12" s="356"/>
      <c r="DM12" s="356"/>
      <c r="DN12" s="356"/>
      <c r="DO12" s="356"/>
      <c r="DP12" s="357"/>
      <c r="DQ12" s="368">
        <v>73846</v>
      </c>
      <c r="DR12" s="356"/>
      <c r="DS12" s="356"/>
      <c r="DT12" s="356"/>
      <c r="DU12" s="356"/>
      <c r="DV12" s="356"/>
      <c r="DW12" s="356"/>
      <c r="DX12" s="356"/>
      <c r="DY12" s="356"/>
      <c r="DZ12" s="356"/>
      <c r="EA12" s="356"/>
      <c r="EB12" s="356"/>
      <c r="EC12" s="369"/>
    </row>
    <row r="13" spans="2:143" ht="11.25" customHeight="1" x14ac:dyDescent="0.15">
      <c r="B13" s="361" t="s">
        <v>184</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185</v>
      </c>
      <c r="AQ13" s="362"/>
      <c r="AR13" s="362"/>
      <c r="AS13" s="362"/>
      <c r="AT13" s="362"/>
      <c r="AU13" s="362"/>
      <c r="AV13" s="362"/>
      <c r="AW13" s="362"/>
      <c r="AX13" s="362"/>
      <c r="AY13" s="362"/>
      <c r="AZ13" s="362"/>
      <c r="BA13" s="362"/>
      <c r="BB13" s="362"/>
      <c r="BC13" s="362"/>
      <c r="BD13" s="362"/>
      <c r="BE13" s="362"/>
      <c r="BF13" s="363"/>
      <c r="BG13" s="355">
        <v>407269</v>
      </c>
      <c r="BH13" s="356"/>
      <c r="BI13" s="356"/>
      <c r="BJ13" s="356"/>
      <c r="BK13" s="356"/>
      <c r="BL13" s="356"/>
      <c r="BM13" s="356"/>
      <c r="BN13" s="357"/>
      <c r="BO13" s="358">
        <v>45.3</v>
      </c>
      <c r="BP13" s="358"/>
      <c r="BQ13" s="358"/>
      <c r="BR13" s="358"/>
      <c r="BS13" s="359" t="s">
        <v>64</v>
      </c>
      <c r="BT13" s="359"/>
      <c r="BU13" s="359"/>
      <c r="BV13" s="359"/>
      <c r="BW13" s="359"/>
      <c r="BX13" s="359"/>
      <c r="BY13" s="359"/>
      <c r="BZ13" s="359"/>
      <c r="CA13" s="359"/>
      <c r="CB13" s="360"/>
      <c r="CD13" s="361" t="s">
        <v>186</v>
      </c>
      <c r="CE13" s="362"/>
      <c r="CF13" s="362"/>
      <c r="CG13" s="362"/>
      <c r="CH13" s="362"/>
      <c r="CI13" s="362"/>
      <c r="CJ13" s="362"/>
      <c r="CK13" s="362"/>
      <c r="CL13" s="362"/>
      <c r="CM13" s="362"/>
      <c r="CN13" s="362"/>
      <c r="CO13" s="362"/>
      <c r="CP13" s="362"/>
      <c r="CQ13" s="363"/>
      <c r="CR13" s="355">
        <v>936777</v>
      </c>
      <c r="CS13" s="356"/>
      <c r="CT13" s="356"/>
      <c r="CU13" s="356"/>
      <c r="CV13" s="356"/>
      <c r="CW13" s="356"/>
      <c r="CX13" s="356"/>
      <c r="CY13" s="357"/>
      <c r="CZ13" s="358">
        <v>12.4</v>
      </c>
      <c r="DA13" s="358"/>
      <c r="DB13" s="358"/>
      <c r="DC13" s="358"/>
      <c r="DD13" s="368">
        <v>759557</v>
      </c>
      <c r="DE13" s="356"/>
      <c r="DF13" s="356"/>
      <c r="DG13" s="356"/>
      <c r="DH13" s="356"/>
      <c r="DI13" s="356"/>
      <c r="DJ13" s="356"/>
      <c r="DK13" s="356"/>
      <c r="DL13" s="356"/>
      <c r="DM13" s="356"/>
      <c r="DN13" s="356"/>
      <c r="DO13" s="356"/>
      <c r="DP13" s="357"/>
      <c r="DQ13" s="368">
        <v>236433</v>
      </c>
      <c r="DR13" s="356"/>
      <c r="DS13" s="356"/>
      <c r="DT13" s="356"/>
      <c r="DU13" s="356"/>
      <c r="DV13" s="356"/>
      <c r="DW13" s="356"/>
      <c r="DX13" s="356"/>
      <c r="DY13" s="356"/>
      <c r="DZ13" s="356"/>
      <c r="EA13" s="356"/>
      <c r="EB13" s="356"/>
      <c r="EC13" s="369"/>
    </row>
    <row r="14" spans="2:143" ht="11.25" customHeight="1" x14ac:dyDescent="0.15">
      <c r="B14" s="361" t="s">
        <v>187</v>
      </c>
      <c r="C14" s="362"/>
      <c r="D14" s="362"/>
      <c r="E14" s="362"/>
      <c r="F14" s="362"/>
      <c r="G14" s="362"/>
      <c r="H14" s="362"/>
      <c r="I14" s="362"/>
      <c r="J14" s="362"/>
      <c r="K14" s="362"/>
      <c r="L14" s="362"/>
      <c r="M14" s="362"/>
      <c r="N14" s="362"/>
      <c r="O14" s="362"/>
      <c r="P14" s="362"/>
      <c r="Q14" s="363"/>
      <c r="R14" s="355">
        <v>449</v>
      </c>
      <c r="S14" s="356"/>
      <c r="T14" s="356"/>
      <c r="U14" s="356"/>
      <c r="V14" s="356"/>
      <c r="W14" s="356"/>
      <c r="X14" s="356"/>
      <c r="Y14" s="357"/>
      <c r="Z14" s="358">
        <v>0</v>
      </c>
      <c r="AA14" s="358"/>
      <c r="AB14" s="358"/>
      <c r="AC14" s="358"/>
      <c r="AD14" s="359">
        <v>449</v>
      </c>
      <c r="AE14" s="359"/>
      <c r="AF14" s="359"/>
      <c r="AG14" s="359"/>
      <c r="AH14" s="359"/>
      <c r="AI14" s="359"/>
      <c r="AJ14" s="359"/>
      <c r="AK14" s="359"/>
      <c r="AL14" s="364">
        <v>0</v>
      </c>
      <c r="AM14" s="365"/>
      <c r="AN14" s="365"/>
      <c r="AO14" s="366"/>
      <c r="AP14" s="361" t="s">
        <v>188</v>
      </c>
      <c r="AQ14" s="362"/>
      <c r="AR14" s="362"/>
      <c r="AS14" s="362"/>
      <c r="AT14" s="362"/>
      <c r="AU14" s="362"/>
      <c r="AV14" s="362"/>
      <c r="AW14" s="362"/>
      <c r="AX14" s="362"/>
      <c r="AY14" s="362"/>
      <c r="AZ14" s="362"/>
      <c r="BA14" s="362"/>
      <c r="BB14" s="362"/>
      <c r="BC14" s="362"/>
      <c r="BD14" s="362"/>
      <c r="BE14" s="362"/>
      <c r="BF14" s="363"/>
      <c r="BG14" s="355">
        <v>40334</v>
      </c>
      <c r="BH14" s="356"/>
      <c r="BI14" s="356"/>
      <c r="BJ14" s="356"/>
      <c r="BK14" s="356"/>
      <c r="BL14" s="356"/>
      <c r="BM14" s="356"/>
      <c r="BN14" s="357"/>
      <c r="BO14" s="358">
        <v>4.5</v>
      </c>
      <c r="BP14" s="358"/>
      <c r="BQ14" s="358"/>
      <c r="BR14" s="358"/>
      <c r="BS14" s="359" t="s">
        <v>64</v>
      </c>
      <c r="BT14" s="359"/>
      <c r="BU14" s="359"/>
      <c r="BV14" s="359"/>
      <c r="BW14" s="359"/>
      <c r="BX14" s="359"/>
      <c r="BY14" s="359"/>
      <c r="BZ14" s="359"/>
      <c r="CA14" s="359"/>
      <c r="CB14" s="360"/>
      <c r="CD14" s="361" t="s">
        <v>189</v>
      </c>
      <c r="CE14" s="362"/>
      <c r="CF14" s="362"/>
      <c r="CG14" s="362"/>
      <c r="CH14" s="362"/>
      <c r="CI14" s="362"/>
      <c r="CJ14" s="362"/>
      <c r="CK14" s="362"/>
      <c r="CL14" s="362"/>
      <c r="CM14" s="362"/>
      <c r="CN14" s="362"/>
      <c r="CO14" s="362"/>
      <c r="CP14" s="362"/>
      <c r="CQ14" s="363"/>
      <c r="CR14" s="355">
        <v>311051</v>
      </c>
      <c r="CS14" s="356"/>
      <c r="CT14" s="356"/>
      <c r="CU14" s="356"/>
      <c r="CV14" s="356"/>
      <c r="CW14" s="356"/>
      <c r="CX14" s="356"/>
      <c r="CY14" s="357"/>
      <c r="CZ14" s="358">
        <v>4.0999999999999996</v>
      </c>
      <c r="DA14" s="358"/>
      <c r="DB14" s="358"/>
      <c r="DC14" s="358"/>
      <c r="DD14" s="368">
        <v>125463</v>
      </c>
      <c r="DE14" s="356"/>
      <c r="DF14" s="356"/>
      <c r="DG14" s="356"/>
      <c r="DH14" s="356"/>
      <c r="DI14" s="356"/>
      <c r="DJ14" s="356"/>
      <c r="DK14" s="356"/>
      <c r="DL14" s="356"/>
      <c r="DM14" s="356"/>
      <c r="DN14" s="356"/>
      <c r="DO14" s="356"/>
      <c r="DP14" s="357"/>
      <c r="DQ14" s="368">
        <v>188024</v>
      </c>
      <c r="DR14" s="356"/>
      <c r="DS14" s="356"/>
      <c r="DT14" s="356"/>
      <c r="DU14" s="356"/>
      <c r="DV14" s="356"/>
      <c r="DW14" s="356"/>
      <c r="DX14" s="356"/>
      <c r="DY14" s="356"/>
      <c r="DZ14" s="356"/>
      <c r="EA14" s="356"/>
      <c r="EB14" s="356"/>
      <c r="EC14" s="369"/>
    </row>
    <row r="15" spans="2:143" ht="11.25" customHeight="1" x14ac:dyDescent="0.15">
      <c r="B15" s="361" t="s">
        <v>190</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191</v>
      </c>
      <c r="AQ15" s="362"/>
      <c r="AR15" s="362"/>
      <c r="AS15" s="362"/>
      <c r="AT15" s="362"/>
      <c r="AU15" s="362"/>
      <c r="AV15" s="362"/>
      <c r="AW15" s="362"/>
      <c r="AX15" s="362"/>
      <c r="AY15" s="362"/>
      <c r="AZ15" s="362"/>
      <c r="BA15" s="362"/>
      <c r="BB15" s="362"/>
      <c r="BC15" s="362"/>
      <c r="BD15" s="362"/>
      <c r="BE15" s="362"/>
      <c r="BF15" s="363"/>
      <c r="BG15" s="355">
        <v>76858</v>
      </c>
      <c r="BH15" s="356"/>
      <c r="BI15" s="356"/>
      <c r="BJ15" s="356"/>
      <c r="BK15" s="356"/>
      <c r="BL15" s="356"/>
      <c r="BM15" s="356"/>
      <c r="BN15" s="357"/>
      <c r="BO15" s="358">
        <v>8.6</v>
      </c>
      <c r="BP15" s="358"/>
      <c r="BQ15" s="358"/>
      <c r="BR15" s="358"/>
      <c r="BS15" s="359" t="s">
        <v>64</v>
      </c>
      <c r="BT15" s="359"/>
      <c r="BU15" s="359"/>
      <c r="BV15" s="359"/>
      <c r="BW15" s="359"/>
      <c r="BX15" s="359"/>
      <c r="BY15" s="359"/>
      <c r="BZ15" s="359"/>
      <c r="CA15" s="359"/>
      <c r="CB15" s="360"/>
      <c r="CD15" s="361" t="s">
        <v>192</v>
      </c>
      <c r="CE15" s="362"/>
      <c r="CF15" s="362"/>
      <c r="CG15" s="362"/>
      <c r="CH15" s="362"/>
      <c r="CI15" s="362"/>
      <c r="CJ15" s="362"/>
      <c r="CK15" s="362"/>
      <c r="CL15" s="362"/>
      <c r="CM15" s="362"/>
      <c r="CN15" s="362"/>
      <c r="CO15" s="362"/>
      <c r="CP15" s="362"/>
      <c r="CQ15" s="363"/>
      <c r="CR15" s="355">
        <v>733689</v>
      </c>
      <c r="CS15" s="356"/>
      <c r="CT15" s="356"/>
      <c r="CU15" s="356"/>
      <c r="CV15" s="356"/>
      <c r="CW15" s="356"/>
      <c r="CX15" s="356"/>
      <c r="CY15" s="357"/>
      <c r="CZ15" s="358">
        <v>9.6999999999999993</v>
      </c>
      <c r="DA15" s="358"/>
      <c r="DB15" s="358"/>
      <c r="DC15" s="358"/>
      <c r="DD15" s="368">
        <v>151299</v>
      </c>
      <c r="DE15" s="356"/>
      <c r="DF15" s="356"/>
      <c r="DG15" s="356"/>
      <c r="DH15" s="356"/>
      <c r="DI15" s="356"/>
      <c r="DJ15" s="356"/>
      <c r="DK15" s="356"/>
      <c r="DL15" s="356"/>
      <c r="DM15" s="356"/>
      <c r="DN15" s="356"/>
      <c r="DO15" s="356"/>
      <c r="DP15" s="357"/>
      <c r="DQ15" s="368">
        <v>512581</v>
      </c>
      <c r="DR15" s="356"/>
      <c r="DS15" s="356"/>
      <c r="DT15" s="356"/>
      <c r="DU15" s="356"/>
      <c r="DV15" s="356"/>
      <c r="DW15" s="356"/>
      <c r="DX15" s="356"/>
      <c r="DY15" s="356"/>
      <c r="DZ15" s="356"/>
      <c r="EA15" s="356"/>
      <c r="EB15" s="356"/>
      <c r="EC15" s="369"/>
    </row>
    <row r="16" spans="2:143" ht="11.25" customHeight="1" x14ac:dyDescent="0.15">
      <c r="B16" s="361" t="s">
        <v>193</v>
      </c>
      <c r="C16" s="362"/>
      <c r="D16" s="362"/>
      <c r="E16" s="362"/>
      <c r="F16" s="362"/>
      <c r="G16" s="362"/>
      <c r="H16" s="362"/>
      <c r="I16" s="362"/>
      <c r="J16" s="362"/>
      <c r="K16" s="362"/>
      <c r="L16" s="362"/>
      <c r="M16" s="362"/>
      <c r="N16" s="362"/>
      <c r="O16" s="362"/>
      <c r="P16" s="362"/>
      <c r="Q16" s="363"/>
      <c r="R16" s="355">
        <v>8000</v>
      </c>
      <c r="S16" s="356"/>
      <c r="T16" s="356"/>
      <c r="U16" s="356"/>
      <c r="V16" s="356"/>
      <c r="W16" s="356"/>
      <c r="X16" s="356"/>
      <c r="Y16" s="357"/>
      <c r="Z16" s="358">
        <v>0.1</v>
      </c>
      <c r="AA16" s="358"/>
      <c r="AB16" s="358"/>
      <c r="AC16" s="358"/>
      <c r="AD16" s="359">
        <v>8000</v>
      </c>
      <c r="AE16" s="359"/>
      <c r="AF16" s="359"/>
      <c r="AG16" s="359"/>
      <c r="AH16" s="359"/>
      <c r="AI16" s="359"/>
      <c r="AJ16" s="359"/>
      <c r="AK16" s="359"/>
      <c r="AL16" s="364">
        <v>0.2</v>
      </c>
      <c r="AM16" s="365"/>
      <c r="AN16" s="365"/>
      <c r="AO16" s="366"/>
      <c r="AP16" s="361" t="s">
        <v>194</v>
      </c>
      <c r="AQ16" s="362"/>
      <c r="AR16" s="362"/>
      <c r="AS16" s="362"/>
      <c r="AT16" s="362"/>
      <c r="AU16" s="362"/>
      <c r="AV16" s="362"/>
      <c r="AW16" s="362"/>
      <c r="AX16" s="362"/>
      <c r="AY16" s="362"/>
      <c r="AZ16" s="362"/>
      <c r="BA16" s="362"/>
      <c r="BB16" s="362"/>
      <c r="BC16" s="362"/>
      <c r="BD16" s="362"/>
      <c r="BE16" s="362"/>
      <c r="BF16" s="363"/>
      <c r="BG16" s="355">
        <v>1292</v>
      </c>
      <c r="BH16" s="356"/>
      <c r="BI16" s="356"/>
      <c r="BJ16" s="356"/>
      <c r="BK16" s="356"/>
      <c r="BL16" s="356"/>
      <c r="BM16" s="356"/>
      <c r="BN16" s="357"/>
      <c r="BO16" s="358">
        <v>0.1</v>
      </c>
      <c r="BP16" s="358"/>
      <c r="BQ16" s="358"/>
      <c r="BR16" s="358"/>
      <c r="BS16" s="359" t="s">
        <v>64</v>
      </c>
      <c r="BT16" s="359"/>
      <c r="BU16" s="359"/>
      <c r="BV16" s="359"/>
      <c r="BW16" s="359"/>
      <c r="BX16" s="359"/>
      <c r="BY16" s="359"/>
      <c r="BZ16" s="359"/>
      <c r="CA16" s="359"/>
      <c r="CB16" s="360"/>
      <c r="CD16" s="361" t="s">
        <v>195</v>
      </c>
      <c r="CE16" s="362"/>
      <c r="CF16" s="362"/>
      <c r="CG16" s="362"/>
      <c r="CH16" s="362"/>
      <c r="CI16" s="362"/>
      <c r="CJ16" s="362"/>
      <c r="CK16" s="362"/>
      <c r="CL16" s="362"/>
      <c r="CM16" s="362"/>
      <c r="CN16" s="362"/>
      <c r="CO16" s="362"/>
      <c r="CP16" s="362"/>
      <c r="CQ16" s="363"/>
      <c r="CR16" s="355">
        <v>15978</v>
      </c>
      <c r="CS16" s="356"/>
      <c r="CT16" s="356"/>
      <c r="CU16" s="356"/>
      <c r="CV16" s="356"/>
      <c r="CW16" s="356"/>
      <c r="CX16" s="356"/>
      <c r="CY16" s="357"/>
      <c r="CZ16" s="358">
        <v>0.2</v>
      </c>
      <c r="DA16" s="358"/>
      <c r="DB16" s="358"/>
      <c r="DC16" s="358"/>
      <c r="DD16" s="368" t="s">
        <v>64</v>
      </c>
      <c r="DE16" s="356"/>
      <c r="DF16" s="356"/>
      <c r="DG16" s="356"/>
      <c r="DH16" s="356"/>
      <c r="DI16" s="356"/>
      <c r="DJ16" s="356"/>
      <c r="DK16" s="356"/>
      <c r="DL16" s="356"/>
      <c r="DM16" s="356"/>
      <c r="DN16" s="356"/>
      <c r="DO16" s="356"/>
      <c r="DP16" s="357"/>
      <c r="DQ16" s="368">
        <v>14827</v>
      </c>
      <c r="DR16" s="356"/>
      <c r="DS16" s="356"/>
      <c r="DT16" s="356"/>
      <c r="DU16" s="356"/>
      <c r="DV16" s="356"/>
      <c r="DW16" s="356"/>
      <c r="DX16" s="356"/>
      <c r="DY16" s="356"/>
      <c r="DZ16" s="356"/>
      <c r="EA16" s="356"/>
      <c r="EB16" s="356"/>
      <c r="EC16" s="369"/>
    </row>
    <row r="17" spans="2:133" ht="11.25" customHeight="1" x14ac:dyDescent="0.15">
      <c r="B17" s="361" t="s">
        <v>196</v>
      </c>
      <c r="C17" s="362"/>
      <c r="D17" s="362"/>
      <c r="E17" s="362"/>
      <c r="F17" s="362"/>
      <c r="G17" s="362"/>
      <c r="H17" s="362"/>
      <c r="I17" s="362"/>
      <c r="J17" s="362"/>
      <c r="K17" s="362"/>
      <c r="L17" s="362"/>
      <c r="M17" s="362"/>
      <c r="N17" s="362"/>
      <c r="O17" s="362"/>
      <c r="P17" s="362"/>
      <c r="Q17" s="363"/>
      <c r="R17" s="355">
        <v>15992</v>
      </c>
      <c r="S17" s="356"/>
      <c r="T17" s="356"/>
      <c r="U17" s="356"/>
      <c r="V17" s="356"/>
      <c r="W17" s="356"/>
      <c r="X17" s="356"/>
      <c r="Y17" s="357"/>
      <c r="Z17" s="358">
        <v>0.2</v>
      </c>
      <c r="AA17" s="358"/>
      <c r="AB17" s="358"/>
      <c r="AC17" s="358"/>
      <c r="AD17" s="359">
        <v>15992</v>
      </c>
      <c r="AE17" s="359"/>
      <c r="AF17" s="359"/>
      <c r="AG17" s="359"/>
      <c r="AH17" s="359"/>
      <c r="AI17" s="359"/>
      <c r="AJ17" s="359"/>
      <c r="AK17" s="359"/>
      <c r="AL17" s="364">
        <v>0.5</v>
      </c>
      <c r="AM17" s="365"/>
      <c r="AN17" s="365"/>
      <c r="AO17" s="366"/>
      <c r="AP17" s="361" t="s">
        <v>197</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198</v>
      </c>
      <c r="CE17" s="362"/>
      <c r="CF17" s="362"/>
      <c r="CG17" s="362"/>
      <c r="CH17" s="362"/>
      <c r="CI17" s="362"/>
      <c r="CJ17" s="362"/>
      <c r="CK17" s="362"/>
      <c r="CL17" s="362"/>
      <c r="CM17" s="362"/>
      <c r="CN17" s="362"/>
      <c r="CO17" s="362"/>
      <c r="CP17" s="362"/>
      <c r="CQ17" s="363"/>
      <c r="CR17" s="355">
        <v>527520</v>
      </c>
      <c r="CS17" s="356"/>
      <c r="CT17" s="356"/>
      <c r="CU17" s="356"/>
      <c r="CV17" s="356"/>
      <c r="CW17" s="356"/>
      <c r="CX17" s="356"/>
      <c r="CY17" s="357"/>
      <c r="CZ17" s="358">
        <v>7</v>
      </c>
      <c r="DA17" s="358"/>
      <c r="DB17" s="358"/>
      <c r="DC17" s="358"/>
      <c r="DD17" s="368" t="s">
        <v>64</v>
      </c>
      <c r="DE17" s="356"/>
      <c r="DF17" s="356"/>
      <c r="DG17" s="356"/>
      <c r="DH17" s="356"/>
      <c r="DI17" s="356"/>
      <c r="DJ17" s="356"/>
      <c r="DK17" s="356"/>
      <c r="DL17" s="356"/>
      <c r="DM17" s="356"/>
      <c r="DN17" s="356"/>
      <c r="DO17" s="356"/>
      <c r="DP17" s="357"/>
      <c r="DQ17" s="368">
        <v>507410</v>
      </c>
      <c r="DR17" s="356"/>
      <c r="DS17" s="356"/>
      <c r="DT17" s="356"/>
      <c r="DU17" s="356"/>
      <c r="DV17" s="356"/>
      <c r="DW17" s="356"/>
      <c r="DX17" s="356"/>
      <c r="DY17" s="356"/>
      <c r="DZ17" s="356"/>
      <c r="EA17" s="356"/>
      <c r="EB17" s="356"/>
      <c r="EC17" s="369"/>
    </row>
    <row r="18" spans="2:133" ht="11.25" customHeight="1" x14ac:dyDescent="0.15">
      <c r="B18" s="361" t="s">
        <v>199</v>
      </c>
      <c r="C18" s="362"/>
      <c r="D18" s="362"/>
      <c r="E18" s="362"/>
      <c r="F18" s="362"/>
      <c r="G18" s="362"/>
      <c r="H18" s="362"/>
      <c r="I18" s="362"/>
      <c r="J18" s="362"/>
      <c r="K18" s="362"/>
      <c r="L18" s="362"/>
      <c r="M18" s="362"/>
      <c r="N18" s="362"/>
      <c r="O18" s="362"/>
      <c r="P18" s="362"/>
      <c r="Q18" s="363"/>
      <c r="R18" s="355">
        <v>5095</v>
      </c>
      <c r="S18" s="356"/>
      <c r="T18" s="356"/>
      <c r="U18" s="356"/>
      <c r="V18" s="356"/>
      <c r="W18" s="356"/>
      <c r="X18" s="356"/>
      <c r="Y18" s="357"/>
      <c r="Z18" s="358">
        <v>0.1</v>
      </c>
      <c r="AA18" s="358"/>
      <c r="AB18" s="358"/>
      <c r="AC18" s="358"/>
      <c r="AD18" s="359">
        <v>5095</v>
      </c>
      <c r="AE18" s="359"/>
      <c r="AF18" s="359"/>
      <c r="AG18" s="359"/>
      <c r="AH18" s="359"/>
      <c r="AI18" s="359"/>
      <c r="AJ18" s="359"/>
      <c r="AK18" s="359"/>
      <c r="AL18" s="364">
        <v>0.1</v>
      </c>
      <c r="AM18" s="365"/>
      <c r="AN18" s="365"/>
      <c r="AO18" s="366"/>
      <c r="AP18" s="361" t="s">
        <v>200</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201</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15">
      <c r="B19" s="361" t="s">
        <v>202</v>
      </c>
      <c r="C19" s="362"/>
      <c r="D19" s="362"/>
      <c r="E19" s="362"/>
      <c r="F19" s="362"/>
      <c r="G19" s="362"/>
      <c r="H19" s="362"/>
      <c r="I19" s="362"/>
      <c r="J19" s="362"/>
      <c r="K19" s="362"/>
      <c r="L19" s="362"/>
      <c r="M19" s="362"/>
      <c r="N19" s="362"/>
      <c r="O19" s="362"/>
      <c r="P19" s="362"/>
      <c r="Q19" s="363"/>
      <c r="R19" s="355">
        <v>4864</v>
      </c>
      <c r="S19" s="356"/>
      <c r="T19" s="356"/>
      <c r="U19" s="356"/>
      <c r="V19" s="356"/>
      <c r="W19" s="356"/>
      <c r="X19" s="356"/>
      <c r="Y19" s="357"/>
      <c r="Z19" s="358">
        <v>0.1</v>
      </c>
      <c r="AA19" s="358"/>
      <c r="AB19" s="358"/>
      <c r="AC19" s="358"/>
      <c r="AD19" s="359">
        <v>4864</v>
      </c>
      <c r="AE19" s="359"/>
      <c r="AF19" s="359"/>
      <c r="AG19" s="359"/>
      <c r="AH19" s="359"/>
      <c r="AI19" s="359"/>
      <c r="AJ19" s="359"/>
      <c r="AK19" s="359"/>
      <c r="AL19" s="364">
        <v>0.1</v>
      </c>
      <c r="AM19" s="365"/>
      <c r="AN19" s="365"/>
      <c r="AO19" s="366"/>
      <c r="AP19" s="361" t="s">
        <v>203</v>
      </c>
      <c r="AQ19" s="362"/>
      <c r="AR19" s="362"/>
      <c r="AS19" s="362"/>
      <c r="AT19" s="362"/>
      <c r="AU19" s="362"/>
      <c r="AV19" s="362"/>
      <c r="AW19" s="362"/>
      <c r="AX19" s="362"/>
      <c r="AY19" s="362"/>
      <c r="AZ19" s="362"/>
      <c r="BA19" s="362"/>
      <c r="BB19" s="362"/>
      <c r="BC19" s="362"/>
      <c r="BD19" s="362"/>
      <c r="BE19" s="362"/>
      <c r="BF19" s="363"/>
      <c r="BG19" s="355" t="s">
        <v>64</v>
      </c>
      <c r="BH19" s="356"/>
      <c r="BI19" s="356"/>
      <c r="BJ19" s="356"/>
      <c r="BK19" s="356"/>
      <c r="BL19" s="356"/>
      <c r="BM19" s="356"/>
      <c r="BN19" s="357"/>
      <c r="BO19" s="358" t="s">
        <v>64</v>
      </c>
      <c r="BP19" s="358"/>
      <c r="BQ19" s="358"/>
      <c r="BR19" s="358"/>
      <c r="BS19" s="359" t="s">
        <v>64</v>
      </c>
      <c r="BT19" s="359"/>
      <c r="BU19" s="359"/>
      <c r="BV19" s="359"/>
      <c r="BW19" s="359"/>
      <c r="BX19" s="359"/>
      <c r="BY19" s="359"/>
      <c r="BZ19" s="359"/>
      <c r="CA19" s="359"/>
      <c r="CB19" s="360"/>
      <c r="CD19" s="361" t="s">
        <v>204</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15">
      <c r="B20" s="371" t="s">
        <v>205</v>
      </c>
      <c r="C20" s="372"/>
      <c r="D20" s="372"/>
      <c r="E20" s="372"/>
      <c r="F20" s="372"/>
      <c r="G20" s="372"/>
      <c r="H20" s="372"/>
      <c r="I20" s="372"/>
      <c r="J20" s="372"/>
      <c r="K20" s="372"/>
      <c r="L20" s="372"/>
      <c r="M20" s="372"/>
      <c r="N20" s="372"/>
      <c r="O20" s="372"/>
      <c r="P20" s="372"/>
      <c r="Q20" s="373"/>
      <c r="R20" s="355">
        <v>231</v>
      </c>
      <c r="S20" s="356"/>
      <c r="T20" s="356"/>
      <c r="U20" s="356"/>
      <c r="V20" s="356"/>
      <c r="W20" s="356"/>
      <c r="X20" s="356"/>
      <c r="Y20" s="357"/>
      <c r="Z20" s="358">
        <v>0</v>
      </c>
      <c r="AA20" s="358"/>
      <c r="AB20" s="358"/>
      <c r="AC20" s="358"/>
      <c r="AD20" s="359">
        <v>231</v>
      </c>
      <c r="AE20" s="359"/>
      <c r="AF20" s="359"/>
      <c r="AG20" s="359"/>
      <c r="AH20" s="359"/>
      <c r="AI20" s="359"/>
      <c r="AJ20" s="359"/>
      <c r="AK20" s="359"/>
      <c r="AL20" s="364">
        <v>0</v>
      </c>
      <c r="AM20" s="365"/>
      <c r="AN20" s="365"/>
      <c r="AO20" s="366"/>
      <c r="AP20" s="361" t="s">
        <v>206</v>
      </c>
      <c r="AQ20" s="362"/>
      <c r="AR20" s="362"/>
      <c r="AS20" s="362"/>
      <c r="AT20" s="362"/>
      <c r="AU20" s="362"/>
      <c r="AV20" s="362"/>
      <c r="AW20" s="362"/>
      <c r="AX20" s="362"/>
      <c r="AY20" s="362"/>
      <c r="AZ20" s="362"/>
      <c r="BA20" s="362"/>
      <c r="BB20" s="362"/>
      <c r="BC20" s="362"/>
      <c r="BD20" s="362"/>
      <c r="BE20" s="362"/>
      <c r="BF20" s="363"/>
      <c r="BG20" s="355" t="s">
        <v>64</v>
      </c>
      <c r="BH20" s="356"/>
      <c r="BI20" s="356"/>
      <c r="BJ20" s="356"/>
      <c r="BK20" s="356"/>
      <c r="BL20" s="356"/>
      <c r="BM20" s="356"/>
      <c r="BN20" s="357"/>
      <c r="BO20" s="358" t="s">
        <v>64</v>
      </c>
      <c r="BP20" s="358"/>
      <c r="BQ20" s="358"/>
      <c r="BR20" s="358"/>
      <c r="BS20" s="359" t="s">
        <v>64</v>
      </c>
      <c r="BT20" s="359"/>
      <c r="BU20" s="359"/>
      <c r="BV20" s="359"/>
      <c r="BW20" s="359"/>
      <c r="BX20" s="359"/>
      <c r="BY20" s="359"/>
      <c r="BZ20" s="359"/>
      <c r="CA20" s="359"/>
      <c r="CB20" s="360"/>
      <c r="CD20" s="361" t="s">
        <v>207</v>
      </c>
      <c r="CE20" s="362"/>
      <c r="CF20" s="362"/>
      <c r="CG20" s="362"/>
      <c r="CH20" s="362"/>
      <c r="CI20" s="362"/>
      <c r="CJ20" s="362"/>
      <c r="CK20" s="362"/>
      <c r="CL20" s="362"/>
      <c r="CM20" s="362"/>
      <c r="CN20" s="362"/>
      <c r="CO20" s="362"/>
      <c r="CP20" s="362"/>
      <c r="CQ20" s="363"/>
      <c r="CR20" s="355">
        <v>7536957</v>
      </c>
      <c r="CS20" s="356"/>
      <c r="CT20" s="356"/>
      <c r="CU20" s="356"/>
      <c r="CV20" s="356"/>
      <c r="CW20" s="356"/>
      <c r="CX20" s="356"/>
      <c r="CY20" s="357"/>
      <c r="CZ20" s="358">
        <v>100</v>
      </c>
      <c r="DA20" s="358"/>
      <c r="DB20" s="358"/>
      <c r="DC20" s="358"/>
      <c r="DD20" s="368">
        <v>1348357</v>
      </c>
      <c r="DE20" s="356"/>
      <c r="DF20" s="356"/>
      <c r="DG20" s="356"/>
      <c r="DH20" s="356"/>
      <c r="DI20" s="356"/>
      <c r="DJ20" s="356"/>
      <c r="DK20" s="356"/>
      <c r="DL20" s="356"/>
      <c r="DM20" s="356"/>
      <c r="DN20" s="356"/>
      <c r="DO20" s="356"/>
      <c r="DP20" s="357"/>
      <c r="DQ20" s="368">
        <v>4410769</v>
      </c>
      <c r="DR20" s="356"/>
      <c r="DS20" s="356"/>
      <c r="DT20" s="356"/>
      <c r="DU20" s="356"/>
      <c r="DV20" s="356"/>
      <c r="DW20" s="356"/>
      <c r="DX20" s="356"/>
      <c r="DY20" s="356"/>
      <c r="DZ20" s="356"/>
      <c r="EA20" s="356"/>
      <c r="EB20" s="356"/>
      <c r="EC20" s="369"/>
    </row>
    <row r="21" spans="2:133" ht="11.25" customHeight="1" x14ac:dyDescent="0.15">
      <c r="B21" s="361" t="s">
        <v>208</v>
      </c>
      <c r="C21" s="362"/>
      <c r="D21" s="362"/>
      <c r="E21" s="362"/>
      <c r="F21" s="362"/>
      <c r="G21" s="362"/>
      <c r="H21" s="362"/>
      <c r="I21" s="362"/>
      <c r="J21" s="362"/>
      <c r="K21" s="362"/>
      <c r="L21" s="362"/>
      <c r="M21" s="362"/>
      <c r="N21" s="362"/>
      <c r="O21" s="362"/>
      <c r="P21" s="362"/>
      <c r="Q21" s="363"/>
      <c r="R21" s="355">
        <v>2681769</v>
      </c>
      <c r="S21" s="356"/>
      <c r="T21" s="356"/>
      <c r="U21" s="356"/>
      <c r="V21" s="356"/>
      <c r="W21" s="356"/>
      <c r="X21" s="356"/>
      <c r="Y21" s="357"/>
      <c r="Z21" s="358">
        <v>33.6</v>
      </c>
      <c r="AA21" s="358"/>
      <c r="AB21" s="358"/>
      <c r="AC21" s="358"/>
      <c r="AD21" s="359">
        <v>2287059</v>
      </c>
      <c r="AE21" s="359"/>
      <c r="AF21" s="359"/>
      <c r="AG21" s="359"/>
      <c r="AH21" s="359"/>
      <c r="AI21" s="359"/>
      <c r="AJ21" s="359"/>
      <c r="AK21" s="359"/>
      <c r="AL21" s="364">
        <v>65.099999999999994</v>
      </c>
      <c r="AM21" s="365"/>
      <c r="AN21" s="365"/>
      <c r="AO21" s="366"/>
      <c r="AP21" s="361" t="s">
        <v>209</v>
      </c>
      <c r="AQ21" s="374"/>
      <c r="AR21" s="374"/>
      <c r="AS21" s="374"/>
      <c r="AT21" s="374"/>
      <c r="AU21" s="374"/>
      <c r="AV21" s="374"/>
      <c r="AW21" s="374"/>
      <c r="AX21" s="374"/>
      <c r="AY21" s="374"/>
      <c r="AZ21" s="374"/>
      <c r="BA21" s="374"/>
      <c r="BB21" s="374"/>
      <c r="BC21" s="374"/>
      <c r="BD21" s="374"/>
      <c r="BE21" s="374"/>
      <c r="BF21" s="375"/>
      <c r="BG21" s="355" t="s">
        <v>64</v>
      </c>
      <c r="BH21" s="356"/>
      <c r="BI21" s="356"/>
      <c r="BJ21" s="356"/>
      <c r="BK21" s="356"/>
      <c r="BL21" s="356"/>
      <c r="BM21" s="356"/>
      <c r="BN21" s="357"/>
      <c r="BO21" s="358" t="s">
        <v>64</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210</v>
      </c>
      <c r="C22" s="362"/>
      <c r="D22" s="362"/>
      <c r="E22" s="362"/>
      <c r="F22" s="362"/>
      <c r="G22" s="362"/>
      <c r="H22" s="362"/>
      <c r="I22" s="362"/>
      <c r="J22" s="362"/>
      <c r="K22" s="362"/>
      <c r="L22" s="362"/>
      <c r="M22" s="362"/>
      <c r="N22" s="362"/>
      <c r="O22" s="362"/>
      <c r="P22" s="362"/>
      <c r="Q22" s="363"/>
      <c r="R22" s="355">
        <v>2287059</v>
      </c>
      <c r="S22" s="356"/>
      <c r="T22" s="356"/>
      <c r="U22" s="356"/>
      <c r="V22" s="356"/>
      <c r="W22" s="356"/>
      <c r="X22" s="356"/>
      <c r="Y22" s="357"/>
      <c r="Z22" s="358">
        <v>28.6</v>
      </c>
      <c r="AA22" s="358"/>
      <c r="AB22" s="358"/>
      <c r="AC22" s="358"/>
      <c r="AD22" s="359">
        <v>2287059</v>
      </c>
      <c r="AE22" s="359"/>
      <c r="AF22" s="359"/>
      <c r="AG22" s="359"/>
      <c r="AH22" s="359"/>
      <c r="AI22" s="359"/>
      <c r="AJ22" s="359"/>
      <c r="AK22" s="359"/>
      <c r="AL22" s="364">
        <v>65.099999999999994</v>
      </c>
      <c r="AM22" s="365"/>
      <c r="AN22" s="365"/>
      <c r="AO22" s="366"/>
      <c r="AP22" s="361" t="s">
        <v>211</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212</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213</v>
      </c>
      <c r="C23" s="362"/>
      <c r="D23" s="362"/>
      <c r="E23" s="362"/>
      <c r="F23" s="362"/>
      <c r="G23" s="362"/>
      <c r="H23" s="362"/>
      <c r="I23" s="362"/>
      <c r="J23" s="362"/>
      <c r="K23" s="362"/>
      <c r="L23" s="362"/>
      <c r="M23" s="362"/>
      <c r="N23" s="362"/>
      <c r="O23" s="362"/>
      <c r="P23" s="362"/>
      <c r="Q23" s="363"/>
      <c r="R23" s="355">
        <v>394710</v>
      </c>
      <c r="S23" s="356"/>
      <c r="T23" s="356"/>
      <c r="U23" s="356"/>
      <c r="V23" s="356"/>
      <c r="W23" s="356"/>
      <c r="X23" s="356"/>
      <c r="Y23" s="357"/>
      <c r="Z23" s="358">
        <v>4.9000000000000004</v>
      </c>
      <c r="AA23" s="358"/>
      <c r="AB23" s="358"/>
      <c r="AC23" s="358"/>
      <c r="AD23" s="359" t="s">
        <v>64</v>
      </c>
      <c r="AE23" s="359"/>
      <c r="AF23" s="359"/>
      <c r="AG23" s="359"/>
      <c r="AH23" s="359"/>
      <c r="AI23" s="359"/>
      <c r="AJ23" s="359"/>
      <c r="AK23" s="359"/>
      <c r="AL23" s="364" t="s">
        <v>64</v>
      </c>
      <c r="AM23" s="365"/>
      <c r="AN23" s="365"/>
      <c r="AO23" s="366"/>
      <c r="AP23" s="361" t="s">
        <v>214</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154</v>
      </c>
      <c r="CE23" s="341"/>
      <c r="CF23" s="341"/>
      <c r="CG23" s="341"/>
      <c r="CH23" s="341"/>
      <c r="CI23" s="341"/>
      <c r="CJ23" s="341"/>
      <c r="CK23" s="341"/>
      <c r="CL23" s="341"/>
      <c r="CM23" s="341"/>
      <c r="CN23" s="341"/>
      <c r="CO23" s="341"/>
      <c r="CP23" s="341"/>
      <c r="CQ23" s="342"/>
      <c r="CR23" s="340" t="s">
        <v>215</v>
      </c>
      <c r="CS23" s="341"/>
      <c r="CT23" s="341"/>
      <c r="CU23" s="341"/>
      <c r="CV23" s="341"/>
      <c r="CW23" s="341"/>
      <c r="CX23" s="341"/>
      <c r="CY23" s="342"/>
      <c r="CZ23" s="340" t="s">
        <v>216</v>
      </c>
      <c r="DA23" s="341"/>
      <c r="DB23" s="341"/>
      <c r="DC23" s="342"/>
      <c r="DD23" s="340" t="s">
        <v>217</v>
      </c>
      <c r="DE23" s="341"/>
      <c r="DF23" s="341"/>
      <c r="DG23" s="341"/>
      <c r="DH23" s="341"/>
      <c r="DI23" s="341"/>
      <c r="DJ23" s="341"/>
      <c r="DK23" s="342"/>
      <c r="DL23" s="385" t="s">
        <v>218</v>
      </c>
      <c r="DM23" s="386"/>
      <c r="DN23" s="386"/>
      <c r="DO23" s="386"/>
      <c r="DP23" s="386"/>
      <c r="DQ23" s="386"/>
      <c r="DR23" s="386"/>
      <c r="DS23" s="386"/>
      <c r="DT23" s="386"/>
      <c r="DU23" s="386"/>
      <c r="DV23" s="387"/>
      <c r="DW23" s="340" t="s">
        <v>219</v>
      </c>
      <c r="DX23" s="341"/>
      <c r="DY23" s="341"/>
      <c r="DZ23" s="341"/>
      <c r="EA23" s="341"/>
      <c r="EB23" s="341"/>
      <c r="EC23" s="342"/>
    </row>
    <row r="24" spans="2:133" ht="11.25" customHeight="1" x14ac:dyDescent="0.15">
      <c r="B24" s="361" t="s">
        <v>220</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221</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222</v>
      </c>
      <c r="CE24" s="345"/>
      <c r="CF24" s="345"/>
      <c r="CG24" s="345"/>
      <c r="CH24" s="345"/>
      <c r="CI24" s="345"/>
      <c r="CJ24" s="345"/>
      <c r="CK24" s="345"/>
      <c r="CL24" s="345"/>
      <c r="CM24" s="345"/>
      <c r="CN24" s="345"/>
      <c r="CO24" s="345"/>
      <c r="CP24" s="345"/>
      <c r="CQ24" s="346"/>
      <c r="CR24" s="347">
        <v>3081790</v>
      </c>
      <c r="CS24" s="348"/>
      <c r="CT24" s="348"/>
      <c r="CU24" s="348"/>
      <c r="CV24" s="348"/>
      <c r="CW24" s="348"/>
      <c r="CX24" s="348"/>
      <c r="CY24" s="349"/>
      <c r="CZ24" s="352">
        <v>40.9</v>
      </c>
      <c r="DA24" s="353"/>
      <c r="DB24" s="353"/>
      <c r="DC24" s="367"/>
      <c r="DD24" s="388">
        <v>2048275</v>
      </c>
      <c r="DE24" s="348"/>
      <c r="DF24" s="348"/>
      <c r="DG24" s="348"/>
      <c r="DH24" s="348"/>
      <c r="DI24" s="348"/>
      <c r="DJ24" s="348"/>
      <c r="DK24" s="349"/>
      <c r="DL24" s="388">
        <v>1688315</v>
      </c>
      <c r="DM24" s="348"/>
      <c r="DN24" s="348"/>
      <c r="DO24" s="348"/>
      <c r="DP24" s="348"/>
      <c r="DQ24" s="348"/>
      <c r="DR24" s="348"/>
      <c r="DS24" s="348"/>
      <c r="DT24" s="348"/>
      <c r="DU24" s="348"/>
      <c r="DV24" s="349"/>
      <c r="DW24" s="352">
        <v>47.8</v>
      </c>
      <c r="DX24" s="353"/>
      <c r="DY24" s="353"/>
      <c r="DZ24" s="353"/>
      <c r="EA24" s="353"/>
      <c r="EB24" s="353"/>
      <c r="EC24" s="354"/>
    </row>
    <row r="25" spans="2:133" ht="11.25" customHeight="1" x14ac:dyDescent="0.15">
      <c r="B25" s="361" t="s">
        <v>223</v>
      </c>
      <c r="C25" s="362"/>
      <c r="D25" s="362"/>
      <c r="E25" s="362"/>
      <c r="F25" s="362"/>
      <c r="G25" s="362"/>
      <c r="H25" s="362"/>
      <c r="I25" s="362"/>
      <c r="J25" s="362"/>
      <c r="K25" s="362"/>
      <c r="L25" s="362"/>
      <c r="M25" s="362"/>
      <c r="N25" s="362"/>
      <c r="O25" s="362"/>
      <c r="P25" s="362"/>
      <c r="Q25" s="363"/>
      <c r="R25" s="355">
        <v>3896573</v>
      </c>
      <c r="S25" s="356"/>
      <c r="T25" s="356"/>
      <c r="U25" s="356"/>
      <c r="V25" s="356"/>
      <c r="W25" s="356"/>
      <c r="X25" s="356"/>
      <c r="Y25" s="357"/>
      <c r="Z25" s="358">
        <v>48.8</v>
      </c>
      <c r="AA25" s="358"/>
      <c r="AB25" s="358"/>
      <c r="AC25" s="358"/>
      <c r="AD25" s="359">
        <v>3501863</v>
      </c>
      <c r="AE25" s="359"/>
      <c r="AF25" s="359"/>
      <c r="AG25" s="359"/>
      <c r="AH25" s="359"/>
      <c r="AI25" s="359"/>
      <c r="AJ25" s="359"/>
      <c r="AK25" s="359"/>
      <c r="AL25" s="364">
        <v>99.7</v>
      </c>
      <c r="AM25" s="365"/>
      <c r="AN25" s="365"/>
      <c r="AO25" s="366"/>
      <c r="AP25" s="361" t="s">
        <v>224</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225</v>
      </c>
      <c r="CE25" s="362"/>
      <c r="CF25" s="362"/>
      <c r="CG25" s="362"/>
      <c r="CH25" s="362"/>
      <c r="CI25" s="362"/>
      <c r="CJ25" s="362"/>
      <c r="CK25" s="362"/>
      <c r="CL25" s="362"/>
      <c r="CM25" s="362"/>
      <c r="CN25" s="362"/>
      <c r="CO25" s="362"/>
      <c r="CP25" s="362"/>
      <c r="CQ25" s="363"/>
      <c r="CR25" s="355">
        <v>1156681</v>
      </c>
      <c r="CS25" s="389"/>
      <c r="CT25" s="389"/>
      <c r="CU25" s="389"/>
      <c r="CV25" s="389"/>
      <c r="CW25" s="389"/>
      <c r="CX25" s="389"/>
      <c r="CY25" s="390"/>
      <c r="CZ25" s="364">
        <v>15.3</v>
      </c>
      <c r="DA25" s="391"/>
      <c r="DB25" s="391"/>
      <c r="DC25" s="392"/>
      <c r="DD25" s="368">
        <v>1003875</v>
      </c>
      <c r="DE25" s="389"/>
      <c r="DF25" s="389"/>
      <c r="DG25" s="389"/>
      <c r="DH25" s="389"/>
      <c r="DI25" s="389"/>
      <c r="DJ25" s="389"/>
      <c r="DK25" s="390"/>
      <c r="DL25" s="368">
        <v>962927</v>
      </c>
      <c r="DM25" s="389"/>
      <c r="DN25" s="389"/>
      <c r="DO25" s="389"/>
      <c r="DP25" s="389"/>
      <c r="DQ25" s="389"/>
      <c r="DR25" s="389"/>
      <c r="DS25" s="389"/>
      <c r="DT25" s="389"/>
      <c r="DU25" s="389"/>
      <c r="DV25" s="390"/>
      <c r="DW25" s="364">
        <v>27.3</v>
      </c>
      <c r="DX25" s="391"/>
      <c r="DY25" s="391"/>
      <c r="DZ25" s="391"/>
      <c r="EA25" s="391"/>
      <c r="EB25" s="391"/>
      <c r="EC25" s="393"/>
    </row>
    <row r="26" spans="2:133" ht="11.25" customHeight="1" x14ac:dyDescent="0.15">
      <c r="B26" s="361" t="s">
        <v>226</v>
      </c>
      <c r="C26" s="362"/>
      <c r="D26" s="362"/>
      <c r="E26" s="362"/>
      <c r="F26" s="362"/>
      <c r="G26" s="362"/>
      <c r="H26" s="362"/>
      <c r="I26" s="362"/>
      <c r="J26" s="362"/>
      <c r="K26" s="362"/>
      <c r="L26" s="362"/>
      <c r="M26" s="362"/>
      <c r="N26" s="362"/>
      <c r="O26" s="362"/>
      <c r="P26" s="362"/>
      <c r="Q26" s="363"/>
      <c r="R26" s="355">
        <v>1747</v>
      </c>
      <c r="S26" s="356"/>
      <c r="T26" s="356"/>
      <c r="U26" s="356"/>
      <c r="V26" s="356"/>
      <c r="W26" s="356"/>
      <c r="X26" s="356"/>
      <c r="Y26" s="357"/>
      <c r="Z26" s="358">
        <v>0</v>
      </c>
      <c r="AA26" s="358"/>
      <c r="AB26" s="358"/>
      <c r="AC26" s="358"/>
      <c r="AD26" s="359">
        <v>1747</v>
      </c>
      <c r="AE26" s="359"/>
      <c r="AF26" s="359"/>
      <c r="AG26" s="359"/>
      <c r="AH26" s="359"/>
      <c r="AI26" s="359"/>
      <c r="AJ26" s="359"/>
      <c r="AK26" s="359"/>
      <c r="AL26" s="364">
        <v>0</v>
      </c>
      <c r="AM26" s="365"/>
      <c r="AN26" s="365"/>
      <c r="AO26" s="366"/>
      <c r="AP26" s="361" t="s">
        <v>227</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228</v>
      </c>
      <c r="CE26" s="362"/>
      <c r="CF26" s="362"/>
      <c r="CG26" s="362"/>
      <c r="CH26" s="362"/>
      <c r="CI26" s="362"/>
      <c r="CJ26" s="362"/>
      <c r="CK26" s="362"/>
      <c r="CL26" s="362"/>
      <c r="CM26" s="362"/>
      <c r="CN26" s="362"/>
      <c r="CO26" s="362"/>
      <c r="CP26" s="362"/>
      <c r="CQ26" s="363"/>
      <c r="CR26" s="355">
        <v>687445</v>
      </c>
      <c r="CS26" s="356"/>
      <c r="CT26" s="356"/>
      <c r="CU26" s="356"/>
      <c r="CV26" s="356"/>
      <c r="CW26" s="356"/>
      <c r="CX26" s="356"/>
      <c r="CY26" s="357"/>
      <c r="CZ26" s="364">
        <v>9.1</v>
      </c>
      <c r="DA26" s="391"/>
      <c r="DB26" s="391"/>
      <c r="DC26" s="392"/>
      <c r="DD26" s="368">
        <v>586161</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15">
      <c r="B27" s="361" t="s">
        <v>229</v>
      </c>
      <c r="C27" s="362"/>
      <c r="D27" s="362"/>
      <c r="E27" s="362"/>
      <c r="F27" s="362"/>
      <c r="G27" s="362"/>
      <c r="H27" s="362"/>
      <c r="I27" s="362"/>
      <c r="J27" s="362"/>
      <c r="K27" s="362"/>
      <c r="L27" s="362"/>
      <c r="M27" s="362"/>
      <c r="N27" s="362"/>
      <c r="O27" s="362"/>
      <c r="P27" s="362"/>
      <c r="Q27" s="363"/>
      <c r="R27" s="355">
        <v>29379</v>
      </c>
      <c r="S27" s="356"/>
      <c r="T27" s="356"/>
      <c r="U27" s="356"/>
      <c r="V27" s="356"/>
      <c r="W27" s="356"/>
      <c r="X27" s="356"/>
      <c r="Y27" s="357"/>
      <c r="Z27" s="358">
        <v>0.4</v>
      </c>
      <c r="AA27" s="358"/>
      <c r="AB27" s="358"/>
      <c r="AC27" s="358"/>
      <c r="AD27" s="359" t="s">
        <v>64</v>
      </c>
      <c r="AE27" s="359"/>
      <c r="AF27" s="359"/>
      <c r="AG27" s="359"/>
      <c r="AH27" s="359"/>
      <c r="AI27" s="359"/>
      <c r="AJ27" s="359"/>
      <c r="AK27" s="359"/>
      <c r="AL27" s="364" t="s">
        <v>64</v>
      </c>
      <c r="AM27" s="365"/>
      <c r="AN27" s="365"/>
      <c r="AO27" s="366"/>
      <c r="AP27" s="361" t="s">
        <v>230</v>
      </c>
      <c r="AQ27" s="362"/>
      <c r="AR27" s="362"/>
      <c r="AS27" s="362"/>
      <c r="AT27" s="362"/>
      <c r="AU27" s="362"/>
      <c r="AV27" s="362"/>
      <c r="AW27" s="362"/>
      <c r="AX27" s="362"/>
      <c r="AY27" s="362"/>
      <c r="AZ27" s="362"/>
      <c r="BA27" s="362"/>
      <c r="BB27" s="362"/>
      <c r="BC27" s="362"/>
      <c r="BD27" s="362"/>
      <c r="BE27" s="362"/>
      <c r="BF27" s="363"/>
      <c r="BG27" s="355">
        <v>898070</v>
      </c>
      <c r="BH27" s="356"/>
      <c r="BI27" s="356"/>
      <c r="BJ27" s="356"/>
      <c r="BK27" s="356"/>
      <c r="BL27" s="356"/>
      <c r="BM27" s="356"/>
      <c r="BN27" s="357"/>
      <c r="BO27" s="358">
        <v>100</v>
      </c>
      <c r="BP27" s="358"/>
      <c r="BQ27" s="358"/>
      <c r="BR27" s="358"/>
      <c r="BS27" s="359">
        <v>4087</v>
      </c>
      <c r="BT27" s="359"/>
      <c r="BU27" s="359"/>
      <c r="BV27" s="359"/>
      <c r="BW27" s="359"/>
      <c r="BX27" s="359"/>
      <c r="BY27" s="359"/>
      <c r="BZ27" s="359"/>
      <c r="CA27" s="359"/>
      <c r="CB27" s="360"/>
      <c r="CD27" s="361" t="s">
        <v>231</v>
      </c>
      <c r="CE27" s="362"/>
      <c r="CF27" s="362"/>
      <c r="CG27" s="362"/>
      <c r="CH27" s="362"/>
      <c r="CI27" s="362"/>
      <c r="CJ27" s="362"/>
      <c r="CK27" s="362"/>
      <c r="CL27" s="362"/>
      <c r="CM27" s="362"/>
      <c r="CN27" s="362"/>
      <c r="CO27" s="362"/>
      <c r="CP27" s="362"/>
      <c r="CQ27" s="363"/>
      <c r="CR27" s="355">
        <v>1397589</v>
      </c>
      <c r="CS27" s="389"/>
      <c r="CT27" s="389"/>
      <c r="CU27" s="389"/>
      <c r="CV27" s="389"/>
      <c r="CW27" s="389"/>
      <c r="CX27" s="389"/>
      <c r="CY27" s="390"/>
      <c r="CZ27" s="364">
        <v>18.5</v>
      </c>
      <c r="DA27" s="391"/>
      <c r="DB27" s="391"/>
      <c r="DC27" s="392"/>
      <c r="DD27" s="368">
        <v>536990</v>
      </c>
      <c r="DE27" s="389"/>
      <c r="DF27" s="389"/>
      <c r="DG27" s="389"/>
      <c r="DH27" s="389"/>
      <c r="DI27" s="389"/>
      <c r="DJ27" s="389"/>
      <c r="DK27" s="390"/>
      <c r="DL27" s="368">
        <v>327446</v>
      </c>
      <c r="DM27" s="389"/>
      <c r="DN27" s="389"/>
      <c r="DO27" s="389"/>
      <c r="DP27" s="389"/>
      <c r="DQ27" s="389"/>
      <c r="DR27" s="389"/>
      <c r="DS27" s="389"/>
      <c r="DT27" s="389"/>
      <c r="DU27" s="389"/>
      <c r="DV27" s="390"/>
      <c r="DW27" s="364">
        <v>9.3000000000000007</v>
      </c>
      <c r="DX27" s="391"/>
      <c r="DY27" s="391"/>
      <c r="DZ27" s="391"/>
      <c r="EA27" s="391"/>
      <c r="EB27" s="391"/>
      <c r="EC27" s="393"/>
    </row>
    <row r="28" spans="2:133" ht="11.25" customHeight="1" x14ac:dyDescent="0.15">
      <c r="B28" s="361" t="s">
        <v>232</v>
      </c>
      <c r="C28" s="362"/>
      <c r="D28" s="362"/>
      <c r="E28" s="362"/>
      <c r="F28" s="362"/>
      <c r="G28" s="362"/>
      <c r="H28" s="362"/>
      <c r="I28" s="362"/>
      <c r="J28" s="362"/>
      <c r="K28" s="362"/>
      <c r="L28" s="362"/>
      <c r="M28" s="362"/>
      <c r="N28" s="362"/>
      <c r="O28" s="362"/>
      <c r="P28" s="362"/>
      <c r="Q28" s="363"/>
      <c r="R28" s="355">
        <v>110508</v>
      </c>
      <c r="S28" s="356"/>
      <c r="T28" s="356"/>
      <c r="U28" s="356"/>
      <c r="V28" s="356"/>
      <c r="W28" s="356"/>
      <c r="X28" s="356"/>
      <c r="Y28" s="357"/>
      <c r="Z28" s="358">
        <v>1.4</v>
      </c>
      <c r="AA28" s="358"/>
      <c r="AB28" s="358"/>
      <c r="AC28" s="358"/>
      <c r="AD28" s="359">
        <v>2519</v>
      </c>
      <c r="AE28" s="359"/>
      <c r="AF28" s="359"/>
      <c r="AG28" s="359"/>
      <c r="AH28" s="359"/>
      <c r="AI28" s="359"/>
      <c r="AJ28" s="359"/>
      <c r="AK28" s="359"/>
      <c r="AL28" s="364">
        <v>0.1</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233</v>
      </c>
      <c r="CE28" s="362"/>
      <c r="CF28" s="362"/>
      <c r="CG28" s="362"/>
      <c r="CH28" s="362"/>
      <c r="CI28" s="362"/>
      <c r="CJ28" s="362"/>
      <c r="CK28" s="362"/>
      <c r="CL28" s="362"/>
      <c r="CM28" s="362"/>
      <c r="CN28" s="362"/>
      <c r="CO28" s="362"/>
      <c r="CP28" s="362"/>
      <c r="CQ28" s="363"/>
      <c r="CR28" s="355">
        <v>527520</v>
      </c>
      <c r="CS28" s="356"/>
      <c r="CT28" s="356"/>
      <c r="CU28" s="356"/>
      <c r="CV28" s="356"/>
      <c r="CW28" s="356"/>
      <c r="CX28" s="356"/>
      <c r="CY28" s="357"/>
      <c r="CZ28" s="364">
        <v>7</v>
      </c>
      <c r="DA28" s="391"/>
      <c r="DB28" s="391"/>
      <c r="DC28" s="392"/>
      <c r="DD28" s="368">
        <v>507410</v>
      </c>
      <c r="DE28" s="356"/>
      <c r="DF28" s="356"/>
      <c r="DG28" s="356"/>
      <c r="DH28" s="356"/>
      <c r="DI28" s="356"/>
      <c r="DJ28" s="356"/>
      <c r="DK28" s="357"/>
      <c r="DL28" s="368">
        <v>397942</v>
      </c>
      <c r="DM28" s="356"/>
      <c r="DN28" s="356"/>
      <c r="DO28" s="356"/>
      <c r="DP28" s="356"/>
      <c r="DQ28" s="356"/>
      <c r="DR28" s="356"/>
      <c r="DS28" s="356"/>
      <c r="DT28" s="356"/>
      <c r="DU28" s="356"/>
      <c r="DV28" s="357"/>
      <c r="DW28" s="364">
        <v>11.3</v>
      </c>
      <c r="DX28" s="391"/>
      <c r="DY28" s="391"/>
      <c r="DZ28" s="391"/>
      <c r="EA28" s="391"/>
      <c r="EB28" s="391"/>
      <c r="EC28" s="393"/>
    </row>
    <row r="29" spans="2:133" ht="11.25" customHeight="1" x14ac:dyDescent="0.15">
      <c r="B29" s="361" t="s">
        <v>234</v>
      </c>
      <c r="C29" s="362"/>
      <c r="D29" s="362"/>
      <c r="E29" s="362"/>
      <c r="F29" s="362"/>
      <c r="G29" s="362"/>
      <c r="H29" s="362"/>
      <c r="I29" s="362"/>
      <c r="J29" s="362"/>
      <c r="K29" s="362"/>
      <c r="L29" s="362"/>
      <c r="M29" s="362"/>
      <c r="N29" s="362"/>
      <c r="O29" s="362"/>
      <c r="P29" s="362"/>
      <c r="Q29" s="363"/>
      <c r="R29" s="355">
        <v>32098</v>
      </c>
      <c r="S29" s="356"/>
      <c r="T29" s="356"/>
      <c r="U29" s="356"/>
      <c r="V29" s="356"/>
      <c r="W29" s="356"/>
      <c r="X29" s="356"/>
      <c r="Y29" s="357"/>
      <c r="Z29" s="358">
        <v>0.4</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235</v>
      </c>
      <c r="CE29" s="395"/>
      <c r="CF29" s="361" t="s">
        <v>236</v>
      </c>
      <c r="CG29" s="362"/>
      <c r="CH29" s="362"/>
      <c r="CI29" s="362"/>
      <c r="CJ29" s="362"/>
      <c r="CK29" s="362"/>
      <c r="CL29" s="362"/>
      <c r="CM29" s="362"/>
      <c r="CN29" s="362"/>
      <c r="CO29" s="362"/>
      <c r="CP29" s="362"/>
      <c r="CQ29" s="363"/>
      <c r="CR29" s="355">
        <v>527520</v>
      </c>
      <c r="CS29" s="389"/>
      <c r="CT29" s="389"/>
      <c r="CU29" s="389"/>
      <c r="CV29" s="389"/>
      <c r="CW29" s="389"/>
      <c r="CX29" s="389"/>
      <c r="CY29" s="390"/>
      <c r="CZ29" s="364">
        <v>7</v>
      </c>
      <c r="DA29" s="391"/>
      <c r="DB29" s="391"/>
      <c r="DC29" s="392"/>
      <c r="DD29" s="368">
        <v>507410</v>
      </c>
      <c r="DE29" s="389"/>
      <c r="DF29" s="389"/>
      <c r="DG29" s="389"/>
      <c r="DH29" s="389"/>
      <c r="DI29" s="389"/>
      <c r="DJ29" s="389"/>
      <c r="DK29" s="390"/>
      <c r="DL29" s="368">
        <v>397942</v>
      </c>
      <c r="DM29" s="389"/>
      <c r="DN29" s="389"/>
      <c r="DO29" s="389"/>
      <c r="DP29" s="389"/>
      <c r="DQ29" s="389"/>
      <c r="DR29" s="389"/>
      <c r="DS29" s="389"/>
      <c r="DT29" s="389"/>
      <c r="DU29" s="389"/>
      <c r="DV29" s="390"/>
      <c r="DW29" s="364">
        <v>11.3</v>
      </c>
      <c r="DX29" s="391"/>
      <c r="DY29" s="391"/>
      <c r="DZ29" s="391"/>
      <c r="EA29" s="391"/>
      <c r="EB29" s="391"/>
      <c r="EC29" s="393"/>
    </row>
    <row r="30" spans="2:133" ht="11.25" customHeight="1" x14ac:dyDescent="0.15">
      <c r="B30" s="361" t="s">
        <v>237</v>
      </c>
      <c r="C30" s="362"/>
      <c r="D30" s="362"/>
      <c r="E30" s="362"/>
      <c r="F30" s="362"/>
      <c r="G30" s="362"/>
      <c r="H30" s="362"/>
      <c r="I30" s="362"/>
      <c r="J30" s="362"/>
      <c r="K30" s="362"/>
      <c r="L30" s="362"/>
      <c r="M30" s="362"/>
      <c r="N30" s="362"/>
      <c r="O30" s="362"/>
      <c r="P30" s="362"/>
      <c r="Q30" s="363"/>
      <c r="R30" s="355">
        <v>1218201</v>
      </c>
      <c r="S30" s="356"/>
      <c r="T30" s="356"/>
      <c r="U30" s="356"/>
      <c r="V30" s="356"/>
      <c r="W30" s="356"/>
      <c r="X30" s="356"/>
      <c r="Y30" s="357"/>
      <c r="Z30" s="358">
        <v>15.3</v>
      </c>
      <c r="AA30" s="358"/>
      <c r="AB30" s="358"/>
      <c r="AC30" s="358"/>
      <c r="AD30" s="359" t="s">
        <v>64</v>
      </c>
      <c r="AE30" s="359"/>
      <c r="AF30" s="359"/>
      <c r="AG30" s="359"/>
      <c r="AH30" s="359"/>
      <c r="AI30" s="359"/>
      <c r="AJ30" s="359"/>
      <c r="AK30" s="359"/>
      <c r="AL30" s="364" t="s">
        <v>64</v>
      </c>
      <c r="AM30" s="365"/>
      <c r="AN30" s="365"/>
      <c r="AO30" s="366"/>
      <c r="AP30" s="340" t="s">
        <v>154</v>
      </c>
      <c r="AQ30" s="341"/>
      <c r="AR30" s="341"/>
      <c r="AS30" s="341"/>
      <c r="AT30" s="341"/>
      <c r="AU30" s="341"/>
      <c r="AV30" s="341"/>
      <c r="AW30" s="341"/>
      <c r="AX30" s="341"/>
      <c r="AY30" s="341"/>
      <c r="AZ30" s="341"/>
      <c r="BA30" s="341"/>
      <c r="BB30" s="341"/>
      <c r="BC30" s="341"/>
      <c r="BD30" s="341"/>
      <c r="BE30" s="341"/>
      <c r="BF30" s="342"/>
      <c r="BG30" s="340" t="s">
        <v>238</v>
      </c>
      <c r="BH30" s="396"/>
      <c r="BI30" s="396"/>
      <c r="BJ30" s="396"/>
      <c r="BK30" s="396"/>
      <c r="BL30" s="396"/>
      <c r="BM30" s="396"/>
      <c r="BN30" s="396"/>
      <c r="BO30" s="396"/>
      <c r="BP30" s="396"/>
      <c r="BQ30" s="397"/>
      <c r="BR30" s="340" t="s">
        <v>239</v>
      </c>
      <c r="BS30" s="396"/>
      <c r="BT30" s="396"/>
      <c r="BU30" s="396"/>
      <c r="BV30" s="396"/>
      <c r="BW30" s="396"/>
      <c r="BX30" s="396"/>
      <c r="BY30" s="396"/>
      <c r="BZ30" s="396"/>
      <c r="CA30" s="396"/>
      <c r="CB30" s="397"/>
      <c r="CD30" s="398"/>
      <c r="CE30" s="399"/>
      <c r="CF30" s="361" t="s">
        <v>240</v>
      </c>
      <c r="CG30" s="362"/>
      <c r="CH30" s="362"/>
      <c r="CI30" s="362"/>
      <c r="CJ30" s="362"/>
      <c r="CK30" s="362"/>
      <c r="CL30" s="362"/>
      <c r="CM30" s="362"/>
      <c r="CN30" s="362"/>
      <c r="CO30" s="362"/>
      <c r="CP30" s="362"/>
      <c r="CQ30" s="363"/>
      <c r="CR30" s="355">
        <v>500815</v>
      </c>
      <c r="CS30" s="356"/>
      <c r="CT30" s="356"/>
      <c r="CU30" s="356"/>
      <c r="CV30" s="356"/>
      <c r="CW30" s="356"/>
      <c r="CX30" s="356"/>
      <c r="CY30" s="357"/>
      <c r="CZ30" s="364">
        <v>6.6</v>
      </c>
      <c r="DA30" s="391"/>
      <c r="DB30" s="391"/>
      <c r="DC30" s="392"/>
      <c r="DD30" s="368">
        <v>483317</v>
      </c>
      <c r="DE30" s="356"/>
      <c r="DF30" s="356"/>
      <c r="DG30" s="356"/>
      <c r="DH30" s="356"/>
      <c r="DI30" s="356"/>
      <c r="DJ30" s="356"/>
      <c r="DK30" s="357"/>
      <c r="DL30" s="368">
        <v>373849</v>
      </c>
      <c r="DM30" s="356"/>
      <c r="DN30" s="356"/>
      <c r="DO30" s="356"/>
      <c r="DP30" s="356"/>
      <c r="DQ30" s="356"/>
      <c r="DR30" s="356"/>
      <c r="DS30" s="356"/>
      <c r="DT30" s="356"/>
      <c r="DU30" s="356"/>
      <c r="DV30" s="357"/>
      <c r="DW30" s="364">
        <v>10.6</v>
      </c>
      <c r="DX30" s="391"/>
      <c r="DY30" s="391"/>
      <c r="DZ30" s="391"/>
      <c r="EA30" s="391"/>
      <c r="EB30" s="391"/>
      <c r="EC30" s="393"/>
    </row>
    <row r="31" spans="2:133" ht="11.25" customHeight="1" x14ac:dyDescent="0.15">
      <c r="B31" s="371" t="s">
        <v>241</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242</v>
      </c>
      <c r="AQ31" s="401"/>
      <c r="AR31" s="401"/>
      <c r="AS31" s="401"/>
      <c r="AT31" s="402" t="s">
        <v>243</v>
      </c>
      <c r="AU31" s="403"/>
      <c r="AV31" s="403"/>
      <c r="AW31" s="403"/>
      <c r="AX31" s="344" t="s">
        <v>119</v>
      </c>
      <c r="AY31" s="345"/>
      <c r="AZ31" s="345"/>
      <c r="BA31" s="345"/>
      <c r="BB31" s="345"/>
      <c r="BC31" s="345"/>
      <c r="BD31" s="345"/>
      <c r="BE31" s="345"/>
      <c r="BF31" s="346"/>
      <c r="BG31" s="404">
        <v>99.2</v>
      </c>
      <c r="BH31" s="405"/>
      <c r="BI31" s="405"/>
      <c r="BJ31" s="405"/>
      <c r="BK31" s="405"/>
      <c r="BL31" s="405"/>
      <c r="BM31" s="353">
        <v>98.2</v>
      </c>
      <c r="BN31" s="405"/>
      <c r="BO31" s="405"/>
      <c r="BP31" s="405"/>
      <c r="BQ31" s="406"/>
      <c r="BR31" s="404">
        <v>99.2</v>
      </c>
      <c r="BS31" s="405"/>
      <c r="BT31" s="405"/>
      <c r="BU31" s="405"/>
      <c r="BV31" s="405"/>
      <c r="BW31" s="405"/>
      <c r="BX31" s="353">
        <v>98.2</v>
      </c>
      <c r="BY31" s="405"/>
      <c r="BZ31" s="405"/>
      <c r="CA31" s="405"/>
      <c r="CB31" s="406"/>
      <c r="CD31" s="398"/>
      <c r="CE31" s="399"/>
      <c r="CF31" s="361" t="s">
        <v>244</v>
      </c>
      <c r="CG31" s="362"/>
      <c r="CH31" s="362"/>
      <c r="CI31" s="362"/>
      <c r="CJ31" s="362"/>
      <c r="CK31" s="362"/>
      <c r="CL31" s="362"/>
      <c r="CM31" s="362"/>
      <c r="CN31" s="362"/>
      <c r="CO31" s="362"/>
      <c r="CP31" s="362"/>
      <c r="CQ31" s="363"/>
      <c r="CR31" s="355">
        <v>26705</v>
      </c>
      <c r="CS31" s="389"/>
      <c r="CT31" s="389"/>
      <c r="CU31" s="389"/>
      <c r="CV31" s="389"/>
      <c r="CW31" s="389"/>
      <c r="CX31" s="389"/>
      <c r="CY31" s="390"/>
      <c r="CZ31" s="364">
        <v>0.4</v>
      </c>
      <c r="DA31" s="391"/>
      <c r="DB31" s="391"/>
      <c r="DC31" s="392"/>
      <c r="DD31" s="368">
        <v>24093</v>
      </c>
      <c r="DE31" s="389"/>
      <c r="DF31" s="389"/>
      <c r="DG31" s="389"/>
      <c r="DH31" s="389"/>
      <c r="DI31" s="389"/>
      <c r="DJ31" s="389"/>
      <c r="DK31" s="390"/>
      <c r="DL31" s="368">
        <v>24093</v>
      </c>
      <c r="DM31" s="389"/>
      <c r="DN31" s="389"/>
      <c r="DO31" s="389"/>
      <c r="DP31" s="389"/>
      <c r="DQ31" s="389"/>
      <c r="DR31" s="389"/>
      <c r="DS31" s="389"/>
      <c r="DT31" s="389"/>
      <c r="DU31" s="389"/>
      <c r="DV31" s="390"/>
      <c r="DW31" s="364">
        <v>0.7</v>
      </c>
      <c r="DX31" s="391"/>
      <c r="DY31" s="391"/>
      <c r="DZ31" s="391"/>
      <c r="EA31" s="391"/>
      <c r="EB31" s="391"/>
      <c r="EC31" s="393"/>
    </row>
    <row r="32" spans="2:133" ht="11.25" customHeight="1" x14ac:dyDescent="0.15">
      <c r="B32" s="361" t="s">
        <v>245</v>
      </c>
      <c r="C32" s="362"/>
      <c r="D32" s="362"/>
      <c r="E32" s="362"/>
      <c r="F32" s="362"/>
      <c r="G32" s="362"/>
      <c r="H32" s="362"/>
      <c r="I32" s="362"/>
      <c r="J32" s="362"/>
      <c r="K32" s="362"/>
      <c r="L32" s="362"/>
      <c r="M32" s="362"/>
      <c r="N32" s="362"/>
      <c r="O32" s="362"/>
      <c r="P32" s="362"/>
      <c r="Q32" s="363"/>
      <c r="R32" s="355">
        <v>532948</v>
      </c>
      <c r="S32" s="356"/>
      <c r="T32" s="356"/>
      <c r="U32" s="356"/>
      <c r="V32" s="356"/>
      <c r="W32" s="356"/>
      <c r="X32" s="356"/>
      <c r="Y32" s="357"/>
      <c r="Z32" s="358">
        <v>6.7</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246</v>
      </c>
      <c r="AX32" s="361" t="s">
        <v>247</v>
      </c>
      <c r="AY32" s="362"/>
      <c r="AZ32" s="362"/>
      <c r="BA32" s="362"/>
      <c r="BB32" s="362"/>
      <c r="BC32" s="362"/>
      <c r="BD32" s="362"/>
      <c r="BE32" s="362"/>
      <c r="BF32" s="363"/>
      <c r="BG32" s="410">
        <v>99.4</v>
      </c>
      <c r="BH32" s="389"/>
      <c r="BI32" s="389"/>
      <c r="BJ32" s="389"/>
      <c r="BK32" s="389"/>
      <c r="BL32" s="389"/>
      <c r="BM32" s="365">
        <v>98</v>
      </c>
      <c r="BN32" s="389"/>
      <c r="BO32" s="389"/>
      <c r="BP32" s="389"/>
      <c r="BQ32" s="411"/>
      <c r="BR32" s="410">
        <v>99.2</v>
      </c>
      <c r="BS32" s="389"/>
      <c r="BT32" s="389"/>
      <c r="BU32" s="389"/>
      <c r="BV32" s="389"/>
      <c r="BW32" s="389"/>
      <c r="BX32" s="365">
        <v>97.9</v>
      </c>
      <c r="BY32" s="389"/>
      <c r="BZ32" s="389"/>
      <c r="CA32" s="389"/>
      <c r="CB32" s="411"/>
      <c r="CD32" s="412"/>
      <c r="CE32" s="413"/>
      <c r="CF32" s="361" t="s">
        <v>248</v>
      </c>
      <c r="CG32" s="362"/>
      <c r="CH32" s="362"/>
      <c r="CI32" s="362"/>
      <c r="CJ32" s="362"/>
      <c r="CK32" s="362"/>
      <c r="CL32" s="362"/>
      <c r="CM32" s="362"/>
      <c r="CN32" s="362"/>
      <c r="CO32" s="362"/>
      <c r="CP32" s="362"/>
      <c r="CQ32" s="363"/>
      <c r="CR32" s="355" t="s">
        <v>64</v>
      </c>
      <c r="CS32" s="356"/>
      <c r="CT32" s="356"/>
      <c r="CU32" s="356"/>
      <c r="CV32" s="356"/>
      <c r="CW32" s="356"/>
      <c r="CX32" s="356"/>
      <c r="CY32" s="357"/>
      <c r="CZ32" s="364" t="s">
        <v>64</v>
      </c>
      <c r="DA32" s="391"/>
      <c r="DB32" s="391"/>
      <c r="DC32" s="392"/>
      <c r="DD32" s="368" t="s">
        <v>64</v>
      </c>
      <c r="DE32" s="356"/>
      <c r="DF32" s="356"/>
      <c r="DG32" s="356"/>
      <c r="DH32" s="356"/>
      <c r="DI32" s="356"/>
      <c r="DJ32" s="356"/>
      <c r="DK32" s="357"/>
      <c r="DL32" s="368" t="s">
        <v>64</v>
      </c>
      <c r="DM32" s="356"/>
      <c r="DN32" s="356"/>
      <c r="DO32" s="356"/>
      <c r="DP32" s="356"/>
      <c r="DQ32" s="356"/>
      <c r="DR32" s="356"/>
      <c r="DS32" s="356"/>
      <c r="DT32" s="356"/>
      <c r="DU32" s="356"/>
      <c r="DV32" s="357"/>
      <c r="DW32" s="364" t="s">
        <v>64</v>
      </c>
      <c r="DX32" s="391"/>
      <c r="DY32" s="391"/>
      <c r="DZ32" s="391"/>
      <c r="EA32" s="391"/>
      <c r="EB32" s="391"/>
      <c r="EC32" s="393"/>
    </row>
    <row r="33" spans="2:133" ht="11.25" customHeight="1" x14ac:dyDescent="0.15">
      <c r="B33" s="361" t="s">
        <v>249</v>
      </c>
      <c r="C33" s="362"/>
      <c r="D33" s="362"/>
      <c r="E33" s="362"/>
      <c r="F33" s="362"/>
      <c r="G33" s="362"/>
      <c r="H33" s="362"/>
      <c r="I33" s="362"/>
      <c r="J33" s="362"/>
      <c r="K33" s="362"/>
      <c r="L33" s="362"/>
      <c r="M33" s="362"/>
      <c r="N33" s="362"/>
      <c r="O33" s="362"/>
      <c r="P33" s="362"/>
      <c r="Q33" s="363"/>
      <c r="R33" s="355">
        <v>20676</v>
      </c>
      <c r="S33" s="356"/>
      <c r="T33" s="356"/>
      <c r="U33" s="356"/>
      <c r="V33" s="356"/>
      <c r="W33" s="356"/>
      <c r="X33" s="356"/>
      <c r="Y33" s="357"/>
      <c r="Z33" s="358">
        <v>0.3</v>
      </c>
      <c r="AA33" s="358"/>
      <c r="AB33" s="358"/>
      <c r="AC33" s="358"/>
      <c r="AD33" s="359">
        <v>2840</v>
      </c>
      <c r="AE33" s="359"/>
      <c r="AF33" s="359"/>
      <c r="AG33" s="359"/>
      <c r="AH33" s="359"/>
      <c r="AI33" s="359"/>
      <c r="AJ33" s="359"/>
      <c r="AK33" s="359"/>
      <c r="AL33" s="364">
        <v>0.1</v>
      </c>
      <c r="AM33" s="365"/>
      <c r="AN33" s="365"/>
      <c r="AO33" s="366"/>
      <c r="AP33" s="414"/>
      <c r="AQ33" s="415"/>
      <c r="AR33" s="415"/>
      <c r="AS33" s="415"/>
      <c r="AT33" s="416"/>
      <c r="AU33" s="417"/>
      <c r="AV33" s="417"/>
      <c r="AW33" s="417"/>
      <c r="AX33" s="376" t="s">
        <v>250</v>
      </c>
      <c r="AY33" s="377"/>
      <c r="AZ33" s="377"/>
      <c r="BA33" s="377"/>
      <c r="BB33" s="377"/>
      <c r="BC33" s="377"/>
      <c r="BD33" s="377"/>
      <c r="BE33" s="377"/>
      <c r="BF33" s="378"/>
      <c r="BG33" s="418">
        <v>99</v>
      </c>
      <c r="BH33" s="419"/>
      <c r="BI33" s="419"/>
      <c r="BJ33" s="419"/>
      <c r="BK33" s="419"/>
      <c r="BL33" s="419"/>
      <c r="BM33" s="420">
        <v>98.1</v>
      </c>
      <c r="BN33" s="419"/>
      <c r="BO33" s="419"/>
      <c r="BP33" s="419"/>
      <c r="BQ33" s="421"/>
      <c r="BR33" s="418">
        <v>99.1</v>
      </c>
      <c r="BS33" s="419"/>
      <c r="BT33" s="419"/>
      <c r="BU33" s="419"/>
      <c r="BV33" s="419"/>
      <c r="BW33" s="419"/>
      <c r="BX33" s="420">
        <v>98.2</v>
      </c>
      <c r="BY33" s="419"/>
      <c r="BZ33" s="419"/>
      <c r="CA33" s="419"/>
      <c r="CB33" s="421"/>
      <c r="CD33" s="361" t="s">
        <v>251</v>
      </c>
      <c r="CE33" s="362"/>
      <c r="CF33" s="362"/>
      <c r="CG33" s="362"/>
      <c r="CH33" s="362"/>
      <c r="CI33" s="362"/>
      <c r="CJ33" s="362"/>
      <c r="CK33" s="362"/>
      <c r="CL33" s="362"/>
      <c r="CM33" s="362"/>
      <c r="CN33" s="362"/>
      <c r="CO33" s="362"/>
      <c r="CP33" s="362"/>
      <c r="CQ33" s="363"/>
      <c r="CR33" s="355">
        <v>3090832</v>
      </c>
      <c r="CS33" s="389"/>
      <c r="CT33" s="389"/>
      <c r="CU33" s="389"/>
      <c r="CV33" s="389"/>
      <c r="CW33" s="389"/>
      <c r="CX33" s="389"/>
      <c r="CY33" s="390"/>
      <c r="CZ33" s="364">
        <v>41</v>
      </c>
      <c r="DA33" s="391"/>
      <c r="DB33" s="391"/>
      <c r="DC33" s="392"/>
      <c r="DD33" s="368">
        <v>2106843</v>
      </c>
      <c r="DE33" s="389"/>
      <c r="DF33" s="389"/>
      <c r="DG33" s="389"/>
      <c r="DH33" s="389"/>
      <c r="DI33" s="389"/>
      <c r="DJ33" s="389"/>
      <c r="DK33" s="390"/>
      <c r="DL33" s="368">
        <v>1545979</v>
      </c>
      <c r="DM33" s="389"/>
      <c r="DN33" s="389"/>
      <c r="DO33" s="389"/>
      <c r="DP33" s="389"/>
      <c r="DQ33" s="389"/>
      <c r="DR33" s="389"/>
      <c r="DS33" s="389"/>
      <c r="DT33" s="389"/>
      <c r="DU33" s="389"/>
      <c r="DV33" s="390"/>
      <c r="DW33" s="364">
        <v>43.8</v>
      </c>
      <c r="DX33" s="391"/>
      <c r="DY33" s="391"/>
      <c r="DZ33" s="391"/>
      <c r="EA33" s="391"/>
      <c r="EB33" s="391"/>
      <c r="EC33" s="393"/>
    </row>
    <row r="34" spans="2:133" ht="11.25" customHeight="1" x14ac:dyDescent="0.15">
      <c r="B34" s="361" t="s">
        <v>252</v>
      </c>
      <c r="C34" s="362"/>
      <c r="D34" s="362"/>
      <c r="E34" s="362"/>
      <c r="F34" s="362"/>
      <c r="G34" s="362"/>
      <c r="H34" s="362"/>
      <c r="I34" s="362"/>
      <c r="J34" s="362"/>
      <c r="K34" s="362"/>
      <c r="L34" s="362"/>
      <c r="M34" s="362"/>
      <c r="N34" s="362"/>
      <c r="O34" s="362"/>
      <c r="P34" s="362"/>
      <c r="Q34" s="363"/>
      <c r="R34" s="355">
        <v>181847</v>
      </c>
      <c r="S34" s="356"/>
      <c r="T34" s="356"/>
      <c r="U34" s="356"/>
      <c r="V34" s="356"/>
      <c r="W34" s="356"/>
      <c r="X34" s="356"/>
      <c r="Y34" s="357"/>
      <c r="Z34" s="358">
        <v>2.2999999999999998</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253</v>
      </c>
      <c r="CE34" s="362"/>
      <c r="CF34" s="362"/>
      <c r="CG34" s="362"/>
      <c r="CH34" s="362"/>
      <c r="CI34" s="362"/>
      <c r="CJ34" s="362"/>
      <c r="CK34" s="362"/>
      <c r="CL34" s="362"/>
      <c r="CM34" s="362"/>
      <c r="CN34" s="362"/>
      <c r="CO34" s="362"/>
      <c r="CP34" s="362"/>
      <c r="CQ34" s="363"/>
      <c r="CR34" s="355">
        <v>1025265</v>
      </c>
      <c r="CS34" s="356"/>
      <c r="CT34" s="356"/>
      <c r="CU34" s="356"/>
      <c r="CV34" s="356"/>
      <c r="CW34" s="356"/>
      <c r="CX34" s="356"/>
      <c r="CY34" s="357"/>
      <c r="CZ34" s="364">
        <v>13.6</v>
      </c>
      <c r="DA34" s="391"/>
      <c r="DB34" s="391"/>
      <c r="DC34" s="392"/>
      <c r="DD34" s="368">
        <v>627909</v>
      </c>
      <c r="DE34" s="356"/>
      <c r="DF34" s="356"/>
      <c r="DG34" s="356"/>
      <c r="DH34" s="356"/>
      <c r="DI34" s="356"/>
      <c r="DJ34" s="356"/>
      <c r="DK34" s="357"/>
      <c r="DL34" s="368">
        <v>516811</v>
      </c>
      <c r="DM34" s="356"/>
      <c r="DN34" s="356"/>
      <c r="DO34" s="356"/>
      <c r="DP34" s="356"/>
      <c r="DQ34" s="356"/>
      <c r="DR34" s="356"/>
      <c r="DS34" s="356"/>
      <c r="DT34" s="356"/>
      <c r="DU34" s="356"/>
      <c r="DV34" s="357"/>
      <c r="DW34" s="364">
        <v>14.6</v>
      </c>
      <c r="DX34" s="391"/>
      <c r="DY34" s="391"/>
      <c r="DZ34" s="391"/>
      <c r="EA34" s="391"/>
      <c r="EB34" s="391"/>
      <c r="EC34" s="393"/>
    </row>
    <row r="35" spans="2:133" ht="11.25" customHeight="1" x14ac:dyDescent="0.15">
      <c r="B35" s="361" t="s">
        <v>254</v>
      </c>
      <c r="C35" s="362"/>
      <c r="D35" s="362"/>
      <c r="E35" s="362"/>
      <c r="F35" s="362"/>
      <c r="G35" s="362"/>
      <c r="H35" s="362"/>
      <c r="I35" s="362"/>
      <c r="J35" s="362"/>
      <c r="K35" s="362"/>
      <c r="L35" s="362"/>
      <c r="M35" s="362"/>
      <c r="N35" s="362"/>
      <c r="O35" s="362"/>
      <c r="P35" s="362"/>
      <c r="Q35" s="363"/>
      <c r="R35" s="355">
        <v>537399</v>
      </c>
      <c r="S35" s="356"/>
      <c r="T35" s="356"/>
      <c r="U35" s="356"/>
      <c r="V35" s="356"/>
      <c r="W35" s="356"/>
      <c r="X35" s="356"/>
      <c r="Y35" s="357"/>
      <c r="Z35" s="358">
        <v>6.7</v>
      </c>
      <c r="AA35" s="358"/>
      <c r="AB35" s="358"/>
      <c r="AC35" s="358"/>
      <c r="AD35" s="359" t="s">
        <v>64</v>
      </c>
      <c r="AE35" s="359"/>
      <c r="AF35" s="359"/>
      <c r="AG35" s="359"/>
      <c r="AH35" s="359"/>
      <c r="AI35" s="359"/>
      <c r="AJ35" s="359"/>
      <c r="AK35" s="359"/>
      <c r="AL35" s="364" t="s">
        <v>64</v>
      </c>
      <c r="AM35" s="365"/>
      <c r="AN35" s="365"/>
      <c r="AO35" s="366"/>
      <c r="AP35" s="424"/>
      <c r="AQ35" s="340" t="s">
        <v>255</v>
      </c>
      <c r="AR35" s="341"/>
      <c r="AS35" s="341"/>
      <c r="AT35" s="341"/>
      <c r="AU35" s="341"/>
      <c r="AV35" s="341"/>
      <c r="AW35" s="341"/>
      <c r="AX35" s="341"/>
      <c r="AY35" s="341"/>
      <c r="AZ35" s="341"/>
      <c r="BA35" s="341"/>
      <c r="BB35" s="341"/>
      <c r="BC35" s="341"/>
      <c r="BD35" s="341"/>
      <c r="BE35" s="341"/>
      <c r="BF35" s="342"/>
      <c r="BG35" s="340" t="s">
        <v>256</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257</v>
      </c>
      <c r="CE35" s="362"/>
      <c r="CF35" s="362"/>
      <c r="CG35" s="362"/>
      <c r="CH35" s="362"/>
      <c r="CI35" s="362"/>
      <c r="CJ35" s="362"/>
      <c r="CK35" s="362"/>
      <c r="CL35" s="362"/>
      <c r="CM35" s="362"/>
      <c r="CN35" s="362"/>
      <c r="CO35" s="362"/>
      <c r="CP35" s="362"/>
      <c r="CQ35" s="363"/>
      <c r="CR35" s="355">
        <v>82649</v>
      </c>
      <c r="CS35" s="389"/>
      <c r="CT35" s="389"/>
      <c r="CU35" s="389"/>
      <c r="CV35" s="389"/>
      <c r="CW35" s="389"/>
      <c r="CX35" s="389"/>
      <c r="CY35" s="390"/>
      <c r="CZ35" s="364">
        <v>1.1000000000000001</v>
      </c>
      <c r="DA35" s="391"/>
      <c r="DB35" s="391"/>
      <c r="DC35" s="392"/>
      <c r="DD35" s="368">
        <v>56329</v>
      </c>
      <c r="DE35" s="389"/>
      <c r="DF35" s="389"/>
      <c r="DG35" s="389"/>
      <c r="DH35" s="389"/>
      <c r="DI35" s="389"/>
      <c r="DJ35" s="389"/>
      <c r="DK35" s="390"/>
      <c r="DL35" s="368">
        <v>56329</v>
      </c>
      <c r="DM35" s="389"/>
      <c r="DN35" s="389"/>
      <c r="DO35" s="389"/>
      <c r="DP35" s="389"/>
      <c r="DQ35" s="389"/>
      <c r="DR35" s="389"/>
      <c r="DS35" s="389"/>
      <c r="DT35" s="389"/>
      <c r="DU35" s="389"/>
      <c r="DV35" s="390"/>
      <c r="DW35" s="364">
        <v>1.6</v>
      </c>
      <c r="DX35" s="391"/>
      <c r="DY35" s="391"/>
      <c r="DZ35" s="391"/>
      <c r="EA35" s="391"/>
      <c r="EB35" s="391"/>
      <c r="EC35" s="393"/>
    </row>
    <row r="36" spans="2:133" ht="11.25" customHeight="1" x14ac:dyDescent="0.15">
      <c r="B36" s="361" t="s">
        <v>258</v>
      </c>
      <c r="C36" s="362"/>
      <c r="D36" s="362"/>
      <c r="E36" s="362"/>
      <c r="F36" s="362"/>
      <c r="G36" s="362"/>
      <c r="H36" s="362"/>
      <c r="I36" s="362"/>
      <c r="J36" s="362"/>
      <c r="K36" s="362"/>
      <c r="L36" s="362"/>
      <c r="M36" s="362"/>
      <c r="N36" s="362"/>
      <c r="O36" s="362"/>
      <c r="P36" s="362"/>
      <c r="Q36" s="363"/>
      <c r="R36" s="355">
        <v>467936</v>
      </c>
      <c r="S36" s="356"/>
      <c r="T36" s="356"/>
      <c r="U36" s="356"/>
      <c r="V36" s="356"/>
      <c r="W36" s="356"/>
      <c r="X36" s="356"/>
      <c r="Y36" s="357"/>
      <c r="Z36" s="358">
        <v>5.9</v>
      </c>
      <c r="AA36" s="358"/>
      <c r="AB36" s="358"/>
      <c r="AC36" s="358"/>
      <c r="AD36" s="359" t="s">
        <v>64</v>
      </c>
      <c r="AE36" s="359"/>
      <c r="AF36" s="359"/>
      <c r="AG36" s="359"/>
      <c r="AH36" s="359"/>
      <c r="AI36" s="359"/>
      <c r="AJ36" s="359"/>
      <c r="AK36" s="359"/>
      <c r="AL36" s="364" t="s">
        <v>64</v>
      </c>
      <c r="AM36" s="365"/>
      <c r="AN36" s="365"/>
      <c r="AO36" s="366"/>
      <c r="AP36" s="424"/>
      <c r="AQ36" s="425" t="s">
        <v>259</v>
      </c>
      <c r="AR36" s="426"/>
      <c r="AS36" s="426"/>
      <c r="AT36" s="426"/>
      <c r="AU36" s="426"/>
      <c r="AV36" s="426"/>
      <c r="AW36" s="426"/>
      <c r="AX36" s="426"/>
      <c r="AY36" s="427"/>
      <c r="AZ36" s="347">
        <v>686563</v>
      </c>
      <c r="BA36" s="348"/>
      <c r="BB36" s="348"/>
      <c r="BC36" s="348"/>
      <c r="BD36" s="348"/>
      <c r="BE36" s="348"/>
      <c r="BF36" s="428"/>
      <c r="BG36" s="344" t="s">
        <v>260</v>
      </c>
      <c r="BH36" s="345"/>
      <c r="BI36" s="345"/>
      <c r="BJ36" s="345"/>
      <c r="BK36" s="345"/>
      <c r="BL36" s="345"/>
      <c r="BM36" s="345"/>
      <c r="BN36" s="345"/>
      <c r="BO36" s="345"/>
      <c r="BP36" s="345"/>
      <c r="BQ36" s="345"/>
      <c r="BR36" s="345"/>
      <c r="BS36" s="345"/>
      <c r="BT36" s="345"/>
      <c r="BU36" s="346"/>
      <c r="BV36" s="347">
        <v>16583</v>
      </c>
      <c r="BW36" s="348"/>
      <c r="BX36" s="348"/>
      <c r="BY36" s="348"/>
      <c r="BZ36" s="348"/>
      <c r="CA36" s="348"/>
      <c r="CB36" s="428"/>
      <c r="CD36" s="361" t="s">
        <v>261</v>
      </c>
      <c r="CE36" s="362"/>
      <c r="CF36" s="362"/>
      <c r="CG36" s="362"/>
      <c r="CH36" s="362"/>
      <c r="CI36" s="362"/>
      <c r="CJ36" s="362"/>
      <c r="CK36" s="362"/>
      <c r="CL36" s="362"/>
      <c r="CM36" s="362"/>
      <c r="CN36" s="362"/>
      <c r="CO36" s="362"/>
      <c r="CP36" s="362"/>
      <c r="CQ36" s="363"/>
      <c r="CR36" s="355">
        <v>890730</v>
      </c>
      <c r="CS36" s="356"/>
      <c r="CT36" s="356"/>
      <c r="CU36" s="356"/>
      <c r="CV36" s="356"/>
      <c r="CW36" s="356"/>
      <c r="CX36" s="356"/>
      <c r="CY36" s="357"/>
      <c r="CZ36" s="364">
        <v>11.8</v>
      </c>
      <c r="DA36" s="391"/>
      <c r="DB36" s="391"/>
      <c r="DC36" s="392"/>
      <c r="DD36" s="368">
        <v>636360</v>
      </c>
      <c r="DE36" s="356"/>
      <c r="DF36" s="356"/>
      <c r="DG36" s="356"/>
      <c r="DH36" s="356"/>
      <c r="DI36" s="356"/>
      <c r="DJ36" s="356"/>
      <c r="DK36" s="357"/>
      <c r="DL36" s="368">
        <v>489986</v>
      </c>
      <c r="DM36" s="356"/>
      <c r="DN36" s="356"/>
      <c r="DO36" s="356"/>
      <c r="DP36" s="356"/>
      <c r="DQ36" s="356"/>
      <c r="DR36" s="356"/>
      <c r="DS36" s="356"/>
      <c r="DT36" s="356"/>
      <c r="DU36" s="356"/>
      <c r="DV36" s="357"/>
      <c r="DW36" s="364">
        <v>13.9</v>
      </c>
      <c r="DX36" s="391"/>
      <c r="DY36" s="391"/>
      <c r="DZ36" s="391"/>
      <c r="EA36" s="391"/>
      <c r="EB36" s="391"/>
      <c r="EC36" s="393"/>
    </row>
    <row r="37" spans="2:133" ht="11.25" customHeight="1" x14ac:dyDescent="0.15">
      <c r="B37" s="361" t="s">
        <v>262</v>
      </c>
      <c r="C37" s="362"/>
      <c r="D37" s="362"/>
      <c r="E37" s="362"/>
      <c r="F37" s="362"/>
      <c r="G37" s="362"/>
      <c r="H37" s="362"/>
      <c r="I37" s="362"/>
      <c r="J37" s="362"/>
      <c r="K37" s="362"/>
      <c r="L37" s="362"/>
      <c r="M37" s="362"/>
      <c r="N37" s="362"/>
      <c r="O37" s="362"/>
      <c r="P37" s="362"/>
      <c r="Q37" s="363"/>
      <c r="R37" s="355">
        <v>164483</v>
      </c>
      <c r="S37" s="356"/>
      <c r="T37" s="356"/>
      <c r="U37" s="356"/>
      <c r="V37" s="356"/>
      <c r="W37" s="356"/>
      <c r="X37" s="356"/>
      <c r="Y37" s="357"/>
      <c r="Z37" s="358">
        <v>2.1</v>
      </c>
      <c r="AA37" s="358"/>
      <c r="AB37" s="358"/>
      <c r="AC37" s="358"/>
      <c r="AD37" s="359">
        <v>2435</v>
      </c>
      <c r="AE37" s="359"/>
      <c r="AF37" s="359"/>
      <c r="AG37" s="359"/>
      <c r="AH37" s="359"/>
      <c r="AI37" s="359"/>
      <c r="AJ37" s="359"/>
      <c r="AK37" s="359"/>
      <c r="AL37" s="364">
        <v>0.1</v>
      </c>
      <c r="AM37" s="365"/>
      <c r="AN37" s="365"/>
      <c r="AO37" s="366"/>
      <c r="AQ37" s="429" t="s">
        <v>263</v>
      </c>
      <c r="AR37" s="430"/>
      <c r="AS37" s="430"/>
      <c r="AT37" s="430"/>
      <c r="AU37" s="430"/>
      <c r="AV37" s="430"/>
      <c r="AW37" s="430"/>
      <c r="AX37" s="430"/>
      <c r="AY37" s="431"/>
      <c r="AZ37" s="355">
        <v>53038</v>
      </c>
      <c r="BA37" s="356"/>
      <c r="BB37" s="356"/>
      <c r="BC37" s="356"/>
      <c r="BD37" s="389"/>
      <c r="BE37" s="389"/>
      <c r="BF37" s="411"/>
      <c r="BG37" s="361" t="s">
        <v>264</v>
      </c>
      <c r="BH37" s="362"/>
      <c r="BI37" s="362"/>
      <c r="BJ37" s="362"/>
      <c r="BK37" s="362"/>
      <c r="BL37" s="362"/>
      <c r="BM37" s="362"/>
      <c r="BN37" s="362"/>
      <c r="BO37" s="362"/>
      <c r="BP37" s="362"/>
      <c r="BQ37" s="362"/>
      <c r="BR37" s="362"/>
      <c r="BS37" s="362"/>
      <c r="BT37" s="362"/>
      <c r="BU37" s="363"/>
      <c r="BV37" s="355">
        <v>-10837</v>
      </c>
      <c r="BW37" s="356"/>
      <c r="BX37" s="356"/>
      <c r="BY37" s="356"/>
      <c r="BZ37" s="356"/>
      <c r="CA37" s="356"/>
      <c r="CB37" s="369"/>
      <c r="CD37" s="361" t="s">
        <v>265</v>
      </c>
      <c r="CE37" s="362"/>
      <c r="CF37" s="362"/>
      <c r="CG37" s="362"/>
      <c r="CH37" s="362"/>
      <c r="CI37" s="362"/>
      <c r="CJ37" s="362"/>
      <c r="CK37" s="362"/>
      <c r="CL37" s="362"/>
      <c r="CM37" s="362"/>
      <c r="CN37" s="362"/>
      <c r="CO37" s="362"/>
      <c r="CP37" s="362"/>
      <c r="CQ37" s="363"/>
      <c r="CR37" s="355">
        <v>364562</v>
      </c>
      <c r="CS37" s="389"/>
      <c r="CT37" s="389"/>
      <c r="CU37" s="389"/>
      <c r="CV37" s="389"/>
      <c r="CW37" s="389"/>
      <c r="CX37" s="389"/>
      <c r="CY37" s="390"/>
      <c r="CZ37" s="364">
        <v>4.8</v>
      </c>
      <c r="DA37" s="391"/>
      <c r="DB37" s="391"/>
      <c r="DC37" s="392"/>
      <c r="DD37" s="368">
        <v>285562</v>
      </c>
      <c r="DE37" s="389"/>
      <c r="DF37" s="389"/>
      <c r="DG37" s="389"/>
      <c r="DH37" s="389"/>
      <c r="DI37" s="389"/>
      <c r="DJ37" s="389"/>
      <c r="DK37" s="390"/>
      <c r="DL37" s="368">
        <v>276422</v>
      </c>
      <c r="DM37" s="389"/>
      <c r="DN37" s="389"/>
      <c r="DO37" s="389"/>
      <c r="DP37" s="389"/>
      <c r="DQ37" s="389"/>
      <c r="DR37" s="389"/>
      <c r="DS37" s="389"/>
      <c r="DT37" s="389"/>
      <c r="DU37" s="389"/>
      <c r="DV37" s="390"/>
      <c r="DW37" s="364">
        <v>7.8</v>
      </c>
      <c r="DX37" s="391"/>
      <c r="DY37" s="391"/>
      <c r="DZ37" s="391"/>
      <c r="EA37" s="391"/>
      <c r="EB37" s="391"/>
      <c r="EC37" s="393"/>
    </row>
    <row r="38" spans="2:133" ht="11.25" customHeight="1" x14ac:dyDescent="0.15">
      <c r="B38" s="361" t="s">
        <v>266</v>
      </c>
      <c r="C38" s="362"/>
      <c r="D38" s="362"/>
      <c r="E38" s="362"/>
      <c r="F38" s="362"/>
      <c r="G38" s="362"/>
      <c r="H38" s="362"/>
      <c r="I38" s="362"/>
      <c r="J38" s="362"/>
      <c r="K38" s="362"/>
      <c r="L38" s="362"/>
      <c r="M38" s="362"/>
      <c r="N38" s="362"/>
      <c r="O38" s="362"/>
      <c r="P38" s="362"/>
      <c r="Q38" s="363"/>
      <c r="R38" s="355">
        <v>789629</v>
      </c>
      <c r="S38" s="356"/>
      <c r="T38" s="356"/>
      <c r="U38" s="356"/>
      <c r="V38" s="356"/>
      <c r="W38" s="356"/>
      <c r="X38" s="356"/>
      <c r="Y38" s="357"/>
      <c r="Z38" s="358">
        <v>9.9</v>
      </c>
      <c r="AA38" s="358"/>
      <c r="AB38" s="358"/>
      <c r="AC38" s="358"/>
      <c r="AD38" s="359" t="s">
        <v>64</v>
      </c>
      <c r="AE38" s="359"/>
      <c r="AF38" s="359"/>
      <c r="AG38" s="359"/>
      <c r="AH38" s="359"/>
      <c r="AI38" s="359"/>
      <c r="AJ38" s="359"/>
      <c r="AK38" s="359"/>
      <c r="AL38" s="364" t="s">
        <v>64</v>
      </c>
      <c r="AM38" s="365"/>
      <c r="AN38" s="365"/>
      <c r="AO38" s="366"/>
      <c r="AQ38" s="429" t="s">
        <v>267</v>
      </c>
      <c r="AR38" s="430"/>
      <c r="AS38" s="430"/>
      <c r="AT38" s="430"/>
      <c r="AU38" s="430"/>
      <c r="AV38" s="430"/>
      <c r="AW38" s="430"/>
      <c r="AX38" s="430"/>
      <c r="AY38" s="431"/>
      <c r="AZ38" s="355">
        <v>8400</v>
      </c>
      <c r="BA38" s="356"/>
      <c r="BB38" s="356"/>
      <c r="BC38" s="356"/>
      <c r="BD38" s="389"/>
      <c r="BE38" s="389"/>
      <c r="BF38" s="411"/>
      <c r="BG38" s="361" t="s">
        <v>268</v>
      </c>
      <c r="BH38" s="362"/>
      <c r="BI38" s="362"/>
      <c r="BJ38" s="362"/>
      <c r="BK38" s="362"/>
      <c r="BL38" s="362"/>
      <c r="BM38" s="362"/>
      <c r="BN38" s="362"/>
      <c r="BO38" s="362"/>
      <c r="BP38" s="362"/>
      <c r="BQ38" s="362"/>
      <c r="BR38" s="362"/>
      <c r="BS38" s="362"/>
      <c r="BT38" s="362"/>
      <c r="BU38" s="363"/>
      <c r="BV38" s="355">
        <v>1438</v>
      </c>
      <c r="BW38" s="356"/>
      <c r="BX38" s="356"/>
      <c r="BY38" s="356"/>
      <c r="BZ38" s="356"/>
      <c r="CA38" s="356"/>
      <c r="CB38" s="369"/>
      <c r="CD38" s="361" t="s">
        <v>269</v>
      </c>
      <c r="CE38" s="362"/>
      <c r="CF38" s="362"/>
      <c r="CG38" s="362"/>
      <c r="CH38" s="362"/>
      <c r="CI38" s="362"/>
      <c r="CJ38" s="362"/>
      <c r="CK38" s="362"/>
      <c r="CL38" s="362"/>
      <c r="CM38" s="362"/>
      <c r="CN38" s="362"/>
      <c r="CO38" s="362"/>
      <c r="CP38" s="362"/>
      <c r="CQ38" s="363"/>
      <c r="CR38" s="355">
        <v>625125</v>
      </c>
      <c r="CS38" s="356"/>
      <c r="CT38" s="356"/>
      <c r="CU38" s="356"/>
      <c r="CV38" s="356"/>
      <c r="CW38" s="356"/>
      <c r="CX38" s="356"/>
      <c r="CY38" s="357"/>
      <c r="CZ38" s="364">
        <v>8.3000000000000007</v>
      </c>
      <c r="DA38" s="391"/>
      <c r="DB38" s="391"/>
      <c r="DC38" s="392"/>
      <c r="DD38" s="368">
        <v>512940</v>
      </c>
      <c r="DE38" s="356"/>
      <c r="DF38" s="356"/>
      <c r="DG38" s="356"/>
      <c r="DH38" s="356"/>
      <c r="DI38" s="356"/>
      <c r="DJ38" s="356"/>
      <c r="DK38" s="357"/>
      <c r="DL38" s="368">
        <v>482853</v>
      </c>
      <c r="DM38" s="356"/>
      <c r="DN38" s="356"/>
      <c r="DO38" s="356"/>
      <c r="DP38" s="356"/>
      <c r="DQ38" s="356"/>
      <c r="DR38" s="356"/>
      <c r="DS38" s="356"/>
      <c r="DT38" s="356"/>
      <c r="DU38" s="356"/>
      <c r="DV38" s="357"/>
      <c r="DW38" s="364">
        <v>13.7</v>
      </c>
      <c r="DX38" s="391"/>
      <c r="DY38" s="391"/>
      <c r="DZ38" s="391"/>
      <c r="EA38" s="391"/>
      <c r="EB38" s="391"/>
      <c r="EC38" s="393"/>
    </row>
    <row r="39" spans="2:133" ht="11.25" customHeight="1" x14ac:dyDescent="0.15">
      <c r="B39" s="361" t="s">
        <v>270</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271</v>
      </c>
      <c r="AR39" s="430"/>
      <c r="AS39" s="430"/>
      <c r="AT39" s="430"/>
      <c r="AU39" s="430"/>
      <c r="AV39" s="430"/>
      <c r="AW39" s="430"/>
      <c r="AX39" s="430"/>
      <c r="AY39" s="431"/>
      <c r="AZ39" s="355" t="s">
        <v>64</v>
      </c>
      <c r="BA39" s="356"/>
      <c r="BB39" s="356"/>
      <c r="BC39" s="356"/>
      <c r="BD39" s="389"/>
      <c r="BE39" s="389"/>
      <c r="BF39" s="411"/>
      <c r="BG39" s="361" t="s">
        <v>272</v>
      </c>
      <c r="BH39" s="362"/>
      <c r="BI39" s="362"/>
      <c r="BJ39" s="362"/>
      <c r="BK39" s="362"/>
      <c r="BL39" s="362"/>
      <c r="BM39" s="362"/>
      <c r="BN39" s="362"/>
      <c r="BO39" s="362"/>
      <c r="BP39" s="362"/>
      <c r="BQ39" s="362"/>
      <c r="BR39" s="362"/>
      <c r="BS39" s="362"/>
      <c r="BT39" s="362"/>
      <c r="BU39" s="363"/>
      <c r="BV39" s="355">
        <v>2143</v>
      </c>
      <c r="BW39" s="356"/>
      <c r="BX39" s="356"/>
      <c r="BY39" s="356"/>
      <c r="BZ39" s="356"/>
      <c r="CA39" s="356"/>
      <c r="CB39" s="369"/>
      <c r="CD39" s="361" t="s">
        <v>273</v>
      </c>
      <c r="CE39" s="362"/>
      <c r="CF39" s="362"/>
      <c r="CG39" s="362"/>
      <c r="CH39" s="362"/>
      <c r="CI39" s="362"/>
      <c r="CJ39" s="362"/>
      <c r="CK39" s="362"/>
      <c r="CL39" s="362"/>
      <c r="CM39" s="362"/>
      <c r="CN39" s="362"/>
      <c r="CO39" s="362"/>
      <c r="CP39" s="362"/>
      <c r="CQ39" s="363"/>
      <c r="CR39" s="355">
        <v>460163</v>
      </c>
      <c r="CS39" s="389"/>
      <c r="CT39" s="389"/>
      <c r="CU39" s="389"/>
      <c r="CV39" s="389"/>
      <c r="CW39" s="389"/>
      <c r="CX39" s="389"/>
      <c r="CY39" s="390"/>
      <c r="CZ39" s="364">
        <v>6.1</v>
      </c>
      <c r="DA39" s="391"/>
      <c r="DB39" s="391"/>
      <c r="DC39" s="392"/>
      <c r="DD39" s="368">
        <v>273305</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15">
      <c r="B40" s="361" t="s">
        <v>274</v>
      </c>
      <c r="C40" s="362"/>
      <c r="D40" s="362"/>
      <c r="E40" s="362"/>
      <c r="F40" s="362"/>
      <c r="G40" s="362"/>
      <c r="H40" s="362"/>
      <c r="I40" s="362"/>
      <c r="J40" s="362"/>
      <c r="K40" s="362"/>
      <c r="L40" s="362"/>
      <c r="M40" s="362"/>
      <c r="N40" s="362"/>
      <c r="O40" s="362"/>
      <c r="P40" s="362"/>
      <c r="Q40" s="363"/>
      <c r="R40" s="355">
        <v>18029</v>
      </c>
      <c r="S40" s="356"/>
      <c r="T40" s="356"/>
      <c r="U40" s="356"/>
      <c r="V40" s="356"/>
      <c r="W40" s="356"/>
      <c r="X40" s="356"/>
      <c r="Y40" s="357"/>
      <c r="Z40" s="358">
        <v>0.2</v>
      </c>
      <c r="AA40" s="358"/>
      <c r="AB40" s="358"/>
      <c r="AC40" s="358"/>
      <c r="AD40" s="359" t="s">
        <v>64</v>
      </c>
      <c r="AE40" s="359"/>
      <c r="AF40" s="359"/>
      <c r="AG40" s="359"/>
      <c r="AH40" s="359"/>
      <c r="AI40" s="359"/>
      <c r="AJ40" s="359"/>
      <c r="AK40" s="359"/>
      <c r="AL40" s="364" t="s">
        <v>64</v>
      </c>
      <c r="AM40" s="365"/>
      <c r="AN40" s="365"/>
      <c r="AO40" s="366"/>
      <c r="AQ40" s="429" t="s">
        <v>275</v>
      </c>
      <c r="AR40" s="430"/>
      <c r="AS40" s="430"/>
      <c r="AT40" s="430"/>
      <c r="AU40" s="430"/>
      <c r="AV40" s="430"/>
      <c r="AW40" s="430"/>
      <c r="AX40" s="430"/>
      <c r="AY40" s="431"/>
      <c r="AZ40" s="355" t="s">
        <v>64</v>
      </c>
      <c r="BA40" s="356"/>
      <c r="BB40" s="356"/>
      <c r="BC40" s="356"/>
      <c r="BD40" s="389"/>
      <c r="BE40" s="389"/>
      <c r="BF40" s="411"/>
      <c r="BG40" s="407" t="s">
        <v>276</v>
      </c>
      <c r="BH40" s="408"/>
      <c r="BI40" s="408"/>
      <c r="BJ40" s="408"/>
      <c r="BK40" s="408"/>
      <c r="BL40" s="432"/>
      <c r="BM40" s="362" t="s">
        <v>277</v>
      </c>
      <c r="BN40" s="362"/>
      <c r="BO40" s="362"/>
      <c r="BP40" s="362"/>
      <c r="BQ40" s="362"/>
      <c r="BR40" s="362"/>
      <c r="BS40" s="362"/>
      <c r="BT40" s="362"/>
      <c r="BU40" s="363"/>
      <c r="BV40" s="355">
        <v>79</v>
      </c>
      <c r="BW40" s="356"/>
      <c r="BX40" s="356"/>
      <c r="BY40" s="356"/>
      <c r="BZ40" s="356"/>
      <c r="CA40" s="356"/>
      <c r="CB40" s="369"/>
      <c r="CD40" s="361" t="s">
        <v>278</v>
      </c>
      <c r="CE40" s="362"/>
      <c r="CF40" s="362"/>
      <c r="CG40" s="362"/>
      <c r="CH40" s="362"/>
      <c r="CI40" s="362"/>
      <c r="CJ40" s="362"/>
      <c r="CK40" s="362"/>
      <c r="CL40" s="362"/>
      <c r="CM40" s="362"/>
      <c r="CN40" s="362"/>
      <c r="CO40" s="362"/>
      <c r="CP40" s="362"/>
      <c r="CQ40" s="363"/>
      <c r="CR40" s="355">
        <v>6900</v>
      </c>
      <c r="CS40" s="356"/>
      <c r="CT40" s="356"/>
      <c r="CU40" s="356"/>
      <c r="CV40" s="356"/>
      <c r="CW40" s="356"/>
      <c r="CX40" s="356"/>
      <c r="CY40" s="357"/>
      <c r="CZ40" s="364">
        <v>0.1</v>
      </c>
      <c r="DA40" s="391"/>
      <c r="DB40" s="391"/>
      <c r="DC40" s="392"/>
      <c r="DD40" s="368" t="s">
        <v>64</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x14ac:dyDescent="0.15">
      <c r="B41" s="376" t="s">
        <v>279</v>
      </c>
      <c r="C41" s="377"/>
      <c r="D41" s="377"/>
      <c r="E41" s="377"/>
      <c r="F41" s="377"/>
      <c r="G41" s="377"/>
      <c r="H41" s="377"/>
      <c r="I41" s="377"/>
      <c r="J41" s="377"/>
      <c r="K41" s="377"/>
      <c r="L41" s="377"/>
      <c r="M41" s="377"/>
      <c r="N41" s="377"/>
      <c r="O41" s="377"/>
      <c r="P41" s="377"/>
      <c r="Q41" s="378"/>
      <c r="R41" s="433">
        <v>7983424</v>
      </c>
      <c r="S41" s="434"/>
      <c r="T41" s="434"/>
      <c r="U41" s="434"/>
      <c r="V41" s="434"/>
      <c r="W41" s="434"/>
      <c r="X41" s="434"/>
      <c r="Y41" s="435"/>
      <c r="Z41" s="436">
        <v>100</v>
      </c>
      <c r="AA41" s="436"/>
      <c r="AB41" s="436"/>
      <c r="AC41" s="436"/>
      <c r="AD41" s="437">
        <v>3511404</v>
      </c>
      <c r="AE41" s="437"/>
      <c r="AF41" s="437"/>
      <c r="AG41" s="437"/>
      <c r="AH41" s="437"/>
      <c r="AI41" s="437"/>
      <c r="AJ41" s="437"/>
      <c r="AK41" s="437"/>
      <c r="AL41" s="438">
        <v>100</v>
      </c>
      <c r="AM41" s="420"/>
      <c r="AN41" s="420"/>
      <c r="AO41" s="439"/>
      <c r="AQ41" s="429" t="s">
        <v>280</v>
      </c>
      <c r="AR41" s="430"/>
      <c r="AS41" s="430"/>
      <c r="AT41" s="430"/>
      <c r="AU41" s="430"/>
      <c r="AV41" s="430"/>
      <c r="AW41" s="430"/>
      <c r="AX41" s="430"/>
      <c r="AY41" s="431"/>
      <c r="AZ41" s="355">
        <v>141230</v>
      </c>
      <c r="BA41" s="356"/>
      <c r="BB41" s="356"/>
      <c r="BC41" s="356"/>
      <c r="BD41" s="389"/>
      <c r="BE41" s="389"/>
      <c r="BF41" s="411"/>
      <c r="BG41" s="407"/>
      <c r="BH41" s="408"/>
      <c r="BI41" s="408"/>
      <c r="BJ41" s="408"/>
      <c r="BK41" s="408"/>
      <c r="BL41" s="432"/>
      <c r="BM41" s="362" t="s">
        <v>281</v>
      </c>
      <c r="BN41" s="362"/>
      <c r="BO41" s="362"/>
      <c r="BP41" s="362"/>
      <c r="BQ41" s="362"/>
      <c r="BR41" s="362"/>
      <c r="BS41" s="362"/>
      <c r="BT41" s="362"/>
      <c r="BU41" s="363"/>
      <c r="BV41" s="355" t="s">
        <v>64</v>
      </c>
      <c r="BW41" s="356"/>
      <c r="BX41" s="356"/>
      <c r="BY41" s="356"/>
      <c r="BZ41" s="356"/>
      <c r="CA41" s="356"/>
      <c r="CB41" s="369"/>
      <c r="CD41" s="361" t="s">
        <v>282</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283</v>
      </c>
      <c r="AR42" s="447"/>
      <c r="AS42" s="447"/>
      <c r="AT42" s="447"/>
      <c r="AU42" s="447"/>
      <c r="AV42" s="447"/>
      <c r="AW42" s="447"/>
      <c r="AX42" s="447"/>
      <c r="AY42" s="448"/>
      <c r="AZ42" s="433">
        <v>483895</v>
      </c>
      <c r="BA42" s="434"/>
      <c r="BB42" s="434"/>
      <c r="BC42" s="434"/>
      <c r="BD42" s="419"/>
      <c r="BE42" s="419"/>
      <c r="BF42" s="421"/>
      <c r="BG42" s="414"/>
      <c r="BH42" s="415"/>
      <c r="BI42" s="415"/>
      <c r="BJ42" s="415"/>
      <c r="BK42" s="415"/>
      <c r="BL42" s="449"/>
      <c r="BM42" s="377" t="s">
        <v>284</v>
      </c>
      <c r="BN42" s="377"/>
      <c r="BO42" s="377"/>
      <c r="BP42" s="377"/>
      <c r="BQ42" s="377"/>
      <c r="BR42" s="377"/>
      <c r="BS42" s="377"/>
      <c r="BT42" s="377"/>
      <c r="BU42" s="378"/>
      <c r="BV42" s="433">
        <v>424</v>
      </c>
      <c r="BW42" s="434"/>
      <c r="BX42" s="434"/>
      <c r="BY42" s="434"/>
      <c r="BZ42" s="434"/>
      <c r="CA42" s="434"/>
      <c r="CB42" s="450"/>
      <c r="CD42" s="361" t="s">
        <v>285</v>
      </c>
      <c r="CE42" s="362"/>
      <c r="CF42" s="362"/>
      <c r="CG42" s="362"/>
      <c r="CH42" s="362"/>
      <c r="CI42" s="362"/>
      <c r="CJ42" s="362"/>
      <c r="CK42" s="362"/>
      <c r="CL42" s="362"/>
      <c r="CM42" s="362"/>
      <c r="CN42" s="362"/>
      <c r="CO42" s="362"/>
      <c r="CP42" s="362"/>
      <c r="CQ42" s="363"/>
      <c r="CR42" s="355">
        <v>1364335</v>
      </c>
      <c r="CS42" s="389"/>
      <c r="CT42" s="389"/>
      <c r="CU42" s="389"/>
      <c r="CV42" s="389"/>
      <c r="CW42" s="389"/>
      <c r="CX42" s="389"/>
      <c r="CY42" s="390"/>
      <c r="CZ42" s="364">
        <v>18.100000000000001</v>
      </c>
      <c r="DA42" s="391"/>
      <c r="DB42" s="391"/>
      <c r="DC42" s="392"/>
      <c r="DD42" s="368">
        <v>255651</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286</v>
      </c>
      <c r="CD43" s="361" t="s">
        <v>287</v>
      </c>
      <c r="CE43" s="362"/>
      <c r="CF43" s="362"/>
      <c r="CG43" s="362"/>
      <c r="CH43" s="362"/>
      <c r="CI43" s="362"/>
      <c r="CJ43" s="362"/>
      <c r="CK43" s="362"/>
      <c r="CL43" s="362"/>
      <c r="CM43" s="362"/>
      <c r="CN43" s="362"/>
      <c r="CO43" s="362"/>
      <c r="CP43" s="362"/>
      <c r="CQ43" s="363"/>
      <c r="CR43" s="355">
        <v>49429</v>
      </c>
      <c r="CS43" s="389"/>
      <c r="CT43" s="389"/>
      <c r="CU43" s="389"/>
      <c r="CV43" s="389"/>
      <c r="CW43" s="389"/>
      <c r="CX43" s="389"/>
      <c r="CY43" s="390"/>
      <c r="CZ43" s="364">
        <v>0.7</v>
      </c>
      <c r="DA43" s="391"/>
      <c r="DB43" s="391"/>
      <c r="DC43" s="392"/>
      <c r="DD43" s="368">
        <v>49429</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288</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235</v>
      </c>
      <c r="CE44" s="395"/>
      <c r="CF44" s="361" t="s">
        <v>289</v>
      </c>
      <c r="CG44" s="362"/>
      <c r="CH44" s="362"/>
      <c r="CI44" s="362"/>
      <c r="CJ44" s="362"/>
      <c r="CK44" s="362"/>
      <c r="CL44" s="362"/>
      <c r="CM44" s="362"/>
      <c r="CN44" s="362"/>
      <c r="CO44" s="362"/>
      <c r="CP44" s="362"/>
      <c r="CQ44" s="363"/>
      <c r="CR44" s="355">
        <v>1348357</v>
      </c>
      <c r="CS44" s="356"/>
      <c r="CT44" s="356"/>
      <c r="CU44" s="356"/>
      <c r="CV44" s="356"/>
      <c r="CW44" s="356"/>
      <c r="CX44" s="356"/>
      <c r="CY44" s="357"/>
      <c r="CZ44" s="364">
        <v>17.899999999999999</v>
      </c>
      <c r="DA44" s="365"/>
      <c r="DB44" s="365"/>
      <c r="DC44" s="370"/>
      <c r="DD44" s="368">
        <v>240824</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290</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291</v>
      </c>
      <c r="CG45" s="362"/>
      <c r="CH45" s="362"/>
      <c r="CI45" s="362"/>
      <c r="CJ45" s="362"/>
      <c r="CK45" s="362"/>
      <c r="CL45" s="362"/>
      <c r="CM45" s="362"/>
      <c r="CN45" s="362"/>
      <c r="CO45" s="362"/>
      <c r="CP45" s="362"/>
      <c r="CQ45" s="363"/>
      <c r="CR45" s="355">
        <v>617016</v>
      </c>
      <c r="CS45" s="389"/>
      <c r="CT45" s="389"/>
      <c r="CU45" s="389"/>
      <c r="CV45" s="389"/>
      <c r="CW45" s="389"/>
      <c r="CX45" s="389"/>
      <c r="CY45" s="390"/>
      <c r="CZ45" s="364">
        <v>8.1999999999999993</v>
      </c>
      <c r="DA45" s="391"/>
      <c r="DB45" s="391"/>
      <c r="DC45" s="392"/>
      <c r="DD45" s="368">
        <v>973</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292</v>
      </c>
      <c r="CG46" s="362"/>
      <c r="CH46" s="362"/>
      <c r="CI46" s="362"/>
      <c r="CJ46" s="362"/>
      <c r="CK46" s="362"/>
      <c r="CL46" s="362"/>
      <c r="CM46" s="362"/>
      <c r="CN46" s="362"/>
      <c r="CO46" s="362"/>
      <c r="CP46" s="362"/>
      <c r="CQ46" s="363"/>
      <c r="CR46" s="355">
        <v>731341</v>
      </c>
      <c r="CS46" s="356"/>
      <c r="CT46" s="356"/>
      <c r="CU46" s="356"/>
      <c r="CV46" s="356"/>
      <c r="CW46" s="356"/>
      <c r="CX46" s="356"/>
      <c r="CY46" s="357"/>
      <c r="CZ46" s="364">
        <v>9.6999999999999993</v>
      </c>
      <c r="DA46" s="365"/>
      <c r="DB46" s="365"/>
      <c r="DC46" s="370"/>
      <c r="DD46" s="368">
        <v>239851</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293</v>
      </c>
      <c r="CG47" s="362"/>
      <c r="CH47" s="362"/>
      <c r="CI47" s="362"/>
      <c r="CJ47" s="362"/>
      <c r="CK47" s="362"/>
      <c r="CL47" s="362"/>
      <c r="CM47" s="362"/>
      <c r="CN47" s="362"/>
      <c r="CO47" s="362"/>
      <c r="CP47" s="362"/>
      <c r="CQ47" s="363"/>
      <c r="CR47" s="355">
        <v>15978</v>
      </c>
      <c r="CS47" s="389"/>
      <c r="CT47" s="389"/>
      <c r="CU47" s="389"/>
      <c r="CV47" s="389"/>
      <c r="CW47" s="389"/>
      <c r="CX47" s="389"/>
      <c r="CY47" s="390"/>
      <c r="CZ47" s="364">
        <v>0.2</v>
      </c>
      <c r="DA47" s="391"/>
      <c r="DB47" s="391"/>
      <c r="DC47" s="392"/>
      <c r="DD47" s="368">
        <v>14827</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294</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295</v>
      </c>
      <c r="CE49" s="377"/>
      <c r="CF49" s="377"/>
      <c r="CG49" s="377"/>
      <c r="CH49" s="377"/>
      <c r="CI49" s="377"/>
      <c r="CJ49" s="377"/>
      <c r="CK49" s="377"/>
      <c r="CL49" s="377"/>
      <c r="CM49" s="377"/>
      <c r="CN49" s="377"/>
      <c r="CO49" s="377"/>
      <c r="CP49" s="377"/>
      <c r="CQ49" s="378"/>
      <c r="CR49" s="433">
        <v>7536957</v>
      </c>
      <c r="CS49" s="419"/>
      <c r="CT49" s="419"/>
      <c r="CU49" s="419"/>
      <c r="CV49" s="419"/>
      <c r="CW49" s="419"/>
      <c r="CX49" s="419"/>
      <c r="CY49" s="454"/>
      <c r="CZ49" s="438">
        <v>100</v>
      </c>
      <c r="DA49" s="455"/>
      <c r="DB49" s="455"/>
      <c r="DC49" s="456"/>
      <c r="DD49" s="457">
        <v>4410769</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cezqmzmv6s9st93ghIFKgGgv7RYpx3hfBVRY0/KxH8GrPH9CF/PYJY9gzgvStDYa+7SFVm+rG/sDM6oU7xV2ng==" saltValue="4dHG7hW4rmx5vaAD2jx5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296</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297</v>
      </c>
      <c r="DK2" s="472"/>
      <c r="DL2" s="472"/>
      <c r="DM2" s="472"/>
      <c r="DN2" s="472"/>
      <c r="DO2" s="473"/>
      <c r="DP2" s="466"/>
      <c r="DQ2" s="471" t="s">
        <v>298</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299</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300</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301</v>
      </c>
      <c r="B5" s="481"/>
      <c r="C5" s="481"/>
      <c r="D5" s="481"/>
      <c r="E5" s="481"/>
      <c r="F5" s="481"/>
      <c r="G5" s="481"/>
      <c r="H5" s="481"/>
      <c r="I5" s="481"/>
      <c r="J5" s="481"/>
      <c r="K5" s="481"/>
      <c r="L5" s="481"/>
      <c r="M5" s="481"/>
      <c r="N5" s="481"/>
      <c r="O5" s="481"/>
      <c r="P5" s="482"/>
      <c r="Q5" s="483" t="s">
        <v>302</v>
      </c>
      <c r="R5" s="484"/>
      <c r="S5" s="484"/>
      <c r="T5" s="484"/>
      <c r="U5" s="485"/>
      <c r="V5" s="483" t="s">
        <v>303</v>
      </c>
      <c r="W5" s="484"/>
      <c r="X5" s="484"/>
      <c r="Y5" s="484"/>
      <c r="Z5" s="485"/>
      <c r="AA5" s="483" t="s">
        <v>304</v>
      </c>
      <c r="AB5" s="484"/>
      <c r="AC5" s="484"/>
      <c r="AD5" s="484"/>
      <c r="AE5" s="484"/>
      <c r="AF5" s="486" t="s">
        <v>305</v>
      </c>
      <c r="AG5" s="484"/>
      <c r="AH5" s="484"/>
      <c r="AI5" s="484"/>
      <c r="AJ5" s="487"/>
      <c r="AK5" s="484" t="s">
        <v>306</v>
      </c>
      <c r="AL5" s="484"/>
      <c r="AM5" s="484"/>
      <c r="AN5" s="484"/>
      <c r="AO5" s="485"/>
      <c r="AP5" s="483" t="s">
        <v>307</v>
      </c>
      <c r="AQ5" s="484"/>
      <c r="AR5" s="484"/>
      <c r="AS5" s="484"/>
      <c r="AT5" s="485"/>
      <c r="AU5" s="483" t="s">
        <v>308</v>
      </c>
      <c r="AV5" s="484"/>
      <c r="AW5" s="484"/>
      <c r="AX5" s="484"/>
      <c r="AY5" s="487"/>
      <c r="AZ5" s="475"/>
      <c r="BA5" s="475"/>
      <c r="BB5" s="475"/>
      <c r="BC5" s="475"/>
      <c r="BD5" s="475"/>
      <c r="BE5" s="476"/>
      <c r="BF5" s="476"/>
      <c r="BG5" s="476"/>
      <c r="BH5" s="476"/>
      <c r="BI5" s="476"/>
      <c r="BJ5" s="476"/>
      <c r="BK5" s="476"/>
      <c r="BL5" s="476"/>
      <c r="BM5" s="476"/>
      <c r="BN5" s="476"/>
      <c r="BO5" s="476"/>
      <c r="BP5" s="476"/>
      <c r="BQ5" s="480" t="s">
        <v>309</v>
      </c>
      <c r="BR5" s="481"/>
      <c r="BS5" s="481"/>
      <c r="BT5" s="481"/>
      <c r="BU5" s="481"/>
      <c r="BV5" s="481"/>
      <c r="BW5" s="481"/>
      <c r="BX5" s="481"/>
      <c r="BY5" s="481"/>
      <c r="BZ5" s="481"/>
      <c r="CA5" s="481"/>
      <c r="CB5" s="481"/>
      <c r="CC5" s="481"/>
      <c r="CD5" s="481"/>
      <c r="CE5" s="481"/>
      <c r="CF5" s="481"/>
      <c r="CG5" s="482"/>
      <c r="CH5" s="483" t="s">
        <v>310</v>
      </c>
      <c r="CI5" s="484"/>
      <c r="CJ5" s="484"/>
      <c r="CK5" s="484"/>
      <c r="CL5" s="485"/>
      <c r="CM5" s="483" t="s">
        <v>311</v>
      </c>
      <c r="CN5" s="484"/>
      <c r="CO5" s="484"/>
      <c r="CP5" s="484"/>
      <c r="CQ5" s="485"/>
      <c r="CR5" s="483" t="s">
        <v>312</v>
      </c>
      <c r="CS5" s="484"/>
      <c r="CT5" s="484"/>
      <c r="CU5" s="484"/>
      <c r="CV5" s="485"/>
      <c r="CW5" s="483" t="s">
        <v>313</v>
      </c>
      <c r="CX5" s="484"/>
      <c r="CY5" s="484"/>
      <c r="CZ5" s="484"/>
      <c r="DA5" s="485"/>
      <c r="DB5" s="483" t="s">
        <v>314</v>
      </c>
      <c r="DC5" s="484"/>
      <c r="DD5" s="484"/>
      <c r="DE5" s="484"/>
      <c r="DF5" s="485"/>
      <c r="DG5" s="488" t="s">
        <v>315</v>
      </c>
      <c r="DH5" s="489"/>
      <c r="DI5" s="489"/>
      <c r="DJ5" s="489"/>
      <c r="DK5" s="490"/>
      <c r="DL5" s="488" t="s">
        <v>316</v>
      </c>
      <c r="DM5" s="489"/>
      <c r="DN5" s="489"/>
      <c r="DO5" s="489"/>
      <c r="DP5" s="490"/>
      <c r="DQ5" s="483" t="s">
        <v>317</v>
      </c>
      <c r="DR5" s="484"/>
      <c r="DS5" s="484"/>
      <c r="DT5" s="484"/>
      <c r="DU5" s="485"/>
      <c r="DV5" s="483" t="s">
        <v>308</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318</v>
      </c>
      <c r="C7" s="504"/>
      <c r="D7" s="504"/>
      <c r="E7" s="504"/>
      <c r="F7" s="504"/>
      <c r="G7" s="504"/>
      <c r="H7" s="504"/>
      <c r="I7" s="504"/>
      <c r="J7" s="504"/>
      <c r="K7" s="504"/>
      <c r="L7" s="504"/>
      <c r="M7" s="504"/>
      <c r="N7" s="504"/>
      <c r="O7" s="504"/>
      <c r="P7" s="505"/>
      <c r="Q7" s="506">
        <v>7980</v>
      </c>
      <c r="R7" s="507"/>
      <c r="S7" s="507"/>
      <c r="T7" s="507"/>
      <c r="U7" s="507"/>
      <c r="V7" s="507">
        <v>7534</v>
      </c>
      <c r="W7" s="507"/>
      <c r="X7" s="507"/>
      <c r="Y7" s="507"/>
      <c r="Z7" s="507"/>
      <c r="AA7" s="507">
        <v>446</v>
      </c>
      <c r="AB7" s="507"/>
      <c r="AC7" s="507"/>
      <c r="AD7" s="507"/>
      <c r="AE7" s="508"/>
      <c r="AF7" s="509">
        <v>417</v>
      </c>
      <c r="AG7" s="510"/>
      <c r="AH7" s="510"/>
      <c r="AI7" s="510"/>
      <c r="AJ7" s="511"/>
      <c r="AK7" s="512">
        <v>537</v>
      </c>
      <c r="AL7" s="513"/>
      <c r="AM7" s="513"/>
      <c r="AN7" s="513"/>
      <c r="AO7" s="513"/>
      <c r="AP7" s="513">
        <v>7045</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319</v>
      </c>
      <c r="BT7" s="518"/>
      <c r="BU7" s="518"/>
      <c r="BV7" s="518"/>
      <c r="BW7" s="518"/>
      <c r="BX7" s="518"/>
      <c r="BY7" s="518"/>
      <c r="BZ7" s="518"/>
      <c r="CA7" s="518"/>
      <c r="CB7" s="518"/>
      <c r="CC7" s="518"/>
      <c r="CD7" s="518"/>
      <c r="CE7" s="518"/>
      <c r="CF7" s="518"/>
      <c r="CG7" s="519"/>
      <c r="CH7" s="520">
        <v>4</v>
      </c>
      <c r="CI7" s="521"/>
      <c r="CJ7" s="521"/>
      <c r="CK7" s="521"/>
      <c r="CL7" s="522"/>
      <c r="CM7" s="520">
        <v>138</v>
      </c>
      <c r="CN7" s="521"/>
      <c r="CO7" s="521"/>
      <c r="CP7" s="521"/>
      <c r="CQ7" s="522"/>
      <c r="CR7" s="520">
        <v>20</v>
      </c>
      <c r="CS7" s="521"/>
      <c r="CT7" s="521"/>
      <c r="CU7" s="521"/>
      <c r="CV7" s="522"/>
      <c r="CW7" s="520" t="s">
        <v>320</v>
      </c>
      <c r="CX7" s="521"/>
      <c r="CY7" s="521"/>
      <c r="CZ7" s="521"/>
      <c r="DA7" s="522"/>
      <c r="DB7" s="520" t="s">
        <v>320</v>
      </c>
      <c r="DC7" s="521"/>
      <c r="DD7" s="521"/>
      <c r="DE7" s="521"/>
      <c r="DF7" s="522"/>
      <c r="DG7" s="520" t="s">
        <v>320</v>
      </c>
      <c r="DH7" s="521"/>
      <c r="DI7" s="521"/>
      <c r="DJ7" s="521"/>
      <c r="DK7" s="522"/>
      <c r="DL7" s="520" t="s">
        <v>320</v>
      </c>
      <c r="DM7" s="521"/>
      <c r="DN7" s="521"/>
      <c r="DO7" s="521"/>
      <c r="DP7" s="522"/>
      <c r="DQ7" s="520" t="s">
        <v>320</v>
      </c>
      <c r="DR7" s="521"/>
      <c r="DS7" s="521"/>
      <c r="DT7" s="521"/>
      <c r="DU7" s="522"/>
      <c r="DV7" s="517"/>
      <c r="DW7" s="518"/>
      <c r="DX7" s="518"/>
      <c r="DY7" s="518"/>
      <c r="DZ7" s="523"/>
      <c r="EA7" s="478"/>
    </row>
    <row r="8" spans="1:131" s="479" customFormat="1" ht="26.25" customHeight="1" x14ac:dyDescent="0.15">
      <c r="A8" s="524">
        <v>2</v>
      </c>
      <c r="B8" s="525" t="s">
        <v>321</v>
      </c>
      <c r="C8" s="526"/>
      <c r="D8" s="526"/>
      <c r="E8" s="526"/>
      <c r="F8" s="526"/>
      <c r="G8" s="526"/>
      <c r="H8" s="526"/>
      <c r="I8" s="526"/>
      <c r="J8" s="526"/>
      <c r="K8" s="526"/>
      <c r="L8" s="526"/>
      <c r="M8" s="526"/>
      <c r="N8" s="526"/>
      <c r="O8" s="526"/>
      <c r="P8" s="527"/>
      <c r="Q8" s="528">
        <v>3</v>
      </c>
      <c r="R8" s="529"/>
      <c r="S8" s="529"/>
      <c r="T8" s="529"/>
      <c r="U8" s="529"/>
      <c r="V8" s="529">
        <v>3</v>
      </c>
      <c r="W8" s="529"/>
      <c r="X8" s="529"/>
      <c r="Y8" s="529"/>
      <c r="Z8" s="529"/>
      <c r="AA8" s="529" t="s">
        <v>320</v>
      </c>
      <c r="AB8" s="529"/>
      <c r="AC8" s="529"/>
      <c r="AD8" s="529"/>
      <c r="AE8" s="530"/>
      <c r="AF8" s="531" t="s">
        <v>64</v>
      </c>
      <c r="AG8" s="532"/>
      <c r="AH8" s="532"/>
      <c r="AI8" s="532"/>
      <c r="AJ8" s="533"/>
      <c r="AK8" s="534" t="s">
        <v>320</v>
      </c>
      <c r="AL8" s="535"/>
      <c r="AM8" s="535"/>
      <c r="AN8" s="535"/>
      <c r="AO8" s="535"/>
      <c r="AP8" s="535" t="s">
        <v>320</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322</v>
      </c>
      <c r="BT8" s="540"/>
      <c r="BU8" s="540"/>
      <c r="BV8" s="540"/>
      <c r="BW8" s="540"/>
      <c r="BX8" s="540"/>
      <c r="BY8" s="540"/>
      <c r="BZ8" s="540"/>
      <c r="CA8" s="540"/>
      <c r="CB8" s="540"/>
      <c r="CC8" s="540"/>
      <c r="CD8" s="540"/>
      <c r="CE8" s="540"/>
      <c r="CF8" s="540"/>
      <c r="CG8" s="541"/>
      <c r="CH8" s="542">
        <v>3</v>
      </c>
      <c r="CI8" s="543"/>
      <c r="CJ8" s="543"/>
      <c r="CK8" s="543"/>
      <c r="CL8" s="544"/>
      <c r="CM8" s="542">
        <v>18</v>
      </c>
      <c r="CN8" s="543"/>
      <c r="CO8" s="543"/>
      <c r="CP8" s="543"/>
      <c r="CQ8" s="544"/>
      <c r="CR8" s="542">
        <v>3</v>
      </c>
      <c r="CS8" s="543"/>
      <c r="CT8" s="543"/>
      <c r="CU8" s="543"/>
      <c r="CV8" s="544"/>
      <c r="CW8" s="542">
        <v>1</v>
      </c>
      <c r="CX8" s="543"/>
      <c r="CY8" s="543"/>
      <c r="CZ8" s="543"/>
      <c r="DA8" s="544"/>
      <c r="DB8" s="542" t="s">
        <v>320</v>
      </c>
      <c r="DC8" s="543"/>
      <c r="DD8" s="543"/>
      <c r="DE8" s="543"/>
      <c r="DF8" s="544"/>
      <c r="DG8" s="542" t="s">
        <v>320</v>
      </c>
      <c r="DH8" s="543"/>
      <c r="DI8" s="543"/>
      <c r="DJ8" s="543"/>
      <c r="DK8" s="544"/>
      <c r="DL8" s="542" t="s">
        <v>320</v>
      </c>
      <c r="DM8" s="543"/>
      <c r="DN8" s="543"/>
      <c r="DO8" s="543"/>
      <c r="DP8" s="544"/>
      <c r="DQ8" s="542" t="s">
        <v>320</v>
      </c>
      <c r="DR8" s="543"/>
      <c r="DS8" s="543"/>
      <c r="DT8" s="543"/>
      <c r="DU8" s="544"/>
      <c r="DV8" s="539"/>
      <c r="DW8" s="540"/>
      <c r="DX8" s="540"/>
      <c r="DY8" s="540"/>
      <c r="DZ8" s="545"/>
      <c r="EA8" s="478"/>
    </row>
    <row r="9" spans="1:131" s="479" customFormat="1" ht="26.25" customHeight="1" x14ac:dyDescent="0.15">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323</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324</v>
      </c>
      <c r="B23" s="556" t="s">
        <v>325</v>
      </c>
      <c r="C23" s="557"/>
      <c r="D23" s="557"/>
      <c r="E23" s="557"/>
      <c r="F23" s="557"/>
      <c r="G23" s="557"/>
      <c r="H23" s="557"/>
      <c r="I23" s="557"/>
      <c r="J23" s="557"/>
      <c r="K23" s="557"/>
      <c r="L23" s="557"/>
      <c r="M23" s="557"/>
      <c r="N23" s="557"/>
      <c r="O23" s="557"/>
      <c r="P23" s="558"/>
      <c r="Q23" s="559">
        <v>7983</v>
      </c>
      <c r="R23" s="560"/>
      <c r="S23" s="560"/>
      <c r="T23" s="560"/>
      <c r="U23" s="560"/>
      <c r="V23" s="560">
        <v>7537</v>
      </c>
      <c r="W23" s="560"/>
      <c r="X23" s="560"/>
      <c r="Y23" s="560"/>
      <c r="Z23" s="560"/>
      <c r="AA23" s="560">
        <v>446</v>
      </c>
      <c r="AB23" s="560"/>
      <c r="AC23" s="560"/>
      <c r="AD23" s="560"/>
      <c r="AE23" s="561"/>
      <c r="AF23" s="562">
        <v>417</v>
      </c>
      <c r="AG23" s="560"/>
      <c r="AH23" s="560"/>
      <c r="AI23" s="560"/>
      <c r="AJ23" s="563"/>
      <c r="AK23" s="564"/>
      <c r="AL23" s="565"/>
      <c r="AM23" s="565"/>
      <c r="AN23" s="565"/>
      <c r="AO23" s="565"/>
      <c r="AP23" s="560">
        <v>7045</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326</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327</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301</v>
      </c>
      <c r="B26" s="481"/>
      <c r="C26" s="481"/>
      <c r="D26" s="481"/>
      <c r="E26" s="481"/>
      <c r="F26" s="481"/>
      <c r="G26" s="481"/>
      <c r="H26" s="481"/>
      <c r="I26" s="481"/>
      <c r="J26" s="481"/>
      <c r="K26" s="481"/>
      <c r="L26" s="481"/>
      <c r="M26" s="481"/>
      <c r="N26" s="481"/>
      <c r="O26" s="481"/>
      <c r="P26" s="482"/>
      <c r="Q26" s="483" t="s">
        <v>328</v>
      </c>
      <c r="R26" s="484"/>
      <c r="S26" s="484"/>
      <c r="T26" s="484"/>
      <c r="U26" s="485"/>
      <c r="V26" s="483" t="s">
        <v>329</v>
      </c>
      <c r="W26" s="484"/>
      <c r="X26" s="484"/>
      <c r="Y26" s="484"/>
      <c r="Z26" s="485"/>
      <c r="AA26" s="483" t="s">
        <v>330</v>
      </c>
      <c r="AB26" s="484"/>
      <c r="AC26" s="484"/>
      <c r="AD26" s="484"/>
      <c r="AE26" s="484"/>
      <c r="AF26" s="573" t="s">
        <v>331</v>
      </c>
      <c r="AG26" s="574"/>
      <c r="AH26" s="574"/>
      <c r="AI26" s="574"/>
      <c r="AJ26" s="575"/>
      <c r="AK26" s="484" t="s">
        <v>332</v>
      </c>
      <c r="AL26" s="484"/>
      <c r="AM26" s="484"/>
      <c r="AN26" s="484"/>
      <c r="AO26" s="485"/>
      <c r="AP26" s="483" t="s">
        <v>333</v>
      </c>
      <c r="AQ26" s="484"/>
      <c r="AR26" s="484"/>
      <c r="AS26" s="484"/>
      <c r="AT26" s="485"/>
      <c r="AU26" s="483" t="s">
        <v>334</v>
      </c>
      <c r="AV26" s="484"/>
      <c r="AW26" s="484"/>
      <c r="AX26" s="484"/>
      <c r="AY26" s="485"/>
      <c r="AZ26" s="483" t="s">
        <v>335</v>
      </c>
      <c r="BA26" s="484"/>
      <c r="BB26" s="484"/>
      <c r="BC26" s="484"/>
      <c r="BD26" s="485"/>
      <c r="BE26" s="483" t="s">
        <v>308</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336</v>
      </c>
      <c r="C28" s="504"/>
      <c r="D28" s="504"/>
      <c r="E28" s="504"/>
      <c r="F28" s="504"/>
      <c r="G28" s="504"/>
      <c r="H28" s="504"/>
      <c r="I28" s="504"/>
      <c r="J28" s="504"/>
      <c r="K28" s="504"/>
      <c r="L28" s="504"/>
      <c r="M28" s="504"/>
      <c r="N28" s="504"/>
      <c r="O28" s="504"/>
      <c r="P28" s="505"/>
      <c r="Q28" s="580">
        <v>1277</v>
      </c>
      <c r="R28" s="581"/>
      <c r="S28" s="581"/>
      <c r="T28" s="581"/>
      <c r="U28" s="581"/>
      <c r="V28" s="581">
        <v>1261</v>
      </c>
      <c r="W28" s="581"/>
      <c r="X28" s="581"/>
      <c r="Y28" s="581"/>
      <c r="Z28" s="581"/>
      <c r="AA28" s="581">
        <v>17</v>
      </c>
      <c r="AB28" s="581"/>
      <c r="AC28" s="581"/>
      <c r="AD28" s="581"/>
      <c r="AE28" s="582"/>
      <c r="AF28" s="583">
        <v>17</v>
      </c>
      <c r="AG28" s="581"/>
      <c r="AH28" s="581"/>
      <c r="AI28" s="581"/>
      <c r="AJ28" s="584"/>
      <c r="AK28" s="585">
        <v>141</v>
      </c>
      <c r="AL28" s="586"/>
      <c r="AM28" s="586"/>
      <c r="AN28" s="586"/>
      <c r="AO28" s="586"/>
      <c r="AP28" s="586" t="s">
        <v>320</v>
      </c>
      <c r="AQ28" s="586"/>
      <c r="AR28" s="586"/>
      <c r="AS28" s="586"/>
      <c r="AT28" s="586"/>
      <c r="AU28" s="586" t="s">
        <v>320</v>
      </c>
      <c r="AV28" s="586"/>
      <c r="AW28" s="586"/>
      <c r="AX28" s="586"/>
      <c r="AY28" s="586"/>
      <c r="AZ28" s="587" t="s">
        <v>320</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337</v>
      </c>
      <c r="C29" s="526"/>
      <c r="D29" s="526"/>
      <c r="E29" s="526"/>
      <c r="F29" s="526"/>
      <c r="G29" s="526"/>
      <c r="H29" s="526"/>
      <c r="I29" s="526"/>
      <c r="J29" s="526"/>
      <c r="K29" s="526"/>
      <c r="L29" s="526"/>
      <c r="M29" s="526"/>
      <c r="N29" s="526"/>
      <c r="O29" s="526"/>
      <c r="P29" s="527"/>
      <c r="Q29" s="528">
        <v>208</v>
      </c>
      <c r="R29" s="529"/>
      <c r="S29" s="529"/>
      <c r="T29" s="529"/>
      <c r="U29" s="529"/>
      <c r="V29" s="529">
        <v>205</v>
      </c>
      <c r="W29" s="529"/>
      <c r="X29" s="529"/>
      <c r="Y29" s="529"/>
      <c r="Z29" s="529"/>
      <c r="AA29" s="529">
        <v>3</v>
      </c>
      <c r="AB29" s="529"/>
      <c r="AC29" s="529"/>
      <c r="AD29" s="529"/>
      <c r="AE29" s="530"/>
      <c r="AF29" s="531">
        <v>3</v>
      </c>
      <c r="AG29" s="532"/>
      <c r="AH29" s="532"/>
      <c r="AI29" s="532"/>
      <c r="AJ29" s="533"/>
      <c r="AK29" s="590">
        <v>67</v>
      </c>
      <c r="AL29" s="591"/>
      <c r="AM29" s="591"/>
      <c r="AN29" s="591"/>
      <c r="AO29" s="591"/>
      <c r="AP29" s="591" t="s">
        <v>320</v>
      </c>
      <c r="AQ29" s="591"/>
      <c r="AR29" s="591"/>
      <c r="AS29" s="591"/>
      <c r="AT29" s="591"/>
      <c r="AU29" s="591" t="s">
        <v>320</v>
      </c>
      <c r="AV29" s="591"/>
      <c r="AW29" s="591"/>
      <c r="AX29" s="591"/>
      <c r="AY29" s="591"/>
      <c r="AZ29" s="592" t="s">
        <v>320</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338</v>
      </c>
      <c r="C30" s="526"/>
      <c r="D30" s="526"/>
      <c r="E30" s="526"/>
      <c r="F30" s="526"/>
      <c r="G30" s="526"/>
      <c r="H30" s="526"/>
      <c r="I30" s="526"/>
      <c r="J30" s="526"/>
      <c r="K30" s="526"/>
      <c r="L30" s="526"/>
      <c r="M30" s="526"/>
      <c r="N30" s="526"/>
      <c r="O30" s="526"/>
      <c r="P30" s="527"/>
      <c r="Q30" s="528">
        <v>198</v>
      </c>
      <c r="R30" s="529"/>
      <c r="S30" s="529"/>
      <c r="T30" s="529"/>
      <c r="U30" s="529"/>
      <c r="V30" s="529">
        <v>200</v>
      </c>
      <c r="W30" s="529"/>
      <c r="X30" s="529"/>
      <c r="Y30" s="529"/>
      <c r="Z30" s="529"/>
      <c r="AA30" s="529">
        <v>-1</v>
      </c>
      <c r="AB30" s="529"/>
      <c r="AC30" s="529"/>
      <c r="AD30" s="529"/>
      <c r="AE30" s="530"/>
      <c r="AF30" s="531">
        <v>305</v>
      </c>
      <c r="AG30" s="532"/>
      <c r="AH30" s="532"/>
      <c r="AI30" s="532"/>
      <c r="AJ30" s="533"/>
      <c r="AK30" s="590">
        <v>8</v>
      </c>
      <c r="AL30" s="591"/>
      <c r="AM30" s="591"/>
      <c r="AN30" s="591"/>
      <c r="AO30" s="591"/>
      <c r="AP30" s="591">
        <v>625</v>
      </c>
      <c r="AQ30" s="591"/>
      <c r="AR30" s="591"/>
      <c r="AS30" s="591"/>
      <c r="AT30" s="591"/>
      <c r="AU30" s="591">
        <v>5</v>
      </c>
      <c r="AV30" s="591"/>
      <c r="AW30" s="591"/>
      <c r="AX30" s="591"/>
      <c r="AY30" s="591"/>
      <c r="AZ30" s="592" t="s">
        <v>320</v>
      </c>
      <c r="BA30" s="592"/>
      <c r="BB30" s="592"/>
      <c r="BC30" s="592"/>
      <c r="BD30" s="592"/>
      <c r="BE30" s="593" t="s">
        <v>339</v>
      </c>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340</v>
      </c>
      <c r="C31" s="526"/>
      <c r="D31" s="526"/>
      <c r="E31" s="526"/>
      <c r="F31" s="526"/>
      <c r="G31" s="526"/>
      <c r="H31" s="526"/>
      <c r="I31" s="526"/>
      <c r="J31" s="526"/>
      <c r="K31" s="526"/>
      <c r="L31" s="526"/>
      <c r="M31" s="526"/>
      <c r="N31" s="526"/>
      <c r="O31" s="526"/>
      <c r="P31" s="527"/>
      <c r="Q31" s="528">
        <v>3</v>
      </c>
      <c r="R31" s="529"/>
      <c r="S31" s="529"/>
      <c r="T31" s="529"/>
      <c r="U31" s="529"/>
      <c r="V31" s="529">
        <v>3</v>
      </c>
      <c r="W31" s="529"/>
      <c r="X31" s="529"/>
      <c r="Y31" s="529"/>
      <c r="Z31" s="529"/>
      <c r="AA31" s="529">
        <v>0</v>
      </c>
      <c r="AB31" s="529"/>
      <c r="AC31" s="529"/>
      <c r="AD31" s="529"/>
      <c r="AE31" s="530"/>
      <c r="AF31" s="531">
        <v>7</v>
      </c>
      <c r="AG31" s="532"/>
      <c r="AH31" s="532"/>
      <c r="AI31" s="532"/>
      <c r="AJ31" s="533"/>
      <c r="AK31" s="590" t="s">
        <v>320</v>
      </c>
      <c r="AL31" s="591"/>
      <c r="AM31" s="591"/>
      <c r="AN31" s="591"/>
      <c r="AO31" s="591"/>
      <c r="AP31" s="591">
        <v>4</v>
      </c>
      <c r="AQ31" s="591"/>
      <c r="AR31" s="591"/>
      <c r="AS31" s="591"/>
      <c r="AT31" s="591"/>
      <c r="AU31" s="591" t="s">
        <v>320</v>
      </c>
      <c r="AV31" s="591"/>
      <c r="AW31" s="591"/>
      <c r="AX31" s="591"/>
      <c r="AY31" s="591"/>
      <c r="AZ31" s="592" t="s">
        <v>320</v>
      </c>
      <c r="BA31" s="592"/>
      <c r="BB31" s="592"/>
      <c r="BC31" s="592"/>
      <c r="BD31" s="592"/>
      <c r="BE31" s="593" t="s">
        <v>339</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341</v>
      </c>
      <c r="C32" s="526"/>
      <c r="D32" s="526"/>
      <c r="E32" s="526"/>
      <c r="F32" s="526"/>
      <c r="G32" s="526"/>
      <c r="H32" s="526"/>
      <c r="I32" s="526"/>
      <c r="J32" s="526"/>
      <c r="K32" s="526"/>
      <c r="L32" s="526"/>
      <c r="M32" s="526"/>
      <c r="N32" s="526"/>
      <c r="O32" s="526"/>
      <c r="P32" s="527"/>
      <c r="Q32" s="528">
        <v>224</v>
      </c>
      <c r="R32" s="529"/>
      <c r="S32" s="529"/>
      <c r="T32" s="529"/>
      <c r="U32" s="529"/>
      <c r="V32" s="529">
        <v>218</v>
      </c>
      <c r="W32" s="529"/>
      <c r="X32" s="529"/>
      <c r="Y32" s="529"/>
      <c r="Z32" s="529"/>
      <c r="AA32" s="529">
        <v>6</v>
      </c>
      <c r="AB32" s="529"/>
      <c r="AC32" s="529"/>
      <c r="AD32" s="529"/>
      <c r="AE32" s="530"/>
      <c r="AF32" s="531">
        <v>67</v>
      </c>
      <c r="AG32" s="532"/>
      <c r="AH32" s="532"/>
      <c r="AI32" s="532"/>
      <c r="AJ32" s="533"/>
      <c r="AK32" s="590">
        <v>53</v>
      </c>
      <c r="AL32" s="591"/>
      <c r="AM32" s="591"/>
      <c r="AN32" s="591"/>
      <c r="AO32" s="591"/>
      <c r="AP32" s="591">
        <v>743</v>
      </c>
      <c r="AQ32" s="591"/>
      <c r="AR32" s="591"/>
      <c r="AS32" s="591"/>
      <c r="AT32" s="591"/>
      <c r="AU32" s="591">
        <v>743</v>
      </c>
      <c r="AV32" s="591"/>
      <c r="AW32" s="591"/>
      <c r="AX32" s="591"/>
      <c r="AY32" s="591"/>
      <c r="AZ32" s="592" t="s">
        <v>320</v>
      </c>
      <c r="BA32" s="592"/>
      <c r="BB32" s="592"/>
      <c r="BC32" s="592"/>
      <c r="BD32" s="592"/>
      <c r="BE32" s="593" t="s">
        <v>339</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342</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324</v>
      </c>
      <c r="B63" s="556" t="s">
        <v>343</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399</v>
      </c>
      <c r="AG63" s="605"/>
      <c r="AH63" s="605"/>
      <c r="AI63" s="605"/>
      <c r="AJ63" s="606"/>
      <c r="AK63" s="607"/>
      <c r="AL63" s="602"/>
      <c r="AM63" s="602"/>
      <c r="AN63" s="602"/>
      <c r="AO63" s="602"/>
      <c r="AP63" s="605">
        <v>1372</v>
      </c>
      <c r="AQ63" s="605"/>
      <c r="AR63" s="605"/>
      <c r="AS63" s="605"/>
      <c r="AT63" s="605"/>
      <c r="AU63" s="605">
        <v>748</v>
      </c>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344</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345</v>
      </c>
      <c r="B66" s="481"/>
      <c r="C66" s="481"/>
      <c r="D66" s="481"/>
      <c r="E66" s="481"/>
      <c r="F66" s="481"/>
      <c r="G66" s="481"/>
      <c r="H66" s="481"/>
      <c r="I66" s="481"/>
      <c r="J66" s="481"/>
      <c r="K66" s="481"/>
      <c r="L66" s="481"/>
      <c r="M66" s="481"/>
      <c r="N66" s="481"/>
      <c r="O66" s="481"/>
      <c r="P66" s="482"/>
      <c r="Q66" s="483" t="s">
        <v>328</v>
      </c>
      <c r="R66" s="484"/>
      <c r="S66" s="484"/>
      <c r="T66" s="484"/>
      <c r="U66" s="485"/>
      <c r="V66" s="483" t="s">
        <v>329</v>
      </c>
      <c r="W66" s="484"/>
      <c r="X66" s="484"/>
      <c r="Y66" s="484"/>
      <c r="Z66" s="485"/>
      <c r="AA66" s="483" t="s">
        <v>330</v>
      </c>
      <c r="AB66" s="484"/>
      <c r="AC66" s="484"/>
      <c r="AD66" s="484"/>
      <c r="AE66" s="485"/>
      <c r="AF66" s="614" t="s">
        <v>331</v>
      </c>
      <c r="AG66" s="574"/>
      <c r="AH66" s="574"/>
      <c r="AI66" s="574"/>
      <c r="AJ66" s="615"/>
      <c r="AK66" s="483" t="s">
        <v>332</v>
      </c>
      <c r="AL66" s="481"/>
      <c r="AM66" s="481"/>
      <c r="AN66" s="481"/>
      <c r="AO66" s="482"/>
      <c r="AP66" s="483" t="s">
        <v>333</v>
      </c>
      <c r="AQ66" s="484"/>
      <c r="AR66" s="484"/>
      <c r="AS66" s="484"/>
      <c r="AT66" s="485"/>
      <c r="AU66" s="483" t="s">
        <v>346</v>
      </c>
      <c r="AV66" s="484"/>
      <c r="AW66" s="484"/>
      <c r="AX66" s="484"/>
      <c r="AY66" s="485"/>
      <c r="AZ66" s="483" t="s">
        <v>308</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347</v>
      </c>
      <c r="C68" s="628"/>
      <c r="D68" s="628"/>
      <c r="E68" s="628"/>
      <c r="F68" s="628"/>
      <c r="G68" s="628"/>
      <c r="H68" s="628"/>
      <c r="I68" s="628"/>
      <c r="J68" s="628"/>
      <c r="K68" s="628"/>
      <c r="L68" s="628"/>
      <c r="M68" s="628"/>
      <c r="N68" s="628"/>
      <c r="O68" s="628"/>
      <c r="P68" s="629"/>
      <c r="Q68" s="630">
        <v>91</v>
      </c>
      <c r="R68" s="631"/>
      <c r="S68" s="631"/>
      <c r="T68" s="631"/>
      <c r="U68" s="631"/>
      <c r="V68" s="631">
        <v>89</v>
      </c>
      <c r="W68" s="631"/>
      <c r="X68" s="631"/>
      <c r="Y68" s="631"/>
      <c r="Z68" s="631"/>
      <c r="AA68" s="631">
        <v>2</v>
      </c>
      <c r="AB68" s="631"/>
      <c r="AC68" s="631"/>
      <c r="AD68" s="631"/>
      <c r="AE68" s="631"/>
      <c r="AF68" s="631">
        <v>2</v>
      </c>
      <c r="AG68" s="631"/>
      <c r="AH68" s="631"/>
      <c r="AI68" s="631"/>
      <c r="AJ68" s="631"/>
      <c r="AK68" s="631" t="s">
        <v>320</v>
      </c>
      <c r="AL68" s="631"/>
      <c r="AM68" s="631"/>
      <c r="AN68" s="631"/>
      <c r="AO68" s="631"/>
      <c r="AP68" s="631" t="s">
        <v>320</v>
      </c>
      <c r="AQ68" s="631"/>
      <c r="AR68" s="631"/>
      <c r="AS68" s="631"/>
      <c r="AT68" s="631"/>
      <c r="AU68" s="631" t="s">
        <v>320</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348</v>
      </c>
      <c r="C69" s="635"/>
      <c r="D69" s="635"/>
      <c r="E69" s="635"/>
      <c r="F69" s="635"/>
      <c r="G69" s="635"/>
      <c r="H69" s="635"/>
      <c r="I69" s="635"/>
      <c r="J69" s="635"/>
      <c r="K69" s="635"/>
      <c r="L69" s="635"/>
      <c r="M69" s="635"/>
      <c r="N69" s="635"/>
      <c r="O69" s="635"/>
      <c r="P69" s="636"/>
      <c r="Q69" s="637">
        <v>7658</v>
      </c>
      <c r="R69" s="591"/>
      <c r="S69" s="591"/>
      <c r="T69" s="591"/>
      <c r="U69" s="591"/>
      <c r="V69" s="591">
        <v>7653</v>
      </c>
      <c r="W69" s="591"/>
      <c r="X69" s="591"/>
      <c r="Y69" s="591"/>
      <c r="Z69" s="591"/>
      <c r="AA69" s="591">
        <v>5</v>
      </c>
      <c r="AB69" s="591"/>
      <c r="AC69" s="591"/>
      <c r="AD69" s="591"/>
      <c r="AE69" s="591"/>
      <c r="AF69" s="591">
        <v>5</v>
      </c>
      <c r="AG69" s="591"/>
      <c r="AH69" s="591"/>
      <c r="AI69" s="591"/>
      <c r="AJ69" s="591"/>
      <c r="AK69" s="591" t="s">
        <v>320</v>
      </c>
      <c r="AL69" s="591"/>
      <c r="AM69" s="591"/>
      <c r="AN69" s="591"/>
      <c r="AO69" s="591"/>
      <c r="AP69" s="591" t="s">
        <v>320</v>
      </c>
      <c r="AQ69" s="591"/>
      <c r="AR69" s="591"/>
      <c r="AS69" s="591"/>
      <c r="AT69" s="591"/>
      <c r="AU69" s="591" t="s">
        <v>320</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t="s">
        <v>349</v>
      </c>
      <c r="C70" s="635"/>
      <c r="D70" s="635"/>
      <c r="E70" s="635"/>
      <c r="F70" s="635"/>
      <c r="G70" s="635"/>
      <c r="H70" s="635"/>
      <c r="I70" s="635"/>
      <c r="J70" s="635"/>
      <c r="K70" s="635"/>
      <c r="L70" s="635"/>
      <c r="M70" s="635"/>
      <c r="N70" s="635"/>
      <c r="O70" s="635"/>
      <c r="P70" s="636"/>
      <c r="Q70" s="637">
        <v>96</v>
      </c>
      <c r="R70" s="591"/>
      <c r="S70" s="591"/>
      <c r="T70" s="591"/>
      <c r="U70" s="591"/>
      <c r="V70" s="591">
        <v>96</v>
      </c>
      <c r="W70" s="591"/>
      <c r="X70" s="591"/>
      <c r="Y70" s="591"/>
      <c r="Z70" s="591"/>
      <c r="AA70" s="591" t="s">
        <v>320</v>
      </c>
      <c r="AB70" s="591"/>
      <c r="AC70" s="591"/>
      <c r="AD70" s="591"/>
      <c r="AE70" s="591"/>
      <c r="AF70" s="591" t="s">
        <v>320</v>
      </c>
      <c r="AG70" s="591"/>
      <c r="AH70" s="591"/>
      <c r="AI70" s="591"/>
      <c r="AJ70" s="591"/>
      <c r="AK70" s="591" t="s">
        <v>320</v>
      </c>
      <c r="AL70" s="591"/>
      <c r="AM70" s="591"/>
      <c r="AN70" s="591"/>
      <c r="AO70" s="591"/>
      <c r="AP70" s="591" t="s">
        <v>320</v>
      </c>
      <c r="AQ70" s="591"/>
      <c r="AR70" s="591"/>
      <c r="AS70" s="591"/>
      <c r="AT70" s="591"/>
      <c r="AU70" s="591" t="s">
        <v>320</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t="s">
        <v>350</v>
      </c>
      <c r="C71" s="635"/>
      <c r="D71" s="635"/>
      <c r="E71" s="635"/>
      <c r="F71" s="635"/>
      <c r="G71" s="635"/>
      <c r="H71" s="635"/>
      <c r="I71" s="635"/>
      <c r="J71" s="635"/>
      <c r="K71" s="635"/>
      <c r="L71" s="635"/>
      <c r="M71" s="635"/>
      <c r="N71" s="635"/>
      <c r="O71" s="635"/>
      <c r="P71" s="636"/>
      <c r="Q71" s="637">
        <v>202</v>
      </c>
      <c r="R71" s="591"/>
      <c r="S71" s="591"/>
      <c r="T71" s="591"/>
      <c r="U71" s="591"/>
      <c r="V71" s="591">
        <v>187</v>
      </c>
      <c r="W71" s="591"/>
      <c r="X71" s="591"/>
      <c r="Y71" s="591"/>
      <c r="Z71" s="591"/>
      <c r="AA71" s="591">
        <v>15</v>
      </c>
      <c r="AB71" s="591"/>
      <c r="AC71" s="591"/>
      <c r="AD71" s="591"/>
      <c r="AE71" s="591"/>
      <c r="AF71" s="591">
        <v>15</v>
      </c>
      <c r="AG71" s="591"/>
      <c r="AH71" s="591"/>
      <c r="AI71" s="591"/>
      <c r="AJ71" s="591"/>
      <c r="AK71" s="591" t="s">
        <v>320</v>
      </c>
      <c r="AL71" s="591"/>
      <c r="AM71" s="591"/>
      <c r="AN71" s="591"/>
      <c r="AO71" s="591"/>
      <c r="AP71" s="591" t="s">
        <v>320</v>
      </c>
      <c r="AQ71" s="591"/>
      <c r="AR71" s="591"/>
      <c r="AS71" s="591"/>
      <c r="AT71" s="591"/>
      <c r="AU71" s="591" t="s">
        <v>320</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t="s">
        <v>351</v>
      </c>
      <c r="C72" s="635"/>
      <c r="D72" s="635"/>
      <c r="E72" s="635"/>
      <c r="F72" s="635"/>
      <c r="G72" s="635"/>
      <c r="H72" s="635"/>
      <c r="I72" s="635"/>
      <c r="J72" s="635"/>
      <c r="K72" s="635"/>
      <c r="L72" s="635"/>
      <c r="M72" s="635"/>
      <c r="N72" s="635"/>
      <c r="O72" s="635"/>
      <c r="P72" s="636"/>
      <c r="Q72" s="637">
        <v>2049</v>
      </c>
      <c r="R72" s="591"/>
      <c r="S72" s="591"/>
      <c r="T72" s="591"/>
      <c r="U72" s="591"/>
      <c r="V72" s="591">
        <v>1824</v>
      </c>
      <c r="W72" s="591"/>
      <c r="X72" s="591"/>
      <c r="Y72" s="591"/>
      <c r="Z72" s="591"/>
      <c r="AA72" s="591">
        <v>225</v>
      </c>
      <c r="AB72" s="591"/>
      <c r="AC72" s="591"/>
      <c r="AD72" s="591"/>
      <c r="AE72" s="591"/>
      <c r="AF72" s="591">
        <v>77</v>
      </c>
      <c r="AG72" s="591"/>
      <c r="AH72" s="591"/>
      <c r="AI72" s="591"/>
      <c r="AJ72" s="591"/>
      <c r="AK72" s="591">
        <v>166</v>
      </c>
      <c r="AL72" s="591"/>
      <c r="AM72" s="591"/>
      <c r="AN72" s="591"/>
      <c r="AO72" s="591"/>
      <c r="AP72" s="591">
        <v>1104</v>
      </c>
      <c r="AQ72" s="591"/>
      <c r="AR72" s="591"/>
      <c r="AS72" s="591"/>
      <c r="AT72" s="591"/>
      <c r="AU72" s="591">
        <v>97</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t="s">
        <v>352</v>
      </c>
      <c r="C73" s="635"/>
      <c r="D73" s="635"/>
      <c r="E73" s="635"/>
      <c r="F73" s="635"/>
      <c r="G73" s="635"/>
      <c r="H73" s="635"/>
      <c r="I73" s="635"/>
      <c r="J73" s="635"/>
      <c r="K73" s="635"/>
      <c r="L73" s="635"/>
      <c r="M73" s="635"/>
      <c r="N73" s="635"/>
      <c r="O73" s="635"/>
      <c r="P73" s="636"/>
      <c r="Q73" s="637">
        <v>527</v>
      </c>
      <c r="R73" s="591"/>
      <c r="S73" s="591"/>
      <c r="T73" s="591"/>
      <c r="U73" s="591"/>
      <c r="V73" s="591">
        <v>480</v>
      </c>
      <c r="W73" s="591"/>
      <c r="X73" s="591"/>
      <c r="Y73" s="591"/>
      <c r="Z73" s="591"/>
      <c r="AA73" s="591">
        <v>47</v>
      </c>
      <c r="AB73" s="591"/>
      <c r="AC73" s="591"/>
      <c r="AD73" s="591"/>
      <c r="AE73" s="591"/>
      <c r="AF73" s="591">
        <v>47</v>
      </c>
      <c r="AG73" s="591"/>
      <c r="AH73" s="591"/>
      <c r="AI73" s="591"/>
      <c r="AJ73" s="591"/>
      <c r="AK73" s="591" t="s">
        <v>320</v>
      </c>
      <c r="AL73" s="591"/>
      <c r="AM73" s="591"/>
      <c r="AN73" s="591"/>
      <c r="AO73" s="591"/>
      <c r="AP73" s="591" t="s">
        <v>320</v>
      </c>
      <c r="AQ73" s="591"/>
      <c r="AR73" s="591"/>
      <c r="AS73" s="591"/>
      <c r="AT73" s="591"/>
      <c r="AU73" s="591" t="s">
        <v>320</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t="s">
        <v>353</v>
      </c>
      <c r="C74" s="635"/>
      <c r="D74" s="635"/>
      <c r="E74" s="635"/>
      <c r="F74" s="635"/>
      <c r="G74" s="635"/>
      <c r="H74" s="635"/>
      <c r="I74" s="635"/>
      <c r="J74" s="635"/>
      <c r="K74" s="635"/>
      <c r="L74" s="635"/>
      <c r="M74" s="635"/>
      <c r="N74" s="635"/>
      <c r="O74" s="635"/>
      <c r="P74" s="636"/>
      <c r="Q74" s="637">
        <v>208</v>
      </c>
      <c r="R74" s="591"/>
      <c r="S74" s="591"/>
      <c r="T74" s="591"/>
      <c r="U74" s="591"/>
      <c r="V74" s="591">
        <v>183</v>
      </c>
      <c r="W74" s="591"/>
      <c r="X74" s="591"/>
      <c r="Y74" s="591"/>
      <c r="Z74" s="591"/>
      <c r="AA74" s="591">
        <v>25</v>
      </c>
      <c r="AB74" s="591"/>
      <c r="AC74" s="591"/>
      <c r="AD74" s="591"/>
      <c r="AE74" s="591"/>
      <c r="AF74" s="591">
        <v>25</v>
      </c>
      <c r="AG74" s="591"/>
      <c r="AH74" s="591"/>
      <c r="AI74" s="591"/>
      <c r="AJ74" s="591"/>
      <c r="AK74" s="591" t="s">
        <v>320</v>
      </c>
      <c r="AL74" s="591"/>
      <c r="AM74" s="591"/>
      <c r="AN74" s="591"/>
      <c r="AO74" s="591"/>
      <c r="AP74" s="591" t="s">
        <v>320</v>
      </c>
      <c r="AQ74" s="591"/>
      <c r="AR74" s="591"/>
      <c r="AS74" s="591"/>
      <c r="AT74" s="591"/>
      <c r="AU74" s="591" t="s">
        <v>320</v>
      </c>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t="s">
        <v>354</v>
      </c>
      <c r="C75" s="635"/>
      <c r="D75" s="635"/>
      <c r="E75" s="635"/>
      <c r="F75" s="635"/>
      <c r="G75" s="635"/>
      <c r="H75" s="635"/>
      <c r="I75" s="635"/>
      <c r="J75" s="635"/>
      <c r="K75" s="635"/>
      <c r="L75" s="635"/>
      <c r="M75" s="635"/>
      <c r="N75" s="635"/>
      <c r="O75" s="635"/>
      <c r="P75" s="636"/>
      <c r="Q75" s="638">
        <v>211</v>
      </c>
      <c r="R75" s="639"/>
      <c r="S75" s="639"/>
      <c r="T75" s="639"/>
      <c r="U75" s="590"/>
      <c r="V75" s="640">
        <v>206</v>
      </c>
      <c r="W75" s="639"/>
      <c r="X75" s="639"/>
      <c r="Y75" s="639"/>
      <c r="Z75" s="590"/>
      <c r="AA75" s="640">
        <v>5</v>
      </c>
      <c r="AB75" s="639"/>
      <c r="AC75" s="639"/>
      <c r="AD75" s="639"/>
      <c r="AE75" s="590"/>
      <c r="AF75" s="640">
        <v>5</v>
      </c>
      <c r="AG75" s="639"/>
      <c r="AH75" s="639"/>
      <c r="AI75" s="639"/>
      <c r="AJ75" s="590"/>
      <c r="AK75" s="640">
        <v>15</v>
      </c>
      <c r="AL75" s="639"/>
      <c r="AM75" s="639"/>
      <c r="AN75" s="639"/>
      <c r="AO75" s="590"/>
      <c r="AP75" s="640" t="s">
        <v>320</v>
      </c>
      <c r="AQ75" s="639"/>
      <c r="AR75" s="639"/>
      <c r="AS75" s="639"/>
      <c r="AT75" s="590"/>
      <c r="AU75" s="640" t="s">
        <v>320</v>
      </c>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t="s">
        <v>355</v>
      </c>
      <c r="C76" s="635"/>
      <c r="D76" s="635"/>
      <c r="E76" s="635"/>
      <c r="F76" s="635"/>
      <c r="G76" s="635"/>
      <c r="H76" s="635"/>
      <c r="I76" s="635"/>
      <c r="J76" s="635"/>
      <c r="K76" s="635"/>
      <c r="L76" s="635"/>
      <c r="M76" s="635"/>
      <c r="N76" s="635"/>
      <c r="O76" s="635"/>
      <c r="P76" s="636"/>
      <c r="Q76" s="638">
        <v>70</v>
      </c>
      <c r="R76" s="639"/>
      <c r="S76" s="639"/>
      <c r="T76" s="639"/>
      <c r="U76" s="590"/>
      <c r="V76" s="640">
        <v>70</v>
      </c>
      <c r="W76" s="639"/>
      <c r="X76" s="639"/>
      <c r="Y76" s="639"/>
      <c r="Z76" s="590"/>
      <c r="AA76" s="640" t="s">
        <v>320</v>
      </c>
      <c r="AB76" s="639"/>
      <c r="AC76" s="639"/>
      <c r="AD76" s="639"/>
      <c r="AE76" s="590"/>
      <c r="AF76" s="640" t="s">
        <v>320</v>
      </c>
      <c r="AG76" s="639"/>
      <c r="AH76" s="639"/>
      <c r="AI76" s="639"/>
      <c r="AJ76" s="590"/>
      <c r="AK76" s="640" t="s">
        <v>320</v>
      </c>
      <c r="AL76" s="639"/>
      <c r="AM76" s="639"/>
      <c r="AN76" s="639"/>
      <c r="AO76" s="590"/>
      <c r="AP76" s="640" t="s">
        <v>320</v>
      </c>
      <c r="AQ76" s="639"/>
      <c r="AR76" s="639"/>
      <c r="AS76" s="639"/>
      <c r="AT76" s="590"/>
      <c r="AU76" s="640" t="s">
        <v>320</v>
      </c>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t="s">
        <v>356</v>
      </c>
      <c r="C77" s="635"/>
      <c r="D77" s="635"/>
      <c r="E77" s="635"/>
      <c r="F77" s="635"/>
      <c r="G77" s="635"/>
      <c r="H77" s="635"/>
      <c r="I77" s="635"/>
      <c r="J77" s="635"/>
      <c r="K77" s="635"/>
      <c r="L77" s="635"/>
      <c r="M77" s="635"/>
      <c r="N77" s="635"/>
      <c r="O77" s="635"/>
      <c r="P77" s="636"/>
      <c r="Q77" s="638">
        <v>1881</v>
      </c>
      <c r="R77" s="639"/>
      <c r="S77" s="639"/>
      <c r="T77" s="639"/>
      <c r="U77" s="590"/>
      <c r="V77" s="640">
        <v>1841</v>
      </c>
      <c r="W77" s="639"/>
      <c r="X77" s="639"/>
      <c r="Y77" s="639"/>
      <c r="Z77" s="590"/>
      <c r="AA77" s="640">
        <v>40</v>
      </c>
      <c r="AB77" s="639"/>
      <c r="AC77" s="639"/>
      <c r="AD77" s="639"/>
      <c r="AE77" s="590"/>
      <c r="AF77" s="640">
        <v>40</v>
      </c>
      <c r="AG77" s="639"/>
      <c r="AH77" s="639"/>
      <c r="AI77" s="639"/>
      <c r="AJ77" s="590"/>
      <c r="AK77" s="640" t="s">
        <v>320</v>
      </c>
      <c r="AL77" s="639"/>
      <c r="AM77" s="639"/>
      <c r="AN77" s="639"/>
      <c r="AO77" s="590"/>
      <c r="AP77" s="640" t="s">
        <v>320</v>
      </c>
      <c r="AQ77" s="639"/>
      <c r="AR77" s="639"/>
      <c r="AS77" s="639"/>
      <c r="AT77" s="590"/>
      <c r="AU77" s="640" t="s">
        <v>320</v>
      </c>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t="s">
        <v>357</v>
      </c>
      <c r="C78" s="635"/>
      <c r="D78" s="635"/>
      <c r="E78" s="635"/>
      <c r="F78" s="635"/>
      <c r="G78" s="635"/>
      <c r="H78" s="635"/>
      <c r="I78" s="635"/>
      <c r="J78" s="635"/>
      <c r="K78" s="635"/>
      <c r="L78" s="635"/>
      <c r="M78" s="635"/>
      <c r="N78" s="635"/>
      <c r="O78" s="635"/>
      <c r="P78" s="636"/>
      <c r="Q78" s="637">
        <v>74476</v>
      </c>
      <c r="R78" s="591"/>
      <c r="S78" s="591"/>
      <c r="T78" s="591"/>
      <c r="U78" s="591"/>
      <c r="V78" s="591">
        <v>71449</v>
      </c>
      <c r="W78" s="591"/>
      <c r="X78" s="591"/>
      <c r="Y78" s="591"/>
      <c r="Z78" s="591"/>
      <c r="AA78" s="591">
        <v>3027</v>
      </c>
      <c r="AB78" s="591"/>
      <c r="AC78" s="591"/>
      <c r="AD78" s="591"/>
      <c r="AE78" s="591"/>
      <c r="AF78" s="591">
        <v>3027</v>
      </c>
      <c r="AG78" s="591"/>
      <c r="AH78" s="591"/>
      <c r="AI78" s="591"/>
      <c r="AJ78" s="591"/>
      <c r="AK78" s="591">
        <v>1043</v>
      </c>
      <c r="AL78" s="591"/>
      <c r="AM78" s="591"/>
      <c r="AN78" s="591"/>
      <c r="AO78" s="591"/>
      <c r="AP78" s="591" t="s">
        <v>320</v>
      </c>
      <c r="AQ78" s="591"/>
      <c r="AR78" s="591"/>
      <c r="AS78" s="591"/>
      <c r="AT78" s="591"/>
      <c r="AU78" s="591" t="s">
        <v>320</v>
      </c>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t="s">
        <v>358</v>
      </c>
      <c r="C79" s="635"/>
      <c r="D79" s="635"/>
      <c r="E79" s="635"/>
      <c r="F79" s="635"/>
      <c r="G79" s="635"/>
      <c r="H79" s="635"/>
      <c r="I79" s="635"/>
      <c r="J79" s="635"/>
      <c r="K79" s="635"/>
      <c r="L79" s="635"/>
      <c r="M79" s="635"/>
      <c r="N79" s="635"/>
      <c r="O79" s="635"/>
      <c r="P79" s="636"/>
      <c r="Q79" s="637">
        <v>204</v>
      </c>
      <c r="R79" s="591"/>
      <c r="S79" s="591"/>
      <c r="T79" s="591"/>
      <c r="U79" s="591"/>
      <c r="V79" s="591">
        <v>176</v>
      </c>
      <c r="W79" s="591"/>
      <c r="X79" s="591"/>
      <c r="Y79" s="591"/>
      <c r="Z79" s="591"/>
      <c r="AA79" s="591">
        <v>28</v>
      </c>
      <c r="AB79" s="591"/>
      <c r="AC79" s="591"/>
      <c r="AD79" s="591"/>
      <c r="AE79" s="591"/>
      <c r="AF79" s="591">
        <v>28</v>
      </c>
      <c r="AG79" s="591"/>
      <c r="AH79" s="591"/>
      <c r="AI79" s="591"/>
      <c r="AJ79" s="591"/>
      <c r="AK79" s="591" t="s">
        <v>320</v>
      </c>
      <c r="AL79" s="591"/>
      <c r="AM79" s="591"/>
      <c r="AN79" s="591"/>
      <c r="AO79" s="591"/>
      <c r="AP79" s="591" t="s">
        <v>320</v>
      </c>
      <c r="AQ79" s="591"/>
      <c r="AR79" s="591"/>
      <c r="AS79" s="591"/>
      <c r="AT79" s="591"/>
      <c r="AU79" s="591" t="s">
        <v>320</v>
      </c>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t="s">
        <v>359</v>
      </c>
      <c r="C80" s="635"/>
      <c r="D80" s="635"/>
      <c r="E80" s="635"/>
      <c r="F80" s="635"/>
      <c r="G80" s="635"/>
      <c r="H80" s="635"/>
      <c r="I80" s="635"/>
      <c r="J80" s="635"/>
      <c r="K80" s="635"/>
      <c r="L80" s="635"/>
      <c r="M80" s="635"/>
      <c r="N80" s="635"/>
      <c r="O80" s="635"/>
      <c r="P80" s="636"/>
      <c r="Q80" s="637">
        <v>854731</v>
      </c>
      <c r="R80" s="591"/>
      <c r="S80" s="591"/>
      <c r="T80" s="591"/>
      <c r="U80" s="591"/>
      <c r="V80" s="591">
        <v>844450</v>
      </c>
      <c r="W80" s="591"/>
      <c r="X80" s="591"/>
      <c r="Y80" s="591"/>
      <c r="Z80" s="591"/>
      <c r="AA80" s="591">
        <v>10282</v>
      </c>
      <c r="AB80" s="591"/>
      <c r="AC80" s="591"/>
      <c r="AD80" s="591"/>
      <c r="AE80" s="591"/>
      <c r="AF80" s="591">
        <v>10056</v>
      </c>
      <c r="AG80" s="591"/>
      <c r="AH80" s="591"/>
      <c r="AI80" s="591"/>
      <c r="AJ80" s="591"/>
      <c r="AK80" s="591" t="s">
        <v>320</v>
      </c>
      <c r="AL80" s="591"/>
      <c r="AM80" s="591"/>
      <c r="AN80" s="591"/>
      <c r="AO80" s="591"/>
      <c r="AP80" s="591" t="s">
        <v>320</v>
      </c>
      <c r="AQ80" s="591"/>
      <c r="AR80" s="591"/>
      <c r="AS80" s="591"/>
      <c r="AT80" s="591"/>
      <c r="AU80" s="591" t="s">
        <v>320</v>
      </c>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t="s">
        <v>360</v>
      </c>
      <c r="C81" s="635"/>
      <c r="D81" s="635"/>
      <c r="E81" s="635"/>
      <c r="F81" s="635"/>
      <c r="G81" s="635"/>
      <c r="H81" s="635"/>
      <c r="I81" s="635"/>
      <c r="J81" s="635"/>
      <c r="K81" s="635"/>
      <c r="L81" s="635"/>
      <c r="M81" s="635"/>
      <c r="N81" s="635"/>
      <c r="O81" s="635"/>
      <c r="P81" s="636"/>
      <c r="Q81" s="637">
        <v>517</v>
      </c>
      <c r="R81" s="591"/>
      <c r="S81" s="591"/>
      <c r="T81" s="591"/>
      <c r="U81" s="591"/>
      <c r="V81" s="591">
        <v>440</v>
      </c>
      <c r="W81" s="591"/>
      <c r="X81" s="591"/>
      <c r="Y81" s="591"/>
      <c r="Z81" s="591"/>
      <c r="AA81" s="591">
        <v>78</v>
      </c>
      <c r="AB81" s="591"/>
      <c r="AC81" s="591"/>
      <c r="AD81" s="591"/>
      <c r="AE81" s="591"/>
      <c r="AF81" s="591">
        <v>78</v>
      </c>
      <c r="AG81" s="591"/>
      <c r="AH81" s="591"/>
      <c r="AI81" s="591"/>
      <c r="AJ81" s="591"/>
      <c r="AK81" s="591" t="s">
        <v>320</v>
      </c>
      <c r="AL81" s="591"/>
      <c r="AM81" s="591"/>
      <c r="AN81" s="591"/>
      <c r="AO81" s="591"/>
      <c r="AP81" s="591" t="s">
        <v>320</v>
      </c>
      <c r="AQ81" s="591"/>
      <c r="AR81" s="591"/>
      <c r="AS81" s="591"/>
      <c r="AT81" s="591"/>
      <c r="AU81" s="591" t="s">
        <v>320</v>
      </c>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324</v>
      </c>
      <c r="B88" s="556" t="s">
        <v>361</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13404</v>
      </c>
      <c r="AG88" s="605"/>
      <c r="AH88" s="605"/>
      <c r="AI88" s="605"/>
      <c r="AJ88" s="605"/>
      <c r="AK88" s="602"/>
      <c r="AL88" s="602"/>
      <c r="AM88" s="602"/>
      <c r="AN88" s="602"/>
      <c r="AO88" s="602"/>
      <c r="AP88" s="605">
        <v>1104</v>
      </c>
      <c r="AQ88" s="605"/>
      <c r="AR88" s="605"/>
      <c r="AS88" s="605"/>
      <c r="AT88" s="605"/>
      <c r="AU88" s="605">
        <v>97</v>
      </c>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324</v>
      </c>
      <c r="BR102" s="556" t="s">
        <v>362</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23</v>
      </c>
      <c r="CS102" s="612"/>
      <c r="CT102" s="612"/>
      <c r="CU102" s="612"/>
      <c r="CV102" s="657"/>
      <c r="CW102" s="656">
        <v>1</v>
      </c>
      <c r="CX102" s="612"/>
      <c r="CY102" s="612"/>
      <c r="CZ102" s="612"/>
      <c r="DA102" s="657"/>
      <c r="DB102" s="656" t="s">
        <v>320</v>
      </c>
      <c r="DC102" s="612"/>
      <c r="DD102" s="612"/>
      <c r="DE102" s="612"/>
      <c r="DF102" s="657"/>
      <c r="DG102" s="656" t="s">
        <v>320</v>
      </c>
      <c r="DH102" s="612"/>
      <c r="DI102" s="612"/>
      <c r="DJ102" s="612"/>
      <c r="DK102" s="657"/>
      <c r="DL102" s="656" t="s">
        <v>320</v>
      </c>
      <c r="DM102" s="612"/>
      <c r="DN102" s="612"/>
      <c r="DO102" s="612"/>
      <c r="DP102" s="657"/>
      <c r="DQ102" s="656" t="s">
        <v>320</v>
      </c>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363</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364</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365</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366</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367</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368</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369</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370</v>
      </c>
      <c r="AB109" s="667"/>
      <c r="AC109" s="667"/>
      <c r="AD109" s="667"/>
      <c r="AE109" s="668"/>
      <c r="AF109" s="669" t="s">
        <v>371</v>
      </c>
      <c r="AG109" s="667"/>
      <c r="AH109" s="667"/>
      <c r="AI109" s="667"/>
      <c r="AJ109" s="668"/>
      <c r="AK109" s="669" t="s">
        <v>238</v>
      </c>
      <c r="AL109" s="667"/>
      <c r="AM109" s="667"/>
      <c r="AN109" s="667"/>
      <c r="AO109" s="668"/>
      <c r="AP109" s="669" t="s">
        <v>372</v>
      </c>
      <c r="AQ109" s="667"/>
      <c r="AR109" s="667"/>
      <c r="AS109" s="667"/>
      <c r="AT109" s="670"/>
      <c r="AU109" s="666" t="s">
        <v>369</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370</v>
      </c>
      <c r="BR109" s="667"/>
      <c r="BS109" s="667"/>
      <c r="BT109" s="667"/>
      <c r="BU109" s="668"/>
      <c r="BV109" s="669" t="s">
        <v>371</v>
      </c>
      <c r="BW109" s="667"/>
      <c r="BX109" s="667"/>
      <c r="BY109" s="667"/>
      <c r="BZ109" s="668"/>
      <c r="CA109" s="669" t="s">
        <v>238</v>
      </c>
      <c r="CB109" s="667"/>
      <c r="CC109" s="667"/>
      <c r="CD109" s="667"/>
      <c r="CE109" s="668"/>
      <c r="CF109" s="671" t="s">
        <v>372</v>
      </c>
      <c r="CG109" s="671"/>
      <c r="CH109" s="671"/>
      <c r="CI109" s="671"/>
      <c r="CJ109" s="671"/>
      <c r="CK109" s="669" t="s">
        <v>373</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370</v>
      </c>
      <c r="DH109" s="667"/>
      <c r="DI109" s="667"/>
      <c r="DJ109" s="667"/>
      <c r="DK109" s="668"/>
      <c r="DL109" s="669" t="s">
        <v>371</v>
      </c>
      <c r="DM109" s="667"/>
      <c r="DN109" s="667"/>
      <c r="DO109" s="667"/>
      <c r="DP109" s="668"/>
      <c r="DQ109" s="669" t="s">
        <v>238</v>
      </c>
      <c r="DR109" s="667"/>
      <c r="DS109" s="667"/>
      <c r="DT109" s="667"/>
      <c r="DU109" s="668"/>
      <c r="DV109" s="669" t="s">
        <v>372</v>
      </c>
      <c r="DW109" s="667"/>
      <c r="DX109" s="667"/>
      <c r="DY109" s="667"/>
      <c r="DZ109" s="670"/>
    </row>
    <row r="110" spans="1:131" s="468" customFormat="1" ht="26.25" customHeight="1" x14ac:dyDescent="0.15">
      <c r="A110" s="672" t="s">
        <v>374</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386497</v>
      </c>
      <c r="AB110" s="676"/>
      <c r="AC110" s="676"/>
      <c r="AD110" s="676"/>
      <c r="AE110" s="677"/>
      <c r="AF110" s="678">
        <v>410125</v>
      </c>
      <c r="AG110" s="676"/>
      <c r="AH110" s="676"/>
      <c r="AI110" s="676"/>
      <c r="AJ110" s="677"/>
      <c r="AK110" s="678">
        <v>418052</v>
      </c>
      <c r="AL110" s="676"/>
      <c r="AM110" s="676"/>
      <c r="AN110" s="676"/>
      <c r="AO110" s="677"/>
      <c r="AP110" s="679">
        <v>13.1</v>
      </c>
      <c r="AQ110" s="680"/>
      <c r="AR110" s="680"/>
      <c r="AS110" s="680"/>
      <c r="AT110" s="681"/>
      <c r="AU110" s="682" t="s">
        <v>375</v>
      </c>
      <c r="AV110" s="683"/>
      <c r="AW110" s="683"/>
      <c r="AX110" s="683"/>
      <c r="AY110" s="683"/>
      <c r="AZ110" s="684" t="s">
        <v>376</v>
      </c>
      <c r="BA110" s="673"/>
      <c r="BB110" s="673"/>
      <c r="BC110" s="673"/>
      <c r="BD110" s="673"/>
      <c r="BE110" s="673"/>
      <c r="BF110" s="673"/>
      <c r="BG110" s="673"/>
      <c r="BH110" s="673"/>
      <c r="BI110" s="673"/>
      <c r="BJ110" s="673"/>
      <c r="BK110" s="673"/>
      <c r="BL110" s="673"/>
      <c r="BM110" s="673"/>
      <c r="BN110" s="673"/>
      <c r="BO110" s="673"/>
      <c r="BP110" s="674"/>
      <c r="BQ110" s="685">
        <v>6912407</v>
      </c>
      <c r="BR110" s="686"/>
      <c r="BS110" s="686"/>
      <c r="BT110" s="686"/>
      <c r="BU110" s="686"/>
      <c r="BV110" s="686">
        <v>6756678</v>
      </c>
      <c r="BW110" s="686"/>
      <c r="BX110" s="686"/>
      <c r="BY110" s="686"/>
      <c r="BZ110" s="686"/>
      <c r="CA110" s="686">
        <v>7045492</v>
      </c>
      <c r="CB110" s="686"/>
      <c r="CC110" s="686"/>
      <c r="CD110" s="686"/>
      <c r="CE110" s="686"/>
      <c r="CF110" s="687">
        <v>220.7</v>
      </c>
      <c r="CG110" s="688"/>
      <c r="CH110" s="688"/>
      <c r="CI110" s="688"/>
      <c r="CJ110" s="688"/>
      <c r="CK110" s="689" t="s">
        <v>377</v>
      </c>
      <c r="CL110" s="690"/>
      <c r="CM110" s="684" t="s">
        <v>378</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15">
      <c r="A111" s="693" t="s">
        <v>379</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380</v>
      </c>
      <c r="BA111" s="706"/>
      <c r="BB111" s="706"/>
      <c r="BC111" s="706"/>
      <c r="BD111" s="706"/>
      <c r="BE111" s="706"/>
      <c r="BF111" s="706"/>
      <c r="BG111" s="706"/>
      <c r="BH111" s="706"/>
      <c r="BI111" s="706"/>
      <c r="BJ111" s="706"/>
      <c r="BK111" s="706"/>
      <c r="BL111" s="706"/>
      <c r="BM111" s="706"/>
      <c r="BN111" s="706"/>
      <c r="BO111" s="706"/>
      <c r="BP111" s="707"/>
      <c r="BQ111" s="708" t="s">
        <v>64</v>
      </c>
      <c r="BR111" s="709"/>
      <c r="BS111" s="709"/>
      <c r="BT111" s="709"/>
      <c r="BU111" s="709"/>
      <c r="BV111" s="709" t="s">
        <v>64</v>
      </c>
      <c r="BW111" s="709"/>
      <c r="BX111" s="709"/>
      <c r="BY111" s="709"/>
      <c r="BZ111" s="709"/>
      <c r="CA111" s="709" t="s">
        <v>64</v>
      </c>
      <c r="CB111" s="709"/>
      <c r="CC111" s="709"/>
      <c r="CD111" s="709"/>
      <c r="CE111" s="709"/>
      <c r="CF111" s="710" t="s">
        <v>64</v>
      </c>
      <c r="CG111" s="711"/>
      <c r="CH111" s="711"/>
      <c r="CI111" s="711"/>
      <c r="CJ111" s="711"/>
      <c r="CK111" s="712"/>
      <c r="CL111" s="713"/>
      <c r="CM111" s="705" t="s">
        <v>381</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15">
      <c r="A112" s="716" t="s">
        <v>382</v>
      </c>
      <c r="B112" s="717"/>
      <c r="C112" s="706" t="s">
        <v>383</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384</v>
      </c>
      <c r="BA112" s="706"/>
      <c r="BB112" s="706"/>
      <c r="BC112" s="706"/>
      <c r="BD112" s="706"/>
      <c r="BE112" s="706"/>
      <c r="BF112" s="706"/>
      <c r="BG112" s="706"/>
      <c r="BH112" s="706"/>
      <c r="BI112" s="706"/>
      <c r="BJ112" s="706"/>
      <c r="BK112" s="706"/>
      <c r="BL112" s="706"/>
      <c r="BM112" s="706"/>
      <c r="BN112" s="706"/>
      <c r="BO112" s="706"/>
      <c r="BP112" s="707"/>
      <c r="BQ112" s="708">
        <v>789279</v>
      </c>
      <c r="BR112" s="709"/>
      <c r="BS112" s="709"/>
      <c r="BT112" s="709"/>
      <c r="BU112" s="709"/>
      <c r="BV112" s="709">
        <v>770065</v>
      </c>
      <c r="BW112" s="709"/>
      <c r="BX112" s="709"/>
      <c r="BY112" s="709"/>
      <c r="BZ112" s="709"/>
      <c r="CA112" s="709">
        <v>747918</v>
      </c>
      <c r="CB112" s="709"/>
      <c r="CC112" s="709"/>
      <c r="CD112" s="709"/>
      <c r="CE112" s="709"/>
      <c r="CF112" s="710">
        <v>23.4</v>
      </c>
      <c r="CG112" s="711"/>
      <c r="CH112" s="711"/>
      <c r="CI112" s="711"/>
      <c r="CJ112" s="711"/>
      <c r="CK112" s="712"/>
      <c r="CL112" s="713"/>
      <c r="CM112" s="705" t="s">
        <v>385</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15">
      <c r="A113" s="725"/>
      <c r="B113" s="726"/>
      <c r="C113" s="706" t="s">
        <v>386</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51293</v>
      </c>
      <c r="AB113" s="697"/>
      <c r="AC113" s="697"/>
      <c r="AD113" s="697"/>
      <c r="AE113" s="698"/>
      <c r="AF113" s="699">
        <v>51749</v>
      </c>
      <c r="AG113" s="697"/>
      <c r="AH113" s="697"/>
      <c r="AI113" s="697"/>
      <c r="AJ113" s="698"/>
      <c r="AK113" s="699">
        <v>52872</v>
      </c>
      <c r="AL113" s="697"/>
      <c r="AM113" s="697"/>
      <c r="AN113" s="697"/>
      <c r="AO113" s="698"/>
      <c r="AP113" s="700">
        <v>1.7</v>
      </c>
      <c r="AQ113" s="701"/>
      <c r="AR113" s="701"/>
      <c r="AS113" s="701"/>
      <c r="AT113" s="702"/>
      <c r="AU113" s="703"/>
      <c r="AV113" s="704"/>
      <c r="AW113" s="704"/>
      <c r="AX113" s="704"/>
      <c r="AY113" s="704"/>
      <c r="AZ113" s="705" t="s">
        <v>387</v>
      </c>
      <c r="BA113" s="706"/>
      <c r="BB113" s="706"/>
      <c r="BC113" s="706"/>
      <c r="BD113" s="706"/>
      <c r="BE113" s="706"/>
      <c r="BF113" s="706"/>
      <c r="BG113" s="706"/>
      <c r="BH113" s="706"/>
      <c r="BI113" s="706"/>
      <c r="BJ113" s="706"/>
      <c r="BK113" s="706"/>
      <c r="BL113" s="706"/>
      <c r="BM113" s="706"/>
      <c r="BN113" s="706"/>
      <c r="BO113" s="706"/>
      <c r="BP113" s="707"/>
      <c r="BQ113" s="708">
        <v>135019</v>
      </c>
      <c r="BR113" s="709"/>
      <c r="BS113" s="709"/>
      <c r="BT113" s="709"/>
      <c r="BU113" s="709"/>
      <c r="BV113" s="709">
        <v>112741</v>
      </c>
      <c r="BW113" s="709"/>
      <c r="BX113" s="709"/>
      <c r="BY113" s="709"/>
      <c r="BZ113" s="709"/>
      <c r="CA113" s="709">
        <v>97118</v>
      </c>
      <c r="CB113" s="709"/>
      <c r="CC113" s="709"/>
      <c r="CD113" s="709"/>
      <c r="CE113" s="709"/>
      <c r="CF113" s="710">
        <v>3</v>
      </c>
      <c r="CG113" s="711"/>
      <c r="CH113" s="711"/>
      <c r="CI113" s="711"/>
      <c r="CJ113" s="711"/>
      <c r="CK113" s="712"/>
      <c r="CL113" s="713"/>
      <c r="CM113" s="705" t="s">
        <v>388</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15">
      <c r="A114" s="725"/>
      <c r="B114" s="726"/>
      <c r="C114" s="706" t="s">
        <v>389</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22224</v>
      </c>
      <c r="AB114" s="719"/>
      <c r="AC114" s="719"/>
      <c r="AD114" s="719"/>
      <c r="AE114" s="720"/>
      <c r="AF114" s="721">
        <v>26556</v>
      </c>
      <c r="AG114" s="719"/>
      <c r="AH114" s="719"/>
      <c r="AI114" s="719"/>
      <c r="AJ114" s="720"/>
      <c r="AK114" s="721">
        <v>23901</v>
      </c>
      <c r="AL114" s="719"/>
      <c r="AM114" s="719"/>
      <c r="AN114" s="719"/>
      <c r="AO114" s="720"/>
      <c r="AP114" s="722">
        <v>0.7</v>
      </c>
      <c r="AQ114" s="723"/>
      <c r="AR114" s="723"/>
      <c r="AS114" s="723"/>
      <c r="AT114" s="724"/>
      <c r="AU114" s="703"/>
      <c r="AV114" s="704"/>
      <c r="AW114" s="704"/>
      <c r="AX114" s="704"/>
      <c r="AY114" s="704"/>
      <c r="AZ114" s="705" t="s">
        <v>390</v>
      </c>
      <c r="BA114" s="706"/>
      <c r="BB114" s="706"/>
      <c r="BC114" s="706"/>
      <c r="BD114" s="706"/>
      <c r="BE114" s="706"/>
      <c r="BF114" s="706"/>
      <c r="BG114" s="706"/>
      <c r="BH114" s="706"/>
      <c r="BI114" s="706"/>
      <c r="BJ114" s="706"/>
      <c r="BK114" s="706"/>
      <c r="BL114" s="706"/>
      <c r="BM114" s="706"/>
      <c r="BN114" s="706"/>
      <c r="BO114" s="706"/>
      <c r="BP114" s="707"/>
      <c r="BQ114" s="708">
        <v>1001041</v>
      </c>
      <c r="BR114" s="709"/>
      <c r="BS114" s="709"/>
      <c r="BT114" s="709"/>
      <c r="BU114" s="709"/>
      <c r="BV114" s="709">
        <v>1004484</v>
      </c>
      <c r="BW114" s="709"/>
      <c r="BX114" s="709"/>
      <c r="BY114" s="709"/>
      <c r="BZ114" s="709"/>
      <c r="CA114" s="709">
        <v>1040654</v>
      </c>
      <c r="CB114" s="709"/>
      <c r="CC114" s="709"/>
      <c r="CD114" s="709"/>
      <c r="CE114" s="709"/>
      <c r="CF114" s="710">
        <v>32.6</v>
      </c>
      <c r="CG114" s="711"/>
      <c r="CH114" s="711"/>
      <c r="CI114" s="711"/>
      <c r="CJ114" s="711"/>
      <c r="CK114" s="712"/>
      <c r="CL114" s="713"/>
      <c r="CM114" s="705" t="s">
        <v>391</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15">
      <c r="A115" s="725"/>
      <c r="B115" s="726"/>
      <c r="C115" s="706" t="s">
        <v>392</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t="s">
        <v>64</v>
      </c>
      <c r="AB115" s="697"/>
      <c r="AC115" s="697"/>
      <c r="AD115" s="697"/>
      <c r="AE115" s="698"/>
      <c r="AF115" s="699" t="s">
        <v>64</v>
      </c>
      <c r="AG115" s="697"/>
      <c r="AH115" s="697"/>
      <c r="AI115" s="697"/>
      <c r="AJ115" s="698"/>
      <c r="AK115" s="699" t="s">
        <v>64</v>
      </c>
      <c r="AL115" s="697"/>
      <c r="AM115" s="697"/>
      <c r="AN115" s="697"/>
      <c r="AO115" s="698"/>
      <c r="AP115" s="700" t="s">
        <v>64</v>
      </c>
      <c r="AQ115" s="701"/>
      <c r="AR115" s="701"/>
      <c r="AS115" s="701"/>
      <c r="AT115" s="702"/>
      <c r="AU115" s="703"/>
      <c r="AV115" s="704"/>
      <c r="AW115" s="704"/>
      <c r="AX115" s="704"/>
      <c r="AY115" s="704"/>
      <c r="AZ115" s="705" t="s">
        <v>393</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t="s">
        <v>64</v>
      </c>
      <c r="BW115" s="709"/>
      <c r="BX115" s="709"/>
      <c r="BY115" s="709"/>
      <c r="BZ115" s="709"/>
      <c r="CA115" s="709" t="s">
        <v>64</v>
      </c>
      <c r="CB115" s="709"/>
      <c r="CC115" s="709"/>
      <c r="CD115" s="709"/>
      <c r="CE115" s="709"/>
      <c r="CF115" s="710" t="s">
        <v>64</v>
      </c>
      <c r="CG115" s="711"/>
      <c r="CH115" s="711"/>
      <c r="CI115" s="711"/>
      <c r="CJ115" s="711"/>
      <c r="CK115" s="712"/>
      <c r="CL115" s="713"/>
      <c r="CM115" s="705" t="s">
        <v>394</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x14ac:dyDescent="0.15">
      <c r="A116" s="727"/>
      <c r="B116" s="728"/>
      <c r="C116" s="729" t="s">
        <v>395</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64</v>
      </c>
      <c r="AB116" s="719"/>
      <c r="AC116" s="719"/>
      <c r="AD116" s="719"/>
      <c r="AE116" s="720"/>
      <c r="AF116" s="721" t="s">
        <v>64</v>
      </c>
      <c r="AG116" s="719"/>
      <c r="AH116" s="719"/>
      <c r="AI116" s="719"/>
      <c r="AJ116" s="720"/>
      <c r="AK116" s="721" t="s">
        <v>64</v>
      </c>
      <c r="AL116" s="719"/>
      <c r="AM116" s="719"/>
      <c r="AN116" s="719"/>
      <c r="AO116" s="720"/>
      <c r="AP116" s="722" t="s">
        <v>64</v>
      </c>
      <c r="AQ116" s="723"/>
      <c r="AR116" s="723"/>
      <c r="AS116" s="723"/>
      <c r="AT116" s="724"/>
      <c r="AU116" s="703"/>
      <c r="AV116" s="704"/>
      <c r="AW116" s="704"/>
      <c r="AX116" s="704"/>
      <c r="AY116" s="704"/>
      <c r="AZ116" s="731" t="s">
        <v>396</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397</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x14ac:dyDescent="0.15">
      <c r="A117" s="666" t="s">
        <v>119</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398</v>
      </c>
      <c r="Z117" s="668"/>
      <c r="AA117" s="735">
        <v>460014</v>
      </c>
      <c r="AB117" s="736"/>
      <c r="AC117" s="736"/>
      <c r="AD117" s="736"/>
      <c r="AE117" s="737"/>
      <c r="AF117" s="738">
        <v>488430</v>
      </c>
      <c r="AG117" s="736"/>
      <c r="AH117" s="736"/>
      <c r="AI117" s="736"/>
      <c r="AJ117" s="737"/>
      <c r="AK117" s="738">
        <v>494825</v>
      </c>
      <c r="AL117" s="736"/>
      <c r="AM117" s="736"/>
      <c r="AN117" s="736"/>
      <c r="AO117" s="737"/>
      <c r="AP117" s="739"/>
      <c r="AQ117" s="740"/>
      <c r="AR117" s="740"/>
      <c r="AS117" s="740"/>
      <c r="AT117" s="741"/>
      <c r="AU117" s="703"/>
      <c r="AV117" s="704"/>
      <c r="AW117" s="704"/>
      <c r="AX117" s="704"/>
      <c r="AY117" s="704"/>
      <c r="AZ117" s="742" t="s">
        <v>399</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400</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15">
      <c r="A118" s="666" t="s">
        <v>373</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370</v>
      </c>
      <c r="AB118" s="667"/>
      <c r="AC118" s="667"/>
      <c r="AD118" s="667"/>
      <c r="AE118" s="668"/>
      <c r="AF118" s="669" t="s">
        <v>371</v>
      </c>
      <c r="AG118" s="667"/>
      <c r="AH118" s="667"/>
      <c r="AI118" s="667"/>
      <c r="AJ118" s="668"/>
      <c r="AK118" s="669" t="s">
        <v>238</v>
      </c>
      <c r="AL118" s="667"/>
      <c r="AM118" s="667"/>
      <c r="AN118" s="667"/>
      <c r="AO118" s="668"/>
      <c r="AP118" s="745" t="s">
        <v>372</v>
      </c>
      <c r="AQ118" s="746"/>
      <c r="AR118" s="746"/>
      <c r="AS118" s="746"/>
      <c r="AT118" s="747"/>
      <c r="AU118" s="703"/>
      <c r="AV118" s="704"/>
      <c r="AW118" s="704"/>
      <c r="AX118" s="704"/>
      <c r="AY118" s="704"/>
      <c r="AZ118" s="748" t="s">
        <v>401</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402</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15">
      <c r="A119" s="751" t="s">
        <v>377</v>
      </c>
      <c r="B119" s="690"/>
      <c r="C119" s="684" t="s">
        <v>378</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119</v>
      </c>
      <c r="BA119" s="754"/>
      <c r="BB119" s="754"/>
      <c r="BC119" s="754"/>
      <c r="BD119" s="754"/>
      <c r="BE119" s="754"/>
      <c r="BF119" s="754"/>
      <c r="BG119" s="754"/>
      <c r="BH119" s="754"/>
      <c r="BI119" s="754"/>
      <c r="BJ119" s="754"/>
      <c r="BK119" s="754"/>
      <c r="BL119" s="754"/>
      <c r="BM119" s="754"/>
      <c r="BN119" s="754"/>
      <c r="BO119" s="734" t="s">
        <v>403</v>
      </c>
      <c r="BP119" s="755"/>
      <c r="BQ119" s="749">
        <v>8837746</v>
      </c>
      <c r="BR119" s="750"/>
      <c r="BS119" s="750"/>
      <c r="BT119" s="750"/>
      <c r="BU119" s="750"/>
      <c r="BV119" s="750">
        <v>8643968</v>
      </c>
      <c r="BW119" s="750"/>
      <c r="BX119" s="750"/>
      <c r="BY119" s="750"/>
      <c r="BZ119" s="750"/>
      <c r="CA119" s="750">
        <v>8931182</v>
      </c>
      <c r="CB119" s="750"/>
      <c r="CC119" s="750"/>
      <c r="CD119" s="750"/>
      <c r="CE119" s="750"/>
      <c r="CF119" s="756"/>
      <c r="CG119" s="757"/>
      <c r="CH119" s="757"/>
      <c r="CI119" s="757"/>
      <c r="CJ119" s="758"/>
      <c r="CK119" s="759"/>
      <c r="CL119" s="760"/>
      <c r="CM119" s="748" t="s">
        <v>404</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64</v>
      </c>
      <c r="DH119" s="762"/>
      <c r="DI119" s="762"/>
      <c r="DJ119" s="762"/>
      <c r="DK119" s="763"/>
      <c r="DL119" s="764" t="s">
        <v>64</v>
      </c>
      <c r="DM119" s="762"/>
      <c r="DN119" s="762"/>
      <c r="DO119" s="762"/>
      <c r="DP119" s="763"/>
      <c r="DQ119" s="764" t="s">
        <v>64</v>
      </c>
      <c r="DR119" s="762"/>
      <c r="DS119" s="762"/>
      <c r="DT119" s="762"/>
      <c r="DU119" s="763"/>
      <c r="DV119" s="765" t="s">
        <v>64</v>
      </c>
      <c r="DW119" s="766"/>
      <c r="DX119" s="766"/>
      <c r="DY119" s="766"/>
      <c r="DZ119" s="767"/>
    </row>
    <row r="120" spans="1:130" s="468" customFormat="1" ht="26.25" customHeight="1" x14ac:dyDescent="0.15">
      <c r="A120" s="768"/>
      <c r="B120" s="713"/>
      <c r="C120" s="705" t="s">
        <v>381</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405</v>
      </c>
      <c r="AV120" s="770"/>
      <c r="AW120" s="770"/>
      <c r="AX120" s="770"/>
      <c r="AY120" s="771"/>
      <c r="AZ120" s="684" t="s">
        <v>406</v>
      </c>
      <c r="BA120" s="673"/>
      <c r="BB120" s="673"/>
      <c r="BC120" s="673"/>
      <c r="BD120" s="673"/>
      <c r="BE120" s="673"/>
      <c r="BF120" s="673"/>
      <c r="BG120" s="673"/>
      <c r="BH120" s="673"/>
      <c r="BI120" s="673"/>
      <c r="BJ120" s="673"/>
      <c r="BK120" s="673"/>
      <c r="BL120" s="673"/>
      <c r="BM120" s="673"/>
      <c r="BN120" s="673"/>
      <c r="BO120" s="673"/>
      <c r="BP120" s="674"/>
      <c r="BQ120" s="685">
        <v>4348637</v>
      </c>
      <c r="BR120" s="686"/>
      <c r="BS120" s="686"/>
      <c r="BT120" s="686"/>
      <c r="BU120" s="686"/>
      <c r="BV120" s="686">
        <v>4427918</v>
      </c>
      <c r="BW120" s="686"/>
      <c r="BX120" s="686"/>
      <c r="BY120" s="686"/>
      <c r="BZ120" s="686"/>
      <c r="CA120" s="686">
        <v>4352162</v>
      </c>
      <c r="CB120" s="686"/>
      <c r="CC120" s="686"/>
      <c r="CD120" s="686"/>
      <c r="CE120" s="686"/>
      <c r="CF120" s="687">
        <v>136.30000000000001</v>
      </c>
      <c r="CG120" s="688"/>
      <c r="CH120" s="688"/>
      <c r="CI120" s="688"/>
      <c r="CJ120" s="688"/>
      <c r="CK120" s="772" t="s">
        <v>407</v>
      </c>
      <c r="CL120" s="773"/>
      <c r="CM120" s="773"/>
      <c r="CN120" s="773"/>
      <c r="CO120" s="774"/>
      <c r="CP120" s="775" t="s">
        <v>341</v>
      </c>
      <c r="CQ120" s="776"/>
      <c r="CR120" s="776"/>
      <c r="CS120" s="776"/>
      <c r="CT120" s="776"/>
      <c r="CU120" s="776"/>
      <c r="CV120" s="776"/>
      <c r="CW120" s="776"/>
      <c r="CX120" s="776"/>
      <c r="CY120" s="776"/>
      <c r="CZ120" s="776"/>
      <c r="DA120" s="776"/>
      <c r="DB120" s="776"/>
      <c r="DC120" s="776"/>
      <c r="DD120" s="776"/>
      <c r="DE120" s="776"/>
      <c r="DF120" s="777"/>
      <c r="DG120" s="685">
        <v>783628</v>
      </c>
      <c r="DH120" s="686"/>
      <c r="DI120" s="686"/>
      <c r="DJ120" s="686"/>
      <c r="DK120" s="686"/>
      <c r="DL120" s="686">
        <v>764304</v>
      </c>
      <c r="DM120" s="686"/>
      <c r="DN120" s="686"/>
      <c r="DO120" s="686"/>
      <c r="DP120" s="686"/>
      <c r="DQ120" s="686">
        <v>742918</v>
      </c>
      <c r="DR120" s="686"/>
      <c r="DS120" s="686"/>
      <c r="DT120" s="686"/>
      <c r="DU120" s="686"/>
      <c r="DV120" s="691">
        <v>23.3</v>
      </c>
      <c r="DW120" s="691"/>
      <c r="DX120" s="691"/>
      <c r="DY120" s="691"/>
      <c r="DZ120" s="692"/>
    </row>
    <row r="121" spans="1:130" s="468" customFormat="1" ht="26.25" customHeight="1" x14ac:dyDescent="0.15">
      <c r="A121" s="768"/>
      <c r="B121" s="713"/>
      <c r="C121" s="742" t="s">
        <v>408</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409</v>
      </c>
      <c r="BA121" s="706"/>
      <c r="BB121" s="706"/>
      <c r="BC121" s="706"/>
      <c r="BD121" s="706"/>
      <c r="BE121" s="706"/>
      <c r="BF121" s="706"/>
      <c r="BG121" s="706"/>
      <c r="BH121" s="706"/>
      <c r="BI121" s="706"/>
      <c r="BJ121" s="706"/>
      <c r="BK121" s="706"/>
      <c r="BL121" s="706"/>
      <c r="BM121" s="706"/>
      <c r="BN121" s="706"/>
      <c r="BO121" s="706"/>
      <c r="BP121" s="707"/>
      <c r="BQ121" s="708">
        <v>364967</v>
      </c>
      <c r="BR121" s="709"/>
      <c r="BS121" s="709"/>
      <c r="BT121" s="709"/>
      <c r="BU121" s="709"/>
      <c r="BV121" s="709">
        <v>424428</v>
      </c>
      <c r="BW121" s="709"/>
      <c r="BX121" s="709"/>
      <c r="BY121" s="709"/>
      <c r="BZ121" s="709"/>
      <c r="CA121" s="709">
        <v>461923</v>
      </c>
      <c r="CB121" s="709"/>
      <c r="CC121" s="709"/>
      <c r="CD121" s="709"/>
      <c r="CE121" s="709"/>
      <c r="CF121" s="710">
        <v>14.5</v>
      </c>
      <c r="CG121" s="711"/>
      <c r="CH121" s="711"/>
      <c r="CI121" s="711"/>
      <c r="CJ121" s="711"/>
      <c r="CK121" s="781"/>
      <c r="CL121" s="782"/>
      <c r="CM121" s="782"/>
      <c r="CN121" s="782"/>
      <c r="CO121" s="783"/>
      <c r="CP121" s="784" t="s">
        <v>338</v>
      </c>
      <c r="CQ121" s="785"/>
      <c r="CR121" s="785"/>
      <c r="CS121" s="785"/>
      <c r="CT121" s="785"/>
      <c r="CU121" s="785"/>
      <c r="CV121" s="785"/>
      <c r="CW121" s="785"/>
      <c r="CX121" s="785"/>
      <c r="CY121" s="785"/>
      <c r="CZ121" s="785"/>
      <c r="DA121" s="785"/>
      <c r="DB121" s="785"/>
      <c r="DC121" s="785"/>
      <c r="DD121" s="785"/>
      <c r="DE121" s="785"/>
      <c r="DF121" s="786"/>
      <c r="DG121" s="708">
        <v>5651</v>
      </c>
      <c r="DH121" s="709"/>
      <c r="DI121" s="709"/>
      <c r="DJ121" s="709"/>
      <c r="DK121" s="709"/>
      <c r="DL121" s="709">
        <v>5761</v>
      </c>
      <c r="DM121" s="709"/>
      <c r="DN121" s="709"/>
      <c r="DO121" s="709"/>
      <c r="DP121" s="709"/>
      <c r="DQ121" s="709">
        <v>5000</v>
      </c>
      <c r="DR121" s="709"/>
      <c r="DS121" s="709"/>
      <c r="DT121" s="709"/>
      <c r="DU121" s="709"/>
      <c r="DV121" s="714">
        <v>0.2</v>
      </c>
      <c r="DW121" s="714"/>
      <c r="DX121" s="714"/>
      <c r="DY121" s="714"/>
      <c r="DZ121" s="715"/>
    </row>
    <row r="122" spans="1:130" s="468" customFormat="1" ht="26.25" customHeight="1" x14ac:dyDescent="0.15">
      <c r="A122" s="768"/>
      <c r="B122" s="713"/>
      <c r="C122" s="705" t="s">
        <v>391</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410</v>
      </c>
      <c r="BA122" s="729"/>
      <c r="BB122" s="729"/>
      <c r="BC122" s="729"/>
      <c r="BD122" s="729"/>
      <c r="BE122" s="729"/>
      <c r="BF122" s="729"/>
      <c r="BG122" s="729"/>
      <c r="BH122" s="729"/>
      <c r="BI122" s="729"/>
      <c r="BJ122" s="729"/>
      <c r="BK122" s="729"/>
      <c r="BL122" s="729"/>
      <c r="BM122" s="729"/>
      <c r="BN122" s="729"/>
      <c r="BO122" s="729"/>
      <c r="BP122" s="730"/>
      <c r="BQ122" s="749">
        <v>5354874</v>
      </c>
      <c r="BR122" s="750"/>
      <c r="BS122" s="750"/>
      <c r="BT122" s="750"/>
      <c r="BU122" s="750"/>
      <c r="BV122" s="750">
        <v>5340357</v>
      </c>
      <c r="BW122" s="750"/>
      <c r="BX122" s="750"/>
      <c r="BY122" s="750"/>
      <c r="BZ122" s="750"/>
      <c r="CA122" s="750">
        <v>5826413</v>
      </c>
      <c r="CB122" s="750"/>
      <c r="CC122" s="750"/>
      <c r="CD122" s="750"/>
      <c r="CE122" s="750"/>
      <c r="CF122" s="787">
        <v>182.5</v>
      </c>
      <c r="CG122" s="788"/>
      <c r="CH122" s="788"/>
      <c r="CI122" s="788"/>
      <c r="CJ122" s="788"/>
      <c r="CK122" s="781"/>
      <c r="CL122" s="782"/>
      <c r="CM122" s="782"/>
      <c r="CN122" s="782"/>
      <c r="CO122" s="783"/>
      <c r="CP122" s="784" t="s">
        <v>340</v>
      </c>
      <c r="CQ122" s="785"/>
      <c r="CR122" s="785"/>
      <c r="CS122" s="785"/>
      <c r="CT122" s="785"/>
      <c r="CU122" s="785"/>
      <c r="CV122" s="785"/>
      <c r="CW122" s="785"/>
      <c r="CX122" s="785"/>
      <c r="CY122" s="785"/>
      <c r="CZ122" s="785"/>
      <c r="DA122" s="785"/>
      <c r="DB122" s="785"/>
      <c r="DC122" s="785"/>
      <c r="DD122" s="785"/>
      <c r="DE122" s="785"/>
      <c r="DF122" s="786"/>
      <c r="DG122" s="708" t="s">
        <v>64</v>
      </c>
      <c r="DH122" s="709"/>
      <c r="DI122" s="709"/>
      <c r="DJ122" s="709"/>
      <c r="DK122" s="709"/>
      <c r="DL122" s="709" t="s">
        <v>64</v>
      </c>
      <c r="DM122" s="709"/>
      <c r="DN122" s="709"/>
      <c r="DO122" s="709"/>
      <c r="DP122" s="709"/>
      <c r="DQ122" s="709" t="s">
        <v>64</v>
      </c>
      <c r="DR122" s="709"/>
      <c r="DS122" s="709"/>
      <c r="DT122" s="709"/>
      <c r="DU122" s="709"/>
      <c r="DV122" s="714" t="s">
        <v>64</v>
      </c>
      <c r="DW122" s="714"/>
      <c r="DX122" s="714"/>
      <c r="DY122" s="714"/>
      <c r="DZ122" s="715"/>
    </row>
    <row r="123" spans="1:130" s="468" customFormat="1" ht="26.25" customHeight="1" x14ac:dyDescent="0.15">
      <c r="A123" s="768"/>
      <c r="B123" s="713"/>
      <c r="C123" s="705" t="s">
        <v>397</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119</v>
      </c>
      <c r="BA123" s="754"/>
      <c r="BB123" s="754"/>
      <c r="BC123" s="754"/>
      <c r="BD123" s="754"/>
      <c r="BE123" s="754"/>
      <c r="BF123" s="754"/>
      <c r="BG123" s="754"/>
      <c r="BH123" s="754"/>
      <c r="BI123" s="754"/>
      <c r="BJ123" s="754"/>
      <c r="BK123" s="754"/>
      <c r="BL123" s="754"/>
      <c r="BM123" s="754"/>
      <c r="BN123" s="754"/>
      <c r="BO123" s="734" t="s">
        <v>411</v>
      </c>
      <c r="BP123" s="755"/>
      <c r="BQ123" s="791">
        <v>10068478</v>
      </c>
      <c r="BR123" s="792"/>
      <c r="BS123" s="792"/>
      <c r="BT123" s="792"/>
      <c r="BU123" s="792"/>
      <c r="BV123" s="792">
        <v>10192703</v>
      </c>
      <c r="BW123" s="792"/>
      <c r="BX123" s="792"/>
      <c r="BY123" s="792"/>
      <c r="BZ123" s="792"/>
      <c r="CA123" s="792">
        <v>10640498</v>
      </c>
      <c r="CB123" s="792"/>
      <c r="CC123" s="792"/>
      <c r="CD123" s="792"/>
      <c r="CE123" s="792"/>
      <c r="CF123" s="756"/>
      <c r="CG123" s="757"/>
      <c r="CH123" s="757"/>
      <c r="CI123" s="757"/>
      <c r="CJ123" s="758"/>
      <c r="CK123" s="781"/>
      <c r="CL123" s="782"/>
      <c r="CM123" s="782"/>
      <c r="CN123" s="782"/>
      <c r="CO123" s="783"/>
      <c r="CP123" s="784"/>
      <c r="CQ123" s="785"/>
      <c r="CR123" s="785"/>
      <c r="CS123" s="785"/>
      <c r="CT123" s="785"/>
      <c r="CU123" s="785"/>
      <c r="CV123" s="785"/>
      <c r="CW123" s="785"/>
      <c r="CX123" s="785"/>
      <c r="CY123" s="785"/>
      <c r="CZ123" s="785"/>
      <c r="DA123" s="785"/>
      <c r="DB123" s="785"/>
      <c r="DC123" s="785"/>
      <c r="DD123" s="785"/>
      <c r="DE123" s="785"/>
      <c r="DF123" s="786"/>
      <c r="DG123" s="718"/>
      <c r="DH123" s="719"/>
      <c r="DI123" s="719"/>
      <c r="DJ123" s="719"/>
      <c r="DK123" s="720"/>
      <c r="DL123" s="721"/>
      <c r="DM123" s="719"/>
      <c r="DN123" s="719"/>
      <c r="DO123" s="719"/>
      <c r="DP123" s="720"/>
      <c r="DQ123" s="721"/>
      <c r="DR123" s="719"/>
      <c r="DS123" s="719"/>
      <c r="DT123" s="719"/>
      <c r="DU123" s="720"/>
      <c r="DV123" s="722"/>
      <c r="DW123" s="723"/>
      <c r="DX123" s="723"/>
      <c r="DY123" s="723"/>
      <c r="DZ123" s="724"/>
    </row>
    <row r="124" spans="1:130" s="468" customFormat="1" ht="26.25" customHeight="1" thickBot="1" x14ac:dyDescent="0.2">
      <c r="A124" s="768"/>
      <c r="B124" s="713"/>
      <c r="C124" s="705" t="s">
        <v>400</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412</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t="s">
        <v>64</v>
      </c>
      <c r="BR124" s="797"/>
      <c r="BS124" s="797"/>
      <c r="BT124" s="797"/>
      <c r="BU124" s="797"/>
      <c r="BV124" s="797" t="s">
        <v>64</v>
      </c>
      <c r="BW124" s="797"/>
      <c r="BX124" s="797"/>
      <c r="BY124" s="797"/>
      <c r="BZ124" s="797"/>
      <c r="CA124" s="797" t="s">
        <v>64</v>
      </c>
      <c r="CB124" s="797"/>
      <c r="CC124" s="797"/>
      <c r="CD124" s="797"/>
      <c r="CE124" s="797"/>
      <c r="CF124" s="798"/>
      <c r="CG124" s="799"/>
      <c r="CH124" s="799"/>
      <c r="CI124" s="799"/>
      <c r="CJ124" s="800"/>
      <c r="CK124" s="801"/>
      <c r="CL124" s="801"/>
      <c r="CM124" s="801"/>
      <c r="CN124" s="801"/>
      <c r="CO124" s="802"/>
      <c r="CP124" s="784" t="s">
        <v>413</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x14ac:dyDescent="0.15">
      <c r="A125" s="768"/>
      <c r="B125" s="713"/>
      <c r="C125" s="705" t="s">
        <v>402</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414</v>
      </c>
      <c r="CL125" s="773"/>
      <c r="CM125" s="773"/>
      <c r="CN125" s="773"/>
      <c r="CO125" s="774"/>
      <c r="CP125" s="684" t="s">
        <v>415</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
      <c r="A126" s="768"/>
      <c r="B126" s="713"/>
      <c r="C126" s="705" t="s">
        <v>404</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64</v>
      </c>
      <c r="AB126" s="719"/>
      <c r="AC126" s="719"/>
      <c r="AD126" s="719"/>
      <c r="AE126" s="720"/>
      <c r="AF126" s="721" t="s">
        <v>64</v>
      </c>
      <c r="AG126" s="719"/>
      <c r="AH126" s="719"/>
      <c r="AI126" s="719"/>
      <c r="AJ126" s="720"/>
      <c r="AK126" s="721" t="s">
        <v>64</v>
      </c>
      <c r="AL126" s="719"/>
      <c r="AM126" s="719"/>
      <c r="AN126" s="719"/>
      <c r="AO126" s="720"/>
      <c r="AP126" s="722" t="s">
        <v>64</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416</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15">
      <c r="A127" s="809"/>
      <c r="B127" s="760"/>
      <c r="C127" s="748" t="s">
        <v>417</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64</v>
      </c>
      <c r="AB127" s="719"/>
      <c r="AC127" s="719"/>
      <c r="AD127" s="719"/>
      <c r="AE127" s="720"/>
      <c r="AF127" s="721" t="s">
        <v>64</v>
      </c>
      <c r="AG127" s="719"/>
      <c r="AH127" s="719"/>
      <c r="AI127" s="719"/>
      <c r="AJ127" s="720"/>
      <c r="AK127" s="721" t="s">
        <v>64</v>
      </c>
      <c r="AL127" s="719"/>
      <c r="AM127" s="719"/>
      <c r="AN127" s="719"/>
      <c r="AO127" s="720"/>
      <c r="AP127" s="722" t="s">
        <v>64</v>
      </c>
      <c r="AQ127" s="723"/>
      <c r="AR127" s="723"/>
      <c r="AS127" s="723"/>
      <c r="AT127" s="724"/>
      <c r="AU127" s="475"/>
      <c r="AV127" s="475"/>
      <c r="AW127" s="475"/>
      <c r="AX127" s="810" t="s">
        <v>418</v>
      </c>
      <c r="AY127" s="811"/>
      <c r="AZ127" s="811"/>
      <c r="BA127" s="811"/>
      <c r="BB127" s="811"/>
      <c r="BC127" s="811"/>
      <c r="BD127" s="811"/>
      <c r="BE127" s="812"/>
      <c r="BF127" s="813" t="s">
        <v>419</v>
      </c>
      <c r="BG127" s="811"/>
      <c r="BH127" s="811"/>
      <c r="BI127" s="811"/>
      <c r="BJ127" s="811"/>
      <c r="BK127" s="811"/>
      <c r="BL127" s="812"/>
      <c r="BM127" s="813" t="s">
        <v>420</v>
      </c>
      <c r="BN127" s="811"/>
      <c r="BO127" s="811"/>
      <c r="BP127" s="811"/>
      <c r="BQ127" s="811"/>
      <c r="BR127" s="811"/>
      <c r="BS127" s="812"/>
      <c r="BT127" s="813" t="s">
        <v>421</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422</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
      <c r="A128" s="815" t="s">
        <v>423</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424</v>
      </c>
      <c r="X128" s="817"/>
      <c r="Y128" s="817"/>
      <c r="Z128" s="818"/>
      <c r="AA128" s="819">
        <v>44562</v>
      </c>
      <c r="AB128" s="820"/>
      <c r="AC128" s="820"/>
      <c r="AD128" s="820"/>
      <c r="AE128" s="821"/>
      <c r="AF128" s="822">
        <v>33955</v>
      </c>
      <c r="AG128" s="820"/>
      <c r="AH128" s="820"/>
      <c r="AI128" s="820"/>
      <c r="AJ128" s="821"/>
      <c r="AK128" s="822">
        <v>20110</v>
      </c>
      <c r="AL128" s="820"/>
      <c r="AM128" s="820"/>
      <c r="AN128" s="820"/>
      <c r="AO128" s="821"/>
      <c r="AP128" s="823"/>
      <c r="AQ128" s="824"/>
      <c r="AR128" s="824"/>
      <c r="AS128" s="824"/>
      <c r="AT128" s="825"/>
      <c r="AU128" s="475"/>
      <c r="AV128" s="475"/>
      <c r="AW128" s="475"/>
      <c r="AX128" s="672" t="s">
        <v>425</v>
      </c>
      <c r="AY128" s="673"/>
      <c r="AZ128" s="673"/>
      <c r="BA128" s="673"/>
      <c r="BB128" s="673"/>
      <c r="BC128" s="673"/>
      <c r="BD128" s="673"/>
      <c r="BE128" s="674"/>
      <c r="BF128" s="826" t="s">
        <v>64</v>
      </c>
      <c r="BG128" s="827"/>
      <c r="BH128" s="827"/>
      <c r="BI128" s="827"/>
      <c r="BJ128" s="827"/>
      <c r="BK128" s="827"/>
      <c r="BL128" s="828"/>
      <c r="BM128" s="826">
        <v>15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426</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427</v>
      </c>
      <c r="X129" s="840"/>
      <c r="Y129" s="840"/>
      <c r="Z129" s="841"/>
      <c r="AA129" s="718">
        <v>3547724</v>
      </c>
      <c r="AB129" s="719"/>
      <c r="AC129" s="719"/>
      <c r="AD129" s="719"/>
      <c r="AE129" s="720"/>
      <c r="AF129" s="721">
        <v>3488697</v>
      </c>
      <c r="AG129" s="719"/>
      <c r="AH129" s="719"/>
      <c r="AI129" s="719"/>
      <c r="AJ129" s="720"/>
      <c r="AK129" s="721">
        <v>3527531</v>
      </c>
      <c r="AL129" s="719"/>
      <c r="AM129" s="719"/>
      <c r="AN129" s="719"/>
      <c r="AO129" s="720"/>
      <c r="AP129" s="842"/>
      <c r="AQ129" s="843"/>
      <c r="AR129" s="843"/>
      <c r="AS129" s="843"/>
      <c r="AT129" s="844"/>
      <c r="AU129" s="476"/>
      <c r="AV129" s="476"/>
      <c r="AW129" s="476"/>
      <c r="AX129" s="845" t="s">
        <v>428</v>
      </c>
      <c r="AY129" s="706"/>
      <c r="AZ129" s="706"/>
      <c r="BA129" s="706"/>
      <c r="BB129" s="706"/>
      <c r="BC129" s="706"/>
      <c r="BD129" s="706"/>
      <c r="BE129" s="707"/>
      <c r="BF129" s="846" t="s">
        <v>64</v>
      </c>
      <c r="BG129" s="847"/>
      <c r="BH129" s="847"/>
      <c r="BI129" s="847"/>
      <c r="BJ129" s="847"/>
      <c r="BK129" s="847"/>
      <c r="BL129" s="848"/>
      <c r="BM129" s="846">
        <v>20</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429</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430</v>
      </c>
      <c r="X130" s="840"/>
      <c r="Y130" s="840"/>
      <c r="Z130" s="841"/>
      <c r="AA130" s="718">
        <v>321067</v>
      </c>
      <c r="AB130" s="719"/>
      <c r="AC130" s="719"/>
      <c r="AD130" s="719"/>
      <c r="AE130" s="720"/>
      <c r="AF130" s="721">
        <v>332659</v>
      </c>
      <c r="AG130" s="719"/>
      <c r="AH130" s="719"/>
      <c r="AI130" s="719"/>
      <c r="AJ130" s="720"/>
      <c r="AK130" s="721">
        <v>335303</v>
      </c>
      <c r="AL130" s="719"/>
      <c r="AM130" s="719"/>
      <c r="AN130" s="719"/>
      <c r="AO130" s="720"/>
      <c r="AP130" s="842"/>
      <c r="AQ130" s="843"/>
      <c r="AR130" s="843"/>
      <c r="AS130" s="843"/>
      <c r="AT130" s="844"/>
      <c r="AU130" s="476"/>
      <c r="AV130" s="476"/>
      <c r="AW130" s="476"/>
      <c r="AX130" s="845" t="s">
        <v>431</v>
      </c>
      <c r="AY130" s="706"/>
      <c r="AZ130" s="706"/>
      <c r="BA130" s="706"/>
      <c r="BB130" s="706"/>
      <c r="BC130" s="706"/>
      <c r="BD130" s="706"/>
      <c r="BE130" s="707"/>
      <c r="BF130" s="851">
        <v>3.7</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432</v>
      </c>
      <c r="X131" s="858"/>
      <c r="Y131" s="858"/>
      <c r="Z131" s="859"/>
      <c r="AA131" s="761">
        <v>3226657</v>
      </c>
      <c r="AB131" s="762"/>
      <c r="AC131" s="762"/>
      <c r="AD131" s="762"/>
      <c r="AE131" s="763"/>
      <c r="AF131" s="764">
        <v>3156038</v>
      </c>
      <c r="AG131" s="762"/>
      <c r="AH131" s="762"/>
      <c r="AI131" s="762"/>
      <c r="AJ131" s="763"/>
      <c r="AK131" s="764">
        <v>3192228</v>
      </c>
      <c r="AL131" s="762"/>
      <c r="AM131" s="762"/>
      <c r="AN131" s="762"/>
      <c r="AO131" s="763"/>
      <c r="AP131" s="860"/>
      <c r="AQ131" s="861"/>
      <c r="AR131" s="861"/>
      <c r="AS131" s="861"/>
      <c r="AT131" s="862"/>
      <c r="AU131" s="476"/>
      <c r="AV131" s="476"/>
      <c r="AW131" s="476"/>
      <c r="AX131" s="863" t="s">
        <v>433</v>
      </c>
      <c r="AY131" s="477"/>
      <c r="AZ131" s="477"/>
      <c r="BA131" s="477"/>
      <c r="BB131" s="477"/>
      <c r="BC131" s="477"/>
      <c r="BD131" s="477"/>
      <c r="BE131" s="834"/>
      <c r="BF131" s="864" t="s">
        <v>64</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434</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435</v>
      </c>
      <c r="W132" s="872"/>
      <c r="X132" s="872"/>
      <c r="Y132" s="872"/>
      <c r="Z132" s="873"/>
      <c r="AA132" s="874">
        <v>2.9251637220000002</v>
      </c>
      <c r="AB132" s="875"/>
      <c r="AC132" s="875"/>
      <c r="AD132" s="875"/>
      <c r="AE132" s="876"/>
      <c r="AF132" s="877">
        <v>3.8597760860000001</v>
      </c>
      <c r="AG132" s="875"/>
      <c r="AH132" s="875"/>
      <c r="AI132" s="875"/>
      <c r="AJ132" s="876"/>
      <c r="AK132" s="877">
        <v>4.3672319149999996</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436</v>
      </c>
      <c r="W133" s="882"/>
      <c r="X133" s="882"/>
      <c r="Y133" s="882"/>
      <c r="Z133" s="883"/>
      <c r="AA133" s="884">
        <v>3.1</v>
      </c>
      <c r="AB133" s="885"/>
      <c r="AC133" s="885"/>
      <c r="AD133" s="885"/>
      <c r="AE133" s="886"/>
      <c r="AF133" s="884">
        <v>3.2</v>
      </c>
      <c r="AG133" s="885"/>
      <c r="AH133" s="885"/>
      <c r="AI133" s="885"/>
      <c r="AJ133" s="886"/>
      <c r="AK133" s="884">
        <v>3.7</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3u3MkRuJ8jE/bZv1pxoOzOSWvL4AoH2x62Hnsa/BEQLnegkbiswNAxLQvIQ6Hyj/mB3bfMSAilk0Hw8iVQnqkQ==" saltValue="nGR69j7YdQwiklVlf7WK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9"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H0sN/LhG8GoTMMjRqo6mkq/q+bL+D1oRxh3KV3Iwf3Nx7naYIBbgmQlI7sY5RoShsL+3V0xCpeTGpfqlaRQPew==" saltValue="sFMKYlc4RoSdMLL3FEwbg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1uShEj+jpv0mvB5RvRnJ+kKjI55cSe4JZ/pOlsULjl1I767gWtNnqKqVgZfdmuA6VRpz3zCU4/W4isTQojDUA==" saltValue="A/KBHhrrzNUZztixrXvz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889" customWidth="1"/>
    <col min="37" max="44" width="17" style="889" customWidth="1"/>
    <col min="45" max="45" width="6.125" style="896" customWidth="1"/>
    <col min="46" max="46" width="3" style="894" customWidth="1"/>
    <col min="47" max="47" width="19.125" style="889" hidden="1" customWidth="1"/>
    <col min="48" max="52" width="12.625" style="889" hidden="1" customWidth="1"/>
    <col min="53" max="16384" width="8.625" style="889" hidden="1"/>
  </cols>
  <sheetData>
    <row r="1" spans="1:46" x14ac:dyDescent="0.15">
      <c r="AS1" s="890"/>
      <c r="AT1" s="890"/>
    </row>
    <row r="2" spans="1:46" x14ac:dyDescent="0.15">
      <c r="AS2" s="890"/>
      <c r="AT2" s="890"/>
    </row>
    <row r="3" spans="1:46" x14ac:dyDescent="0.15">
      <c r="AS3" s="890"/>
      <c r="AT3" s="890"/>
    </row>
    <row r="4" spans="1:46" x14ac:dyDescent="0.15">
      <c r="AS4" s="890"/>
      <c r="AT4" s="890"/>
    </row>
    <row r="5" spans="1:46" ht="17.25" x14ac:dyDescent="0.15">
      <c r="A5" s="891" t="s">
        <v>437</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x14ac:dyDescent="0.15">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438</v>
      </c>
      <c r="AL6" s="895"/>
      <c r="AM6" s="895"/>
      <c r="AN6" s="895"/>
      <c r="AO6" s="890"/>
      <c r="AP6" s="890"/>
      <c r="AQ6" s="890"/>
      <c r="AR6" s="890"/>
    </row>
    <row r="7" spans="1:46" ht="13.5" customHeight="1" x14ac:dyDescent="0.15">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439</v>
      </c>
      <c r="AP7" s="901"/>
      <c r="AQ7" s="902" t="s">
        <v>440</v>
      </c>
      <c r="AR7" s="903"/>
    </row>
    <row r="8" spans="1:46" x14ac:dyDescent="0.15">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441</v>
      </c>
      <c r="AQ8" s="909" t="s">
        <v>442</v>
      </c>
      <c r="AR8" s="910" t="s">
        <v>443</v>
      </c>
    </row>
    <row r="9" spans="1:46" x14ac:dyDescent="0.15">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444</v>
      </c>
      <c r="AL9" s="912"/>
      <c r="AM9" s="912"/>
      <c r="AN9" s="913"/>
      <c r="AO9" s="914">
        <v>1156681</v>
      </c>
      <c r="AP9" s="914">
        <v>113779</v>
      </c>
      <c r="AQ9" s="915">
        <v>111034</v>
      </c>
      <c r="AR9" s="916">
        <v>2.5</v>
      </c>
    </row>
    <row r="10" spans="1:46" ht="13.5" customHeight="1" x14ac:dyDescent="0.15">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445</v>
      </c>
      <c r="AL10" s="912"/>
      <c r="AM10" s="912"/>
      <c r="AN10" s="913"/>
      <c r="AO10" s="917">
        <v>151319</v>
      </c>
      <c r="AP10" s="917">
        <v>14885</v>
      </c>
      <c r="AQ10" s="918">
        <v>15617</v>
      </c>
      <c r="AR10" s="919">
        <v>-4.7</v>
      </c>
    </row>
    <row r="11" spans="1:46" ht="13.5" customHeight="1" x14ac:dyDescent="0.15">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446</v>
      </c>
      <c r="AL11" s="912"/>
      <c r="AM11" s="912"/>
      <c r="AN11" s="913"/>
      <c r="AO11" s="917" t="s">
        <v>447</v>
      </c>
      <c r="AP11" s="917" t="s">
        <v>447</v>
      </c>
      <c r="AQ11" s="918">
        <v>1538</v>
      </c>
      <c r="AR11" s="919" t="s">
        <v>447</v>
      </c>
    </row>
    <row r="12" spans="1:46" ht="13.5" customHeight="1" x14ac:dyDescent="0.15">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448</v>
      </c>
      <c r="AL12" s="912"/>
      <c r="AM12" s="912"/>
      <c r="AN12" s="913"/>
      <c r="AO12" s="917" t="s">
        <v>447</v>
      </c>
      <c r="AP12" s="917" t="s">
        <v>447</v>
      </c>
      <c r="AQ12" s="918">
        <v>0</v>
      </c>
      <c r="AR12" s="919" t="s">
        <v>447</v>
      </c>
    </row>
    <row r="13" spans="1:46" ht="13.5" customHeight="1" x14ac:dyDescent="0.15">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449</v>
      </c>
      <c r="AL13" s="912"/>
      <c r="AM13" s="912"/>
      <c r="AN13" s="913"/>
      <c r="AO13" s="917">
        <v>26553</v>
      </c>
      <c r="AP13" s="917">
        <v>2612</v>
      </c>
      <c r="AQ13" s="918">
        <v>4378</v>
      </c>
      <c r="AR13" s="919">
        <v>-40.299999999999997</v>
      </c>
    </row>
    <row r="14" spans="1:46" ht="13.5" customHeight="1" x14ac:dyDescent="0.15">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450</v>
      </c>
      <c r="AL14" s="912"/>
      <c r="AM14" s="912"/>
      <c r="AN14" s="913"/>
      <c r="AO14" s="917">
        <v>49429</v>
      </c>
      <c r="AP14" s="917">
        <v>4862</v>
      </c>
      <c r="AQ14" s="918">
        <v>2499</v>
      </c>
      <c r="AR14" s="919">
        <v>94.6</v>
      </c>
    </row>
    <row r="15" spans="1:46" ht="13.5" customHeight="1" x14ac:dyDescent="0.15">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451</v>
      </c>
      <c r="AL15" s="921"/>
      <c r="AM15" s="921"/>
      <c r="AN15" s="922"/>
      <c r="AO15" s="917">
        <v>-61926</v>
      </c>
      <c r="AP15" s="917">
        <v>-6091</v>
      </c>
      <c r="AQ15" s="918">
        <v>-6867</v>
      </c>
      <c r="AR15" s="919">
        <v>-11.3</v>
      </c>
    </row>
    <row r="16" spans="1:46" x14ac:dyDescent="0.15">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119</v>
      </c>
      <c r="AL16" s="921"/>
      <c r="AM16" s="921"/>
      <c r="AN16" s="922"/>
      <c r="AO16" s="917">
        <v>1322056</v>
      </c>
      <c r="AP16" s="917">
        <v>130047</v>
      </c>
      <c r="AQ16" s="918">
        <v>128199</v>
      </c>
      <c r="AR16" s="919">
        <v>1.4</v>
      </c>
    </row>
    <row r="17" spans="1:46" x14ac:dyDescent="0.15">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x14ac:dyDescent="0.15">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x14ac:dyDescent="0.15">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452</v>
      </c>
      <c r="AL19" s="890"/>
      <c r="AM19" s="890"/>
      <c r="AN19" s="890"/>
      <c r="AO19" s="890"/>
      <c r="AP19" s="890"/>
      <c r="AQ19" s="890"/>
      <c r="AR19" s="890"/>
    </row>
    <row r="20" spans="1:46" x14ac:dyDescent="0.15">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453</v>
      </c>
      <c r="AP20" s="929" t="s">
        <v>454</v>
      </c>
      <c r="AQ20" s="930" t="s">
        <v>455</v>
      </c>
      <c r="AR20" s="931"/>
    </row>
    <row r="21" spans="1:46" s="940" customFormat="1" x14ac:dyDescent="0.15">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456</v>
      </c>
      <c r="AL21" s="934"/>
      <c r="AM21" s="934"/>
      <c r="AN21" s="935"/>
      <c r="AO21" s="936">
        <v>12.1</v>
      </c>
      <c r="AP21" s="937">
        <v>10.85</v>
      </c>
      <c r="AQ21" s="938">
        <v>1.25</v>
      </c>
      <c r="AR21" s="895"/>
      <c r="AS21" s="939"/>
      <c r="AT21" s="932"/>
    </row>
    <row r="22" spans="1:46" s="940" customFormat="1" x14ac:dyDescent="0.15">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457</v>
      </c>
      <c r="AL22" s="934"/>
      <c r="AM22" s="934"/>
      <c r="AN22" s="935"/>
      <c r="AO22" s="941">
        <v>97.2</v>
      </c>
      <c r="AP22" s="942">
        <v>96.2</v>
      </c>
      <c r="AQ22" s="943">
        <v>1</v>
      </c>
      <c r="AR22" s="924"/>
      <c r="AS22" s="939"/>
      <c r="AT22" s="932"/>
    </row>
    <row r="23" spans="1:46" s="940" customFormat="1" x14ac:dyDescent="0.15">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x14ac:dyDescent="0.15">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x14ac:dyDescent="0.15">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x14ac:dyDescent="0.15">
      <c r="A26" s="948" t="s">
        <v>458</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x14ac:dyDescent="0.15">
      <c r="A27" s="949"/>
      <c r="AO27" s="890"/>
      <c r="AP27" s="890"/>
      <c r="AQ27" s="890"/>
      <c r="AR27" s="890"/>
      <c r="AS27" s="890"/>
      <c r="AT27" s="890"/>
    </row>
    <row r="28" spans="1:46" ht="17.25" x14ac:dyDescent="0.15">
      <c r="A28" s="891" t="s">
        <v>459</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x14ac:dyDescent="0.15">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460</v>
      </c>
      <c r="AL29" s="895"/>
      <c r="AM29" s="895"/>
      <c r="AN29" s="895"/>
      <c r="AO29" s="890"/>
      <c r="AP29" s="890"/>
      <c r="AQ29" s="890"/>
      <c r="AR29" s="890"/>
      <c r="AS29" s="951"/>
    </row>
    <row r="30" spans="1:46" ht="13.5" customHeight="1" x14ac:dyDescent="0.15">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439</v>
      </c>
      <c r="AP30" s="901"/>
      <c r="AQ30" s="902" t="s">
        <v>440</v>
      </c>
      <c r="AR30" s="903"/>
    </row>
    <row r="31" spans="1:46" x14ac:dyDescent="0.15">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441</v>
      </c>
      <c r="AQ31" s="909" t="s">
        <v>442</v>
      </c>
      <c r="AR31" s="910" t="s">
        <v>443</v>
      </c>
    </row>
    <row r="32" spans="1:46" ht="27" customHeight="1" x14ac:dyDescent="0.15">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461</v>
      </c>
      <c r="AL32" s="953"/>
      <c r="AM32" s="953"/>
      <c r="AN32" s="954"/>
      <c r="AO32" s="955">
        <v>418052</v>
      </c>
      <c r="AP32" s="955">
        <v>41123</v>
      </c>
      <c r="AQ32" s="956">
        <v>62185</v>
      </c>
      <c r="AR32" s="957">
        <v>-33.9</v>
      </c>
    </row>
    <row r="33" spans="1:46" ht="13.5" customHeight="1" x14ac:dyDescent="0.15">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462</v>
      </c>
      <c r="AL33" s="953"/>
      <c r="AM33" s="953"/>
      <c r="AN33" s="954"/>
      <c r="AO33" s="955" t="s">
        <v>447</v>
      </c>
      <c r="AP33" s="955" t="s">
        <v>447</v>
      </c>
      <c r="AQ33" s="956" t="s">
        <v>447</v>
      </c>
      <c r="AR33" s="957" t="s">
        <v>447</v>
      </c>
    </row>
    <row r="34" spans="1:46" ht="27" customHeight="1" x14ac:dyDescent="0.15">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463</v>
      </c>
      <c r="AL34" s="953"/>
      <c r="AM34" s="953"/>
      <c r="AN34" s="954"/>
      <c r="AO34" s="955" t="s">
        <v>447</v>
      </c>
      <c r="AP34" s="955" t="s">
        <v>447</v>
      </c>
      <c r="AQ34" s="956" t="s">
        <v>447</v>
      </c>
      <c r="AR34" s="957" t="s">
        <v>447</v>
      </c>
    </row>
    <row r="35" spans="1:46" ht="27" customHeight="1" x14ac:dyDescent="0.15">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464</v>
      </c>
      <c r="AL35" s="953"/>
      <c r="AM35" s="953"/>
      <c r="AN35" s="954"/>
      <c r="AO35" s="955">
        <v>52872</v>
      </c>
      <c r="AP35" s="955">
        <v>5201</v>
      </c>
      <c r="AQ35" s="956">
        <v>15497</v>
      </c>
      <c r="AR35" s="957">
        <v>-66.400000000000006</v>
      </c>
    </row>
    <row r="36" spans="1:46" ht="27" customHeight="1" x14ac:dyDescent="0.15">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465</v>
      </c>
      <c r="AL36" s="953"/>
      <c r="AM36" s="953"/>
      <c r="AN36" s="954"/>
      <c r="AO36" s="955">
        <v>23901</v>
      </c>
      <c r="AP36" s="955">
        <v>2351</v>
      </c>
      <c r="AQ36" s="956">
        <v>3842</v>
      </c>
      <c r="AR36" s="957">
        <v>-38.799999999999997</v>
      </c>
    </row>
    <row r="37" spans="1:46" ht="13.5" customHeight="1" x14ac:dyDescent="0.15">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466</v>
      </c>
      <c r="AL37" s="953"/>
      <c r="AM37" s="953"/>
      <c r="AN37" s="954"/>
      <c r="AO37" s="955" t="s">
        <v>447</v>
      </c>
      <c r="AP37" s="955" t="s">
        <v>447</v>
      </c>
      <c r="AQ37" s="956">
        <v>306</v>
      </c>
      <c r="AR37" s="957" t="s">
        <v>447</v>
      </c>
    </row>
    <row r="38" spans="1:46" ht="27" customHeight="1" x14ac:dyDescent="0.15">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467</v>
      </c>
      <c r="AL38" s="959"/>
      <c r="AM38" s="959"/>
      <c r="AN38" s="960"/>
      <c r="AO38" s="961" t="s">
        <v>447</v>
      </c>
      <c r="AP38" s="961" t="s">
        <v>447</v>
      </c>
      <c r="AQ38" s="962">
        <v>4</v>
      </c>
      <c r="AR38" s="943" t="s">
        <v>447</v>
      </c>
      <c r="AS38" s="951"/>
    </row>
    <row r="39" spans="1:46" x14ac:dyDescent="0.15">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468</v>
      </c>
      <c r="AL39" s="959"/>
      <c r="AM39" s="959"/>
      <c r="AN39" s="960"/>
      <c r="AO39" s="955">
        <v>-20110</v>
      </c>
      <c r="AP39" s="955">
        <v>-1978</v>
      </c>
      <c r="AQ39" s="956">
        <v>-2250</v>
      </c>
      <c r="AR39" s="957">
        <v>-12.1</v>
      </c>
      <c r="AS39" s="951"/>
    </row>
    <row r="40" spans="1:46" ht="27" customHeight="1" x14ac:dyDescent="0.15">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469</v>
      </c>
      <c r="AL40" s="953"/>
      <c r="AM40" s="953"/>
      <c r="AN40" s="954"/>
      <c r="AO40" s="955">
        <v>-335303</v>
      </c>
      <c r="AP40" s="955">
        <v>-32983</v>
      </c>
      <c r="AQ40" s="956">
        <v>-52332</v>
      </c>
      <c r="AR40" s="957">
        <v>-37</v>
      </c>
      <c r="AS40" s="951"/>
    </row>
    <row r="41" spans="1:46" x14ac:dyDescent="0.15">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230</v>
      </c>
      <c r="AL41" s="964"/>
      <c r="AM41" s="964"/>
      <c r="AN41" s="965"/>
      <c r="AO41" s="955">
        <v>139412</v>
      </c>
      <c r="AP41" s="955">
        <v>13714</v>
      </c>
      <c r="AQ41" s="956">
        <v>27253</v>
      </c>
      <c r="AR41" s="957">
        <v>-49.7</v>
      </c>
      <c r="AS41" s="951"/>
    </row>
    <row r="42" spans="1:46" x14ac:dyDescent="0.15">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c r="AL42" s="890"/>
      <c r="AM42" s="890"/>
      <c r="AN42" s="890"/>
      <c r="AO42" s="890"/>
      <c r="AP42" s="890"/>
      <c r="AQ42" s="924"/>
      <c r="AR42" s="924"/>
      <c r="AS42" s="951"/>
    </row>
    <row r="43" spans="1:46" x14ac:dyDescent="0.15">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x14ac:dyDescent="0.15">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x14ac:dyDescent="0.15">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x14ac:dyDescent="0.15">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x14ac:dyDescent="0.15">
      <c r="A47" s="970" t="s">
        <v>470</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x14ac:dyDescent="0.15">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471</v>
      </c>
      <c r="AL48" s="971"/>
      <c r="AM48" s="971"/>
      <c r="AN48" s="971"/>
      <c r="AO48" s="971"/>
      <c r="AP48" s="971"/>
      <c r="AQ48" s="972"/>
      <c r="AR48" s="971"/>
    </row>
    <row r="49" spans="1:44" ht="13.5" customHeight="1" x14ac:dyDescent="0.15">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439</v>
      </c>
      <c r="AN49" s="976" t="s">
        <v>472</v>
      </c>
      <c r="AO49" s="977"/>
      <c r="AP49" s="977"/>
      <c r="AQ49" s="977"/>
      <c r="AR49" s="978"/>
    </row>
    <row r="50" spans="1:44" x14ac:dyDescent="0.15">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473</v>
      </c>
      <c r="AO50" s="983" t="s">
        <v>474</v>
      </c>
      <c r="AP50" s="984" t="s">
        <v>475</v>
      </c>
      <c r="AQ50" s="985" t="s">
        <v>476</v>
      </c>
      <c r="AR50" s="986" t="s">
        <v>477</v>
      </c>
    </row>
    <row r="51" spans="1:44" x14ac:dyDescent="0.15">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478</v>
      </c>
      <c r="AL51" s="974"/>
      <c r="AM51" s="987">
        <v>932103</v>
      </c>
      <c r="AN51" s="988">
        <v>85869</v>
      </c>
      <c r="AO51" s="989">
        <v>91.2</v>
      </c>
      <c r="AP51" s="990">
        <v>103390</v>
      </c>
      <c r="AQ51" s="991">
        <v>17.100000000000001</v>
      </c>
      <c r="AR51" s="992">
        <v>74.099999999999994</v>
      </c>
    </row>
    <row r="52" spans="1:44" x14ac:dyDescent="0.15">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479</v>
      </c>
      <c r="AM52" s="995">
        <v>430681</v>
      </c>
      <c r="AN52" s="996">
        <v>39676</v>
      </c>
      <c r="AO52" s="997">
        <v>30.1</v>
      </c>
      <c r="AP52" s="998">
        <v>51269</v>
      </c>
      <c r="AQ52" s="999">
        <v>4.5999999999999996</v>
      </c>
      <c r="AR52" s="1000">
        <v>25.5</v>
      </c>
    </row>
    <row r="53" spans="1:44" x14ac:dyDescent="0.15">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480</v>
      </c>
      <c r="AL53" s="974"/>
      <c r="AM53" s="987">
        <v>3681259</v>
      </c>
      <c r="AN53" s="988">
        <v>343657</v>
      </c>
      <c r="AO53" s="989">
        <v>300.2</v>
      </c>
      <c r="AP53" s="990">
        <v>117234</v>
      </c>
      <c r="AQ53" s="991">
        <v>13.4</v>
      </c>
      <c r="AR53" s="992">
        <v>286.8</v>
      </c>
    </row>
    <row r="54" spans="1:44" x14ac:dyDescent="0.15">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479</v>
      </c>
      <c r="AM54" s="995">
        <v>498108</v>
      </c>
      <c r="AN54" s="996">
        <v>46500</v>
      </c>
      <c r="AO54" s="997">
        <v>17.2</v>
      </c>
      <c r="AP54" s="998">
        <v>59796</v>
      </c>
      <c r="AQ54" s="999">
        <v>16.600000000000001</v>
      </c>
      <c r="AR54" s="1000">
        <v>0.6</v>
      </c>
    </row>
    <row r="55" spans="1:44" x14ac:dyDescent="0.15">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481</v>
      </c>
      <c r="AL55" s="974"/>
      <c r="AM55" s="987">
        <v>1132072</v>
      </c>
      <c r="AN55" s="988">
        <v>107052</v>
      </c>
      <c r="AO55" s="989">
        <v>-68.8</v>
      </c>
      <c r="AP55" s="990">
        <v>97758</v>
      </c>
      <c r="AQ55" s="991">
        <v>-16.600000000000001</v>
      </c>
      <c r="AR55" s="992">
        <v>-52.2</v>
      </c>
    </row>
    <row r="56" spans="1:44" x14ac:dyDescent="0.15">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479</v>
      </c>
      <c r="AM56" s="995">
        <v>997753</v>
      </c>
      <c r="AN56" s="996">
        <v>94350</v>
      </c>
      <c r="AO56" s="997">
        <v>102.9</v>
      </c>
      <c r="AP56" s="998">
        <v>45946</v>
      </c>
      <c r="AQ56" s="999">
        <v>-23.2</v>
      </c>
      <c r="AR56" s="1000">
        <v>126.1</v>
      </c>
    </row>
    <row r="57" spans="1:44" x14ac:dyDescent="0.15">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482</v>
      </c>
      <c r="AL57" s="974"/>
      <c r="AM57" s="987">
        <v>1210082</v>
      </c>
      <c r="AN57" s="988">
        <v>116691</v>
      </c>
      <c r="AO57" s="989">
        <v>9</v>
      </c>
      <c r="AP57" s="990">
        <v>91338</v>
      </c>
      <c r="AQ57" s="991">
        <v>-6.6</v>
      </c>
      <c r="AR57" s="992">
        <v>15.6</v>
      </c>
    </row>
    <row r="58" spans="1:44" x14ac:dyDescent="0.15">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479</v>
      </c>
      <c r="AM58" s="995">
        <v>748316</v>
      </c>
      <c r="AN58" s="996">
        <v>72162</v>
      </c>
      <c r="AO58" s="997">
        <v>-23.5</v>
      </c>
      <c r="AP58" s="998">
        <v>43989</v>
      </c>
      <c r="AQ58" s="999">
        <v>-4.3</v>
      </c>
      <c r="AR58" s="1000">
        <v>-19.2</v>
      </c>
    </row>
    <row r="59" spans="1:44" x14ac:dyDescent="0.15">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483</v>
      </c>
      <c r="AL59" s="974"/>
      <c r="AM59" s="987">
        <v>1348357</v>
      </c>
      <c r="AN59" s="988">
        <v>132634</v>
      </c>
      <c r="AO59" s="989">
        <v>13.7</v>
      </c>
      <c r="AP59" s="990">
        <v>103975</v>
      </c>
      <c r="AQ59" s="991">
        <v>13.8</v>
      </c>
      <c r="AR59" s="992">
        <v>-0.1</v>
      </c>
    </row>
    <row r="60" spans="1:44" x14ac:dyDescent="0.15">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479</v>
      </c>
      <c r="AM60" s="995">
        <v>731341</v>
      </c>
      <c r="AN60" s="996">
        <v>71940</v>
      </c>
      <c r="AO60" s="997">
        <v>-0.3</v>
      </c>
      <c r="AP60" s="998">
        <v>52698</v>
      </c>
      <c r="AQ60" s="999">
        <v>19.8</v>
      </c>
      <c r="AR60" s="1000">
        <v>-20.100000000000001</v>
      </c>
    </row>
    <row r="61" spans="1:44" x14ac:dyDescent="0.15">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484</v>
      </c>
      <c r="AL61" s="1001"/>
      <c r="AM61" s="1002">
        <v>1660775</v>
      </c>
      <c r="AN61" s="1003">
        <v>157181</v>
      </c>
      <c r="AO61" s="1004">
        <v>69.099999999999994</v>
      </c>
      <c r="AP61" s="1005">
        <v>102739</v>
      </c>
      <c r="AQ61" s="1006">
        <v>4.2</v>
      </c>
      <c r="AR61" s="992">
        <v>64.900000000000006</v>
      </c>
    </row>
    <row r="62" spans="1:44" x14ac:dyDescent="0.15">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479</v>
      </c>
      <c r="AM62" s="995">
        <v>681240</v>
      </c>
      <c r="AN62" s="996">
        <v>64926</v>
      </c>
      <c r="AO62" s="997">
        <v>25.3</v>
      </c>
      <c r="AP62" s="998">
        <v>50740</v>
      </c>
      <c r="AQ62" s="999">
        <v>2.7</v>
      </c>
      <c r="AR62" s="1000">
        <v>22.6</v>
      </c>
    </row>
    <row r="63" spans="1:44" x14ac:dyDescent="0.15">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x14ac:dyDescent="0.15">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x14ac:dyDescent="0.15">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x14ac:dyDescent="0.15">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x14ac:dyDescent="0.15">
      <c r="AK67" s="890"/>
      <c r="AL67" s="890"/>
      <c r="AM67" s="890"/>
      <c r="AN67" s="890"/>
      <c r="AO67" s="890"/>
      <c r="AP67" s="890"/>
      <c r="AQ67" s="890"/>
      <c r="AR67" s="890"/>
      <c r="AS67" s="890"/>
      <c r="AT67" s="890"/>
    </row>
    <row r="68" spans="1:46" ht="13.5" hidden="1" customHeight="1" x14ac:dyDescent="0.15">
      <c r="AK68" s="890"/>
      <c r="AL68" s="890"/>
      <c r="AM68" s="890"/>
      <c r="AN68" s="890"/>
      <c r="AO68" s="890"/>
      <c r="AP68" s="890"/>
      <c r="AQ68" s="890"/>
      <c r="AR68" s="890"/>
    </row>
    <row r="69" spans="1:46" ht="13.5" hidden="1" customHeight="1" x14ac:dyDescent="0.15">
      <c r="AK69" s="890"/>
      <c r="AL69" s="890"/>
      <c r="AM69" s="890"/>
      <c r="AN69" s="890"/>
      <c r="AO69" s="890"/>
      <c r="AP69" s="890"/>
      <c r="AQ69" s="890"/>
      <c r="AR69" s="890"/>
    </row>
    <row r="70" spans="1:46" hidden="1" x14ac:dyDescent="0.15">
      <c r="AK70" s="890"/>
      <c r="AL70" s="890"/>
      <c r="AM70" s="890"/>
      <c r="AN70" s="890"/>
      <c r="AO70" s="890"/>
      <c r="AP70" s="890"/>
      <c r="AQ70" s="890"/>
      <c r="AR70" s="890"/>
    </row>
    <row r="71" spans="1:46" hidden="1" x14ac:dyDescent="0.15">
      <c r="AK71" s="890"/>
      <c r="AL71" s="890"/>
      <c r="AM71" s="890"/>
      <c r="AN71" s="890"/>
      <c r="AO71" s="890"/>
      <c r="AP71" s="890"/>
      <c r="AQ71" s="890"/>
      <c r="AR71" s="890"/>
    </row>
    <row r="72" spans="1:46" hidden="1" x14ac:dyDescent="0.15">
      <c r="AK72" s="890"/>
      <c r="AL72" s="890"/>
      <c r="AM72" s="890"/>
      <c r="AN72" s="890"/>
      <c r="AO72" s="890"/>
      <c r="AP72" s="890"/>
      <c r="AQ72" s="890"/>
      <c r="AR72" s="890"/>
    </row>
    <row r="73" spans="1:46" hidden="1" x14ac:dyDescent="0.15">
      <c r="AK73" s="890"/>
      <c r="AL73" s="890"/>
      <c r="AM73" s="890"/>
      <c r="AN73" s="890"/>
      <c r="AO73" s="890"/>
      <c r="AP73" s="890"/>
      <c r="AQ73" s="890"/>
      <c r="AR73" s="890"/>
    </row>
  </sheetData>
  <sheetProtection algorithmName="SHA-512" hashValue="AgLNbLV1736FJcrV4WVtT4vL16VJ/Pe/WNa6H8xFae+u1PVZ8piC4X2AtgxeNiuyCeA8H8PRx2ye1J2Th2jqUw==" saltValue="byuSl2e7TGBX9lWpkkzNA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Lc7Fey2i/39DxmCc+YZg+CdHavChmvmNFcuirYvjYomlaiDmqzhzWUcojFQtA8c8eT0s4mjD1E+A+5KfwB3pUQ==" saltValue="Cy4wTCPOgyEWY4HhYCMe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r/teh+SobKv0Jr3mBzzWtYZwz18+bBpiAMHgnXXgpMm6kWyc4EZ+nfwe8X8wZxhp9KsXdpqq7vjMLJIV3wUjpQ==" saltValue="IXJiK99Be3lZB/dCCGMX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009" customWidth="1"/>
    <col min="2" max="16" width="14.625" style="1009" customWidth="1"/>
    <col min="17"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10"/>
      <c r="C45" s="1010"/>
      <c r="D45" s="1010"/>
      <c r="E45" s="1010"/>
      <c r="F45" s="1010"/>
      <c r="G45" s="1010"/>
      <c r="H45" s="1010"/>
      <c r="I45" s="1010"/>
      <c r="J45" s="1011" t="s">
        <v>485</v>
      </c>
    </row>
    <row r="46" spans="2:10" ht="29.25" customHeight="1" thickBot="1" x14ac:dyDescent="0.25">
      <c r="B46" s="1012" t="s">
        <v>24</v>
      </c>
      <c r="C46" s="1013"/>
      <c r="D46" s="1013"/>
      <c r="E46" s="1014" t="s">
        <v>486</v>
      </c>
      <c r="F46" s="1015" t="s">
        <v>3</v>
      </c>
      <c r="G46" s="1016" t="s">
        <v>4</v>
      </c>
      <c r="H46" s="1016" t="s">
        <v>5</v>
      </c>
      <c r="I46" s="1016" t="s">
        <v>6</v>
      </c>
      <c r="J46" s="1017" t="s">
        <v>7</v>
      </c>
    </row>
    <row r="47" spans="2:10" ht="57.75" customHeight="1" x14ac:dyDescent="0.15">
      <c r="B47" s="1018"/>
      <c r="C47" s="1019" t="s">
        <v>487</v>
      </c>
      <c r="D47" s="1019"/>
      <c r="E47" s="1020"/>
      <c r="F47" s="1021">
        <v>37.450000000000003</v>
      </c>
      <c r="G47" s="1022">
        <v>35.119999999999997</v>
      </c>
      <c r="H47" s="1022">
        <v>32.14</v>
      </c>
      <c r="I47" s="1022">
        <v>32.69</v>
      </c>
      <c r="J47" s="1023">
        <v>32.33</v>
      </c>
    </row>
    <row r="48" spans="2:10" ht="57.75" customHeight="1" x14ac:dyDescent="0.15">
      <c r="B48" s="1024"/>
      <c r="C48" s="1025" t="s">
        <v>488</v>
      </c>
      <c r="D48" s="1025"/>
      <c r="E48" s="1026"/>
      <c r="F48" s="1027">
        <v>11.49</v>
      </c>
      <c r="G48" s="1028">
        <v>11.04</v>
      </c>
      <c r="H48" s="1028">
        <v>15.61</v>
      </c>
      <c r="I48" s="1028">
        <v>11.93</v>
      </c>
      <c r="J48" s="1029">
        <v>11.83</v>
      </c>
    </row>
    <row r="49" spans="2:10" ht="57.75" customHeight="1" thickBot="1" x14ac:dyDescent="0.2">
      <c r="B49" s="1030"/>
      <c r="C49" s="1031" t="s">
        <v>489</v>
      </c>
      <c r="D49" s="1031"/>
      <c r="E49" s="1032"/>
      <c r="F49" s="1033">
        <v>6.27</v>
      </c>
      <c r="G49" s="1034" t="s">
        <v>490</v>
      </c>
      <c r="H49" s="1034">
        <v>5.52</v>
      </c>
      <c r="I49" s="1034">
        <v>0.19</v>
      </c>
      <c r="J49" s="1035">
        <v>3.13</v>
      </c>
    </row>
    <row r="50" spans="2:10" x14ac:dyDescent="0.15"/>
  </sheetData>
  <sheetProtection algorithmName="SHA-512" hashValue="gzgibyrId4VrYNq8KXJBU6MPh60oAVVto+iRoQTpltwCPVJDmqDni/dh2N45WYbejuMfT/F1tN5fhMT/ABcGUw==" saltValue="OBdiSP23r+BX0uJmK+4q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2025-08-28T04:10:08Z</cp:lastPrinted>
  <dcterms:created xsi:type="dcterms:W3CDTF">2025-07-24T12:02:19Z</dcterms:created>
  <dcterms:modified xsi:type="dcterms:W3CDTF">2025-08-28T04:34:56Z</dcterms:modified>
  <cp:category/>
</cp:coreProperties>
</file>