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sy16fs01lg\共有フォルダ\財政課\非公開\2.財政係\51.一般文書\10.財政状況資料集\令和５年度\提出\0905提出\"/>
    </mc:Choice>
  </mc:AlternateContent>
  <xr:revisionPtr revIDLastSave="0" documentId="13_ncr:1_{E2843A16-7765-43F3-A081-A97F44CB704E}" xr6:coauthVersionLast="47" xr6:coauthVersionMax="47" xr10:uidLastSave="{00000000-0000-0000-0000-000000000000}"/>
  <bookViews>
    <workbookView xWindow="930" yWindow="465" windowWidth="21195" windowHeight="145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9" r:id="rId7"/>
    <sheet name="目的別歳出決算分析表（住民一人当たりのコスト）" sheetId="20"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BW34" i="10" l="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<sst xmlns="http://schemas.openxmlformats.org/spreadsheetml/2006/main" count="1172" uniqueCount="599">
  <si>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</si>
  <si>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</si>
  <si>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</si>
  <si>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</si>
  <si>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</si>
  <si>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</si>
  <si>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</si>
  <si>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</si>
  <si>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</si>
  <si>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</si>
  <si>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</si>
  <si>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</si>
  <si>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</si>
  <si>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</si>
  <si>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</si>
  <si>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</si>
  <si>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</si>
  <si>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</si>
  <si>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</si>
  <si>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</si>
  <si>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</si>
  <si>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</si>
  <si>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</si>
  <si>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</si>
  <si>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</si>
  <si>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</si>
  <si>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</si>
  <si>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</si>
  <si>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</si>
  <si>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</si>
  <si>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</si>
  <si>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</si>
  <si>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</si>
  <si>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</si>
  <si>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</si>
  <si>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</si>
  <si>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</si>
  <si>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</si>
  <si>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</si>
  <si>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</si>
  <si>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</si>
  <si>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</si>
  <si>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</si>
  <si>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</si>
  <si>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</si>
  <si>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</si>
  <si>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</si>
  <si>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</si>
  <si>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</si>
  <si>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</si>
  <si>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</si>
  <si>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</si>
  <si>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</si>
  <si>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</si>
  <si>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</si>
  <si>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</si>
  <si>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</si>
  <si>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</si>
  <si>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</si>
  <si>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</si>
  <si>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</si>
  <si>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</si>
  <si>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</si>
  <si>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</si>
  <si>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</si>
  <si>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</si>
  <si>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</si>
  <si>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</si>
  <si>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</si>
  <si>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</si>
  <si>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</si>
  <si>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</si>
  <si>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</si>
  <si>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</si>
  <si>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</si>
  <si>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</si>
  <si>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</si>
  <si>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</si>
  <si>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</si>
  <si>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</si>
  <si>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</si>
  <si>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</si>
  <si>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</si>
  <si>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</si>
  <si>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</si>
  <si>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</si>
  <si>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</si>
  <si>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</si>
  <si>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</si>
  <si>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</si>
  <si>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</si>
  <si>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</si>
  <si>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</si>
  <si>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</si>
  <si>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</si>
  <si>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</si>
  <si>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</si>
  <si>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</si>
  <si>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</si>
  <si>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</si>
  <si>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</si>
  <si>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</si>
  <si>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</si>
  <si>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</si>
  <si>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</si>
  <si>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</si>
  <si>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</si>
  <si>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</si>
  <si>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</si>
  <si>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</si>
  <si>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</si>
  <si>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</si>
  <si>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</si>
  <si>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</si>
  <si>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</si>
  <si>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</si>
  <si>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</si>
  <si>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</si>
  <si>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</si>
  <si>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</si>
  <si>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</si>
  <si>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</si>
  <si>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</si>
  <si>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</si>
  <si>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</si>
  <si>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</si>
  <si>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</si>
  <si>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</si>
  <si>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</si>
  <si>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</si>
  <si>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</si>
  <si>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</si>
  <si>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</si>
  <si>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</si>
  <si>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</si>
  <si>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</si>
  <si>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</si>
  <si>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</si>
  <si>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</si>
  <si>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</si>
  <si>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</si>
  <si>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</si>
  <si>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</si>
  <si>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</si>
  <si>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</si>
  <si>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</si>
  <si>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</si>
  <si>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</si>
  <si>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</si>
  <si>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</si>
  <si>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</si>
  <si>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</si>
  <si>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</si>
  <si>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</si>
  <si>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</si>
  <si>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</si>
  <si>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</si>
  <si>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</si>
  <si>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</si>
  <si>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</si>
  <si>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</si>
  <si>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</si>
  <si>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</si>
  <si>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</si>
  <si>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</si>
  <si>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</si>
  <si>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</si>
  <si>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</si>
  <si>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</si>
  <si>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</si>
  <si>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</si>
  <si>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</si>
  <si>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</si>
  <si>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</si>
  <si>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</si>
  <si>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</si>
  <si>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</si>
  <si>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</si>
  <si>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</si>
  <si>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</si>
  <si>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</si>
  <si>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</si>
  <si>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</si>
  <si>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</si>
  <si>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</si>
  <si>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</si>
  <si>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</si>
  <si>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</si>
  <si>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</si>
  <si>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</si>
  <si>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</si>
  <si>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</si>
  <si>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</si>
  <si>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</si>
  <si>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</si>
  <si>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</si>
  <si>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</si>
  <si>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</si>
  <si>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</si>
  <si>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</si>
  <si>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</si>
  <si>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</si>
  <si>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</si>
  <si>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福岡県粕屋町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</si>
  <si>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</si>
  <si>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</si>
  <si>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</si>
  <si>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</si>
  <si>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</si>
  <si>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</si>
  <si>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</si>
  <si>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</si>
  <si>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</si>
  <si>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</si>
  <si>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</si>
  <si>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</si>
  <si>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</si>
  <si>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</si>
  <si>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</si>
  <si>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</si>
  <si>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</si>
  <si>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</si>
  <si>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</si>
  <si>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</si>
  <si>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</si>
  <si>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</si>
  <si>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</si>
  <si>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</si>
  <si>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</si>
  <si>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</si>
  <si>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</si>
  <si>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</si>
  <si>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</si>
  <si>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</si>
  <si>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</si>
  <si>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</si>
  <si>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</si>
  <si>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</si>
  <si>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</si>
  <si>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</si>
  <si>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</si>
  <si>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</si>
  <si>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</si>
  <si>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</si>
  <si>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</si>
  <si>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</si>
  <si>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</si>
  <si>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</si>
  <si>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</si>
  <si>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</si>
  <si>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</si>
  <si>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</si>
  <si>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</si>
  <si>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</si>
  <si>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</si>
  <si>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</si>
  <si>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</si>
  <si>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</si>
  <si>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</si>
  <si>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</si>
  <si>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</si>
  <si>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</si>
  <si>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</si>
  <si>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</si>
  <si>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</si>
  <si>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</si>
  <si>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</si>
  <si>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</si>
  <si>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</si>
  <si>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</si>
  <si>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</si>
  <si>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</si>
  <si>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</si>
  <si>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</si>
  <si>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</si>
  <si>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</si>
  <si>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</si>
  <si>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</si>
  <si>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</si>
  <si>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</si>
  <si>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</si>
  <si>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</si>
  <si>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</si>
  <si>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</si>
  <si>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</si>
  <si>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</si>
  <si>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</si>
  <si>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</si>
  <si>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</si>
  <si>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</si>
  <si>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</si>
  <si>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</si>
  <si>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</si>
  <si>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</si>
  <si>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</si>
  <si>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</si>
  <si>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</si>
  <si>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</si>
  <si>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</si>
  <si>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</si>
  <si>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</si>
  <si>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</si>
  <si>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</si>
  <si>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</si>
  <si>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</si>
  <si>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</si>
  <si>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</si>
  <si>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</si>
  <si>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</si>
  <si>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</si>
  <si>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</si>
  <si>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</si>
  <si>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</si>
  <si>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</si>
  <si>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</si>
  <si>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</si>
  <si>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</si>
  <si>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</si>
  <si>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</si>
  <si>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</si>
  <si>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</si>
  <si>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</si>
  <si>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</si>
  <si>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</si>
  <si>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</si>
  <si>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</si>
  <si>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</si>
  <si>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</si>
  <si>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</si>
  <si>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</si>
  <si>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</si>
  <si>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</si>
  <si>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</si>
  <si>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</si>
  <si>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</si>
  <si>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</si>
  <si>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</si>
  <si>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</si>
  <si>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</si>
  <si>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</si>
  <si>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</si>
  <si>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</si>
  <si>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</si>
  <si>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</si>
  <si>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</si>
  <si>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</si>
  <si>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</si>
  <si>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</si>
  <si>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</si>
  <si>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</si>
  <si>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</si>
  <si>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</si>
  <si>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</si>
  <si>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</si>
  <si>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福岡県粕屋町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</si>
  <si>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</si>
  <si>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</si>
  <si>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</si>
  <si>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</si>
  <si>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</si>
  <si>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</si>
  <si>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</si>
  <si>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</si>
  <si>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</si>
  <si>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</si>
  <si>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</si>
  <si>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</si>
  <si>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</si>
  <si>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</si>
  <si>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</si>
  <si>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</si>
  <si>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</si>
  <si>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</si>
  <si>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</si>
  <si>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</si>
  <si>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</si>
  <si>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</si>
  <si>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</si>
  <si>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</si>
  <si>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</si>
  <si>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</si>
  <si>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</si>
  <si>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</si>
  <si>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</si>
  <si>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</si>
  <si>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</si>
  <si>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</si>
  <si>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</si>
  <si>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</si>
  <si>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</si>
  <si>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</si>
  <si>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介護保険特別会計(介護サービス勘定)</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</si>
  <si>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</si>
  <si>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</si>
  <si>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</si>
  <si>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</si>
  <si>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</si>
  <si>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</si>
  <si>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</si>
  <si>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</si>
  <si>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</si>
  <si>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</si>
  <si>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</si>
  <si>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</si>
  <si>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</si>
  <si>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</si>
  <si>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</si>
  <si>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</si>
  <si>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</si>
  <si>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</si>
  <si>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</si>
  <si>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</si>
  <si>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</si>
  <si>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</si>
  <si>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</si>
  <si>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</si>
  <si>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</si>
  <si>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</si>
  <si>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</si>
  <si>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</si>
  <si>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</si>
  <si>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</si>
  <si>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</si>
  <si>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</si>
  <si>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</si>
  <si>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</si>
  <si>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</si>
  <si>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</si>
  <si>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</si>
  <si>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</si>
  <si>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</si>
  <si>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</si>
  <si>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</si>
  <si>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</si>
  <si>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</si>
  <si>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</si>
  <si>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</si>
  <si>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</si>
  <si>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</si>
  <si>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</si>
  <si>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</si>
  <si>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</si>
  <si>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</si>
  <si>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</si>
  <si>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</si>
  <si>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</si>
  <si>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</si>
  <si>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</si>
  <si>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</si>
  <si>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</si>
  <si>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</si>
  <si>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</si>
  <si>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</si>
  <si>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</si>
  <si>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</si>
  <si>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</si>
  <si>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</si>
  <si>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</si>
  <si>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</si>
  <si>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</si>
  <si>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</si>
  <si>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</si>
  <si>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</si>
  <si>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</si>
  <si>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</si>
  <si>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</si>
  <si>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</si>
  <si>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</si>
  <si>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</si>
  <si>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</si>
  <si>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</si>
  <si>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</si>
  <si>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</si>
  <si>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</si>
  <si>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</si>
  <si>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</si>
  <si>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</si>
  <si>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</si>
  <si>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</si>
  <si>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</si>
  <si>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</si>
  <si>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</si>
  <si>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</si>
  <si>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</si>
  <si>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</si>
  <si>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</si>
  <si>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</si>
  <si>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</si>
  <si>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</si>
  <si>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</si>
  <si>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</si>
  <si>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</si>
  <si>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</si>
  <si>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</si>
  <si>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</si>
  <si>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</si>
  <si>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</si>
  <si>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</si>
  <si>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</si>
  <si>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</si>
  <si>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</si>
  <si>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</si>
  <si>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</si>
  <si>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</si>
  <si>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</si>
  <si>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</si>
  <si>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</si>
  <si>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</si>
  <si>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</si>
  <si>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</si>
  <si>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</si>
  <si>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</si>
  <si>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</si>
  <si>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</si>
  <si>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</si>
  <si>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</si>
  <si>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</si>
  <si>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</si>
  <si>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</si>
  <si>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</si>
  <si>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</si>
  <si>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</si>
  <si>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</si>
  <si>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</si>
  <si>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</si>
  <si>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</si>
  <si>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</si>
  <si>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</si>
  <si>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</si>
  <si>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</si>
  <si>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</si>
  <si>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0.61</t>
  </si>
  <si>
    <t>▲ 2.09</t>
  </si>
  <si>
    <t>国民健康保険特別会計</t>
  </si>
  <si>
    <t>▲ 0.01</t>
  </si>
  <si>
    <t>▲ 0.97</t>
  </si>
  <si>
    <t>▲ 1.22</t>
  </si>
  <si>
    <t>▲ 0.28</t>
  </si>
  <si>
    <t>▲ 0.12</t>
  </si>
  <si>
    <t>水道事業会計</t>
  </si>
  <si>
    <t>流域関連公共下水道事業会計</t>
  </si>
  <si>
    <t>一般会計</t>
  </si>
  <si>
    <t>介護保険特別会計(保険事業勘定)</t>
  </si>
  <si>
    <t>後期高齢者医療特別会計</t>
  </si>
  <si>
    <t>介護保険特別会計(介護サービス勘定)</t>
  </si>
  <si>
    <t>住宅新築資金等貸付事業特別会計</t>
  </si>
  <si>
    <t>その他会計（赤字）</t>
  </si>
  <si>
    <t>その他会計（黒字）</t>
  </si>
  <si>
    <t>R01</t>
    <phoneticPr fontId="5"/>
  </si>
  <si>
    <t>R02</t>
    <phoneticPr fontId="5"/>
  </si>
  <si>
    <t>R03</t>
    <phoneticPr fontId="5"/>
  </si>
  <si>
    <t>R04</t>
    <phoneticPr fontId="5"/>
  </si>
  <si>
    <t>R05</t>
    <phoneticPr fontId="5"/>
  </si>
  <si>
    <t>公共施設整備基金</t>
    <rPh sb="0" eb="4">
      <t>コウキョウシセツ</t>
    </rPh>
    <rPh sb="4" eb="6">
      <t>セイビ</t>
    </rPh>
    <rPh sb="6" eb="8">
      <t>キキン</t>
    </rPh>
    <phoneticPr fontId="5"/>
  </si>
  <si>
    <t>ふるさとづくり基金</t>
    <rPh sb="7" eb="9">
      <t>キキン</t>
    </rPh>
    <phoneticPr fontId="2"/>
  </si>
  <si>
    <t>扇上堰用水施設維持管理基金</t>
    <rPh sb="0" eb="1">
      <t>オウギ</t>
    </rPh>
    <rPh sb="1" eb="2">
      <t>ウエ</t>
    </rPh>
    <rPh sb="2" eb="3">
      <t>セキ</t>
    </rPh>
    <rPh sb="3" eb="5">
      <t>ヨウスイ</t>
    </rPh>
    <rPh sb="5" eb="7">
      <t>シセツ</t>
    </rPh>
    <rPh sb="7" eb="9">
      <t>イジ</t>
    </rPh>
    <rPh sb="9" eb="11">
      <t>カンリ</t>
    </rPh>
    <rPh sb="11" eb="13">
      <t>キキン</t>
    </rPh>
    <phoneticPr fontId="2"/>
  </si>
  <si>
    <t>地域福祉基金</t>
    <rPh sb="0" eb="2">
      <t>チイキ</t>
    </rPh>
    <rPh sb="2" eb="4">
      <t>フクシ</t>
    </rPh>
    <rPh sb="4" eb="6">
      <t>キキン</t>
    </rPh>
    <phoneticPr fontId="2"/>
  </si>
  <si>
    <t>臨時石炭鉱害復旧井堰管理基金</t>
    <phoneticPr fontId="2"/>
  </si>
  <si>
    <t>粕屋郡粕屋町外1市水利組合</t>
    <rPh sb="0" eb="2">
      <t>カスヤ</t>
    </rPh>
    <rPh sb="2" eb="3">
      <t>グン</t>
    </rPh>
    <rPh sb="3" eb="6">
      <t>カスヤマチ</t>
    </rPh>
    <rPh sb="6" eb="7">
      <t>ホカ</t>
    </rPh>
    <rPh sb="8" eb="9">
      <t>シ</t>
    </rPh>
    <rPh sb="9" eb="11">
      <t>スイリ</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</si>
  <si>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</si>
  <si>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</si>
  <si>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</si>
  <si>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</si>
  <si>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</si>
  <si>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5">
      <t>ササグリ</t>
    </rPh>
    <rPh sb="5" eb="6">
      <t>マチ</t>
    </rPh>
    <rPh sb="6" eb="7">
      <t>ホカ</t>
    </rPh>
    <rPh sb="7" eb="8">
      <t>イチ</t>
    </rPh>
    <rPh sb="8" eb="9">
      <t>シ</t>
    </rPh>
    <rPh sb="9" eb="10">
      <t>イ</t>
    </rPh>
    <rPh sb="10" eb="11">
      <t>チョウ</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</si>
  <si>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</si>
  <si>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</si>
  <si>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8">
      <t>シンリョウ</t>
    </rPh>
    <rPh sb="18" eb="19">
      <t>ジョ</t>
    </rPh>
    <rPh sb="19" eb="21">
      <t>ジギョウ</t>
    </rPh>
    <rPh sb="21" eb="23">
      <t>トクベツ</t>
    </rPh>
    <rPh sb="23" eb="25">
      <t>カイケイ</t>
    </rPh>
    <phoneticPr fontId="2"/>
  </si>
  <si>
    <t>福岡地区水道企業団</t>
  </si>
  <si>
    <t>須恵町外二ヶ町清掃施設組合</t>
    <rPh sb="0" eb="3">
      <t>スエマチ</t>
    </rPh>
    <rPh sb="3" eb="4">
      <t>ホカ</t>
    </rPh>
    <rPh sb="4" eb="5">
      <t>２</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</si>
  <si>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</si>
  <si>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</si>
  <si>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</si>
  <si>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14" eb="16">
      <t>リュウイキ</t>
    </rPh>
    <rPh sb="16" eb="18">
      <t>レンケイ</t>
    </rPh>
    <rPh sb="18" eb="20">
      <t>ジギョウ</t>
    </rPh>
    <rPh sb="20" eb="22">
      <t>トクベツ</t>
    </rPh>
    <phoneticPr fontId="2"/>
  </si>
  <si>
    <t>福岡都市圏広域行政事業組合（競艇事業特別会計）</t>
    <rPh sb="14" eb="16">
      <t>キョウテイ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</si>
  <si>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</si>
  <si>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</si>
  <si>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</si>
  <si>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粕屋町土地開発公社</t>
    <phoneticPr fontId="2"/>
  </si>
  <si>
    <t>〇</t>
    <phoneticPr fontId="2"/>
  </si>
  <si>
    <t>法適用企業</t>
    <rPh sb="0" eb="5">
      <t>ホウテキヨウキギョウ</t>
    </rPh>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</si>
  <si>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</si>
  <si>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</si>
  <si>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</si>
  <si>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</si>
  <si>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</si>
  <si>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</si>
  <si>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</si>
  <si>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</si>
  <si>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</si>
  <si>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共施設整備事業に係る地方債発行額の増加により将来負担額が増加したものの、史跡地購入に伴う国・県補助金を元利償還金へ充当可能な特定歳入として計上したことなどにより充当可能財源等も増加し、前年度に引き続き算定されなかった。有形固定資産減価償却率については、公共施設等総合管理計画及び個別施設計画に基づく建替えや長寿命化改修の実施や小中学校の校舎増築（令和4～5年度に各2校実施）などにより、2年連続で改善している。老朽施設への対応は今後も必要で、改修等に係る財源の大半は地方債に依存するため、将来負担比率の上昇に注視しながら事業を実施していく。</t>
    <rPh sb="1" eb="3">
      <t>ショウライ</t>
    </rPh>
    <rPh sb="3" eb="5">
      <t>フタン</t>
    </rPh>
    <rPh sb="5" eb="7">
      <t>ヒリツ</t>
    </rPh>
    <rPh sb="9" eb="11">
      <t>コウキョウ</t>
    </rPh>
    <rPh sb="11" eb="13">
      <t>シセツ</t>
    </rPh>
    <rPh sb="13" eb="15">
      <t>セイビ</t>
    </rPh>
    <rPh sb="15" eb="17">
      <t>ジギョウ</t>
    </rPh>
    <rPh sb="18" eb="19">
      <t>カカ</t>
    </rPh>
    <rPh sb="20" eb="23">
      <t>チホウサイ</t>
    </rPh>
    <rPh sb="23" eb="25">
      <t>ハッコウ</t>
    </rPh>
    <rPh sb="25" eb="26">
      <t>ガク</t>
    </rPh>
    <rPh sb="27" eb="29">
      <t>ゾウカ</t>
    </rPh>
    <rPh sb="32" eb="34">
      <t>ショウライ</t>
    </rPh>
    <rPh sb="34" eb="37">
      <t>フタンガク</t>
    </rPh>
    <rPh sb="38" eb="40">
      <t>ゾウカ</t>
    </rPh>
    <rPh sb="46" eb="48">
      <t>シセキ</t>
    </rPh>
    <rPh sb="48" eb="49">
      <t>チ</t>
    </rPh>
    <rPh sb="49" eb="51">
      <t>コウニュウ</t>
    </rPh>
    <rPh sb="52" eb="53">
      <t>トモナ</t>
    </rPh>
    <rPh sb="54" eb="55">
      <t>クニ</t>
    </rPh>
    <rPh sb="56" eb="57">
      <t>ケン</t>
    </rPh>
    <rPh sb="57" eb="60">
      <t>ホジョキン</t>
    </rPh>
    <rPh sb="61" eb="63">
      <t>ガンリ</t>
    </rPh>
    <rPh sb="63" eb="66">
      <t>ショウカンキン</t>
    </rPh>
    <rPh sb="67" eb="69">
      <t>ジュウトウ</t>
    </rPh>
    <rPh sb="69" eb="71">
      <t>カノウ</t>
    </rPh>
    <rPh sb="72" eb="74">
      <t>トクテイ</t>
    </rPh>
    <rPh sb="74" eb="76">
      <t>サイニュウ</t>
    </rPh>
    <rPh sb="79" eb="81">
      <t>ケイジョウ</t>
    </rPh>
    <rPh sb="90" eb="92">
      <t>ジュウトウ</t>
    </rPh>
    <rPh sb="92" eb="94">
      <t>カノウ</t>
    </rPh>
    <rPh sb="94" eb="96">
      <t>ザイゲン</t>
    </rPh>
    <rPh sb="96" eb="97">
      <t>トウ</t>
    </rPh>
    <rPh sb="98" eb="100">
      <t>ゾウカ</t>
    </rPh>
    <rPh sb="102" eb="105">
      <t>ゼンネンド</t>
    </rPh>
    <rPh sb="106" eb="107">
      <t>ヒ</t>
    </rPh>
    <rPh sb="108" eb="109">
      <t>ツヅ</t>
    </rPh>
    <rPh sb="110" eb="112">
      <t>サンテイ</t>
    </rPh>
    <rPh sb="119" eb="121">
      <t>ユウケイ</t>
    </rPh>
    <rPh sb="121" eb="123">
      <t>コテイ</t>
    </rPh>
    <rPh sb="123" eb="125">
      <t>シサン</t>
    </rPh>
    <rPh sb="125" eb="127">
      <t>ゲンカ</t>
    </rPh>
    <rPh sb="127" eb="129">
      <t>ショウキャク</t>
    </rPh>
    <rPh sb="129" eb="130">
      <t>リツ</t>
    </rPh>
    <rPh sb="136" eb="138">
      <t>コウキョウ</t>
    </rPh>
    <rPh sb="138" eb="140">
      <t>シセツ</t>
    </rPh>
    <rPh sb="140" eb="141">
      <t>トウ</t>
    </rPh>
    <rPh sb="141" eb="143">
      <t>ソウゴウ</t>
    </rPh>
    <rPh sb="143" eb="147">
      <t>カンリケイカク</t>
    </rPh>
    <rPh sb="147" eb="148">
      <t>オヨ</t>
    </rPh>
    <rPh sb="149" eb="151">
      <t>コベツ</t>
    </rPh>
    <rPh sb="151" eb="153">
      <t>シセツ</t>
    </rPh>
    <rPh sb="153" eb="155">
      <t>ケイカク</t>
    </rPh>
    <rPh sb="156" eb="157">
      <t>モト</t>
    </rPh>
    <rPh sb="159" eb="161">
      <t>タテカ</t>
    </rPh>
    <rPh sb="163" eb="167">
      <t>チョウジュミョウカ</t>
    </rPh>
    <rPh sb="167" eb="169">
      <t>カイシュウ</t>
    </rPh>
    <rPh sb="170" eb="172">
      <t>ジッシ</t>
    </rPh>
    <rPh sb="178" eb="180">
      <t>コウシャ</t>
    </rPh>
    <rPh sb="180" eb="182">
      <t>ゾウチク</t>
    </rPh>
    <rPh sb="183" eb="185">
      <t>レイワ</t>
    </rPh>
    <rPh sb="188" eb="190">
      <t>ネンド</t>
    </rPh>
    <rPh sb="191" eb="192">
      <t>カク</t>
    </rPh>
    <rPh sb="204" eb="205">
      <t>ネン</t>
    </rPh>
    <rPh sb="205" eb="207">
      <t>レンゾク</t>
    </rPh>
    <rPh sb="208" eb="210">
      <t>カイゼン</t>
    </rPh>
    <rPh sb="215" eb="217">
      <t>ロウキュウ</t>
    </rPh>
    <rPh sb="217" eb="219">
      <t>シセツ</t>
    </rPh>
    <rPh sb="221" eb="223">
      <t>タイオウ</t>
    </rPh>
    <rPh sb="224" eb="226">
      <t>コンゴ</t>
    </rPh>
    <rPh sb="227" eb="229">
      <t>ヒツヨウ</t>
    </rPh>
    <rPh sb="231" eb="233">
      <t>カイシュウ</t>
    </rPh>
    <rPh sb="233" eb="234">
      <t>トウ</t>
    </rPh>
    <rPh sb="235" eb="236">
      <t>カカ</t>
    </rPh>
    <rPh sb="237" eb="239">
      <t>ザイゲン</t>
    </rPh>
    <rPh sb="240" eb="242">
      <t>タイハン</t>
    </rPh>
    <rPh sb="243" eb="246">
      <t>チホウサイ</t>
    </rPh>
    <rPh sb="247" eb="249">
      <t>イソン</t>
    </rPh>
    <rPh sb="254" eb="256">
      <t>ショウライ</t>
    </rPh>
    <rPh sb="256" eb="258">
      <t>フタン</t>
    </rPh>
    <rPh sb="258" eb="260">
      <t>ヒリツ</t>
    </rPh>
    <rPh sb="261" eb="263">
      <t>ジョウショウ</t>
    </rPh>
    <rPh sb="264" eb="266">
      <t>チュウシ</t>
    </rPh>
    <rPh sb="270" eb="272">
      <t>ジギョウ</t>
    </rPh>
    <rPh sb="273" eb="275">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</si>
  <si>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</si>
  <si>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</si>
  <si>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</si>
  <si>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</si>
  <si>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</si>
  <si>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</si>
  <si>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が充当可能財源等を下回ったため、前年度に引き続き算定されなかった。実質公債費比率については、類似団体平均を上回っているが、これは老朽化施設の改修に係る地方債発行増に備えて、償還年数を短く設定し早めの償還を行ってきたことによるものである。今後は、令和3年度から本格化した個別施設計画に基づいた老朽化施設の改修等による地方債発行増や、一部事務組合によるごみ処理施設の建設事業実施に係る地方債償還分の負担増により、将来負担比率、実質公債費比率ともに上昇することが見込まれるため、基金の活用や償還額の平準化に努めるなど、地方債発行を適切に行っていく。</t>
    <rPh sb="1" eb="3">
      <t>ショウライ</t>
    </rPh>
    <rPh sb="3" eb="5">
      <t>フタン</t>
    </rPh>
    <rPh sb="5" eb="7">
      <t>ヒリツ</t>
    </rPh>
    <rPh sb="9" eb="14">
      <t>ショウライフタンガク</t>
    </rPh>
    <rPh sb="15" eb="17">
      <t>ジュウトウ</t>
    </rPh>
    <rPh sb="17" eb="19">
      <t>カノウ</t>
    </rPh>
    <rPh sb="19" eb="22">
      <t>ザイゲントウ</t>
    </rPh>
    <rPh sb="23" eb="25">
      <t>シタマワ</t>
    </rPh>
    <rPh sb="30" eb="33">
      <t>ゼンネンド</t>
    </rPh>
    <rPh sb="34" eb="35">
      <t>ヒ</t>
    </rPh>
    <rPh sb="36" eb="37">
      <t>ツヅ</t>
    </rPh>
    <rPh sb="38" eb="40">
      <t>サンテイ</t>
    </rPh>
    <rPh sb="47" eb="49">
      <t>ジッシツ</t>
    </rPh>
    <rPh sb="49" eb="52">
      <t>コウサイヒ</t>
    </rPh>
    <rPh sb="52" eb="54">
      <t>ヒリツ</t>
    </rPh>
    <rPh sb="60" eb="62">
      <t>ルイジ</t>
    </rPh>
    <rPh sb="62" eb="64">
      <t>ダンタイ</t>
    </rPh>
    <rPh sb="64" eb="66">
      <t>ヘイキン</t>
    </rPh>
    <rPh sb="67" eb="69">
      <t>ウワマワ</t>
    </rPh>
    <rPh sb="78" eb="80">
      <t>ロウキュウ</t>
    </rPh>
    <rPh sb="80" eb="81">
      <t>カ</t>
    </rPh>
    <rPh sb="81" eb="83">
      <t>シセツ</t>
    </rPh>
    <rPh sb="84" eb="86">
      <t>カイシュウ</t>
    </rPh>
    <rPh sb="87" eb="88">
      <t>カカ</t>
    </rPh>
    <rPh sb="89" eb="92">
      <t>チホウサイ</t>
    </rPh>
    <rPh sb="92" eb="95">
      <t>ハッコウゾウ</t>
    </rPh>
    <rPh sb="96" eb="97">
      <t>ソナ</t>
    </rPh>
    <rPh sb="100" eb="104">
      <t>ショウカンネンスウ</t>
    </rPh>
    <rPh sb="105" eb="106">
      <t>ミジカ</t>
    </rPh>
    <rPh sb="107" eb="109">
      <t>セッテイ</t>
    </rPh>
    <rPh sb="110" eb="111">
      <t>ハヤ</t>
    </rPh>
    <rPh sb="113" eb="115">
      <t>ショウカン</t>
    </rPh>
    <rPh sb="116" eb="117">
      <t>オコナ</t>
    </rPh>
    <rPh sb="132" eb="134">
      <t>コンゴ</t>
    </rPh>
    <rPh sb="136" eb="138">
      <t>レイワ</t>
    </rPh>
    <rPh sb="139" eb="141">
      <t>ネンド</t>
    </rPh>
    <rPh sb="143" eb="146">
      <t>ホンカクカ</t>
    </rPh>
    <rPh sb="148" eb="150">
      <t>コベツ</t>
    </rPh>
    <rPh sb="150" eb="152">
      <t>シセツ</t>
    </rPh>
    <rPh sb="152" eb="154">
      <t>ケイカク</t>
    </rPh>
    <rPh sb="155" eb="156">
      <t>モト</t>
    </rPh>
    <rPh sb="159" eb="162">
      <t>ロウキュウカ</t>
    </rPh>
    <rPh sb="162" eb="164">
      <t>シセツ</t>
    </rPh>
    <rPh sb="165" eb="168">
      <t>カイシュウトウ</t>
    </rPh>
    <rPh sb="171" eb="174">
      <t>チホウサイ</t>
    </rPh>
    <rPh sb="174" eb="176">
      <t>ハッコウ</t>
    </rPh>
    <rPh sb="176" eb="177">
      <t>ゾウ</t>
    </rPh>
    <rPh sb="179" eb="181">
      <t>イチブ</t>
    </rPh>
    <rPh sb="181" eb="185">
      <t>ジムクミアイ</t>
    </rPh>
    <rPh sb="190" eb="192">
      <t>ショリ</t>
    </rPh>
    <rPh sb="192" eb="194">
      <t>シセツ</t>
    </rPh>
    <rPh sb="195" eb="197">
      <t>ケンセツ</t>
    </rPh>
    <rPh sb="197" eb="199">
      <t>ジギョウ</t>
    </rPh>
    <rPh sb="199" eb="201">
      <t>ジッシ</t>
    </rPh>
    <rPh sb="202" eb="203">
      <t>カカ</t>
    </rPh>
    <rPh sb="204" eb="207">
      <t>チホウサイ</t>
    </rPh>
    <rPh sb="207" eb="210">
      <t>ショウカンブン</t>
    </rPh>
    <rPh sb="211" eb="214">
      <t>フタンゾウ</t>
    </rPh>
    <rPh sb="218" eb="220">
      <t>ショウライ</t>
    </rPh>
    <rPh sb="220" eb="222">
      <t>フタン</t>
    </rPh>
    <rPh sb="222" eb="224">
      <t>ヒリツ</t>
    </rPh>
    <rPh sb="225" eb="227">
      <t>ジッシツ</t>
    </rPh>
    <rPh sb="227" eb="229">
      <t>コウサイ</t>
    </rPh>
    <rPh sb="229" eb="230">
      <t>ヒ</t>
    </rPh>
    <rPh sb="230" eb="232">
      <t>ヒリツ</t>
    </rPh>
    <rPh sb="235" eb="237">
      <t>ジョウショウ</t>
    </rPh>
    <rPh sb="242" eb="244">
      <t>ミコ</t>
    </rPh>
    <rPh sb="250" eb="252">
      <t>キキン</t>
    </rPh>
    <rPh sb="253" eb="255">
      <t>カツヨウ</t>
    </rPh>
    <rPh sb="256" eb="259">
      <t>ショウカンガク</t>
    </rPh>
    <rPh sb="260" eb="263">
      <t>ヘイジュンカ</t>
    </rPh>
    <rPh sb="264" eb="265">
      <t>ツト</t>
    </rPh>
    <rPh sb="270" eb="273">
      <t>チホウサイ</t>
    </rPh>
    <rPh sb="273" eb="275">
      <t>ハッコウ</t>
    </rPh>
    <rPh sb="276" eb="278">
      <t>テキセツ</t>
    </rPh>
    <rPh sb="279" eb="280">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</si>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</sst>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64466F9-9521-4531-9318-D648C1D7C2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7931-4D1A-BA7A-10FE333E3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25141</c:v>
                </c:pt>
                <c:pt idx="1">
                  <c:v>25799</c:v>
                </c:pt>
                <c:pt idx="2">
                  <c:v>38149</c:v>
                </c:pt>
                <c:pt idx="3">
                  <c:v>84483</c:v>
                </c:pt>
                <c:pt idx="4">
                  <c:v>75295</c:v>
                </c:pt>
              </c:numCache>
            </c:numRef>
          </c:val>
          <c:smooth val="0"/>
          <c:extLst>
            <c:ext xmlns:c16="http://schemas.microsoft.com/office/drawing/2014/chart" uri="{C3380CC4-5D6E-409C-BE32-E72D297353CC}">
              <c16:uniqueId val="{00000001-7931-4D1A-BA7A-10FE333E3B41}"/>
            </c:ext>
          </c:extLst>
        </c:ser>
        <c:dLbls>
          <c:showLegendKey val="0"/>
          <c:showVal val="0"/>
          <c:showCatName val="0"/>
          <c:showSerName val="0"/>
          <c:showPercent val="0"/>
          <c:showBubbleSize val="0"/>
        </c:dLbls>
        <c:marker val="1"/>
        <c:smooth val="0"/>
        <c:axId val="595148856"/>
        <c:axId val="595149248"/>
      </c:lineChart>
      <c:catAx>
        <c:axId val="595148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5149248"/>
        <c:crosses val="autoZero"/>
        <c:auto val="1"/>
        <c:lblAlgn val="ctr"/>
        <c:lblOffset val="100"/>
        <c:tickLblSkip val="1"/>
        <c:tickMarkSkip val="1"/>
        <c:noMultiLvlLbl val="0"/>
      </c:catAx>
      <c:valAx>
        <c:axId val="5951492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5148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4.07</c:v>
                </c:pt>
                <c:pt idx="1">
                  <c:v>5.99</c:v>
                </c:pt>
                <c:pt idx="2">
                  <c:v>8.9600000000000009</c:v>
                </c:pt>
                <c:pt idx="3">
                  <c:v>6.9</c:v>
                </c:pt>
                <c:pt idx="4">
                  <c:v>7.87</c:v>
                </c:pt>
              </c:numCache>
            </c:numRef>
          </c:val>
          <c:extLst>
            <c:ext xmlns:c16="http://schemas.microsoft.com/office/drawing/2014/chart" uri="{C3380CC4-5D6E-409C-BE32-E72D297353CC}">
              <c16:uniqueId val="{00000000-1C2D-46B9-9243-855952983C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18.440000000000001</c:v>
                </c:pt>
                <c:pt idx="1">
                  <c:v>16.5</c:v>
                </c:pt>
                <c:pt idx="2">
                  <c:v>19.57</c:v>
                </c:pt>
                <c:pt idx="3">
                  <c:v>19.739999999999998</c:v>
                </c:pt>
                <c:pt idx="4">
                  <c:v>19.309999999999999</c:v>
                </c:pt>
              </c:numCache>
            </c:numRef>
          </c:val>
          <c:extLst>
            <c:ext xmlns:c16="http://schemas.microsoft.com/office/drawing/2014/chart" uri="{C3380CC4-5D6E-409C-BE32-E72D297353CC}">
              <c16:uniqueId val="{00000001-1C2D-46B9-9243-855952983CD9}"/>
            </c:ext>
          </c:extLst>
        </c:ser>
        <c:dLbls>
          <c:showLegendKey val="0"/>
          <c:showVal val="0"/>
          <c:showCatName val="0"/>
          <c:showSerName val="0"/>
          <c:showPercent val="0"/>
          <c:showBubbleSize val="0"/>
        </c:dLbls>
        <c:gapWidth val="250"/>
        <c:overlap val="100"/>
        <c:axId val="595150816"/>
        <c:axId val="595151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-0.61</c:v>
                </c:pt>
                <c:pt idx="1">
                  <c:v>1.1200000000000001</c:v>
                </c:pt>
                <c:pt idx="2">
                  <c:v>7.51</c:v>
                </c:pt>
                <c:pt idx="3">
                  <c:v>-2.09</c:v>
                </c:pt>
                <c:pt idx="4">
                  <c:v>1.32</c:v>
                </c:pt>
              </c:numCache>
            </c:numRef>
          </c:val>
          <c:smooth val="0"/>
          <c:extLst>
            <c:ext xmlns:c16="http://schemas.microsoft.com/office/drawing/2014/chart" uri="{C3380CC4-5D6E-409C-BE32-E72D297353CC}">
              <c16:uniqueId val="{00000002-1C2D-46B9-9243-855952983CD9}"/>
            </c:ext>
          </c:extLst>
        </c:ser>
        <c:dLbls>
          <c:showLegendKey val="0"/>
          <c:showVal val="0"/>
          <c:showCatName val="0"/>
          <c:showSerName val="0"/>
          <c:showPercent val="0"/>
          <c:showBubbleSize val="0"/>
        </c:dLbls>
        <c:marker val="1"/>
        <c:smooth val="0"/>
        <c:axId val="595150816"/>
        <c:axId val="595151208"/>
      </c:lineChart>
      <c:catAx>
        <c:axId val="59515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5151208"/>
        <c:crosses val="autoZero"/>
        <c:auto val="1"/>
        <c:lblAlgn val="ctr"/>
        <c:lblOffset val="100"/>
        <c:tickLblSkip val="1"/>
        <c:tickMarkSkip val="1"/>
        <c:noMultiLvlLbl val="0"/>
      </c:catAx>
      <c:valAx>
        <c:axId val="595151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15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D6-4FDD-9625-B388C3E5ED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D6-4FDD-9625-B388C3E5ED2A}"/>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2D6-4FDD-9625-B388C3E5ED2A}"/>
            </c:ext>
          </c:extLst>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7.0000000000000007E-2</c:v>
                </c:pt>
                <c:pt idx="8">
                  <c:v>#N/A</c:v>
                </c:pt>
                <c:pt idx="9">
                  <c:v>7.0000000000000007E-2</c:v>
                </c:pt>
              </c:numCache>
            </c:numRef>
          </c:val>
          <c:extLst>
            <c:ext xmlns:c16="http://schemas.microsoft.com/office/drawing/2014/chart" uri="{C3380CC4-5D6E-409C-BE32-E72D297353CC}">
              <c16:uniqueId val="{00000003-C2D6-4FDD-9625-B388C3E5ED2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0.28000000000000003</c:v>
                </c:pt>
                <c:pt idx="4">
                  <c:v>#N/A</c:v>
                </c:pt>
                <c:pt idx="5">
                  <c:v>0.26</c:v>
                </c:pt>
                <c:pt idx="6">
                  <c:v>#N/A</c:v>
                </c:pt>
                <c:pt idx="7">
                  <c:v>0.28999999999999998</c:v>
                </c:pt>
                <c:pt idx="8">
                  <c:v>#N/A</c:v>
                </c:pt>
                <c:pt idx="9">
                  <c:v>0.31</c:v>
                </c:pt>
              </c:numCache>
            </c:numRef>
          </c:val>
          <c:extLst>
            <c:ext xmlns:c16="http://schemas.microsoft.com/office/drawing/2014/chart" uri="{C3380CC4-5D6E-409C-BE32-E72D297353CC}">
              <c16:uniqueId val="{00000004-C2D6-4FDD-9625-B388C3E5ED2A}"/>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1.44</c:v>
                </c:pt>
                <c:pt idx="2">
                  <c:v>#N/A</c:v>
                </c:pt>
                <c:pt idx="3">
                  <c:v>1.22</c:v>
                </c:pt>
                <c:pt idx="4">
                  <c:v>#N/A</c:v>
                </c:pt>
                <c:pt idx="5">
                  <c:v>0.73</c:v>
                </c:pt>
                <c:pt idx="6">
                  <c:v>#N/A</c:v>
                </c:pt>
                <c:pt idx="7">
                  <c:v>1</c:v>
                </c:pt>
                <c:pt idx="8">
                  <c:v>#N/A</c:v>
                </c:pt>
                <c:pt idx="9">
                  <c:v>0.62</c:v>
                </c:pt>
              </c:numCache>
            </c:numRef>
          </c:val>
          <c:extLst>
            <c:ext xmlns:c16="http://schemas.microsoft.com/office/drawing/2014/chart" uri="{C3380CC4-5D6E-409C-BE32-E72D297353CC}">
              <c16:uniqueId val="{00000005-C2D6-4FDD-9625-B388C3E5ED2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4.0599999999999996</c:v>
                </c:pt>
                <c:pt idx="2">
                  <c:v>#N/A</c:v>
                </c:pt>
                <c:pt idx="3">
                  <c:v>5.98</c:v>
                </c:pt>
                <c:pt idx="4">
                  <c:v>#N/A</c:v>
                </c:pt>
                <c:pt idx="5">
                  <c:v>8.9499999999999993</c:v>
                </c:pt>
                <c:pt idx="6">
                  <c:v>#N/A</c:v>
                </c:pt>
                <c:pt idx="7">
                  <c:v>6.89</c:v>
                </c:pt>
                <c:pt idx="8">
                  <c:v>#N/A</c:v>
                </c:pt>
                <c:pt idx="9">
                  <c:v>7.87</c:v>
                </c:pt>
              </c:numCache>
            </c:numRef>
          </c:val>
          <c:extLst>
            <c:ext xmlns:c16="http://schemas.microsoft.com/office/drawing/2014/chart" uri="{C3380CC4-5D6E-409C-BE32-E72D297353CC}">
              <c16:uniqueId val="{00000006-C2D6-4FDD-9625-B388C3E5ED2A}"/>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9.8800000000000008</c:v>
                </c:pt>
                <c:pt idx="2">
                  <c:v>#N/A</c:v>
                </c:pt>
                <c:pt idx="3">
                  <c:v>10.029999999999999</c:v>
                </c:pt>
                <c:pt idx="4">
                  <c:v>#N/A</c:v>
                </c:pt>
                <c:pt idx="5">
                  <c:v>10.28</c:v>
                </c:pt>
                <c:pt idx="6">
                  <c:v>#N/A</c:v>
                </c:pt>
                <c:pt idx="7">
                  <c:v>11.07</c:v>
                </c:pt>
                <c:pt idx="8">
                  <c:v>#N/A</c:v>
                </c:pt>
                <c:pt idx="9">
                  <c:v>10.86</c:v>
                </c:pt>
              </c:numCache>
            </c:numRef>
          </c:val>
          <c:extLst>
            <c:ext xmlns:c16="http://schemas.microsoft.com/office/drawing/2014/chart" uri="{C3380CC4-5D6E-409C-BE32-E72D297353CC}">
              <c16:uniqueId val="{00000007-C2D6-4FDD-9625-B388C3E5ED2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15.8</c:v>
                </c:pt>
                <c:pt idx="2">
                  <c:v>#N/A</c:v>
                </c:pt>
                <c:pt idx="3">
                  <c:v>16.170000000000002</c:v>
                </c:pt>
                <c:pt idx="4">
                  <c:v>#N/A</c:v>
                </c:pt>
                <c:pt idx="5">
                  <c:v>16.350000000000001</c:v>
                </c:pt>
                <c:pt idx="6">
                  <c:v>#N/A</c:v>
                </c:pt>
                <c:pt idx="7">
                  <c:v>17.78</c:v>
                </c:pt>
                <c:pt idx="8">
                  <c:v>#N/A</c:v>
                </c:pt>
                <c:pt idx="9">
                  <c:v>16.45</c:v>
                </c:pt>
              </c:numCache>
            </c:numRef>
          </c:val>
          <c:extLst>
            <c:ext xmlns:c16="http://schemas.microsoft.com/office/drawing/2014/chart" uri="{C3380CC4-5D6E-409C-BE32-E72D297353CC}">
              <c16:uniqueId val="{00000008-C2D6-4FDD-9625-B388C3E5ED2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0.01</c:v>
                </c:pt>
                <c:pt idx="1">
                  <c:v>#N/A</c:v>
                </c:pt>
                <c:pt idx="2">
                  <c:v>0.97</c:v>
                </c:pt>
                <c:pt idx="3">
                  <c:v>#N/A</c:v>
                </c:pt>
                <c:pt idx="4">
                  <c:v>1.22</c:v>
                </c:pt>
                <c:pt idx="5">
                  <c:v>#N/A</c:v>
                </c:pt>
                <c:pt idx="6">
                  <c:v>0.28000000000000003</c:v>
                </c:pt>
                <c:pt idx="7">
                  <c:v>#N/A</c:v>
                </c:pt>
                <c:pt idx="8">
                  <c:v>0.12</c:v>
                </c:pt>
                <c:pt idx="9">
                  <c:v>#N/A</c:v>
                </c:pt>
              </c:numCache>
            </c:numRef>
          </c:val>
          <c:extLst>
            <c:ext xmlns:c16="http://schemas.microsoft.com/office/drawing/2014/chart" uri="{C3380CC4-5D6E-409C-BE32-E72D297353CC}">
              <c16:uniqueId val="{00000009-C2D6-4FDD-9625-B388C3E5ED2A}"/>
            </c:ext>
          </c:extLst>
        </c:ser>
        <c:dLbls>
          <c:showLegendKey val="0"/>
          <c:showVal val="0"/>
          <c:showCatName val="0"/>
          <c:showSerName val="0"/>
          <c:showPercent val="0"/>
          <c:showBubbleSize val="0"/>
        </c:dLbls>
        <c:gapWidth val="150"/>
        <c:overlap val="100"/>
        <c:axId val="595151600"/>
        <c:axId val="595157088"/>
      </c:barChart>
      <c:catAx>
        <c:axId val="59515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5157088"/>
        <c:crosses val="autoZero"/>
        <c:auto val="1"/>
        <c:lblAlgn val="ctr"/>
        <c:lblOffset val="100"/>
        <c:tickLblSkip val="1"/>
        <c:tickMarkSkip val="1"/>
        <c:noMultiLvlLbl val="0"/>
      </c:catAx>
      <c:valAx>
        <c:axId val="595157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151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1021</c:v>
                </c:pt>
                <c:pt idx="5">
                  <c:v>1001</c:v>
                </c:pt>
                <c:pt idx="8">
                  <c:v>1023</c:v>
                </c:pt>
                <c:pt idx="11">
                  <c:v>1019</c:v>
                </c:pt>
                <c:pt idx="14">
                  <c:v>1038</c:v>
                </c:pt>
              </c:numCache>
            </c:numRef>
          </c:val>
          <c:extLst>
            <c:ext xmlns:c16="http://schemas.microsoft.com/office/drawing/2014/chart" uri="{C3380CC4-5D6E-409C-BE32-E72D297353CC}">
              <c16:uniqueId val="{00000000-3979-4601-B3C7-3B031FC00D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79-4601-B3C7-3B031FC00D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226</c:v>
                </c:pt>
                <c:pt idx="3">
                  <c:v>225</c:v>
                </c:pt>
                <c:pt idx="6">
                  <c:v>206</c:v>
                </c:pt>
                <c:pt idx="9">
                  <c:v>207</c:v>
                </c:pt>
                <c:pt idx="12">
                  <c:v>189</c:v>
                </c:pt>
              </c:numCache>
            </c:numRef>
          </c:val>
          <c:extLst>
            <c:ext xmlns:c16="http://schemas.microsoft.com/office/drawing/2014/chart" uri="{C3380CC4-5D6E-409C-BE32-E72D297353CC}">
              <c16:uniqueId val="{00000002-3979-4601-B3C7-3B031FC00D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0</c:v>
                </c:pt>
                <c:pt idx="6">
                  <c:v>0</c:v>
                </c:pt>
                <c:pt idx="9">
                  <c:v>2</c:v>
                </c:pt>
                <c:pt idx="12">
                  <c:v>4</c:v>
                </c:pt>
              </c:numCache>
            </c:numRef>
          </c:val>
          <c:extLst>
            <c:ext xmlns:c16="http://schemas.microsoft.com/office/drawing/2014/chart" uri="{C3380CC4-5D6E-409C-BE32-E72D297353CC}">
              <c16:uniqueId val="{00000003-3979-4601-B3C7-3B031FC00D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524</c:v>
                </c:pt>
                <c:pt idx="3">
                  <c:v>443</c:v>
                </c:pt>
                <c:pt idx="6">
                  <c:v>439</c:v>
                </c:pt>
                <c:pt idx="9">
                  <c:v>427</c:v>
                </c:pt>
                <c:pt idx="12">
                  <c:v>404</c:v>
                </c:pt>
              </c:numCache>
            </c:numRef>
          </c:val>
          <c:extLst>
            <c:ext xmlns:c16="http://schemas.microsoft.com/office/drawing/2014/chart" uri="{C3380CC4-5D6E-409C-BE32-E72D297353CC}">
              <c16:uniqueId val="{00000004-3979-4601-B3C7-3B031FC00D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79-4601-B3C7-3B031FC00D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79-4601-B3C7-3B031FC00D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1061</c:v>
                </c:pt>
                <c:pt idx="3">
                  <c:v>1042</c:v>
                </c:pt>
                <c:pt idx="6">
                  <c:v>1050</c:v>
                </c:pt>
                <c:pt idx="9">
                  <c:v>1085</c:v>
                </c:pt>
                <c:pt idx="12">
                  <c:v>1174</c:v>
                </c:pt>
              </c:numCache>
            </c:numRef>
          </c:val>
          <c:extLst>
            <c:ext xmlns:c16="http://schemas.microsoft.com/office/drawing/2014/chart" uri="{C3380CC4-5D6E-409C-BE32-E72D297353CC}">
              <c16:uniqueId val="{00000007-3979-4601-B3C7-3B031FC00D78}"/>
            </c:ext>
          </c:extLst>
        </c:ser>
        <c:dLbls>
          <c:showLegendKey val="0"/>
          <c:showVal val="0"/>
          <c:showCatName val="0"/>
          <c:showSerName val="0"/>
          <c:showPercent val="0"/>
          <c:showBubbleSize val="0"/>
        </c:dLbls>
        <c:gapWidth val="100"/>
        <c:overlap val="100"/>
        <c:axId val="595152384"/>
        <c:axId val="595157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791</c:v>
                </c:pt>
                <c:pt idx="2">
                  <c:v>#N/A</c:v>
                </c:pt>
                <c:pt idx="3">
                  <c:v>#N/A</c:v>
                </c:pt>
                <c:pt idx="4">
                  <c:v>709</c:v>
                </c:pt>
                <c:pt idx="5">
                  <c:v>#N/A</c:v>
                </c:pt>
                <c:pt idx="6">
                  <c:v>#N/A</c:v>
                </c:pt>
                <c:pt idx="7">
                  <c:v>672</c:v>
                </c:pt>
                <c:pt idx="8">
                  <c:v>#N/A</c:v>
                </c:pt>
                <c:pt idx="9">
                  <c:v>#N/A</c:v>
                </c:pt>
                <c:pt idx="10">
                  <c:v>702</c:v>
                </c:pt>
                <c:pt idx="11">
                  <c:v>#N/A</c:v>
                </c:pt>
                <c:pt idx="12">
                  <c:v>#N/A</c:v>
                </c:pt>
                <c:pt idx="13">
                  <c:v>733</c:v>
                </c:pt>
                <c:pt idx="14">
                  <c:v>#N/A</c:v>
                </c:pt>
              </c:numCache>
            </c:numRef>
          </c:val>
          <c:smooth val="0"/>
          <c:extLst>
            <c:ext xmlns:c16="http://schemas.microsoft.com/office/drawing/2014/chart" uri="{C3380CC4-5D6E-409C-BE32-E72D297353CC}">
              <c16:uniqueId val="{00000008-3979-4601-B3C7-3B031FC00D78}"/>
            </c:ext>
          </c:extLst>
        </c:ser>
        <c:dLbls>
          <c:showLegendKey val="0"/>
          <c:showVal val="0"/>
          <c:showCatName val="0"/>
          <c:showSerName val="0"/>
          <c:showPercent val="0"/>
          <c:showBubbleSize val="0"/>
        </c:dLbls>
        <c:marker val="1"/>
        <c:smooth val="0"/>
        <c:axId val="595152384"/>
        <c:axId val="595157480"/>
      </c:lineChart>
      <c:catAx>
        <c:axId val="59515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5157480"/>
        <c:crosses val="autoZero"/>
        <c:auto val="1"/>
        <c:lblAlgn val="ctr"/>
        <c:lblOffset val="100"/>
        <c:tickLblSkip val="1"/>
        <c:tickMarkSkip val="1"/>
        <c:noMultiLvlLbl val="0"/>
      </c:catAx>
      <c:valAx>
        <c:axId val="595157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15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13748</c:v>
                </c:pt>
                <c:pt idx="5">
                  <c:v>13429</c:v>
                </c:pt>
                <c:pt idx="8">
                  <c:v>13395</c:v>
                </c:pt>
                <c:pt idx="11">
                  <c:v>13595</c:v>
                </c:pt>
                <c:pt idx="14">
                  <c:v>13581</c:v>
                </c:pt>
              </c:numCache>
            </c:numRef>
          </c:val>
          <c:extLst>
            <c:ext xmlns:c16="http://schemas.microsoft.com/office/drawing/2014/chart" uri="{C3380CC4-5D6E-409C-BE32-E72D297353CC}">
              <c16:uniqueId val="{00000000-A360-41FE-A886-F1A140B020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127</c:v>
                </c:pt>
                <c:pt idx="5">
                  <c:v>136</c:v>
                </c:pt>
                <c:pt idx="8">
                  <c:v>141</c:v>
                </c:pt>
                <c:pt idx="11">
                  <c:v>156</c:v>
                </c:pt>
                <c:pt idx="14">
                  <c:v>878</c:v>
                </c:pt>
              </c:numCache>
            </c:numRef>
          </c:val>
          <c:extLst>
            <c:ext xmlns:c16="http://schemas.microsoft.com/office/drawing/2014/chart" uri="{C3380CC4-5D6E-409C-BE32-E72D297353CC}">
              <c16:uniqueId val="{00000001-A360-41FE-A886-F1A140B020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3759</c:v>
                </c:pt>
                <c:pt idx="5">
                  <c:v>3862</c:v>
                </c:pt>
                <c:pt idx="8">
                  <c:v>4953</c:v>
                </c:pt>
                <c:pt idx="11">
                  <c:v>5448</c:v>
                </c:pt>
                <c:pt idx="14">
                  <c:v>5815</c:v>
                </c:pt>
              </c:numCache>
            </c:numRef>
          </c:val>
          <c:extLst>
            <c:ext xmlns:c16="http://schemas.microsoft.com/office/drawing/2014/chart" uri="{C3380CC4-5D6E-409C-BE32-E72D297353CC}">
              <c16:uniqueId val="{00000002-A360-41FE-A886-F1A140B020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60-41FE-A886-F1A140B020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60-41FE-A886-F1A140B020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135</c:v>
                </c:pt>
                <c:pt idx="3">
                  <c:v>135</c:v>
                </c:pt>
                <c:pt idx="6">
                  <c:v>134</c:v>
                </c:pt>
                <c:pt idx="9">
                  <c:v>134</c:v>
                </c:pt>
                <c:pt idx="12">
                  <c:v>134</c:v>
                </c:pt>
              </c:numCache>
            </c:numRef>
          </c:val>
          <c:extLst>
            <c:ext xmlns:c16="http://schemas.microsoft.com/office/drawing/2014/chart" uri="{C3380CC4-5D6E-409C-BE32-E72D297353CC}">
              <c16:uniqueId val="{00000005-A360-41FE-A886-F1A140B020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60-41FE-A886-F1A140B020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280</c:v>
                </c:pt>
                <c:pt idx="3">
                  <c:v>231</c:v>
                </c:pt>
                <c:pt idx="6">
                  <c:v>211</c:v>
                </c:pt>
                <c:pt idx="9">
                  <c:v>208</c:v>
                </c:pt>
                <c:pt idx="12">
                  <c:v>573</c:v>
                </c:pt>
              </c:numCache>
            </c:numRef>
          </c:val>
          <c:extLst>
            <c:ext xmlns:c16="http://schemas.microsoft.com/office/drawing/2014/chart" uri="{C3380CC4-5D6E-409C-BE32-E72D297353CC}">
              <c16:uniqueId val="{00000007-A360-41FE-A886-F1A140B020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4499</c:v>
                </c:pt>
                <c:pt idx="3">
                  <c:v>4004</c:v>
                </c:pt>
                <c:pt idx="6">
                  <c:v>3694</c:v>
                </c:pt>
                <c:pt idx="9">
                  <c:v>3353</c:v>
                </c:pt>
                <c:pt idx="12">
                  <c:v>3165</c:v>
                </c:pt>
              </c:numCache>
            </c:numRef>
          </c:val>
          <c:extLst>
            <c:ext xmlns:c16="http://schemas.microsoft.com/office/drawing/2014/chart" uri="{C3380CC4-5D6E-409C-BE32-E72D297353CC}">
              <c16:uniqueId val="{00000008-A360-41FE-A886-F1A140B020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1741</c:v>
                </c:pt>
                <c:pt idx="3">
                  <c:v>1596</c:v>
                </c:pt>
                <c:pt idx="6">
                  <c:v>1451</c:v>
                </c:pt>
                <c:pt idx="9">
                  <c:v>1304</c:v>
                </c:pt>
                <c:pt idx="12">
                  <c:v>1155</c:v>
                </c:pt>
              </c:numCache>
            </c:numRef>
          </c:val>
          <c:extLst>
            <c:ext xmlns:c16="http://schemas.microsoft.com/office/drawing/2014/chart" uri="{C3380CC4-5D6E-409C-BE32-E72D297353CC}">
              <c16:uniqueId val="{00000009-A360-41FE-A886-F1A140B020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9984</c:v>
                </c:pt>
                <c:pt idx="3">
                  <c:v>10002</c:v>
                </c:pt>
                <c:pt idx="6">
                  <c:v>10821</c:v>
                </c:pt>
                <c:pt idx="9">
                  <c:v>12761</c:v>
                </c:pt>
                <c:pt idx="12">
                  <c:v>13659</c:v>
                </c:pt>
              </c:numCache>
            </c:numRef>
          </c:val>
          <c:extLst>
            <c:ext xmlns:c16="http://schemas.microsoft.com/office/drawing/2014/chart" uri="{C3380CC4-5D6E-409C-BE32-E72D297353CC}">
              <c16:uniqueId val="{0000000A-A360-41FE-A886-F1A140B0201F}"/>
            </c:ext>
          </c:extLst>
        </c:ser>
        <c:dLbls>
          <c:showLegendKey val="0"/>
          <c:showVal val="0"/>
          <c:showCatName val="0"/>
          <c:showSerName val="0"/>
          <c:showPercent val="0"/>
          <c:showBubbleSize val="0"/>
        </c:dLbls>
        <c:gapWidth val="100"/>
        <c:overlap val="100"/>
        <c:axId val="595152776"/>
        <c:axId val="595153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60-41FE-A886-F1A140B0201F}"/>
            </c:ext>
          </c:extLst>
        </c:ser>
        <c:dLbls>
          <c:showLegendKey val="0"/>
          <c:showVal val="0"/>
          <c:showCatName val="0"/>
          <c:showSerName val="0"/>
          <c:showPercent val="0"/>
          <c:showBubbleSize val="0"/>
        </c:dLbls>
        <c:marker val="1"/>
        <c:smooth val="0"/>
        <c:axId val="595152776"/>
        <c:axId val="595153168"/>
      </c:lineChart>
      <c:catAx>
        <c:axId val="59515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5153168"/>
        <c:crosses val="autoZero"/>
        <c:auto val="1"/>
        <c:lblAlgn val="ctr"/>
        <c:lblOffset val="100"/>
        <c:tickLblSkip val="1"/>
        <c:tickMarkSkip val="1"/>
        <c:noMultiLvlLbl val="0"/>
      </c:catAx>
      <c:valAx>
        <c:axId val="59515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15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1915</c:v>
                </c:pt>
                <c:pt idx="1">
                  <c:v>1919</c:v>
                </c:pt>
                <c:pt idx="2">
                  <c:v>1933</c:v>
                </c:pt>
              </c:numCache>
            </c:numRef>
          </c:val>
          <c:extLst>
            <c:ext xmlns:c16="http://schemas.microsoft.com/office/drawing/2014/chart" uri="{C3380CC4-5D6E-409C-BE32-E72D297353CC}">
              <c16:uniqueId val="{00000000-4578-46FF-965F-43F791B552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379</c:v>
                </c:pt>
                <c:pt idx="1">
                  <c:v>669</c:v>
                </c:pt>
                <c:pt idx="2">
                  <c:v>813</c:v>
                </c:pt>
              </c:numCache>
            </c:numRef>
          </c:val>
          <c:extLst>
            <c:ext xmlns:c16="http://schemas.microsoft.com/office/drawing/2014/chart" uri="{C3380CC4-5D6E-409C-BE32-E72D297353CC}">
              <c16:uniqueId val="{00000001-4578-46FF-965F-43F791B552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2306</c:v>
                </c:pt>
                <c:pt idx="1">
                  <c:v>2510</c:v>
                </c:pt>
                <c:pt idx="2">
                  <c:v>2670</c:v>
                </c:pt>
              </c:numCache>
            </c:numRef>
          </c:val>
          <c:extLst>
            <c:ext xmlns:c16="http://schemas.microsoft.com/office/drawing/2014/chart" uri="{C3380CC4-5D6E-409C-BE32-E72D297353CC}">
              <c16:uniqueId val="{00000002-4578-46FF-965F-43F791B552BA}"/>
            </c:ext>
          </c:extLst>
        </c:ser>
        <c:dLbls>
          <c:showLegendKey val="0"/>
          <c:showVal val="0"/>
          <c:showCatName val="0"/>
          <c:showSerName val="0"/>
          <c:showPercent val="0"/>
          <c:showBubbleSize val="0"/>
        </c:dLbls>
        <c:gapWidth val="120"/>
        <c:overlap val="100"/>
        <c:axId val="595159048"/>
        <c:axId val="595159440"/>
      </c:barChart>
      <c:catAx>
        <c:axId val="595159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5159440"/>
        <c:crosses val="autoZero"/>
        <c:auto val="1"/>
        <c:lblAlgn val="ctr"/>
        <c:lblOffset val="100"/>
        <c:tickLblSkip val="1"/>
        <c:tickMarkSkip val="1"/>
        <c:noMultiLvlLbl val="0"/>
      </c:catAx>
      <c:valAx>
        <c:axId val="595159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5159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{BEA4ED4B-1189-423C-91C3-538B0F6BC867}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12B-4CF9-A001-87D244B521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{1C70105F-CF80-4C58-97AE-5F383B7FE2FC}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2B-4CF9-A001-87D244B521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{16D677F2-59E9-47E1-B80F-035DD9A5985C}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2B-4CF9-A001-87D244B521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{3A087D63-712A-485E-A72D-E42C73FF7E89}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2B-4CF9-A001-87D244B521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{A98F5F7E-9F77-455A-8EE2-2B6D48EEE73E}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2B-4CF9-A001-87D244B521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{BD94EB27-F01B-4736-8818-0E984D447C53}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12B-4CF9-A001-87D244B521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{CE9115CF-50D4-432B-9B48-FDDC69538B09}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12B-4CF9-A001-87D244B521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{1FF1EDE9-E238-4290-BC77-345D2B0225EB}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12B-4CF9-A001-87D244B521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{AC63E70F-E191-41F7-9132-E0C7237E6271}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12B-4CF9-A001-87D244B521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61</c:v>
                </c:pt>
                <c:pt idx="16">
                  <c:v>61.5</c:v>
                </c:pt>
                <c:pt idx="24">
                  <c:v>61</c:v>
                </c:pt>
                <c:pt idx="32">
                  <c:v>59.5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12B-4CF9-A001-87D244B521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{641CFD69-7339-4A2D-9D04-94DFBB3A0D56}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12B-4CF9-A001-87D244B521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{0DAFA6E6-65AD-441A-8E83-7457BC2193AE}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2B-4CF9-A001-87D244B521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{F0373ED1-926E-4BE6-A2F4-E3F0EB91DBB2}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2B-4CF9-A001-87D244B521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{9DF35571-0232-49E1-9D23-5F6741906BDA}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2B-4CF9-A001-87D244B521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{D2F28FBE-0641-4BF0-8792-77E54D4C2E68}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2B-4CF9-A001-87D244B521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{FB01C6F5-3514-4E0A-B158-B542A6D7EAFA}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12B-4CF9-A001-87D244B521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{DE7C38E7-41C0-490B-BBDD-62B2E6C8ACB9}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12B-4CF9-A001-87D244B521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{3983EBE3-F77C-4343-A6F9-12342C480A7C}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12B-4CF9-A001-87D244B521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{FC32E46A-1178-4E0D-A221-69A055780A6C}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12B-4CF9-A001-87D244B521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12B-4CF9-A001-87D244B521F5}"/>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{B6995F66-4659-4626-8A2B-77C407D1B5A0}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9F0-450F-9397-6CD24C374F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{7CFE176F-BE86-4142-BC49-93B67A036084}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F0-450F-9397-6CD24C374F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{77552265-C23F-4A22-B7A1-1D91CC2EF4E3}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F0-450F-9397-6CD24C374F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{39C28B86-08E0-4ABD-BA4C-BDAEE335FF80}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F0-450F-9397-6CD24C374F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{A6D2D302-B5AF-4021-8A3E-03F2AB2A3946}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F0-450F-9397-6CD24C374F7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{70AB319B-86EE-4414-B855-4A90E2DA2374}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9F0-450F-9397-6CD24C374F7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{3FA1A625-06B8-4F1E-86DD-42A566F285CC}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9F0-450F-9397-6CD24C374F7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{225CCA0C-9B88-4A14-BA9F-5C7B74FAD2FB}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9F0-450F-9397-6CD24C374F7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{28B33D37-47A8-47C8-8770-2B90BB6B6509}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9F0-450F-9397-6CD24C374F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9.6999999999999993</c:v>
                </c:pt>
                <c:pt idx="16">
                  <c:v>8.8000000000000007</c:v>
                </c:pt>
                <c:pt idx="24">
                  <c:v>8.1</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9F0-450F-9397-6CD24C374F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{1C0D897C-6D48-462E-8771-D29739932249}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9F0-450F-9397-6CD24C374F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{80E9D79A-C8F2-4FC0-949D-BCE3662B9665}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F0-450F-9397-6CD24C374F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{111BB6CA-71DF-4B94-BC71-F2379148955E}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F0-450F-9397-6CD24C374F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{325CF6FB-593C-4425-9FD1-3623E99D3070}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F0-450F-9397-6CD24C374F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{108CAB19-85EE-48B4-86E1-7818119A03FE}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F0-450F-9397-6CD24C374F7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{606F49FB-C936-45E1-9105-4D5B2168D7AB}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9F0-450F-9397-6CD24C374F7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{A7E39A9C-24F2-4702-8770-2D2993452378}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9F0-450F-9397-6CD24C374F7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{3EE4B477-7F4C-4DC3-9AFA-12EBF31BE22B}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9F0-450F-9397-6CD24C374F7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{9137A14C-D8D1-4C4F-BF76-ABC3F18CCA22}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9F0-450F-9397-6CD24C374F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9F0-450F-9397-6CD24C374F7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元利償還金等のうち、公営企業債の元利償還金に対する繰入金は減少したものの、令和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年度に借り入れた、清掃センター除却事業や公共施設整備事業に係る町債の元金償還開始などにより元利償還金が増加したため、実質公債費比率の分子は前年度から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老朽施設の大規模改修事業などに係る町債の償還で元利償還金は増加する見込みであり、引き続き事業を計画的に実施し、町債発行に当たっては償還期間を適切に設定するなど、公債費負担が過度にならないように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比率の分子は、将来負担額を充当可能財源等が上回りマイナスとなった。将来負担額については、町債発行額が元金償還額を上回ったことにより一般会計等に係る地方債の現在高が増加したことなどで、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926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百万円増加した。充当可能財源等については、阿恵官衙遺跡史跡地購入に伴う国及び県補助金を新たに計上したことにより充当可能特定歳入が増加したことなどで、前年度から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1,075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今後も個別施設計画に沿った老朽施設の大規模改修などの事業が続く予定であり、将来世代との負担の公平性の観点から町債を適切に発行し、負担の平準化を図った財政運営を行っていく。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基金全体として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百万円の増となった。増減が大きかったのは、減債基金と公共施設整備基金である。減債基金は、将来の公債費増に備え積立てを行ったことから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百万円の増となり、公共施設整備基金は、将来の公共施設整備に備えて積立てを行ったことから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財政調整基金は、標準財政規模に対し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％程度の残高を目安として積立てを行う。他の基金については、事業の実施に応じ計画的に積立て・取崩しを実施する。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・公共施設整備基金：公共施設等の整備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・ふるさとづくり基金：ふるさと納税寄附金の管理運営</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・扇上堰用水施設維持管理基金：扇上堰の維持管理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公共施設整備基金：庁舎整備基本構想・基本計画策定のため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百万円取り崩したが、補正予算時の余剰財源による積立てを行った結果、</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ふるさとづくり基金：寄附を受納した年度に事務経費を除いた金額を積み立て、翌年度に事業に充てるため大半を取り崩す運用をしている。令和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年度は寄附件数の大幅な増加により、取崩額</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百万円に対し積立額が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・公共施設整備基金：将来の公共施設等の整備に備えて計画的に積立てを実施する。なお、令和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年度以降に実施予定の庁舎の改修・増築工事の財源として取崩しを行う予定である。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・ふるさとづくり基金：寄附を受納した年度に積立てを行い、寄附者の意向を早期に反映するため、基本的に翌年度に取崩しを行い、事業に充当する。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・森林環境譲与税基金：県産材の利用促進に関する事業等に充当していく。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物価高騰対策事業の財源として地方創生臨時交付金に加え、財政調整基金を活用しており、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億円近く取り崩したが、補正予算時の余剰財源による積立てにより目安程度まで回復した。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災害などの不測の事態に備えるため、標準財政規模に対し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％程度の残高を目安として積立てを行うこととしている。取崩しに対しては、同程度の積立てを実施し、現行の水準を維持していく。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取崩しはなく、将来の公債費増に備え積立てを行ったことから、残高が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施設の老朽化対策などにより町債発行が増加していることから、公債費負担見合いで取崩しを検討する。積立てについては、将来の公債費の増加に備えて計画的に実施する。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BAD40FD-6865-407B-8392-BFC2C576D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11BD11-8263-4798-8226-389174C634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4FCC895-CB3D-4FD0-8563-4AE1B9A46F3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D919114-12DE-4839-AD5B-7BFF47E63A0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A05F6F6-46FC-47FC-ACB1-510BF04CDA0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5067D51-D2AB-4273-B3F3-90D5A390F1A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4E6080A-7FA7-4247-BE7D-0ADDF88A2EA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2B0381F-4575-4178-860E-04E4626710B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D57EC6A-86BE-4681-A819-7707E6611C7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690589E-0DB8-4D94-8CD1-25095BA9CCC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5085305-3E99-4B2F-8B67-49E6E8F61FF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F4DB5A5-800B-42D7-BC59-4E98480D701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ED02354-DF8A-4A41-AF0A-69332B5E44F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824BA29-87B2-44A4-9C9B-46387A4B43B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E226A9B-498A-4333-A4EA-6F674F83F5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BA025CF-5812-4AC2-8E7C-FA54D535F7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7A3987A-164A-45A4-A9C2-ED8FF290D7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1023FD1-A59C-454B-ACFA-2961C41F1ED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3C39167-5B17-4773-9A5B-24FA7741EDD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FFA2BF1-08C3-485C-8A22-D59FD5374B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E597DBF-1221-4351-AC15-9252C809BC9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1BD56D8-588A-4F4D-BDB7-77ADBB7A6D4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421E22A-C7F9-406C-94CD-5044DB03F21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F717FAC-306C-4328-A7A2-D0FDEB2DCF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E8DCF68-339B-4446-96B8-1580BB3B70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C7008DF-3E0C-4A2A-9813-8B6A5CBCE36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1777568-D42B-42AE-97F1-E0D6198D79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FBC52DB-9F29-4D6E-8904-FB100D08219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B9B92F4-1300-4ACB-BCD1-63BD93E119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8526EA9-4323-407B-B0EC-DBB90E0AA6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5E25A41-463F-419D-9B22-A4AF6CE440D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F456ED3-338E-4024-9BE5-9949331C1C5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8FB1913-1B9A-45D1-9E97-4BC97C0286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7223F38-2E9F-4C5B-941A-234A27FE3A2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5E31981-6888-457B-81B1-7809B628BEB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F2FC58A-EF3C-413D-97D1-297D88FF7AE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30B9328-AAD9-4990-AFDD-4493ADF1BD0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6154C4F-7156-4348-A3EC-03B65E44317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2E65DCE-6E01-4D4B-A8CD-D5D0F02ACB3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FCC41FD-A39A-40BC-AA64-F76C3C6BC8C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2593FCD-10AB-47F2-86F6-84AF2727D9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19B24A8-E1E6-44EE-B3E9-B35105962B8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57D9DCF-81A2-4938-9AE1-CA578777A5C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FBE2449-ABB8-4625-803F-3FB20A81FA9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1791320-A4DA-45B8-9B9F-02F48B75B2E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A0381DF-4287-47BD-B2A6-F7C93A5EF2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A1B9377-F8BF-4CBE-BF0E-055BA9A531E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5E40305-FA33-462F-B0AC-97698355F3E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EB9C361-0EB8-4208-B736-B6CEE1961F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D3292E8-4FE9-4546-8897-5372B010F9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E3C1356-B97A-4712-978B-ACF8D352998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B1E428D-3201-4657-AA22-6D8EAD0A325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A0C91A6-CAFF-4202-88F4-7C648C4FB80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0468E26-7925-454F-B5B1-6591F036CF6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3851A81-6226-4B96-8EF8-3E00036354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642A340-1115-4F93-9F0D-7B2CCBB898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277FD33-ECCF-40DA-9D17-86B005715F1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有形固定資産減価償却率は前年度比▲</a:t>
          </a:r>
          <a:r>
            <a:rPr kumimoji="1" lang="en-US" altLang="ja-JP" sz="1100" baseline="0">
              <a:latin typeface="ＭＳ Ｐゴシック" panose="020B0600070205080204" pitchFamily="50" charset="-128"/>
              <a:ea typeface="ＭＳ Ｐゴシック" panose="020B0600070205080204" pitchFamily="50" charset="-128"/>
            </a:rPr>
            <a:t>1.5</a:t>
          </a:r>
          <a:r>
            <a:rPr kumimoji="1" lang="ja-JP" altLang="en-US" sz="1100" baseline="0">
              <a:latin typeface="ＭＳ Ｐゴシック" panose="020B0600070205080204" pitchFamily="50" charset="-128"/>
              <a:ea typeface="ＭＳ Ｐゴシック" panose="020B0600070205080204" pitchFamily="50" charset="-128"/>
            </a:rPr>
            <a:t>ポイントとなった。公共施設等総合管理計画及び個別施設計画に基づく施設の建替えや長寿命化改修を行ったほか、小学校</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校の校舎増築を実施しており、これらによる資産増加が主な要因である。</a:t>
          </a:r>
          <a:endParaRPr kumimoji="1" lang="en-US" altLang="ja-JP" sz="11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類似団体平均より低く、現状で著しく高いわけではないが、年々、施設の老朽化は進むため、今後も計画的な施設の維持管理を進めていく。</a:t>
          </a:r>
          <a:r>
            <a:rPr lang="ja-JP" altLang="en-US" sz="1100" b="0" i="0" u="none" strike="noStrike" baseline="0">
              <a:solidFill>
                <a:schemeClr val="dk1"/>
              </a:solidFill>
              <a:latin typeface="+mn-lt"/>
              <a:ea typeface="+mn-ea"/>
              <a:cs typeface="+mn-cs"/>
            </a:rPr>
            <a:t>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599CF37-8B05-49E0-810B-CAFEFF1190E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0491605-7E05-448B-A0AF-53DD01E637D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1CAD24F-596D-47DE-8DCD-D6AD2AF6A52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508C553-EEE5-44C3-A1A5-5CDBD734439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FACCFEC-F470-40AE-B5CD-7ED5F3D075B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9D3ED74-21AB-4E95-AFEE-65CE9D03D6E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A40C827-A879-4FE3-BA2E-9B618F8BBA4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37B0BF8-21AE-4B9B-98D9-D18DEBF7DA2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B25E96B-9CE4-46AF-918D-A78CCBED525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3D907BA-960C-4736-A05D-68D3C0F372A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DFAC605-555D-498F-A9A4-46D2F5B0C04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1EEB3C6-E75E-4413-A3BC-D9E2AC3AB40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4321CB0-DA8B-4CC6-B0FB-4D1F971655E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E930108-85F2-4CAE-8943-698F19B45BF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D3F3CE9-3C5D-4E14-BDB6-829F52F0780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4466EF0-43BA-4A80-8C13-FD17197F6B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EC7663DC-109E-4D05-A2ED-B30D899F86A9}"/>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10257076-D549-4F3A-9414-AA603245CE18}"/>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DD69D0CC-CF6F-4841-929A-25A01C53F5AF}"/>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527F1AEA-4A70-465E-BE59-48DC34C41ECE}"/>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40849398-D157-4B4A-85B5-2B374EDA3F36}"/>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a:extLst>
            <a:ext uri="{FF2B5EF4-FFF2-40B4-BE49-F238E27FC236}">
              <a16:creationId xmlns:a16="http://schemas.microsoft.com/office/drawing/2014/main" id="{5C03CF6C-E46A-4FE0-B29D-33A6FA98B2A3}"/>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85261D3-A98D-4546-8D7E-0C4E421D40B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EB7923D9-53F9-4C4A-8EDF-3BDEEBBB0CFC}"/>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245D191C-332E-4CD2-AAC5-41DA04026226}"/>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AF09AB3E-DFE0-4314-92E9-5F48377BC26C}"/>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657DD7BD-9753-4FFA-8160-2DE6885B0B1D}"/>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5002391-5494-4E95-A1C8-FDF520DE64B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A5F7EF4-9330-4B55-99AD-5B6BE78315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E3B20E7-ECB9-4B1F-98DC-D85D8F7D07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9870E7-AE74-4021-8C72-08EC2F5FE72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4376F2A-202B-471B-838B-F2575469815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91" name="楕円 90">
          <a:extLst>
            <a:ext uri="{FF2B5EF4-FFF2-40B4-BE49-F238E27FC236}">
              <a16:creationId xmlns:a16="http://schemas.microsoft.com/office/drawing/2014/main" id="{468F7142-60BC-4997-A1E1-6CD5F84EF571}"/>
            </a:ext>
          </a:extLst>
        </xdr:cNvPr>
        <xdr:cNvSpPr/>
      </xdr:nvSpPr>
      <xdr:spPr>
        <a:xfrm>
          <a:off x="47117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92" name="有形固定資産減価償却率該当値テキスト">
          <a:extLst>
            <a:ext uri="{FF2B5EF4-FFF2-40B4-BE49-F238E27FC236}">
              <a16:creationId xmlns:a16="http://schemas.microsoft.com/office/drawing/2014/main" id="{B7B59488-CCDC-4030-B57F-164A94F0FA50}"/>
            </a:ext>
          </a:extLst>
        </xdr:cNvPr>
        <xdr:cNvSpPr txBox="1"/>
      </xdr:nvSpPr>
      <xdr:spPr>
        <a:xfrm>
          <a:off x="4813300" y="581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93" name="楕円 92">
          <a:extLst>
            <a:ext uri="{FF2B5EF4-FFF2-40B4-BE49-F238E27FC236}">
              <a16:creationId xmlns:a16="http://schemas.microsoft.com/office/drawing/2014/main" id="{4B4E1499-CCFC-48BE-B2F4-FD6D1D64843C}"/>
            </a:ext>
          </a:extLst>
        </xdr:cNvPr>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153458</xdr:rowOff>
    </xdr:to>
    <xdr:cxnSp macro="">
      <xdr:nvCxnSpPr>
        <xdr:cNvPr id="94" name="直線コネクタ 93">
          <a:extLst>
            <a:ext uri="{FF2B5EF4-FFF2-40B4-BE49-F238E27FC236}">
              <a16:creationId xmlns:a16="http://schemas.microsoft.com/office/drawing/2014/main" id="{B2BCCC33-5745-4EA1-8F9F-8144482EF2B8}"/>
            </a:ext>
          </a:extLst>
        </xdr:cNvPr>
        <xdr:cNvCxnSpPr/>
      </xdr:nvCxnSpPr>
      <xdr:spPr>
        <a:xfrm flipV="1">
          <a:off x="4051300" y="601450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95" name="楕円 94">
          <a:extLst>
            <a:ext uri="{FF2B5EF4-FFF2-40B4-BE49-F238E27FC236}">
              <a16:creationId xmlns:a16="http://schemas.microsoft.com/office/drawing/2014/main" id="{90795592-6BD0-4A9D-9B4E-1ABB7D498A64}"/>
            </a:ext>
          </a:extLst>
        </xdr:cNvPr>
        <xdr:cNvSpPr/>
      </xdr:nvSpPr>
      <xdr:spPr>
        <a:xfrm>
          <a:off x="323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0</xdr:rowOff>
    </xdr:to>
    <xdr:cxnSp macro="">
      <xdr:nvCxnSpPr>
        <xdr:cNvPr id="96" name="直線コネクタ 95">
          <a:extLst>
            <a:ext uri="{FF2B5EF4-FFF2-40B4-BE49-F238E27FC236}">
              <a16:creationId xmlns:a16="http://schemas.microsoft.com/office/drawing/2014/main" id="{DE184D29-2DC0-41F8-BECA-9F3B20C4ABD1}"/>
            </a:ext>
          </a:extLst>
        </xdr:cNvPr>
        <xdr:cNvCxnSpPr/>
      </xdr:nvCxnSpPr>
      <xdr:spPr>
        <a:xfrm flipV="1">
          <a:off x="3289300" y="606848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97" name="楕円 96">
          <a:extLst>
            <a:ext uri="{FF2B5EF4-FFF2-40B4-BE49-F238E27FC236}">
              <a16:creationId xmlns:a16="http://schemas.microsoft.com/office/drawing/2014/main" id="{9B4E42E2-F225-4551-AB1D-B46AD882903A}"/>
            </a:ext>
          </a:extLst>
        </xdr:cNvPr>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0</xdr:rowOff>
    </xdr:to>
    <xdr:cxnSp macro="">
      <xdr:nvCxnSpPr>
        <xdr:cNvPr id="98" name="直線コネクタ 97">
          <a:extLst>
            <a:ext uri="{FF2B5EF4-FFF2-40B4-BE49-F238E27FC236}">
              <a16:creationId xmlns:a16="http://schemas.microsoft.com/office/drawing/2014/main" id="{DC4FCC9E-39A1-4AC3-A7F1-CE9E33646ED7}"/>
            </a:ext>
          </a:extLst>
        </xdr:cNvPr>
        <xdr:cNvCxnSpPr/>
      </xdr:nvCxnSpPr>
      <xdr:spPr>
        <a:xfrm>
          <a:off x="2527300" y="606848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99" name="楕円 98">
          <a:extLst>
            <a:ext uri="{FF2B5EF4-FFF2-40B4-BE49-F238E27FC236}">
              <a16:creationId xmlns:a16="http://schemas.microsoft.com/office/drawing/2014/main" id="{300EC093-AC81-430C-81CD-13BF243C3C30}"/>
            </a:ext>
          </a:extLst>
        </xdr:cNvPr>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153458</xdr:rowOff>
    </xdr:to>
    <xdr:cxnSp macro="">
      <xdr:nvCxnSpPr>
        <xdr:cNvPr id="100" name="直線コネクタ 99">
          <a:extLst>
            <a:ext uri="{FF2B5EF4-FFF2-40B4-BE49-F238E27FC236}">
              <a16:creationId xmlns:a16="http://schemas.microsoft.com/office/drawing/2014/main" id="{C6AB04AF-24E8-4390-BA12-72F8FA99ABC0}"/>
            </a:ext>
          </a:extLst>
        </xdr:cNvPr>
        <xdr:cNvCxnSpPr/>
      </xdr:nvCxnSpPr>
      <xdr:spPr>
        <a:xfrm>
          <a:off x="1765300" y="601091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a:extLst>
            <a:ext uri="{FF2B5EF4-FFF2-40B4-BE49-F238E27FC236}">
              <a16:creationId xmlns:a16="http://schemas.microsoft.com/office/drawing/2014/main" id="{DA41F5BE-BFD9-4CF8-8470-25A21F41A0D2}"/>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1589244C-B1FD-4BA7-97E9-F5F05633CC7D}"/>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a:extLst>
            <a:ext uri="{FF2B5EF4-FFF2-40B4-BE49-F238E27FC236}">
              <a16:creationId xmlns:a16="http://schemas.microsoft.com/office/drawing/2014/main" id="{3586440E-605C-4853-B7A4-B51D419C751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301510D3-153E-4037-8A4B-62185D4F62ED}"/>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105" name="n_1mainValue有形固定資産減価償却率">
          <a:extLst>
            <a:ext uri="{FF2B5EF4-FFF2-40B4-BE49-F238E27FC236}">
              <a16:creationId xmlns:a16="http://schemas.microsoft.com/office/drawing/2014/main" id="{1F045D38-5C18-4198-9475-02954AC57044}"/>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6" name="n_2mainValue有形固定資産減価償却率">
          <a:extLst>
            <a:ext uri="{FF2B5EF4-FFF2-40B4-BE49-F238E27FC236}">
              <a16:creationId xmlns:a16="http://schemas.microsoft.com/office/drawing/2014/main" id="{1A431723-4CD9-4185-BCA4-0FB0BA2243FE}"/>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7" name="n_3mainValue有形固定資産減価償却率">
          <a:extLst>
            <a:ext uri="{FF2B5EF4-FFF2-40B4-BE49-F238E27FC236}">
              <a16:creationId xmlns:a16="http://schemas.microsoft.com/office/drawing/2014/main" id="{CED6DE2B-5B10-40BB-AE50-1412A263D2A9}"/>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8" name="n_4mainValue有形固定資産減価償却率">
          <a:extLst>
            <a:ext uri="{FF2B5EF4-FFF2-40B4-BE49-F238E27FC236}">
              <a16:creationId xmlns:a16="http://schemas.microsoft.com/office/drawing/2014/main" id="{D8AD6EF6-40AE-4AE0-BC49-3DF0DA36BF21}"/>
            </a:ext>
          </a:extLst>
        </xdr:cNvPr>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4E198EC-B341-41F1-AE77-C1BDFF6E759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7DA5552-7E0E-46FE-BCC9-1C50A42425E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687A0B1-C459-4B89-B379-BF64A78AF7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8D0C399-A417-4B77-BB64-CF42DD96C89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76AF692-C81E-456E-83D6-D3F7241F75F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30CC8F1-2C05-4FC4-A88D-862CF13188C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6C8F716-21A2-4DDB-A494-A6CED23FDB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0BAB430-1563-4E8B-8DB2-2C085C8F0B9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C4D28A2-EE6C-48CA-816A-30D54741229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1E2C11C-6785-4548-838C-E1412C5C507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3A4F6ED-6399-433D-9F99-63D2195BC2F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3EF0564-4BCC-49AF-9884-DE33BABC462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FFD2C06-C233-4224-8AF3-5EC9A479682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債務償還比率は、前年度比＋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ポイントとなった。算出式における分子は、地方債残高など将来負担額が増加したものの特定歳入や基金など充当可能財源の増加額がこれを上回ったため前年度比▲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％で、分母は、地方税など経常一般財源等が増加したものの扶助費など経常経費への充当財源等の増加額がこれを上回ったため▲</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％であり、分母の減少率が大きいため比率が上がっている。地方債</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発行額の増加により令和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年度から同残高は増加傾向である。</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公共施設等総合管理計画及び個別施設計画に基づく施設</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改修など起債事業は今後も見込まれるため、</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償還年数を適切に設定するなど将来負担額の適正管理を行っていく。</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B9E1146-C1E6-4AD8-A6C0-EEFA3EC35AF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4C12119-0B35-4555-B053-C9EB792A47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0A59443-58B4-4838-8267-88D77E171EA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9F5D072-36DC-4B16-BD90-502FEB9DAC8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CDFB902-7DBD-4F33-BC4E-C8BD1606C8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07BF4A7-4F1C-47FD-A67C-EDCCB18534E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2DC0F629-583F-47FE-B7B3-891263C4708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7DBC7F7-5285-44D0-8F23-37DFAD05BFB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FACC9AE-6ACA-4DE6-A0A4-33CD2100105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D07C946-1E96-4685-A5BE-B07B83544B2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646BD47-DB72-441A-ADF9-3704874B7E8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09B9AC8-313D-4C13-8993-5DD9720AFDA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0A15D7A-AE9D-4C6C-B07A-7E29D58DBD8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61FA064-1EE9-4F8B-9215-8DF0CE980B9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EC0E212-C095-4DD0-A77D-7C797268380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9424FB69-BB4C-4C43-97E8-675B281D29CA}"/>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E12BBC94-5683-444E-B5BE-640F74A5B13E}"/>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6B88F621-966E-44A4-8BA9-056D06C77D19}"/>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632DCCD-C4B1-4126-ACFB-7EC2EEDB158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4C34284-88B8-4A68-88B8-6F763E88D23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DFE5CF04-D714-489E-AAD1-8E0750EAD2D8}"/>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E370AC00-B418-4A91-80C6-977D76C995A2}"/>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DF2D47B0-E707-43DF-B208-7DB8292E7F8A}"/>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52D8FB5A-9EC1-43DC-BC0E-572E1B214183}"/>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8038E4E6-4FFD-4024-B878-121CD9D5A0E9}"/>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027911C-FBBE-4098-AC88-F03C9FCF0A33}"/>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6B31C89-7D2E-4AAB-83ED-37D9CDC985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F9A7F5C-A15E-4427-AE42-2015D3AB18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C983867-431E-4E24-B9FB-2BF3AC34FE8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D888D06-37FC-4D94-9BE2-7C18E787EF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B55A324-0EC1-474E-992D-8B01F4B1B03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25464</xdr:rowOff>
    </xdr:from>
    <xdr:to>
      <xdr:col>76</xdr:col>
      <xdr:colOff>73025</xdr:colOff>
      <xdr:row>29</xdr:row>
      <xdr:rowOff>127064</xdr:rowOff>
    </xdr:to>
    <xdr:sp macro="" textlink="">
      <xdr:nvSpPr>
        <xdr:cNvPr id="153" name="楕円 152">
          <a:extLst>
            <a:ext uri="{FF2B5EF4-FFF2-40B4-BE49-F238E27FC236}">
              <a16:creationId xmlns:a16="http://schemas.microsoft.com/office/drawing/2014/main" id="{7A2C28DC-BA25-45FB-A06D-D0DE72D4DBE5}"/>
            </a:ext>
          </a:extLst>
        </xdr:cNvPr>
        <xdr:cNvSpPr/>
      </xdr:nvSpPr>
      <xdr:spPr>
        <a:xfrm>
          <a:off x="14744700" y="57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48341</xdr:rowOff>
    </xdr:from>
    <xdr:ext cx="469744" cy="259045"/>
    <xdr:sp macro="" textlink="">
      <xdr:nvSpPr>
        <xdr:cNvPr id="154" name="債務償還比率該当値テキスト">
          <a:extLst>
            <a:ext uri="{FF2B5EF4-FFF2-40B4-BE49-F238E27FC236}">
              <a16:creationId xmlns:a16="http://schemas.microsoft.com/office/drawing/2014/main" id="{FEA5BD20-B27D-42CF-8CCB-D388270F8E5B}"/>
            </a:ext>
          </a:extLst>
        </xdr:cNvPr>
        <xdr:cNvSpPr txBox="1"/>
      </xdr:nvSpPr>
      <xdr:spPr>
        <a:xfrm>
          <a:off x="14846300" y="562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20666</xdr:rowOff>
    </xdr:from>
    <xdr:to>
      <xdr:col>72</xdr:col>
      <xdr:colOff>123825</xdr:colOff>
      <xdr:row>29</xdr:row>
      <xdr:rowOff>122266</xdr:rowOff>
    </xdr:to>
    <xdr:sp macro="" textlink="">
      <xdr:nvSpPr>
        <xdr:cNvPr id="155" name="楕円 154">
          <a:extLst>
            <a:ext uri="{FF2B5EF4-FFF2-40B4-BE49-F238E27FC236}">
              <a16:creationId xmlns:a16="http://schemas.microsoft.com/office/drawing/2014/main" id="{8CD00BAD-7AAB-4594-AD61-664E5E2E5B5F}"/>
            </a:ext>
          </a:extLst>
        </xdr:cNvPr>
        <xdr:cNvSpPr/>
      </xdr:nvSpPr>
      <xdr:spPr>
        <a:xfrm>
          <a:off x="14033500" y="57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71466</xdr:rowOff>
    </xdr:from>
    <xdr:to>
      <xdr:col>76</xdr:col>
      <xdr:colOff>22225</xdr:colOff>
      <xdr:row>29</xdr:row>
      <xdr:rowOff>76264</xdr:rowOff>
    </xdr:to>
    <xdr:cxnSp macro="">
      <xdr:nvCxnSpPr>
        <xdr:cNvPr id="156" name="直線コネクタ 155">
          <a:extLst>
            <a:ext uri="{FF2B5EF4-FFF2-40B4-BE49-F238E27FC236}">
              <a16:creationId xmlns:a16="http://schemas.microsoft.com/office/drawing/2014/main" id="{3561EA93-2D9D-479D-BB63-E56B3FC8B1ED}"/>
            </a:ext>
          </a:extLst>
        </xdr:cNvPr>
        <xdr:cNvCxnSpPr/>
      </xdr:nvCxnSpPr>
      <xdr:spPr>
        <a:xfrm>
          <a:off x="14084300" y="5815041"/>
          <a:ext cx="7112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86804</xdr:rowOff>
    </xdr:from>
    <xdr:to>
      <xdr:col>68</xdr:col>
      <xdr:colOff>123825</xdr:colOff>
      <xdr:row>29</xdr:row>
      <xdr:rowOff>16954</xdr:rowOff>
    </xdr:to>
    <xdr:sp macro="" textlink="">
      <xdr:nvSpPr>
        <xdr:cNvPr id="157" name="楕円 156">
          <a:extLst>
            <a:ext uri="{FF2B5EF4-FFF2-40B4-BE49-F238E27FC236}">
              <a16:creationId xmlns:a16="http://schemas.microsoft.com/office/drawing/2014/main" id="{900917C6-22F8-4626-B906-E456E5F86D71}"/>
            </a:ext>
          </a:extLst>
        </xdr:cNvPr>
        <xdr:cNvSpPr/>
      </xdr:nvSpPr>
      <xdr:spPr>
        <a:xfrm>
          <a:off x="13271500" y="56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137604</xdr:rowOff>
    </xdr:from>
    <xdr:to>
      <xdr:col>72</xdr:col>
      <xdr:colOff>73025</xdr:colOff>
      <xdr:row>29</xdr:row>
      <xdr:rowOff>71466</xdr:rowOff>
    </xdr:to>
    <xdr:cxnSp macro="">
      <xdr:nvCxnSpPr>
        <xdr:cNvPr id="158" name="直線コネクタ 157">
          <a:extLst>
            <a:ext uri="{FF2B5EF4-FFF2-40B4-BE49-F238E27FC236}">
              <a16:creationId xmlns:a16="http://schemas.microsoft.com/office/drawing/2014/main" id="{85341E0E-6FA4-4789-96E6-54F5C71917D3}"/>
            </a:ext>
          </a:extLst>
        </xdr:cNvPr>
        <xdr:cNvCxnSpPr/>
      </xdr:nvCxnSpPr>
      <xdr:spPr>
        <a:xfrm>
          <a:off x="13322300" y="5709729"/>
          <a:ext cx="762000" cy="10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118540</xdr:rowOff>
    </xdr:from>
    <xdr:to>
      <xdr:col>64</xdr:col>
      <xdr:colOff>123825</xdr:colOff>
      <xdr:row>30</xdr:row>
      <xdr:rowOff>48690</xdr:rowOff>
    </xdr:to>
    <xdr:sp macro="" textlink="">
      <xdr:nvSpPr>
        <xdr:cNvPr id="159" name="楕円 158">
          <a:extLst>
            <a:ext uri="{FF2B5EF4-FFF2-40B4-BE49-F238E27FC236}">
              <a16:creationId xmlns:a16="http://schemas.microsoft.com/office/drawing/2014/main" id="{EF91DDF8-A647-4D1B-BBA2-A1252FDDC08A}"/>
            </a:ext>
          </a:extLst>
        </xdr:cNvPr>
        <xdr:cNvSpPr/>
      </xdr:nvSpPr>
      <xdr:spPr>
        <a:xfrm>
          <a:off x="12509500" y="58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137604</xdr:rowOff>
    </xdr:from>
    <xdr:to>
      <xdr:col>68</xdr:col>
      <xdr:colOff>73025</xdr:colOff>
      <xdr:row>29</xdr:row>
      <xdr:rowOff>169340</xdr:rowOff>
    </xdr:to>
    <xdr:cxnSp macro="">
      <xdr:nvCxnSpPr>
        <xdr:cNvPr id="160" name="直線コネクタ 159">
          <a:extLst>
            <a:ext uri="{FF2B5EF4-FFF2-40B4-BE49-F238E27FC236}">
              <a16:creationId xmlns:a16="http://schemas.microsoft.com/office/drawing/2014/main" id="{CFD6C48F-B85B-464E-A4A6-9D5F3BC50944}"/>
            </a:ext>
          </a:extLst>
        </xdr:cNvPr>
        <xdr:cNvCxnSpPr/>
      </xdr:nvCxnSpPr>
      <xdr:spPr>
        <a:xfrm flipV="1">
          <a:off x="12560300" y="5709729"/>
          <a:ext cx="762000" cy="20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85436</xdr:rowOff>
    </xdr:from>
    <xdr:to>
      <xdr:col>60</xdr:col>
      <xdr:colOff>123825</xdr:colOff>
      <xdr:row>30</xdr:row>
      <xdr:rowOff>15586</xdr:rowOff>
    </xdr:to>
    <xdr:sp macro="" textlink="">
      <xdr:nvSpPr>
        <xdr:cNvPr id="161" name="楕円 160">
          <a:extLst>
            <a:ext uri="{FF2B5EF4-FFF2-40B4-BE49-F238E27FC236}">
              <a16:creationId xmlns:a16="http://schemas.microsoft.com/office/drawing/2014/main" id="{A9AD6528-BA0C-4B97-861D-6A5D5DFE1489}"/>
            </a:ext>
          </a:extLst>
        </xdr:cNvPr>
        <xdr:cNvSpPr/>
      </xdr:nvSpPr>
      <xdr:spPr>
        <a:xfrm>
          <a:off x="11747500" y="5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136236</xdr:rowOff>
    </xdr:from>
    <xdr:to>
      <xdr:col>64</xdr:col>
      <xdr:colOff>73025</xdr:colOff>
      <xdr:row>29</xdr:row>
      <xdr:rowOff>169340</xdr:rowOff>
    </xdr:to>
    <xdr:cxnSp macro="">
      <xdr:nvCxnSpPr>
        <xdr:cNvPr id="162" name="直線コネクタ 161">
          <a:extLst>
            <a:ext uri="{FF2B5EF4-FFF2-40B4-BE49-F238E27FC236}">
              <a16:creationId xmlns:a16="http://schemas.microsoft.com/office/drawing/2014/main" id="{78BD5D29-DD98-4555-90B8-6A5EA0EB8381}"/>
            </a:ext>
          </a:extLst>
        </xdr:cNvPr>
        <xdr:cNvCxnSpPr/>
      </xdr:nvCxnSpPr>
      <xdr:spPr>
        <a:xfrm>
          <a:off x="11798300" y="5879811"/>
          <a:ext cx="76200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BB5745CB-E4B7-4573-8DA8-AFB25B4786AD}"/>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250CBE88-2853-4E56-A595-E0EF70F30F8E}"/>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9AE3DBF7-6CC3-449B-9441-92666C1C315E}"/>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6DB21366-30A0-4139-A137-02DFD93EAB0A}"/>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138793</xdr:rowOff>
    </xdr:from>
    <xdr:ext cx="469744" cy="259045"/>
    <xdr:sp macro="" textlink="">
      <xdr:nvSpPr>
        <xdr:cNvPr id="167" name="n_1mainValue債務償還比率">
          <a:extLst>
            <a:ext uri="{FF2B5EF4-FFF2-40B4-BE49-F238E27FC236}">
              <a16:creationId xmlns:a16="http://schemas.microsoft.com/office/drawing/2014/main" id="{0529B4C5-7BE5-4CB0-BD63-A6838AF42630}"/>
            </a:ext>
          </a:extLst>
        </xdr:cNvPr>
        <xdr:cNvSpPr txBox="1"/>
      </xdr:nvSpPr>
      <xdr:spPr>
        <a:xfrm>
          <a:off x="13836727" y="55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33481</xdr:rowOff>
    </xdr:from>
    <xdr:ext cx="469744" cy="259045"/>
    <xdr:sp macro="" textlink="">
      <xdr:nvSpPr>
        <xdr:cNvPr id="168" name="n_2mainValue債務償還比率">
          <a:extLst>
            <a:ext uri="{FF2B5EF4-FFF2-40B4-BE49-F238E27FC236}">
              <a16:creationId xmlns:a16="http://schemas.microsoft.com/office/drawing/2014/main" id="{3B957E9C-21BE-4D38-A18F-98DC337FEECD}"/>
            </a:ext>
          </a:extLst>
        </xdr:cNvPr>
        <xdr:cNvSpPr txBox="1"/>
      </xdr:nvSpPr>
      <xdr:spPr>
        <a:xfrm>
          <a:off x="13087427" y="543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65217</xdr:rowOff>
    </xdr:from>
    <xdr:ext cx="469744" cy="259045"/>
    <xdr:sp macro="" textlink="">
      <xdr:nvSpPr>
        <xdr:cNvPr id="169" name="n_3mainValue債務償還比率">
          <a:extLst>
            <a:ext uri="{FF2B5EF4-FFF2-40B4-BE49-F238E27FC236}">
              <a16:creationId xmlns:a16="http://schemas.microsoft.com/office/drawing/2014/main" id="{933E790D-E2BD-4175-84DF-EA586DEA1F43}"/>
            </a:ext>
          </a:extLst>
        </xdr:cNvPr>
        <xdr:cNvSpPr txBox="1"/>
      </xdr:nvSpPr>
      <xdr:spPr>
        <a:xfrm>
          <a:off x="12325427" y="56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32113</xdr:rowOff>
    </xdr:from>
    <xdr:ext cx="469744" cy="259045"/>
    <xdr:sp macro="" textlink="">
      <xdr:nvSpPr>
        <xdr:cNvPr id="170" name="n_4mainValue債務償還比率">
          <a:extLst>
            <a:ext uri="{FF2B5EF4-FFF2-40B4-BE49-F238E27FC236}">
              <a16:creationId xmlns:a16="http://schemas.microsoft.com/office/drawing/2014/main" id="{0864D144-4D5F-46F9-BBBB-AB02CCB68CCA}"/>
            </a:ext>
          </a:extLst>
        </xdr:cNvPr>
        <xdr:cNvSpPr txBox="1"/>
      </xdr:nvSpPr>
      <xdr:spPr>
        <a:xfrm>
          <a:off x="11563427" y="56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C14970E-F347-4B40-9DB7-0DB9A27E45A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0EF28DE-119B-4298-A133-F3AC97A9B85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E92BAC6-9272-4A06-BB81-78D9837DE7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CA6069F-2AF7-441A-B73A-E17D6220E5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475A3D1-3684-4CB8-9461-0FE37C63375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A958B7D-019B-4D46-867D-5D9B1E030CB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BA115C-F3E0-4246-BA56-288DEE840D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9BE13E-88A8-4C55-BB4A-8FCC0DE135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ACF514-FB47-47C1-A25F-4548411043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95D4B4-A9E5-48DA-92B9-85E19B0F08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8D17FD-EE60-413E-91EE-CC0B30FE3F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CC455D-6EE6-4A67-AED9-693047FB70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611D53-9D55-4C4F-A2EF-E142D40FE3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645F46-4D9F-47AE-B725-0324E89ACF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DC22F3-DD4A-4689-9906-616F8195A2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8EC77C-016D-40D4-9873-2BB6BD90BA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169DD8-F2BD-48D1-85A5-2B0B158ED9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2A2746-A7B4-4F00-86A7-FE00921B93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6FF320-E6F9-4380-9F53-741CDF4AAE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BBD8C0-FDE7-420D-81F3-20C42E0F0B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02F7D0-A0D0-44D6-A26A-C2B354D881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7174701-AD10-4C4A-BEB4-3E417CE00D3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1792C2-5404-47FB-92E8-38C2BCEB308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399C4C-3BF6-499F-8C3C-3A94BC40B8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88C466-9CE8-4013-ACA2-C8C3E0BC54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B15DCD-79D9-4BB3-B26D-972875DCCC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D24929-34FB-48E6-9E1D-15B59F3128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C98546-2D7C-44D6-9136-2AA563D862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B3AA92-D840-4628-B9C2-9AA69DBF66D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D168C5-9B3A-40F0-BF65-67588D679D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8D30E5-146B-4965-A704-9891F7CB29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E9875B-4A07-437F-A6B6-AA1C7CF4AC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A41E60-8138-45A0-BB89-33B84D1DB9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4864F1-4819-42BF-98A4-E817F45A6D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EC6784-FC22-48B9-8145-EE33D5E581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4FDE52-7923-4D27-8851-FFEDAB2D2CC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7F464F-CF17-4F70-AEFF-F3840240D6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079DC9-70EC-4676-AB14-97E6D28D56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B44905-EE56-4EE0-8917-9BD4BDE229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7235DA-9164-4321-A26E-E05D7E9106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E7C689-ED83-428F-885E-F30E46F534A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36A12B-5004-4C50-9F6A-A2416848D7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52D2B9-0164-4B70-B58E-7D66F461F8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D8702A-5F9E-4D1E-AC29-2D884028E2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547BB3-9138-41CD-8113-AB92E47503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F9523F-E246-4435-ADD0-8B941D59E8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BE2976-9930-4836-9276-659F086DE7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D79999-9764-4B58-BB43-2DABEC3CBD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F1CE696-FDBF-4F9B-B9F1-11781971894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5656A91-CB8F-48B0-B821-67A7B7C59BC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CEF7395-3AA5-4157-A1A4-38776992FE0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5D1A20D-1D4D-4299-9010-783567A1D3D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8D4A6B9-7407-4A71-A234-20D26D080DC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2C250C6-DD21-4073-A909-2F383420C0F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2DEAC19-D026-4280-BB02-267FD9514A2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E8A1A5-2EE2-4BC4-94D3-2E9AA8721DA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64C647A-D78F-41CA-BAA8-5BF0CA5065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738BFD4-D16F-4580-B46C-C8311290363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CBA11D6-0AF5-4C8B-B22A-BBD35333E8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2AA8A13A-F68E-42AD-BB48-ACE76442B47E}"/>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32F0784-0DA6-46AF-9710-4DA5015A197A}"/>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1EF53598-C745-4FDC-853A-37199B270784}"/>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43CD3BE6-0E9B-4A38-B907-444D2E6AC5F9}"/>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56AFB99-7B29-4A97-B351-BDC5C2ED0CD6}"/>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4499B2C2-A43E-4EE5-A20C-C8E046FC8F32}"/>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8BBFAFC-41E6-47C0-8727-B6AFAA14528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204A097E-17AC-43E5-81A8-D5B2CAF6DBD7}"/>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F9648053-CB99-40A9-8FC4-F411EF0D9673}"/>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C27C7C8C-2703-4759-9297-EA45EE67A18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57FB35F8-EA6B-442E-B5BB-C58C5E25855E}"/>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FA2603B-5920-470E-986C-045FFE6F28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C4523A3-0A6A-4713-A5DE-BC1A56C667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1CF543-B8C8-4D3A-B3B8-93A1CCA4FA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D5A466-9192-48C1-81C0-20AD1AC50A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72ADDE-5A78-46A1-BCAE-D4E6107713C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1" name="楕円 70">
          <a:extLst>
            <a:ext uri="{FF2B5EF4-FFF2-40B4-BE49-F238E27FC236}">
              <a16:creationId xmlns:a16="http://schemas.microsoft.com/office/drawing/2014/main" id="{090FD958-5FFD-47C7-B57E-F439691D5BF6}"/>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2" name="【道路】&#10;有形固定資産減価償却率該当値テキスト">
          <a:extLst>
            <a:ext uri="{FF2B5EF4-FFF2-40B4-BE49-F238E27FC236}">
              <a16:creationId xmlns:a16="http://schemas.microsoft.com/office/drawing/2014/main" id="{0F5215FC-6832-4CC1-B858-3756FA48A571}"/>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119126</xdr:rowOff>
    </xdr:from>
    <xdr:to>
      <xdr:col>20</xdr:col>
      <xdr:colOff>38100</xdr:colOff>
      <xdr:row>39</xdr:row>
      <xdr:rowOff>49276</xdr:rowOff>
    </xdr:to>
    <xdr:sp macro="" textlink="">
      <xdr:nvSpPr>
        <xdr:cNvPr id="73" name="楕円 72">
          <a:extLst>
            <a:ext uri="{FF2B5EF4-FFF2-40B4-BE49-F238E27FC236}">
              <a16:creationId xmlns:a16="http://schemas.microsoft.com/office/drawing/2014/main" id="{319677E9-0B06-491C-86C8-6DA1FD059CA8}"/>
            </a:ext>
          </a:extLst>
        </xdr:cNvPr>
        <xdr:cNvSpPr/>
      </xdr:nvSpPr>
      <xdr:spPr>
        <a:xfrm>
          <a:off x="3746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7620</xdr:rowOff>
    </xdr:to>
    <xdr:cxnSp macro="">
      <xdr:nvCxnSpPr>
        <xdr:cNvPr id="74" name="直線コネクタ 73">
          <a:extLst>
            <a:ext uri="{FF2B5EF4-FFF2-40B4-BE49-F238E27FC236}">
              <a16:creationId xmlns:a16="http://schemas.microsoft.com/office/drawing/2014/main" id="{F4B66D09-8AA5-44E4-B16B-403E70B09E59}"/>
            </a:ext>
          </a:extLst>
        </xdr:cNvPr>
        <xdr:cNvCxnSpPr/>
      </xdr:nvCxnSpPr>
      <xdr:spPr>
        <a:xfrm>
          <a:off x="3797300" y="66850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5" name="楕円 74">
          <a:extLst>
            <a:ext uri="{FF2B5EF4-FFF2-40B4-BE49-F238E27FC236}">
              <a16:creationId xmlns:a16="http://schemas.microsoft.com/office/drawing/2014/main" id="{FB47BDE3-F317-42B6-AB41-77D8DEDAF83B}"/>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169926</xdr:rowOff>
    </xdr:to>
    <xdr:cxnSp macro="">
      <xdr:nvCxnSpPr>
        <xdr:cNvPr id="76" name="直線コネクタ 75">
          <a:extLst>
            <a:ext uri="{FF2B5EF4-FFF2-40B4-BE49-F238E27FC236}">
              <a16:creationId xmlns:a16="http://schemas.microsoft.com/office/drawing/2014/main" id="{CFE73043-8744-451D-8FB8-45FA5A129BDF}"/>
            </a:ext>
          </a:extLst>
        </xdr:cNvPr>
        <xdr:cNvCxnSpPr/>
      </xdr:nvCxnSpPr>
      <xdr:spPr>
        <a:xfrm>
          <a:off x="2908300" y="66370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87122</xdr:rowOff>
    </xdr:from>
    <xdr:to>
      <xdr:col>10</xdr:col>
      <xdr:colOff>165100</xdr:colOff>
      <xdr:row>39</xdr:row>
      <xdr:rowOff>17272</xdr:rowOff>
    </xdr:to>
    <xdr:sp macro="" textlink="">
      <xdr:nvSpPr>
        <xdr:cNvPr id="77" name="楕円 76">
          <a:extLst>
            <a:ext uri="{FF2B5EF4-FFF2-40B4-BE49-F238E27FC236}">
              <a16:creationId xmlns:a16="http://schemas.microsoft.com/office/drawing/2014/main" id="{0BF67626-C6C8-4442-A023-177F6A66BDC2}"/>
            </a:ext>
          </a:extLst>
        </xdr:cNvPr>
        <xdr:cNvSpPr/>
      </xdr:nvSpPr>
      <xdr:spPr>
        <a:xfrm>
          <a:off x="1968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38</xdr:row>
      <xdr:rowOff>137922</xdr:rowOff>
    </xdr:to>
    <xdr:cxnSp macro="">
      <xdr:nvCxnSpPr>
        <xdr:cNvPr id="78" name="直線コネクタ 77">
          <a:extLst>
            <a:ext uri="{FF2B5EF4-FFF2-40B4-BE49-F238E27FC236}">
              <a16:creationId xmlns:a16="http://schemas.microsoft.com/office/drawing/2014/main" id="{864128DE-C4D6-4C2F-A840-E4ACDF66E83C}"/>
            </a:ext>
          </a:extLst>
        </xdr:cNvPr>
        <xdr:cNvCxnSpPr/>
      </xdr:nvCxnSpPr>
      <xdr:spPr>
        <a:xfrm flipV="1">
          <a:off x="2019300" y="66370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43688</xdr:rowOff>
    </xdr:from>
    <xdr:to>
      <xdr:col>6</xdr:col>
      <xdr:colOff>38100</xdr:colOff>
      <xdr:row>38</xdr:row>
      <xdr:rowOff>145288</xdr:rowOff>
    </xdr:to>
    <xdr:sp macro="" textlink="">
      <xdr:nvSpPr>
        <xdr:cNvPr id="79" name="楕円 78">
          <a:extLst>
            <a:ext uri="{FF2B5EF4-FFF2-40B4-BE49-F238E27FC236}">
              <a16:creationId xmlns:a16="http://schemas.microsoft.com/office/drawing/2014/main" id="{DD133FBA-1A32-4798-93B1-659FF787513F}"/>
            </a:ext>
          </a:extLst>
        </xdr:cNvPr>
        <xdr:cNvSpPr/>
      </xdr:nvSpPr>
      <xdr:spPr>
        <a:xfrm>
          <a:off x="1079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94488</xdr:rowOff>
    </xdr:from>
    <xdr:to>
      <xdr:col>10</xdr:col>
      <xdr:colOff>114300</xdr:colOff>
      <xdr:row>38</xdr:row>
      <xdr:rowOff>137922</xdr:rowOff>
    </xdr:to>
    <xdr:cxnSp macro="">
      <xdr:nvCxnSpPr>
        <xdr:cNvPr id="80" name="直線コネクタ 79">
          <a:extLst>
            <a:ext uri="{FF2B5EF4-FFF2-40B4-BE49-F238E27FC236}">
              <a16:creationId xmlns:a16="http://schemas.microsoft.com/office/drawing/2014/main" id="{0DAA23A9-6C97-42C9-AF97-AF73DFBA787D}"/>
            </a:ext>
          </a:extLst>
        </xdr:cNvPr>
        <xdr:cNvCxnSpPr/>
      </xdr:nvCxnSpPr>
      <xdr:spPr>
        <a:xfrm>
          <a:off x="1130300" y="66095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C06C64C9-7AC3-4878-B92C-7724D244C396}"/>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D3F03874-73A5-4DE0-A293-3A99D92BD8B1}"/>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5F9FF4E0-8732-496A-A2F1-5274EBF9A223}"/>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C0D340C1-9743-4D3B-98BC-9C8F61C3A2F1}"/>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40403</xdr:rowOff>
    </xdr:from>
    <xdr:ext cx="405111" cy="259045"/>
    <xdr:sp macro="" textlink="">
      <xdr:nvSpPr>
        <xdr:cNvPr id="85" name="n_1mainValue【道路】&#10;有形固定資産減価償却率">
          <a:extLst>
            <a:ext uri="{FF2B5EF4-FFF2-40B4-BE49-F238E27FC236}">
              <a16:creationId xmlns:a16="http://schemas.microsoft.com/office/drawing/2014/main" id="{EB5F65F4-939A-442C-BDC3-FF024D2AA507}"/>
            </a:ext>
          </a:extLst>
        </xdr:cNvPr>
        <xdr:cNvSpPr txBox="1"/>
      </xdr:nvSpPr>
      <xdr:spPr>
        <a:xfrm>
          <a:off x="35820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6" name="n_2mainValue【道路】&#10;有形固定資産減価償却率">
          <a:extLst>
            <a:ext uri="{FF2B5EF4-FFF2-40B4-BE49-F238E27FC236}">
              <a16:creationId xmlns:a16="http://schemas.microsoft.com/office/drawing/2014/main" id="{C952311C-EBAE-4C41-BCD1-F6E8D5E227C5}"/>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8399</xdr:rowOff>
    </xdr:from>
    <xdr:ext cx="405111" cy="259045"/>
    <xdr:sp macro="" textlink="">
      <xdr:nvSpPr>
        <xdr:cNvPr id="87" name="n_3mainValue【道路】&#10;有形固定資産減価償却率">
          <a:extLst>
            <a:ext uri="{FF2B5EF4-FFF2-40B4-BE49-F238E27FC236}">
              <a16:creationId xmlns:a16="http://schemas.microsoft.com/office/drawing/2014/main" id="{F6DA0E46-22E5-4F0C-A0B0-F56ED561D547}"/>
            </a:ext>
          </a:extLst>
        </xdr:cNvPr>
        <xdr:cNvSpPr txBox="1"/>
      </xdr:nvSpPr>
      <xdr:spPr>
        <a:xfrm>
          <a:off x="1816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136415</xdr:rowOff>
    </xdr:from>
    <xdr:ext cx="405111" cy="259045"/>
    <xdr:sp macro="" textlink="">
      <xdr:nvSpPr>
        <xdr:cNvPr id="88" name="n_4mainValue【道路】&#10;有形固定資産減価償却率">
          <a:extLst>
            <a:ext uri="{FF2B5EF4-FFF2-40B4-BE49-F238E27FC236}">
              <a16:creationId xmlns:a16="http://schemas.microsoft.com/office/drawing/2014/main" id="{B53AA2A6-0771-4BED-8E9D-523C2E078089}"/>
            </a:ext>
          </a:extLst>
        </xdr:cNvPr>
        <xdr:cNvSpPr txBox="1"/>
      </xdr:nvSpPr>
      <xdr:spPr>
        <a:xfrm>
          <a:off x="9277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AC296B9-9012-44C0-B2A0-E0C6D634D7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CE6CB36-B75E-444A-874A-8F30BE5EA2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64E8028-ECFF-4A46-A81C-354A0FE4AA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70632BB-CE65-4950-83CB-2AF6EF3CBD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2935AFB-0E80-48C6-885B-41777D86F0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AE664E5-04A7-47E8-9D31-A382A8EF19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6BBC144-5D39-4034-B6AA-ED0886ACAD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326482F-D0FD-480A-BF20-8CDEB657EF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D4C76B4-BC16-4964-BD94-713FA864980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9B77A72-3793-48E1-93C8-BDC748AA1E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AD5E526-5C9E-4694-9827-385A8E3B239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6E4BEEF-82DC-4F6B-8610-09A681BC797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CF13DF0-1A29-4F91-BF3C-B6EC85BC8F3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9DD9392-C91D-44EC-ADDC-825B63E5439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5E8CDA3-950B-4E6E-8350-C7E8A4DB975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B7403CD-F292-4F1D-945A-2D1C9A5C845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CFECD5F-F8BC-455B-9D6B-00E8F9C47D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3040D66-9C1E-428D-A024-853A1D9757B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74958AC-01D3-44F3-A2C1-3A654AF2AC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B146C05-D3C1-41A3-8408-189ACBBE23A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4B04018-D31B-4CAF-BA94-7C23C306E09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A96B968-CF0C-4597-993C-2296EA38AFD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9EBC8DC-5488-4006-8908-ED94421207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96503FA3-D849-4ABC-87E9-F4C7E9F97688}"/>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BB3EA61D-13F5-46DC-9ED8-E1B816B9F0A4}"/>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A047F87E-32BE-4626-98DE-6FEB56162EA9}"/>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DA28F4E8-EE06-4B88-B857-2F30B272DE54}"/>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19F9F202-03FD-42C2-A090-60577D3510E5}"/>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CDA97F5E-8543-479E-B8F7-2B817AB08365}"/>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E00EDBC5-7D3B-49E3-9ED0-A1C00E84624A}"/>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5A7E365D-6474-4297-9FD3-0218923005CE}"/>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7D3C11D3-9A24-4061-8175-00EC7C773AE3}"/>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A2D8AF43-869C-47D0-87BC-43BE321C6AC9}"/>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D00CC272-2DC2-4381-AEB3-F89255F0E07E}"/>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FF40F7A-F336-4C23-8B14-0E71FC9EB30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DE7679C-8876-4315-9C78-D4F05AC8486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348E65F-5D72-474D-A7D4-96CE04CC00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1CB913-66FB-4DE7-8F31-DE90F68B00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777CD6-DAB8-4104-B608-D942B27EB7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12789</xdr:rowOff>
    </xdr:from>
    <xdr:to>
      <xdr:col>55</xdr:col>
      <xdr:colOff>50800</xdr:colOff>
      <xdr:row>41</xdr:row>
      <xdr:rowOff>114389</xdr:rowOff>
    </xdr:to>
    <xdr:sp macro="" textlink="">
      <xdr:nvSpPr>
        <xdr:cNvPr id="128" name="楕円 127">
          <a:extLst>
            <a:ext uri="{FF2B5EF4-FFF2-40B4-BE49-F238E27FC236}">
              <a16:creationId xmlns:a16="http://schemas.microsoft.com/office/drawing/2014/main" id="{B6C67097-3CB6-4988-A675-6C383CB7B29C}"/>
            </a:ext>
          </a:extLst>
        </xdr:cNvPr>
        <xdr:cNvSpPr/>
      </xdr:nvSpPr>
      <xdr:spPr>
        <a:xfrm>
          <a:off x="10426700" y="70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99166</xdr:rowOff>
    </xdr:from>
    <xdr:ext cx="469744" cy="259045"/>
    <xdr:sp macro="" textlink="">
      <xdr:nvSpPr>
        <xdr:cNvPr id="129" name="【道路】&#10;一人当たり延長該当値テキスト">
          <a:extLst>
            <a:ext uri="{FF2B5EF4-FFF2-40B4-BE49-F238E27FC236}">
              <a16:creationId xmlns:a16="http://schemas.microsoft.com/office/drawing/2014/main" id="{11866ACC-163E-40E6-BEF1-26509D311053}"/>
            </a:ext>
          </a:extLst>
        </xdr:cNvPr>
        <xdr:cNvSpPr txBox="1"/>
      </xdr:nvSpPr>
      <xdr:spPr>
        <a:xfrm>
          <a:off x="10515600" y="695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13551</xdr:rowOff>
    </xdr:from>
    <xdr:to>
      <xdr:col>50</xdr:col>
      <xdr:colOff>165100</xdr:colOff>
      <xdr:row>41</xdr:row>
      <xdr:rowOff>115151</xdr:rowOff>
    </xdr:to>
    <xdr:sp macro="" textlink="">
      <xdr:nvSpPr>
        <xdr:cNvPr id="130" name="楕円 129">
          <a:extLst>
            <a:ext uri="{FF2B5EF4-FFF2-40B4-BE49-F238E27FC236}">
              <a16:creationId xmlns:a16="http://schemas.microsoft.com/office/drawing/2014/main" id="{4D7C059C-90B0-4A6A-A566-A35EAE334AE5}"/>
            </a:ext>
          </a:extLst>
        </xdr:cNvPr>
        <xdr:cNvSpPr/>
      </xdr:nvSpPr>
      <xdr:spPr>
        <a:xfrm>
          <a:off x="9588500" y="70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63589</xdr:rowOff>
    </xdr:from>
    <xdr:to>
      <xdr:col>55</xdr:col>
      <xdr:colOff>0</xdr:colOff>
      <xdr:row>41</xdr:row>
      <xdr:rowOff>64351</xdr:rowOff>
    </xdr:to>
    <xdr:cxnSp macro="">
      <xdr:nvCxnSpPr>
        <xdr:cNvPr id="131" name="直線コネクタ 130">
          <a:extLst>
            <a:ext uri="{FF2B5EF4-FFF2-40B4-BE49-F238E27FC236}">
              <a16:creationId xmlns:a16="http://schemas.microsoft.com/office/drawing/2014/main" id="{E86CECAB-EB66-431A-A3B4-C20C0ECE35A7}"/>
            </a:ext>
          </a:extLst>
        </xdr:cNvPr>
        <xdr:cNvCxnSpPr/>
      </xdr:nvCxnSpPr>
      <xdr:spPr>
        <a:xfrm flipV="1">
          <a:off x="9639300" y="709303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12560</xdr:rowOff>
    </xdr:from>
    <xdr:to>
      <xdr:col>46</xdr:col>
      <xdr:colOff>38100</xdr:colOff>
      <xdr:row>41</xdr:row>
      <xdr:rowOff>114160</xdr:rowOff>
    </xdr:to>
    <xdr:sp macro="" textlink="">
      <xdr:nvSpPr>
        <xdr:cNvPr id="132" name="楕円 131">
          <a:extLst>
            <a:ext uri="{FF2B5EF4-FFF2-40B4-BE49-F238E27FC236}">
              <a16:creationId xmlns:a16="http://schemas.microsoft.com/office/drawing/2014/main" id="{361F9643-A8CB-4B2F-AF6C-3DC90227C69A}"/>
            </a:ext>
          </a:extLst>
        </xdr:cNvPr>
        <xdr:cNvSpPr/>
      </xdr:nvSpPr>
      <xdr:spPr>
        <a:xfrm>
          <a:off x="8699500" y="70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63360</xdr:rowOff>
    </xdr:from>
    <xdr:to>
      <xdr:col>50</xdr:col>
      <xdr:colOff>114300</xdr:colOff>
      <xdr:row>41</xdr:row>
      <xdr:rowOff>64351</xdr:rowOff>
    </xdr:to>
    <xdr:cxnSp macro="">
      <xdr:nvCxnSpPr>
        <xdr:cNvPr id="133" name="直線コネクタ 132">
          <a:extLst>
            <a:ext uri="{FF2B5EF4-FFF2-40B4-BE49-F238E27FC236}">
              <a16:creationId xmlns:a16="http://schemas.microsoft.com/office/drawing/2014/main" id="{E68BB0F8-FD23-4DE8-839F-762A2299CE6D}"/>
            </a:ext>
          </a:extLst>
        </xdr:cNvPr>
        <xdr:cNvCxnSpPr/>
      </xdr:nvCxnSpPr>
      <xdr:spPr>
        <a:xfrm>
          <a:off x="8750300" y="7092810"/>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13513</xdr:rowOff>
    </xdr:from>
    <xdr:to>
      <xdr:col>41</xdr:col>
      <xdr:colOff>101600</xdr:colOff>
      <xdr:row>41</xdr:row>
      <xdr:rowOff>115113</xdr:rowOff>
    </xdr:to>
    <xdr:sp macro="" textlink="">
      <xdr:nvSpPr>
        <xdr:cNvPr id="134" name="楕円 133">
          <a:extLst>
            <a:ext uri="{FF2B5EF4-FFF2-40B4-BE49-F238E27FC236}">
              <a16:creationId xmlns:a16="http://schemas.microsoft.com/office/drawing/2014/main" id="{34C91BBD-F2CF-417E-9E13-87FCD47789AE}"/>
            </a:ext>
          </a:extLst>
        </xdr:cNvPr>
        <xdr:cNvSpPr/>
      </xdr:nvSpPr>
      <xdr:spPr>
        <a:xfrm>
          <a:off x="7810500" y="70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63360</xdr:rowOff>
    </xdr:from>
    <xdr:to>
      <xdr:col>45</xdr:col>
      <xdr:colOff>177800</xdr:colOff>
      <xdr:row>41</xdr:row>
      <xdr:rowOff>64313</xdr:rowOff>
    </xdr:to>
    <xdr:cxnSp macro="">
      <xdr:nvCxnSpPr>
        <xdr:cNvPr id="135" name="直線コネクタ 134">
          <a:extLst>
            <a:ext uri="{FF2B5EF4-FFF2-40B4-BE49-F238E27FC236}">
              <a16:creationId xmlns:a16="http://schemas.microsoft.com/office/drawing/2014/main" id="{4C8444C0-B045-4C22-ADC4-C826B62184CA}"/>
            </a:ext>
          </a:extLst>
        </xdr:cNvPr>
        <xdr:cNvCxnSpPr/>
      </xdr:nvCxnSpPr>
      <xdr:spPr>
        <a:xfrm flipV="1">
          <a:off x="7861300" y="709281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12294</xdr:rowOff>
    </xdr:from>
    <xdr:to>
      <xdr:col>36</xdr:col>
      <xdr:colOff>165100</xdr:colOff>
      <xdr:row>41</xdr:row>
      <xdr:rowOff>113894</xdr:rowOff>
    </xdr:to>
    <xdr:sp macro="" textlink="">
      <xdr:nvSpPr>
        <xdr:cNvPr id="136" name="楕円 135">
          <a:extLst>
            <a:ext uri="{FF2B5EF4-FFF2-40B4-BE49-F238E27FC236}">
              <a16:creationId xmlns:a16="http://schemas.microsoft.com/office/drawing/2014/main" id="{F9FAC6FE-AC8D-4E6B-9E5E-F52A617EB059}"/>
            </a:ext>
          </a:extLst>
        </xdr:cNvPr>
        <xdr:cNvSpPr/>
      </xdr:nvSpPr>
      <xdr:spPr>
        <a:xfrm>
          <a:off x="6921500" y="70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63094</xdr:rowOff>
    </xdr:from>
    <xdr:to>
      <xdr:col>41</xdr:col>
      <xdr:colOff>50800</xdr:colOff>
      <xdr:row>41</xdr:row>
      <xdr:rowOff>64313</xdr:rowOff>
    </xdr:to>
    <xdr:cxnSp macro="">
      <xdr:nvCxnSpPr>
        <xdr:cNvPr id="137" name="直線コネクタ 136">
          <a:extLst>
            <a:ext uri="{FF2B5EF4-FFF2-40B4-BE49-F238E27FC236}">
              <a16:creationId xmlns:a16="http://schemas.microsoft.com/office/drawing/2014/main" id="{FA604728-8400-459F-8572-125252CCB58D}"/>
            </a:ext>
          </a:extLst>
        </xdr:cNvPr>
        <xdr:cNvCxnSpPr/>
      </xdr:nvCxnSpPr>
      <xdr:spPr>
        <a:xfrm>
          <a:off x="6972300" y="709254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84F6773A-A3E2-4DEC-B8F1-413656893F05}"/>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547F93E0-C468-413E-A00E-F605B473EB47}"/>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25160F13-6465-478E-B514-B8DA32AC0EAC}"/>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E3866A5-CF26-497B-BE14-9B16C036576A}"/>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106278</xdr:rowOff>
    </xdr:from>
    <xdr:ext cx="469744" cy="259045"/>
    <xdr:sp macro="" textlink="">
      <xdr:nvSpPr>
        <xdr:cNvPr id="142" name="n_1mainValue【道路】&#10;一人当たり延長">
          <a:extLst>
            <a:ext uri="{FF2B5EF4-FFF2-40B4-BE49-F238E27FC236}">
              <a16:creationId xmlns:a16="http://schemas.microsoft.com/office/drawing/2014/main" id="{6BD03812-2A2F-45A0-9B86-FAC0A732091B}"/>
            </a:ext>
          </a:extLst>
        </xdr:cNvPr>
        <xdr:cNvSpPr txBox="1"/>
      </xdr:nvSpPr>
      <xdr:spPr>
        <a:xfrm>
          <a:off x="9391727" y="71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105287</xdr:rowOff>
    </xdr:from>
    <xdr:ext cx="469744" cy="259045"/>
    <xdr:sp macro="" textlink="">
      <xdr:nvSpPr>
        <xdr:cNvPr id="143" name="n_2mainValue【道路】&#10;一人当たり延長">
          <a:extLst>
            <a:ext uri="{FF2B5EF4-FFF2-40B4-BE49-F238E27FC236}">
              <a16:creationId xmlns:a16="http://schemas.microsoft.com/office/drawing/2014/main" id="{8F1C1748-EE1F-4B06-9662-0A4E47C2C6B4}"/>
            </a:ext>
          </a:extLst>
        </xdr:cNvPr>
        <xdr:cNvSpPr txBox="1"/>
      </xdr:nvSpPr>
      <xdr:spPr>
        <a:xfrm>
          <a:off x="8515427" y="71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106240</xdr:rowOff>
    </xdr:from>
    <xdr:ext cx="469744" cy="259045"/>
    <xdr:sp macro="" textlink="">
      <xdr:nvSpPr>
        <xdr:cNvPr id="144" name="n_3mainValue【道路】&#10;一人当たり延長">
          <a:extLst>
            <a:ext uri="{FF2B5EF4-FFF2-40B4-BE49-F238E27FC236}">
              <a16:creationId xmlns:a16="http://schemas.microsoft.com/office/drawing/2014/main" id="{DD1B2A2D-AE01-45C8-ACA9-C5910F8B19E9}"/>
            </a:ext>
          </a:extLst>
        </xdr:cNvPr>
        <xdr:cNvSpPr txBox="1"/>
      </xdr:nvSpPr>
      <xdr:spPr>
        <a:xfrm>
          <a:off x="7626427" y="713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105021</xdr:rowOff>
    </xdr:from>
    <xdr:ext cx="469744" cy="259045"/>
    <xdr:sp macro="" textlink="">
      <xdr:nvSpPr>
        <xdr:cNvPr id="145" name="n_4mainValue【道路】&#10;一人当たり延長">
          <a:extLst>
            <a:ext uri="{FF2B5EF4-FFF2-40B4-BE49-F238E27FC236}">
              <a16:creationId xmlns:a16="http://schemas.microsoft.com/office/drawing/2014/main" id="{0EA163FC-B998-4FDB-95ED-9FBEC1B5A345}"/>
            </a:ext>
          </a:extLst>
        </xdr:cNvPr>
        <xdr:cNvSpPr txBox="1"/>
      </xdr:nvSpPr>
      <xdr:spPr>
        <a:xfrm>
          <a:off x="6737427" y="713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8C202D1-E71E-42EB-8CDE-385D616354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BBED926-A632-421C-A19C-6ACC0807D9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E4C4093-CD5A-4676-A4D0-79BAF2FEDD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8491E41-3786-4583-80EB-323FC6CF5F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2A16C02-2BDE-497D-8F37-9283D00906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43619F-925C-45C7-A327-6417974187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77CF1CF-7F93-468E-8D09-1BFCB451AF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4C863F7-6493-4DE2-B699-7A4D8CCAEF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F893EAD-58D2-4AF5-801B-45B6E42ED1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AECE7D9-915D-4A04-B582-5B0B4C171A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307C924-AD0B-4EE4-80BA-14D0228105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F8CD486-36ED-4497-BE41-76D92C7EC8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E118A2C-A2A8-474F-9AFB-22A8EE14AAF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9611755-5322-4DB0-8215-6A2DB009C62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8865F3A-28CB-4F20-BF44-ABA2B7665B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C8B2093-E609-4BFC-B4B7-B36153EC8E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82FE486-2307-4276-AF34-C63274930B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FB36448-11F1-4656-B501-50C1A5CF458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074890F-34AE-4711-A702-4D10094B3A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F509A79-0B12-485A-B49A-5BBD538512C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7D662FA-F6A5-43F2-A4BC-3F19D6A8E0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A69AC86-8DA6-4068-826F-9C2240E397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CA19B93-006F-4B16-98CC-5B44DEB2DE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44D4F2B-EBF1-4374-BC20-3F57623284A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7072F5C-94BE-463D-9737-FC8014FEEF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C1F87C48-8E82-4C72-8904-75068875411D}"/>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3F7718B-5146-450C-B744-D5F641D1B23E}"/>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8F5A79E7-1B17-485B-ACAB-185B0D760B2A}"/>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773BF52-5CEF-4D13-ADC5-E9B95314ED5D}"/>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B0548860-FE7B-400F-A0EA-7B59FA2446D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7A8FEB4-2DFC-496D-961B-03F0B3B60ADA}"/>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576144E4-420A-4E66-A07F-9593B2326DC2}"/>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01E6B7F-CF18-488B-8E93-F976AE45A2CA}"/>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13C9CC18-1396-41FA-A278-D9135B6EBAFA}"/>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6E51C042-1473-426D-92AC-BEFC3370B4BD}"/>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83EFA50-D633-4C96-B52E-6372248D63A4}"/>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946F2CA-BC8B-4B45-A453-C095482237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6E56B43-6F8B-4BE9-B81F-5159987FAC5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87628F7-D062-4BCD-B118-430EBA972B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D2978F-8306-4E5D-9E2A-6E7AF27EBB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E5C210-4116-4D61-9B7C-6AC32B6789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7" name="楕円 186">
          <a:extLst>
            <a:ext uri="{FF2B5EF4-FFF2-40B4-BE49-F238E27FC236}">
              <a16:creationId xmlns:a16="http://schemas.microsoft.com/office/drawing/2014/main" id="{8BD871EF-7EF6-4A56-81F3-07BF785A27B0}"/>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DDFB6AE-F617-4240-B796-4B6BB2718344}"/>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xdr:rowOff>
    </xdr:from>
    <xdr:to>
      <xdr:col>20</xdr:col>
      <xdr:colOff>38100</xdr:colOff>
      <xdr:row>61</xdr:row>
      <xdr:rowOff>114481</xdr:rowOff>
    </xdr:to>
    <xdr:sp macro="" textlink="">
      <xdr:nvSpPr>
        <xdr:cNvPr id="189" name="楕円 188">
          <a:extLst>
            <a:ext uri="{FF2B5EF4-FFF2-40B4-BE49-F238E27FC236}">
              <a16:creationId xmlns:a16="http://schemas.microsoft.com/office/drawing/2014/main" id="{789AB14B-0704-4EBF-9ED2-10FA2118A2A0}"/>
            </a:ext>
          </a:extLst>
        </xdr:cNvPr>
        <xdr:cNvSpPr/>
      </xdr:nvSpPr>
      <xdr:spPr>
        <a:xfrm>
          <a:off x="3746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63681</xdr:rowOff>
    </xdr:from>
    <xdr:to>
      <xdr:col>24</xdr:col>
      <xdr:colOff>63500</xdr:colOff>
      <xdr:row>61</xdr:row>
      <xdr:rowOff>91440</xdr:rowOff>
    </xdr:to>
    <xdr:cxnSp macro="">
      <xdr:nvCxnSpPr>
        <xdr:cNvPr id="190" name="直線コネクタ 189">
          <a:extLst>
            <a:ext uri="{FF2B5EF4-FFF2-40B4-BE49-F238E27FC236}">
              <a16:creationId xmlns:a16="http://schemas.microsoft.com/office/drawing/2014/main" id="{9054A032-1A7B-40B8-80D4-706CEFAD147D}"/>
            </a:ext>
          </a:extLst>
        </xdr:cNvPr>
        <xdr:cNvCxnSpPr/>
      </xdr:nvCxnSpPr>
      <xdr:spPr>
        <a:xfrm>
          <a:off x="3797300" y="1052213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1" name="楕円 190">
          <a:extLst>
            <a:ext uri="{FF2B5EF4-FFF2-40B4-BE49-F238E27FC236}">
              <a16:creationId xmlns:a16="http://schemas.microsoft.com/office/drawing/2014/main" id="{84E7DF81-3BCC-460E-998D-287418C41711}"/>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63681</xdr:rowOff>
    </xdr:to>
    <xdr:cxnSp macro="">
      <xdr:nvCxnSpPr>
        <xdr:cNvPr id="192" name="直線コネクタ 191">
          <a:extLst>
            <a:ext uri="{FF2B5EF4-FFF2-40B4-BE49-F238E27FC236}">
              <a16:creationId xmlns:a16="http://schemas.microsoft.com/office/drawing/2014/main" id="{6FAB28FA-8A42-444D-9606-346B27A148D6}"/>
            </a:ext>
          </a:extLst>
        </xdr:cNvPr>
        <xdr:cNvCxnSpPr/>
      </xdr:nvCxnSpPr>
      <xdr:spPr>
        <a:xfrm>
          <a:off x="2908300" y="104943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3" name="楕円 192">
          <a:extLst>
            <a:ext uri="{FF2B5EF4-FFF2-40B4-BE49-F238E27FC236}">
              <a16:creationId xmlns:a16="http://schemas.microsoft.com/office/drawing/2014/main" id="{F6EEEA12-9009-4777-85A5-7C5DDE34B4A7}"/>
            </a:ext>
          </a:extLst>
        </xdr:cNvPr>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35923</xdr:rowOff>
    </xdr:to>
    <xdr:cxnSp macro="">
      <xdr:nvCxnSpPr>
        <xdr:cNvPr id="194" name="直線コネクタ 193">
          <a:extLst>
            <a:ext uri="{FF2B5EF4-FFF2-40B4-BE49-F238E27FC236}">
              <a16:creationId xmlns:a16="http://schemas.microsoft.com/office/drawing/2014/main" id="{4E32C71B-3862-4E53-AA88-5B1AB367A2F0}"/>
            </a:ext>
          </a:extLst>
        </xdr:cNvPr>
        <xdr:cNvCxnSpPr/>
      </xdr:nvCxnSpPr>
      <xdr:spPr>
        <a:xfrm>
          <a:off x="2019300" y="104715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5" name="楕円 194">
          <a:extLst>
            <a:ext uri="{FF2B5EF4-FFF2-40B4-BE49-F238E27FC236}">
              <a16:creationId xmlns:a16="http://schemas.microsoft.com/office/drawing/2014/main" id="{996437D4-31A4-43A5-A2C0-F35503603198}"/>
            </a:ext>
          </a:extLst>
        </xdr:cNvPr>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13063</xdr:rowOff>
    </xdr:to>
    <xdr:cxnSp macro="">
      <xdr:nvCxnSpPr>
        <xdr:cNvPr id="196" name="直線コネクタ 195">
          <a:extLst>
            <a:ext uri="{FF2B5EF4-FFF2-40B4-BE49-F238E27FC236}">
              <a16:creationId xmlns:a16="http://schemas.microsoft.com/office/drawing/2014/main" id="{D00DDD96-AF15-42E9-84B1-E15F72ECB4C6}"/>
            </a:ext>
          </a:extLst>
        </xdr:cNvPr>
        <xdr:cNvCxnSpPr/>
      </xdr:nvCxnSpPr>
      <xdr:spPr>
        <a:xfrm>
          <a:off x="1130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0A18C1C-6EA6-4897-ABE9-2C6D02307049}"/>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E83695F-429F-4B07-99C0-33135D22B51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D71111E-D0D4-4F61-95E6-00EE702E1FEF}"/>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E2EDC77-08FC-4029-9562-D292A560FBC0}"/>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105608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DE29902-01F2-4CA1-85E5-CDAE48DB2D06}"/>
            </a:ext>
          </a:extLst>
        </xdr:cNvPr>
        <xdr:cNvSpPr txBox="1"/>
      </xdr:nvSpPr>
      <xdr:spPr>
        <a:xfrm>
          <a:off x="35820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554B3F7-7AE1-4FC0-BAEB-8125186B85A0}"/>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4E82511-199F-4EC8-9EEC-F466D5542398}"/>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BB133C6-E87D-415A-85AC-54E7AFE7A937}"/>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871FAEA-0F19-4C71-A9F0-730796126D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5E93FA7-E5DA-4367-9058-0FF583A0A5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7956FD9-4F97-463F-94D1-DB9BE293F9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30670AD-2283-4037-9F48-3F8CED97E7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F30E892-A36C-4621-9975-12889F924B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FF9A729-CB98-46F6-A9D2-BB0A77102C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E07324C-1D2A-4267-9AF7-0B8F84EC11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C16F8F6-58DA-4DEE-892C-5732B20639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4B12162-957F-4C19-BBAF-9AEAD702AF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A05006D-20ED-4D2D-85B1-14AAE48822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AC041BC-FE05-4A03-A907-B1F18A0649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CFC5E46-6C5C-46FF-9B5F-A655F78382B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742FF6E-5D47-4C53-9694-FFC61DEE7F6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66EC813-91B5-4240-B652-FDB1A0668C2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2E7C578-B514-431D-90A0-5FA3987A49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D844844-E31D-465D-B19B-55C72677CD0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7CD90C2-3EB0-4A42-9BEF-E74D8AA33D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0C17C5A-5C42-4982-BC7C-D73B92FE48B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B6C00AB-2806-440A-8778-836D756AE6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3AD7915-AF01-4FB6-9CDD-F078070AA3F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2AEE85C-0740-4A9E-B4AE-102F4FD869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BF1CFDD-79D6-483D-A249-9767DE58F6C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1A37CB8-6C5B-4BBD-A04A-67F6634342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4DB09A0-E62A-4638-B379-64344A84E286}"/>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686F170-F225-4A54-919C-E13B2840B20B}"/>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6BF41C13-298A-438E-8428-1D721A224427}"/>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D7DFD9B-34BE-4070-8990-BAFEC826380A}"/>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9D0B6505-231E-41CB-9BE7-544138B61384}"/>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FCEB332-5C75-4D96-B08A-7D387D1D81EE}"/>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7739943B-98D9-4449-AE3C-9CBE74EE7C1D}"/>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CCD9E9A-C5FC-48C3-994A-ADD26329F723}"/>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D6D70E1E-71DC-491F-A22D-30778E7796B8}"/>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76F1E630-2690-4E62-A617-8762BC35D404}"/>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88597375-F39A-49EE-9ACA-1F9925F514EB}"/>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B74D636-5035-4060-B543-B64B206DD3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6F59A35-AB1E-42CF-AF88-9C006FF260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D15D42A-8A05-462D-A09A-D016537A2C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43CAC7B-9E82-4F4A-A2E4-CF1C8F1FE5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E81495-E88C-4BAC-9D06-5B840017EC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103667</xdr:rowOff>
    </xdr:from>
    <xdr:to>
      <xdr:col>55</xdr:col>
      <xdr:colOff>50800</xdr:colOff>
      <xdr:row>64</xdr:row>
      <xdr:rowOff>33817</xdr:rowOff>
    </xdr:to>
    <xdr:sp macro="" textlink="">
      <xdr:nvSpPr>
        <xdr:cNvPr id="244" name="楕円 243">
          <a:extLst>
            <a:ext uri="{FF2B5EF4-FFF2-40B4-BE49-F238E27FC236}">
              <a16:creationId xmlns:a16="http://schemas.microsoft.com/office/drawing/2014/main" id="{5A7FB3E7-FFF6-4D9F-953C-835358E1B3A4}"/>
            </a:ext>
          </a:extLst>
        </xdr:cNvPr>
        <xdr:cNvSpPr/>
      </xdr:nvSpPr>
      <xdr:spPr>
        <a:xfrm>
          <a:off x="10426700" y="109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18594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B4869FAA-0A0B-41BA-89A1-2DD663AE16CF}"/>
            </a:ext>
          </a:extLst>
        </xdr:cNvPr>
        <xdr:cNvSpPr txBox="1"/>
      </xdr:nvSpPr>
      <xdr:spPr>
        <a:xfrm>
          <a:off x="10515600" y="1081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104088</xdr:rowOff>
    </xdr:from>
    <xdr:to>
      <xdr:col>50</xdr:col>
      <xdr:colOff>165100</xdr:colOff>
      <xdr:row>64</xdr:row>
      <xdr:rowOff>34238</xdr:rowOff>
    </xdr:to>
    <xdr:sp macro="" textlink="">
      <xdr:nvSpPr>
        <xdr:cNvPr id="246" name="楕円 245">
          <a:extLst>
            <a:ext uri="{FF2B5EF4-FFF2-40B4-BE49-F238E27FC236}">
              <a16:creationId xmlns:a16="http://schemas.microsoft.com/office/drawing/2014/main" id="{69136A70-9744-4A21-97AC-CDA8A5D09588}"/>
            </a:ext>
          </a:extLst>
        </xdr:cNvPr>
        <xdr:cNvSpPr/>
      </xdr:nvSpPr>
      <xdr:spPr>
        <a:xfrm>
          <a:off x="9588500" y="109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154467</xdr:rowOff>
    </xdr:from>
    <xdr:to>
      <xdr:col>55</xdr:col>
      <xdr:colOff>0</xdr:colOff>
      <xdr:row>63</xdr:row>
      <xdr:rowOff>154888</xdr:rowOff>
    </xdr:to>
    <xdr:cxnSp macro="">
      <xdr:nvCxnSpPr>
        <xdr:cNvPr id="247" name="直線コネクタ 246">
          <a:extLst>
            <a:ext uri="{FF2B5EF4-FFF2-40B4-BE49-F238E27FC236}">
              <a16:creationId xmlns:a16="http://schemas.microsoft.com/office/drawing/2014/main" id="{5774A2E4-3D83-4B68-B45E-77E5A639F06A}"/>
            </a:ext>
          </a:extLst>
        </xdr:cNvPr>
        <xdr:cNvCxnSpPr/>
      </xdr:nvCxnSpPr>
      <xdr:spPr>
        <a:xfrm flipV="1">
          <a:off x="9639300" y="10955817"/>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103414</xdr:rowOff>
    </xdr:from>
    <xdr:to>
      <xdr:col>46</xdr:col>
      <xdr:colOff>38100</xdr:colOff>
      <xdr:row>64</xdr:row>
      <xdr:rowOff>33564</xdr:rowOff>
    </xdr:to>
    <xdr:sp macro="" textlink="">
      <xdr:nvSpPr>
        <xdr:cNvPr id="248" name="楕円 247">
          <a:extLst>
            <a:ext uri="{FF2B5EF4-FFF2-40B4-BE49-F238E27FC236}">
              <a16:creationId xmlns:a16="http://schemas.microsoft.com/office/drawing/2014/main" id="{BCF588AF-E91B-4A45-A808-5EBDA786B846}"/>
            </a:ext>
          </a:extLst>
        </xdr:cNvPr>
        <xdr:cNvSpPr/>
      </xdr:nvSpPr>
      <xdr:spPr>
        <a:xfrm>
          <a:off x="8699500" y="109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154214</xdr:rowOff>
    </xdr:from>
    <xdr:to>
      <xdr:col>50</xdr:col>
      <xdr:colOff>114300</xdr:colOff>
      <xdr:row>63</xdr:row>
      <xdr:rowOff>154888</xdr:rowOff>
    </xdr:to>
    <xdr:cxnSp macro="">
      <xdr:nvCxnSpPr>
        <xdr:cNvPr id="249" name="直線コネクタ 248">
          <a:extLst>
            <a:ext uri="{FF2B5EF4-FFF2-40B4-BE49-F238E27FC236}">
              <a16:creationId xmlns:a16="http://schemas.microsoft.com/office/drawing/2014/main" id="{98AC8FC5-EA7A-4FB1-9FB4-9F3850CCA6DD}"/>
            </a:ext>
          </a:extLst>
        </xdr:cNvPr>
        <xdr:cNvCxnSpPr/>
      </xdr:nvCxnSpPr>
      <xdr:spPr>
        <a:xfrm>
          <a:off x="8750300" y="10955564"/>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103184</xdr:rowOff>
    </xdr:from>
    <xdr:to>
      <xdr:col>41</xdr:col>
      <xdr:colOff>101600</xdr:colOff>
      <xdr:row>64</xdr:row>
      <xdr:rowOff>33334</xdr:rowOff>
    </xdr:to>
    <xdr:sp macro="" textlink="">
      <xdr:nvSpPr>
        <xdr:cNvPr id="250" name="楕円 249">
          <a:extLst>
            <a:ext uri="{FF2B5EF4-FFF2-40B4-BE49-F238E27FC236}">
              <a16:creationId xmlns:a16="http://schemas.microsoft.com/office/drawing/2014/main" id="{5FB8F01C-CF6F-4EE6-BA9A-C92167DA6E13}"/>
            </a:ext>
          </a:extLst>
        </xdr:cNvPr>
        <xdr:cNvSpPr/>
      </xdr:nvSpPr>
      <xdr:spPr>
        <a:xfrm>
          <a:off x="7810500" y="109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153984</xdr:rowOff>
    </xdr:from>
    <xdr:to>
      <xdr:col>45</xdr:col>
      <xdr:colOff>177800</xdr:colOff>
      <xdr:row>63</xdr:row>
      <xdr:rowOff>154214</xdr:rowOff>
    </xdr:to>
    <xdr:cxnSp macro="">
      <xdr:nvCxnSpPr>
        <xdr:cNvPr id="251" name="直線コネクタ 250">
          <a:extLst>
            <a:ext uri="{FF2B5EF4-FFF2-40B4-BE49-F238E27FC236}">
              <a16:creationId xmlns:a16="http://schemas.microsoft.com/office/drawing/2014/main" id="{D289B425-054D-4E2E-865A-4D4993088633}"/>
            </a:ext>
          </a:extLst>
        </xdr:cNvPr>
        <xdr:cNvCxnSpPr/>
      </xdr:nvCxnSpPr>
      <xdr:spPr>
        <a:xfrm>
          <a:off x="7861300" y="1095533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104966</xdr:rowOff>
    </xdr:from>
    <xdr:to>
      <xdr:col>36</xdr:col>
      <xdr:colOff>165100</xdr:colOff>
      <xdr:row>64</xdr:row>
      <xdr:rowOff>35116</xdr:rowOff>
    </xdr:to>
    <xdr:sp macro="" textlink="">
      <xdr:nvSpPr>
        <xdr:cNvPr id="252" name="楕円 251">
          <a:extLst>
            <a:ext uri="{FF2B5EF4-FFF2-40B4-BE49-F238E27FC236}">
              <a16:creationId xmlns:a16="http://schemas.microsoft.com/office/drawing/2014/main" id="{61234B4E-576E-45C0-842A-CB0C6115E4B7}"/>
            </a:ext>
          </a:extLst>
        </xdr:cNvPr>
        <xdr:cNvSpPr/>
      </xdr:nvSpPr>
      <xdr:spPr>
        <a:xfrm>
          <a:off x="6921500" y="109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153984</xdr:rowOff>
    </xdr:from>
    <xdr:to>
      <xdr:col>41</xdr:col>
      <xdr:colOff>50800</xdr:colOff>
      <xdr:row>63</xdr:row>
      <xdr:rowOff>155766</xdr:rowOff>
    </xdr:to>
    <xdr:cxnSp macro="">
      <xdr:nvCxnSpPr>
        <xdr:cNvPr id="253" name="直線コネクタ 252">
          <a:extLst>
            <a:ext uri="{FF2B5EF4-FFF2-40B4-BE49-F238E27FC236}">
              <a16:creationId xmlns:a16="http://schemas.microsoft.com/office/drawing/2014/main" id="{2A219E01-A4F4-45F1-A988-D8782D2AA2B0}"/>
            </a:ext>
          </a:extLst>
        </xdr:cNvPr>
        <xdr:cNvCxnSpPr/>
      </xdr:nvCxnSpPr>
      <xdr:spPr>
        <a:xfrm flipV="1">
          <a:off x="6972300" y="10955334"/>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7093DDF-DF4F-43E1-9810-EAAC441E66A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9484E9F-D9FC-4D3B-92A5-046A293B192D}"/>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37A2147-E08F-4894-89B8-81C841E6FF2C}"/>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694D988-21C8-4FAA-A131-8E26BC6A95C3}"/>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25365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FB827A5A-B072-495E-9FA6-D43E2FD03C3D}"/>
            </a:ext>
          </a:extLst>
        </xdr:cNvPr>
        <xdr:cNvSpPr txBox="1"/>
      </xdr:nvSpPr>
      <xdr:spPr>
        <a:xfrm>
          <a:off x="9359411" y="109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24691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5FF6EB9-5C18-4F87-A754-A2C83E4CD479}"/>
            </a:ext>
          </a:extLst>
        </xdr:cNvPr>
        <xdr:cNvSpPr txBox="1"/>
      </xdr:nvSpPr>
      <xdr:spPr>
        <a:xfrm>
          <a:off x="8483111" y="1099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24461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4C77951-749E-4AA1-A6D9-6DAD2F58F6E5}"/>
            </a:ext>
          </a:extLst>
        </xdr:cNvPr>
        <xdr:cNvSpPr txBox="1"/>
      </xdr:nvSpPr>
      <xdr:spPr>
        <a:xfrm>
          <a:off x="7594111" y="109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26243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4D1BB5A7-A719-4FDE-8734-3D1CA0961B1F}"/>
            </a:ext>
          </a:extLst>
        </xdr:cNvPr>
        <xdr:cNvSpPr txBox="1"/>
      </xdr:nvSpPr>
      <xdr:spPr>
        <a:xfrm>
          <a:off x="6705111" y="109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7DE95DA-6477-47AF-989B-C5F9813B9C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7AB3B44-1244-4D82-8B9E-E07C72FCBF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5C48975-54F2-4244-9479-FBC34C9B43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11FB482-43E6-4954-8F82-B56310D7FC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E6035FB-A8BF-43AE-9FD6-71B3D041C6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551B4EB-E331-4ADF-BABC-6C268A7A80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57ECDF2-ED29-475A-B50B-1AF65EE165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15B40D9-7021-4C95-97DE-B28723FE74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539C683-4A78-4C91-869C-0C3C641598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69FC8D1-6A89-48D6-AA2F-8A3A17B09F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2849FB5-5E58-47D6-8516-07234A1C9F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C63A7B7-EBE1-45E0-81B7-414583794B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18620B5-8637-46B3-AA59-20AC227B759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5468EAE-7C91-4994-B9CC-10137EBCA7A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041776B-9A33-4F17-879B-5FA6562CBC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5B8E11E-E81E-45FE-99AC-6591B81FFAD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7E2796A0-F1AE-4670-937C-2081D2153AA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E5B63F0-CE37-4345-9EAA-D332A03EC9F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3E707FD-33DA-4899-9C65-16343D0FD10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B8D6798-6A2A-4D22-857A-B9EB383627C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CCE2A89-5DC0-4600-9B11-8C81EC10F4D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CDCB230-4870-46C7-A126-31C227FBB34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BB8B8C9C-CA9E-427E-8633-BC9C8B81729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18E00A4-85F5-4FCB-AF37-6E0300E8C8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A134783-0435-4EDB-A9EF-61A4CDB75F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86774D5-785A-4C6F-BF00-01297FEF9776}"/>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A91ED6E2-74E7-461E-BE5A-E05B2B7EEC1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A995CE3-4A41-4980-8AE5-2DCB592AE0E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D7B90833-00FE-4651-A1C7-C31E097F7DEE}"/>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65A56C5-4A44-4DE4-BFA5-1F8664785258}"/>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9C29486-691D-4D75-BC2E-C0DE1DE67859}"/>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3B217662-AE6F-451D-BB1A-FA8787D2E4FE}"/>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E0A7E84B-F4CF-484D-83D5-81D7C2C1A342}"/>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C87C0E29-83ED-4532-A8A0-84302E310568}"/>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56BC81A7-8E67-4C46-B599-4660E9FE530B}"/>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14FBB712-5837-439F-9228-BECC68793E5D}"/>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84CB365-2D73-4B19-89DF-429197D2D9E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BB187F-8448-4C3D-8996-EA15951C06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384C824-2912-4683-A50A-88B1144FCA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AFFC94-37EF-4852-B571-26D8170AB9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706171-D88A-4CDD-BAB5-0829D4D90C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104866</xdr:rowOff>
    </xdr:from>
    <xdr:to>
      <xdr:col>24</xdr:col>
      <xdr:colOff>114300</xdr:colOff>
      <xdr:row>84</xdr:row>
      <xdr:rowOff>35016</xdr:rowOff>
    </xdr:to>
    <xdr:sp macro="" textlink="">
      <xdr:nvSpPr>
        <xdr:cNvPr id="303" name="楕円 302">
          <a:extLst>
            <a:ext uri="{FF2B5EF4-FFF2-40B4-BE49-F238E27FC236}">
              <a16:creationId xmlns:a16="http://schemas.microsoft.com/office/drawing/2014/main" id="{2AC3F912-38ED-4126-A113-6E66AA85F24A}"/>
            </a:ext>
          </a:extLst>
        </xdr:cNvPr>
        <xdr:cNvSpPr/>
      </xdr:nvSpPr>
      <xdr:spPr>
        <a:xfrm>
          <a:off x="45847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83293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C0C1DC4-01C0-49B4-8334-091AB4E36F87}"/>
            </a:ext>
          </a:extLst>
        </xdr:cNvPr>
        <xdr:cNvSpPr txBox="1"/>
      </xdr:nvSpPr>
      <xdr:spPr>
        <a:xfrm>
          <a:off x="4673600"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91802</xdr:rowOff>
    </xdr:from>
    <xdr:to>
      <xdr:col>20</xdr:col>
      <xdr:colOff>38100</xdr:colOff>
      <xdr:row>84</xdr:row>
      <xdr:rowOff>21952</xdr:rowOff>
    </xdr:to>
    <xdr:sp macro="" textlink="">
      <xdr:nvSpPr>
        <xdr:cNvPr id="305" name="楕円 304">
          <a:extLst>
            <a:ext uri="{FF2B5EF4-FFF2-40B4-BE49-F238E27FC236}">
              <a16:creationId xmlns:a16="http://schemas.microsoft.com/office/drawing/2014/main" id="{6A27E6DD-67AB-41F4-BAE7-3DCF3A79A816}"/>
            </a:ext>
          </a:extLst>
        </xdr:cNvPr>
        <xdr:cNvSpPr/>
      </xdr:nvSpPr>
      <xdr:spPr>
        <a:xfrm>
          <a:off x="3746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142602</xdr:rowOff>
    </xdr:from>
    <xdr:to>
      <xdr:col>24</xdr:col>
      <xdr:colOff>63500</xdr:colOff>
      <xdr:row>83</xdr:row>
      <xdr:rowOff>155666</xdr:rowOff>
    </xdr:to>
    <xdr:cxnSp macro="">
      <xdr:nvCxnSpPr>
        <xdr:cNvPr id="306" name="直線コネクタ 305">
          <a:extLst>
            <a:ext uri="{FF2B5EF4-FFF2-40B4-BE49-F238E27FC236}">
              <a16:creationId xmlns:a16="http://schemas.microsoft.com/office/drawing/2014/main" id="{39C4EFEB-6C00-4CED-A285-B5A24591C0DC}"/>
            </a:ext>
          </a:extLst>
        </xdr:cNvPr>
        <xdr:cNvCxnSpPr/>
      </xdr:nvCxnSpPr>
      <xdr:spPr>
        <a:xfrm>
          <a:off x="3797300" y="1437295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57513</xdr:rowOff>
    </xdr:from>
    <xdr:to>
      <xdr:col>15</xdr:col>
      <xdr:colOff>101600</xdr:colOff>
      <xdr:row>83</xdr:row>
      <xdr:rowOff>159113</xdr:rowOff>
    </xdr:to>
    <xdr:sp macro="" textlink="">
      <xdr:nvSpPr>
        <xdr:cNvPr id="307" name="楕円 306">
          <a:extLst>
            <a:ext uri="{FF2B5EF4-FFF2-40B4-BE49-F238E27FC236}">
              <a16:creationId xmlns:a16="http://schemas.microsoft.com/office/drawing/2014/main" id="{9CB8EE6E-A759-4ECD-B3CF-2BB04E4592F8}"/>
            </a:ext>
          </a:extLst>
        </xdr:cNvPr>
        <xdr:cNvSpPr/>
      </xdr:nvSpPr>
      <xdr:spPr>
        <a:xfrm>
          <a:off x="2857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108313</xdr:rowOff>
    </xdr:from>
    <xdr:to>
      <xdr:col>19</xdr:col>
      <xdr:colOff>177800</xdr:colOff>
      <xdr:row>83</xdr:row>
      <xdr:rowOff>142602</xdr:rowOff>
    </xdr:to>
    <xdr:cxnSp macro="">
      <xdr:nvCxnSpPr>
        <xdr:cNvPr id="308" name="直線コネクタ 307">
          <a:extLst>
            <a:ext uri="{FF2B5EF4-FFF2-40B4-BE49-F238E27FC236}">
              <a16:creationId xmlns:a16="http://schemas.microsoft.com/office/drawing/2014/main" id="{FCEC1DEB-7CF8-47F2-A9DF-242F22D97F71}"/>
            </a:ext>
          </a:extLst>
        </xdr:cNvPr>
        <xdr:cNvCxnSpPr/>
      </xdr:nvCxnSpPr>
      <xdr:spPr>
        <a:xfrm>
          <a:off x="2908300" y="1433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39551</xdr:rowOff>
    </xdr:from>
    <xdr:to>
      <xdr:col>10</xdr:col>
      <xdr:colOff>165100</xdr:colOff>
      <xdr:row>83</xdr:row>
      <xdr:rowOff>141151</xdr:rowOff>
    </xdr:to>
    <xdr:sp macro="" textlink="">
      <xdr:nvSpPr>
        <xdr:cNvPr id="309" name="楕円 308">
          <a:extLst>
            <a:ext uri="{FF2B5EF4-FFF2-40B4-BE49-F238E27FC236}">
              <a16:creationId xmlns:a16="http://schemas.microsoft.com/office/drawing/2014/main" id="{E7D1DC1D-16B5-4293-B011-4485C77B0D58}"/>
            </a:ext>
          </a:extLst>
        </xdr:cNvPr>
        <xdr:cNvSpPr/>
      </xdr:nvSpPr>
      <xdr:spPr>
        <a:xfrm>
          <a:off x="1968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90351</xdr:rowOff>
    </xdr:from>
    <xdr:to>
      <xdr:col>15</xdr:col>
      <xdr:colOff>50800</xdr:colOff>
      <xdr:row>83</xdr:row>
      <xdr:rowOff>108313</xdr:rowOff>
    </xdr:to>
    <xdr:cxnSp macro="">
      <xdr:nvCxnSpPr>
        <xdr:cNvPr id="310" name="直線コネクタ 309">
          <a:extLst>
            <a:ext uri="{FF2B5EF4-FFF2-40B4-BE49-F238E27FC236}">
              <a16:creationId xmlns:a16="http://schemas.microsoft.com/office/drawing/2014/main" id="{79B4B1DB-558E-4C18-BA03-EADD9852A61D}"/>
            </a:ext>
          </a:extLst>
        </xdr:cNvPr>
        <xdr:cNvCxnSpPr/>
      </xdr:nvCxnSpPr>
      <xdr:spPr>
        <a:xfrm>
          <a:off x="2019300" y="143207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28121</xdr:rowOff>
    </xdr:from>
    <xdr:to>
      <xdr:col>6</xdr:col>
      <xdr:colOff>38100</xdr:colOff>
      <xdr:row>83</xdr:row>
      <xdr:rowOff>129721</xdr:rowOff>
    </xdr:to>
    <xdr:sp macro="" textlink="">
      <xdr:nvSpPr>
        <xdr:cNvPr id="311" name="楕円 310">
          <a:extLst>
            <a:ext uri="{FF2B5EF4-FFF2-40B4-BE49-F238E27FC236}">
              <a16:creationId xmlns:a16="http://schemas.microsoft.com/office/drawing/2014/main" id="{9C3AFBFC-9849-4962-863D-C3567574C22D}"/>
            </a:ext>
          </a:extLst>
        </xdr:cNvPr>
        <xdr:cNvSpPr/>
      </xdr:nvSpPr>
      <xdr:spPr>
        <a:xfrm>
          <a:off x="1079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78921</xdr:rowOff>
    </xdr:from>
    <xdr:to>
      <xdr:col>10</xdr:col>
      <xdr:colOff>114300</xdr:colOff>
      <xdr:row>83</xdr:row>
      <xdr:rowOff>90351</xdr:rowOff>
    </xdr:to>
    <xdr:cxnSp macro="">
      <xdr:nvCxnSpPr>
        <xdr:cNvPr id="312" name="直線コネクタ 311">
          <a:extLst>
            <a:ext uri="{FF2B5EF4-FFF2-40B4-BE49-F238E27FC236}">
              <a16:creationId xmlns:a16="http://schemas.microsoft.com/office/drawing/2014/main" id="{6F775CCC-61BB-42D9-8488-8ED85CF25B8F}"/>
            </a:ext>
          </a:extLst>
        </xdr:cNvPr>
        <xdr:cNvCxnSpPr/>
      </xdr:nvCxnSpPr>
      <xdr:spPr>
        <a:xfrm>
          <a:off x="1130300" y="143092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1BD24221-8748-4CDE-A0EA-05D87CC6967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B08B0B0D-B754-4051-A142-B25A435C1DB6}"/>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FB19EFD3-B6A6-49F4-8E6B-F10604BE6AF9}"/>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576D4E0A-6C4F-4555-AB16-7E44031ACAC9}"/>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13079</xdr:rowOff>
    </xdr:from>
    <xdr:ext cx="405111" cy="259045"/>
    <xdr:sp macro="" textlink="">
      <xdr:nvSpPr>
        <xdr:cNvPr id="317" name="n_1mainValue【公営住宅】&#10;有形固定資産減価償却率">
          <a:extLst>
            <a:ext uri="{FF2B5EF4-FFF2-40B4-BE49-F238E27FC236}">
              <a16:creationId xmlns:a16="http://schemas.microsoft.com/office/drawing/2014/main" id="{233E0D79-CB6F-4EB3-8AB1-A7F7B648D126}"/>
            </a:ext>
          </a:extLst>
        </xdr:cNvPr>
        <xdr:cNvSpPr txBox="1"/>
      </xdr:nvSpPr>
      <xdr:spPr>
        <a:xfrm>
          <a:off x="3582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150240</xdr:rowOff>
    </xdr:from>
    <xdr:ext cx="405111" cy="259045"/>
    <xdr:sp macro="" textlink="">
      <xdr:nvSpPr>
        <xdr:cNvPr id="318" name="n_2mainValue【公営住宅】&#10;有形固定資産減価償却率">
          <a:extLst>
            <a:ext uri="{FF2B5EF4-FFF2-40B4-BE49-F238E27FC236}">
              <a16:creationId xmlns:a16="http://schemas.microsoft.com/office/drawing/2014/main" id="{69CA2988-FEB5-4C35-9F24-B201C96A8378}"/>
            </a:ext>
          </a:extLst>
        </xdr:cNvPr>
        <xdr:cNvSpPr txBox="1"/>
      </xdr:nvSpPr>
      <xdr:spPr>
        <a:xfrm>
          <a:off x="2705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157678</xdr:rowOff>
    </xdr:from>
    <xdr:ext cx="405111" cy="259045"/>
    <xdr:sp macro="" textlink="">
      <xdr:nvSpPr>
        <xdr:cNvPr id="319" name="n_3mainValue【公営住宅】&#10;有形固定資産減価償却率">
          <a:extLst>
            <a:ext uri="{FF2B5EF4-FFF2-40B4-BE49-F238E27FC236}">
              <a16:creationId xmlns:a16="http://schemas.microsoft.com/office/drawing/2014/main" id="{D8A66EE8-BF7F-4F4F-934D-F9210745B873}"/>
            </a:ext>
          </a:extLst>
        </xdr:cNvPr>
        <xdr:cNvSpPr txBox="1"/>
      </xdr:nvSpPr>
      <xdr:spPr>
        <a:xfrm>
          <a:off x="1816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20" name="n_4mainValue【公営住宅】&#10;有形固定資産減価償却率">
          <a:extLst>
            <a:ext uri="{FF2B5EF4-FFF2-40B4-BE49-F238E27FC236}">
              <a16:creationId xmlns:a16="http://schemas.microsoft.com/office/drawing/2014/main" id="{8B023338-6A6D-4ADD-8E37-748CCE43E7D7}"/>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3469674-5724-47EC-8764-35467D6C2C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604CC13-CFCC-40E9-9B53-57B6347093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69401EE-8036-4C37-98DC-AB450355EF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C14F27F-D745-4544-AB74-F46E2C05A7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2782A9D-EBB0-4E51-B441-43BE4711B3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B31695C-2A49-40D4-91BA-F602B48374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4F1C179-5C15-49E6-98C6-44249F036A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4A25CCF-2B2B-4E45-942D-E77E4DA76D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AB77B44-FEF9-4A3F-A3B4-A762E2E19A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F2131DE-F6BF-4459-9CEA-A5E689C8D54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CC14308-5C10-4583-AAEE-1AB439C4888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5B6A86D8-5EAA-4FB6-A141-EA47D63DD72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66D29F4-DD76-4F3B-B279-EC99687E223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A2073828-A962-4BE6-9C42-EA13E1E127E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C6B65E4B-C16D-42E3-B318-638693AE992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F86D3EC0-3CEA-4BB6-BE2A-261C1969B0B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6FEEB2C8-E458-43A5-B639-032E35BD94F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35520EF5-7D05-4D9D-AB17-DA6D5ACB157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1E3B0A2-7122-41CD-958F-78486353032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5BB75DA7-0813-4617-B1CC-F9A61F5735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CDBCF8C-B979-4E5C-8DB6-09EEA58A7F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8C0A852D-B694-4A90-A3DE-0B8F9B7FFB6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B0BB893D-C6E0-49C6-A2F8-051868D66E6F}"/>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5E4703CD-0F5B-41E7-9F01-1723EBFEB8B5}"/>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CAC6FD88-AD22-4C88-90CD-2FA52DF3EFC7}"/>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52DFCAD5-0759-42B6-871C-FBFB14E0616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341427C4-7C23-47F6-885B-8F4FF69DB88A}"/>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455AD823-B8ED-44BF-AC6C-99551F7F03DA}"/>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C28BF003-2A86-4087-993B-2814132E0F62}"/>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A9DDD4D0-65EF-4C07-8198-647DA433FAE7}"/>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ECBE13EB-AD26-4664-BA6B-701600E20B2B}"/>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2EC825A8-60CC-409C-B795-E1B381831793}"/>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A52E4AB-2FE5-4207-ABC6-DF69AF4B22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A53F68C-4602-4153-9714-715F2A231D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C7690E6-9EE8-47A9-A65E-8433CD3DCF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79B451-5340-4F3F-9FA2-4BF6ED82A7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583FAB2-E458-4411-B031-A9803AD0502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104342</xdr:rowOff>
    </xdr:from>
    <xdr:to>
      <xdr:col>55</xdr:col>
      <xdr:colOff>50800</xdr:colOff>
      <xdr:row>86</xdr:row>
      <xdr:rowOff>34492</xdr:rowOff>
    </xdr:to>
    <xdr:sp macro="" textlink="">
      <xdr:nvSpPr>
        <xdr:cNvPr id="358" name="楕円 357">
          <a:extLst>
            <a:ext uri="{FF2B5EF4-FFF2-40B4-BE49-F238E27FC236}">
              <a16:creationId xmlns:a16="http://schemas.microsoft.com/office/drawing/2014/main" id="{3F4222CF-D878-4D8A-80BF-2377B1A965D4}"/>
            </a:ext>
          </a:extLst>
        </xdr:cNvPr>
        <xdr:cNvSpPr/>
      </xdr:nvSpPr>
      <xdr:spPr>
        <a:xfrm>
          <a:off x="10426700" y="146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19269</xdr:rowOff>
    </xdr:from>
    <xdr:ext cx="469744" cy="259045"/>
    <xdr:sp macro="" textlink="">
      <xdr:nvSpPr>
        <xdr:cNvPr id="359" name="【公営住宅】&#10;一人当たり面積該当値テキスト">
          <a:extLst>
            <a:ext uri="{FF2B5EF4-FFF2-40B4-BE49-F238E27FC236}">
              <a16:creationId xmlns:a16="http://schemas.microsoft.com/office/drawing/2014/main" id="{E1C685B4-96A3-4735-B666-02B5795DA53D}"/>
            </a:ext>
          </a:extLst>
        </xdr:cNvPr>
        <xdr:cNvSpPr txBox="1"/>
      </xdr:nvSpPr>
      <xdr:spPr>
        <a:xfrm>
          <a:off x="10515600" y="145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104572</xdr:rowOff>
    </xdr:from>
    <xdr:to>
      <xdr:col>50</xdr:col>
      <xdr:colOff>165100</xdr:colOff>
      <xdr:row>86</xdr:row>
      <xdr:rowOff>34722</xdr:rowOff>
    </xdr:to>
    <xdr:sp macro="" textlink="">
      <xdr:nvSpPr>
        <xdr:cNvPr id="360" name="楕円 359">
          <a:extLst>
            <a:ext uri="{FF2B5EF4-FFF2-40B4-BE49-F238E27FC236}">
              <a16:creationId xmlns:a16="http://schemas.microsoft.com/office/drawing/2014/main" id="{A66D7979-D1AA-4330-9022-B2DFE8945C28}"/>
            </a:ext>
          </a:extLst>
        </xdr:cNvPr>
        <xdr:cNvSpPr/>
      </xdr:nvSpPr>
      <xdr:spPr>
        <a:xfrm>
          <a:off x="9588500" y="146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155142</xdr:rowOff>
    </xdr:from>
    <xdr:to>
      <xdr:col>55</xdr:col>
      <xdr:colOff>0</xdr:colOff>
      <xdr:row>85</xdr:row>
      <xdr:rowOff>155372</xdr:rowOff>
    </xdr:to>
    <xdr:cxnSp macro="">
      <xdr:nvCxnSpPr>
        <xdr:cNvPr id="361" name="直線コネクタ 360">
          <a:extLst>
            <a:ext uri="{FF2B5EF4-FFF2-40B4-BE49-F238E27FC236}">
              <a16:creationId xmlns:a16="http://schemas.microsoft.com/office/drawing/2014/main" id="{F96EA7B7-C7A9-4004-9B8C-6F64BF2287A6}"/>
            </a:ext>
          </a:extLst>
        </xdr:cNvPr>
        <xdr:cNvCxnSpPr/>
      </xdr:nvCxnSpPr>
      <xdr:spPr>
        <a:xfrm flipV="1">
          <a:off x="9639300" y="14728392"/>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104115</xdr:rowOff>
    </xdr:from>
    <xdr:to>
      <xdr:col>46</xdr:col>
      <xdr:colOff>38100</xdr:colOff>
      <xdr:row>86</xdr:row>
      <xdr:rowOff>34265</xdr:rowOff>
    </xdr:to>
    <xdr:sp macro="" textlink="">
      <xdr:nvSpPr>
        <xdr:cNvPr id="362" name="楕円 361">
          <a:extLst>
            <a:ext uri="{FF2B5EF4-FFF2-40B4-BE49-F238E27FC236}">
              <a16:creationId xmlns:a16="http://schemas.microsoft.com/office/drawing/2014/main" id="{B236A121-C97F-449F-9AAA-70305B055FD7}"/>
            </a:ext>
          </a:extLst>
        </xdr:cNvPr>
        <xdr:cNvSpPr/>
      </xdr:nvSpPr>
      <xdr:spPr>
        <a:xfrm>
          <a:off x="86995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154915</xdr:rowOff>
    </xdr:from>
    <xdr:to>
      <xdr:col>50</xdr:col>
      <xdr:colOff>114300</xdr:colOff>
      <xdr:row>85</xdr:row>
      <xdr:rowOff>155372</xdr:rowOff>
    </xdr:to>
    <xdr:cxnSp macro="">
      <xdr:nvCxnSpPr>
        <xdr:cNvPr id="363" name="直線コネクタ 362">
          <a:extLst>
            <a:ext uri="{FF2B5EF4-FFF2-40B4-BE49-F238E27FC236}">
              <a16:creationId xmlns:a16="http://schemas.microsoft.com/office/drawing/2014/main" id="{7443644F-3CF4-4E20-9123-C946A247D4BC}"/>
            </a:ext>
          </a:extLst>
        </xdr:cNvPr>
        <xdr:cNvCxnSpPr/>
      </xdr:nvCxnSpPr>
      <xdr:spPr>
        <a:xfrm>
          <a:off x="8750300" y="1472816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103657</xdr:rowOff>
    </xdr:from>
    <xdr:to>
      <xdr:col>41</xdr:col>
      <xdr:colOff>101600</xdr:colOff>
      <xdr:row>86</xdr:row>
      <xdr:rowOff>33807</xdr:rowOff>
    </xdr:to>
    <xdr:sp macro="" textlink="">
      <xdr:nvSpPr>
        <xdr:cNvPr id="364" name="楕円 363">
          <a:extLst>
            <a:ext uri="{FF2B5EF4-FFF2-40B4-BE49-F238E27FC236}">
              <a16:creationId xmlns:a16="http://schemas.microsoft.com/office/drawing/2014/main" id="{D5E657DE-BE30-42E0-A445-B8D80ACD6312}"/>
            </a:ext>
          </a:extLst>
        </xdr:cNvPr>
        <xdr:cNvSpPr/>
      </xdr:nvSpPr>
      <xdr:spPr>
        <a:xfrm>
          <a:off x="7810500" y="14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154457</xdr:rowOff>
    </xdr:from>
    <xdr:to>
      <xdr:col>45</xdr:col>
      <xdr:colOff>177800</xdr:colOff>
      <xdr:row>85</xdr:row>
      <xdr:rowOff>154915</xdr:rowOff>
    </xdr:to>
    <xdr:cxnSp macro="">
      <xdr:nvCxnSpPr>
        <xdr:cNvPr id="365" name="直線コネクタ 364">
          <a:extLst>
            <a:ext uri="{FF2B5EF4-FFF2-40B4-BE49-F238E27FC236}">
              <a16:creationId xmlns:a16="http://schemas.microsoft.com/office/drawing/2014/main" id="{49F0C508-A844-46A9-AE27-A8701E1F0845}"/>
            </a:ext>
          </a:extLst>
        </xdr:cNvPr>
        <xdr:cNvCxnSpPr/>
      </xdr:nvCxnSpPr>
      <xdr:spPr>
        <a:xfrm>
          <a:off x="7861300" y="147277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103200</xdr:rowOff>
    </xdr:from>
    <xdr:to>
      <xdr:col>36</xdr:col>
      <xdr:colOff>165100</xdr:colOff>
      <xdr:row>86</xdr:row>
      <xdr:rowOff>33350</xdr:rowOff>
    </xdr:to>
    <xdr:sp macro="" textlink="">
      <xdr:nvSpPr>
        <xdr:cNvPr id="366" name="楕円 365">
          <a:extLst>
            <a:ext uri="{FF2B5EF4-FFF2-40B4-BE49-F238E27FC236}">
              <a16:creationId xmlns:a16="http://schemas.microsoft.com/office/drawing/2014/main" id="{F2011464-EF53-4296-9981-7DA4B4884BE8}"/>
            </a:ext>
          </a:extLst>
        </xdr:cNvPr>
        <xdr:cNvSpPr/>
      </xdr:nvSpPr>
      <xdr:spPr>
        <a:xfrm>
          <a:off x="6921500" y="14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154000</xdr:rowOff>
    </xdr:from>
    <xdr:to>
      <xdr:col>41</xdr:col>
      <xdr:colOff>50800</xdr:colOff>
      <xdr:row>85</xdr:row>
      <xdr:rowOff>154457</xdr:rowOff>
    </xdr:to>
    <xdr:cxnSp macro="">
      <xdr:nvCxnSpPr>
        <xdr:cNvPr id="367" name="直線コネクタ 366">
          <a:extLst>
            <a:ext uri="{FF2B5EF4-FFF2-40B4-BE49-F238E27FC236}">
              <a16:creationId xmlns:a16="http://schemas.microsoft.com/office/drawing/2014/main" id="{331492FA-1123-4CCB-8D82-1C021F68FFCF}"/>
            </a:ext>
          </a:extLst>
        </xdr:cNvPr>
        <xdr:cNvCxnSpPr/>
      </xdr:nvCxnSpPr>
      <xdr:spPr>
        <a:xfrm>
          <a:off x="6972300" y="147272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6CCD8F7F-BE75-4E20-8EED-BD908277871D}"/>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58A737F4-8395-4F73-9E36-BA3F3F910E34}"/>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6C1590A7-D269-4FB0-8720-ACBA32E95A15}"/>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2578438E-9882-4890-9D47-D92B8B97C294}"/>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25849</xdr:rowOff>
    </xdr:from>
    <xdr:ext cx="469744" cy="259045"/>
    <xdr:sp macro="" textlink="">
      <xdr:nvSpPr>
        <xdr:cNvPr id="372" name="n_1mainValue【公営住宅】&#10;一人当たり面積">
          <a:extLst>
            <a:ext uri="{FF2B5EF4-FFF2-40B4-BE49-F238E27FC236}">
              <a16:creationId xmlns:a16="http://schemas.microsoft.com/office/drawing/2014/main" id="{94F1B1DB-3415-4EB0-8AF1-9DC51984940B}"/>
            </a:ext>
          </a:extLst>
        </xdr:cNvPr>
        <xdr:cNvSpPr txBox="1"/>
      </xdr:nvSpPr>
      <xdr:spPr>
        <a:xfrm>
          <a:off x="9391727" y="147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25392</xdr:rowOff>
    </xdr:from>
    <xdr:ext cx="469744" cy="259045"/>
    <xdr:sp macro="" textlink="">
      <xdr:nvSpPr>
        <xdr:cNvPr id="373" name="n_2mainValue【公営住宅】&#10;一人当たり面積">
          <a:extLst>
            <a:ext uri="{FF2B5EF4-FFF2-40B4-BE49-F238E27FC236}">
              <a16:creationId xmlns:a16="http://schemas.microsoft.com/office/drawing/2014/main" id="{79B88E58-4CC4-4A14-B017-7BD29F9B4735}"/>
            </a:ext>
          </a:extLst>
        </xdr:cNvPr>
        <xdr:cNvSpPr txBox="1"/>
      </xdr:nvSpPr>
      <xdr:spPr>
        <a:xfrm>
          <a:off x="8515427" y="147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24934</xdr:rowOff>
    </xdr:from>
    <xdr:ext cx="469744" cy="259045"/>
    <xdr:sp macro="" textlink="">
      <xdr:nvSpPr>
        <xdr:cNvPr id="374" name="n_3mainValue【公営住宅】&#10;一人当たり面積">
          <a:extLst>
            <a:ext uri="{FF2B5EF4-FFF2-40B4-BE49-F238E27FC236}">
              <a16:creationId xmlns:a16="http://schemas.microsoft.com/office/drawing/2014/main" id="{6D85D55F-FB71-45BB-93DD-E11AA2B236ED}"/>
            </a:ext>
          </a:extLst>
        </xdr:cNvPr>
        <xdr:cNvSpPr txBox="1"/>
      </xdr:nvSpPr>
      <xdr:spPr>
        <a:xfrm>
          <a:off x="7626427" y="1476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24477</xdr:rowOff>
    </xdr:from>
    <xdr:ext cx="469744" cy="259045"/>
    <xdr:sp macro="" textlink="">
      <xdr:nvSpPr>
        <xdr:cNvPr id="375" name="n_4mainValue【公営住宅】&#10;一人当たり面積">
          <a:extLst>
            <a:ext uri="{FF2B5EF4-FFF2-40B4-BE49-F238E27FC236}">
              <a16:creationId xmlns:a16="http://schemas.microsoft.com/office/drawing/2014/main" id="{B5A49145-FF0C-4105-B0D1-B4D513230890}"/>
            </a:ext>
          </a:extLst>
        </xdr:cNvPr>
        <xdr:cNvSpPr txBox="1"/>
      </xdr:nvSpPr>
      <xdr:spPr>
        <a:xfrm>
          <a:off x="6737427" y="147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CCEF087-7336-44C0-BCA0-B8A9753A5E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F36DB2E-2E57-49BE-B785-FEE1DEBFC9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4529673-58F6-430E-8E1D-A40ABFB128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2CD1073-B34C-48C6-9E9B-657ACA0DFF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BC74996-6AF6-4638-BC9D-4E975F5527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6FC2FDC-5EA1-401F-9D41-8D81C67BA7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4F1A4E6-D159-447B-BB4B-1B3EFED188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25CC116-3C64-46F4-B98E-C03C8D285E1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D935A12F-BAA8-4850-93DB-C76CBB4509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A1C6082-96BF-4C24-B08F-43AE554CE4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AAA0BE4-2C56-4843-9FCA-95F1EDE0D5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EA544C16-5D22-4996-B948-DD404E5107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D999A92E-6BDD-426A-A8F6-7F76385FB1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AA812B68-AABA-4D6F-B8B7-13CDD2B55A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C6B01ED7-71E1-4424-BCC6-918A9AEDE2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EA23C361-3904-4DC4-BB12-8F5B0CD0D8E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FA0E074-A0EC-4084-AAE5-A4BA8FD045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36D26CD-FFCE-4BE2-B27A-D893B2927C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3BB6177-900C-4AC1-840A-65F3941A98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C3CAB040-ED1E-42C0-813E-9F04E466F2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8DA51ED-4337-4D0A-8A8C-3241E7B5D9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B6BEDAB2-A32C-455D-9515-8DADB33F98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CF730B75-B9EC-4042-9883-DB842651B4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10A4E8E-93B6-4C93-8F30-2E72A8C421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69CAA33-F4AA-46A2-8A89-D2DB3F2560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9E617F0-17AD-40B9-9340-C7D22E075AF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2B1D738-F666-478B-A42A-F66B9C9D04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72B6DC-B833-4390-A982-E7B8B088CF5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1D36E7AE-B98A-41CE-AFAC-F016B14B6CB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8CCB01C-185F-42B6-9A71-6A86E7B0185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B5E261A6-5FB1-4FB3-87CB-E9FF4F964F7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EB4B0AE6-1917-4C9C-8642-4F62509898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95EC87C-0795-4C57-B768-764FDD56E5C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532CD694-B718-4B73-8A59-4DE2B87162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32402FAC-2E40-4923-9727-DBFE9E0154B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37F9EA65-1B50-4D16-9C29-D0CAD6DC1C4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FC4CC56-2D58-4B24-B9DF-81BC9A304E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D9ED467A-966B-49E1-9ED5-48C378E66D5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888807C-8087-4E94-8961-F07BEE1286C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051B8E0-4114-4CDF-A8D6-96E1946706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B2C22FB5-4EB9-41DE-8902-211E368CE9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A5A36ADD-CA30-4FDA-BAD7-67986086185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8DB9B8A3-3E5C-441B-B0BF-EA9F04396D3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CC1E3C6-A6E0-433B-98B8-FE2C5869DB8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37CCE430-D4E3-4C99-A135-2D2156F0E2F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F76164B2-E285-421C-A8B7-1D4CA90079FC}"/>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E8ADCD19-8D98-4FB7-AC33-95F448832D7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524210DA-0ADE-459D-AFA6-9A7AFFB89C76}"/>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3928332A-3885-48F5-AA81-E83A560DD4A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6894092D-323B-40A6-9053-3F4CD9487507}"/>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15401FE2-2428-4AA8-A018-49A4A0EF1B6D}"/>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7AC9A62-473E-41C8-BA84-70813E60D507}"/>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D514767-5929-46AF-B5E8-BE2E721E1C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90511EF-A14F-431C-8DC4-DF8F66EF8F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B927BC1-242C-42AE-A68F-2657D1EE5B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5360279-2903-4D41-913E-FD3D7E2308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544CD0D-66C9-495E-A105-018EBD636F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433" name="楕円 432">
          <a:extLst>
            <a:ext uri="{FF2B5EF4-FFF2-40B4-BE49-F238E27FC236}">
              <a16:creationId xmlns:a16="http://schemas.microsoft.com/office/drawing/2014/main" id="{8BF31E3C-4F8D-4CBE-9BBD-B3DC5BEC9A64}"/>
            </a:ext>
          </a:extLst>
        </xdr:cNvPr>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22151</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292014C9-DBFD-4E7A-8613-88E9266650C0}"/>
            </a:ext>
          </a:extLst>
        </xdr:cNvPr>
        <xdr:cNvSpPr txBox="1"/>
      </xdr:nvSpPr>
      <xdr:spPr>
        <a:xfrm>
          <a:off x="16357600"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46627</xdr:rowOff>
    </xdr:from>
    <xdr:to>
      <xdr:col>81</xdr:col>
      <xdr:colOff>101600</xdr:colOff>
      <xdr:row>39</xdr:row>
      <xdr:rowOff>148227</xdr:rowOff>
    </xdr:to>
    <xdr:sp macro="" textlink="">
      <xdr:nvSpPr>
        <xdr:cNvPr id="435" name="楕円 434">
          <a:extLst>
            <a:ext uri="{FF2B5EF4-FFF2-40B4-BE49-F238E27FC236}">
              <a16:creationId xmlns:a16="http://schemas.microsoft.com/office/drawing/2014/main" id="{CF11D350-3AB1-4A27-AC6E-7F26335B99EC}"/>
            </a:ext>
          </a:extLst>
        </xdr:cNvPr>
        <xdr:cNvSpPr/>
      </xdr:nvSpPr>
      <xdr:spPr>
        <a:xfrm>
          <a:off x="15430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50074</xdr:rowOff>
    </xdr:from>
    <xdr:to>
      <xdr:col>85</xdr:col>
      <xdr:colOff>127000</xdr:colOff>
      <xdr:row>39</xdr:row>
      <xdr:rowOff>97427</xdr:rowOff>
    </xdr:to>
    <xdr:cxnSp macro="">
      <xdr:nvCxnSpPr>
        <xdr:cNvPr id="436" name="直線コネクタ 435">
          <a:extLst>
            <a:ext uri="{FF2B5EF4-FFF2-40B4-BE49-F238E27FC236}">
              <a16:creationId xmlns:a16="http://schemas.microsoft.com/office/drawing/2014/main" id="{F7932425-81DF-40F9-A6F6-0EE6BE7EA3F4}"/>
            </a:ext>
          </a:extLst>
        </xdr:cNvPr>
        <xdr:cNvCxnSpPr/>
      </xdr:nvCxnSpPr>
      <xdr:spPr>
        <a:xfrm flipV="1">
          <a:off x="15481300" y="6393724"/>
          <a:ext cx="838200" cy="3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159294</xdr:rowOff>
    </xdr:from>
    <xdr:to>
      <xdr:col>76</xdr:col>
      <xdr:colOff>165100</xdr:colOff>
      <xdr:row>40</xdr:row>
      <xdr:rowOff>89444</xdr:rowOff>
    </xdr:to>
    <xdr:sp macro="" textlink="">
      <xdr:nvSpPr>
        <xdr:cNvPr id="437" name="楕円 436">
          <a:extLst>
            <a:ext uri="{FF2B5EF4-FFF2-40B4-BE49-F238E27FC236}">
              <a16:creationId xmlns:a16="http://schemas.microsoft.com/office/drawing/2014/main" id="{CCF7FB8C-C215-4CD7-B632-78F8C261B1AC}"/>
            </a:ext>
          </a:extLst>
        </xdr:cNvPr>
        <xdr:cNvSpPr/>
      </xdr:nvSpPr>
      <xdr:spPr>
        <a:xfrm>
          <a:off x="14541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97427</xdr:rowOff>
    </xdr:from>
    <xdr:to>
      <xdr:col>81</xdr:col>
      <xdr:colOff>50800</xdr:colOff>
      <xdr:row>40</xdr:row>
      <xdr:rowOff>38644</xdr:rowOff>
    </xdr:to>
    <xdr:cxnSp macro="">
      <xdr:nvCxnSpPr>
        <xdr:cNvPr id="438" name="直線コネクタ 437">
          <a:extLst>
            <a:ext uri="{FF2B5EF4-FFF2-40B4-BE49-F238E27FC236}">
              <a16:creationId xmlns:a16="http://schemas.microsoft.com/office/drawing/2014/main" id="{8A3E8E90-2D7B-427A-95C2-15B3B3F2ABF1}"/>
            </a:ext>
          </a:extLst>
        </xdr:cNvPr>
        <xdr:cNvCxnSpPr/>
      </xdr:nvCxnSpPr>
      <xdr:spPr>
        <a:xfrm flipV="1">
          <a:off x="14592300" y="678397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xdr:rowOff>
    </xdr:from>
    <xdr:to>
      <xdr:col>72</xdr:col>
      <xdr:colOff>38100</xdr:colOff>
      <xdr:row>40</xdr:row>
      <xdr:rowOff>115570</xdr:rowOff>
    </xdr:to>
    <xdr:sp macro="" textlink="">
      <xdr:nvSpPr>
        <xdr:cNvPr id="439" name="楕円 438">
          <a:extLst>
            <a:ext uri="{FF2B5EF4-FFF2-40B4-BE49-F238E27FC236}">
              <a16:creationId xmlns:a16="http://schemas.microsoft.com/office/drawing/2014/main" id="{96CA2303-F215-478A-A5B3-9C4C4A56E2FD}"/>
            </a:ext>
          </a:extLst>
        </xdr:cNvPr>
        <xdr:cNvSpPr/>
      </xdr:nvSpPr>
      <xdr:spPr>
        <a:xfrm>
          <a:off x="1365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38644</xdr:rowOff>
    </xdr:from>
    <xdr:to>
      <xdr:col>76</xdr:col>
      <xdr:colOff>114300</xdr:colOff>
      <xdr:row>40</xdr:row>
      <xdr:rowOff>64770</xdr:rowOff>
    </xdr:to>
    <xdr:cxnSp macro="">
      <xdr:nvCxnSpPr>
        <xdr:cNvPr id="440" name="直線コネクタ 439">
          <a:extLst>
            <a:ext uri="{FF2B5EF4-FFF2-40B4-BE49-F238E27FC236}">
              <a16:creationId xmlns:a16="http://schemas.microsoft.com/office/drawing/2014/main" id="{1EBFA860-21A6-4039-869F-7AD50D570D42}"/>
            </a:ext>
          </a:extLst>
        </xdr:cNvPr>
        <xdr:cNvCxnSpPr/>
      </xdr:nvCxnSpPr>
      <xdr:spPr>
        <a:xfrm flipV="1">
          <a:off x="13703300" y="68966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164193</xdr:rowOff>
    </xdr:from>
    <xdr:to>
      <xdr:col>67</xdr:col>
      <xdr:colOff>101600</xdr:colOff>
      <xdr:row>40</xdr:row>
      <xdr:rowOff>94343</xdr:rowOff>
    </xdr:to>
    <xdr:sp macro="" textlink="">
      <xdr:nvSpPr>
        <xdr:cNvPr id="441" name="楕円 440">
          <a:extLst>
            <a:ext uri="{FF2B5EF4-FFF2-40B4-BE49-F238E27FC236}">
              <a16:creationId xmlns:a16="http://schemas.microsoft.com/office/drawing/2014/main" id="{0C350E52-81BC-43A8-9BE3-8A7FA4454B3A}"/>
            </a:ext>
          </a:extLst>
        </xdr:cNvPr>
        <xdr:cNvSpPr/>
      </xdr:nvSpPr>
      <xdr:spPr>
        <a:xfrm>
          <a:off x="12763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64770</xdr:rowOff>
    </xdr:to>
    <xdr:cxnSp macro="">
      <xdr:nvCxnSpPr>
        <xdr:cNvPr id="442" name="直線コネクタ 441">
          <a:extLst>
            <a:ext uri="{FF2B5EF4-FFF2-40B4-BE49-F238E27FC236}">
              <a16:creationId xmlns:a16="http://schemas.microsoft.com/office/drawing/2014/main" id="{6C19AA9D-B738-485E-BB54-C52B3E730DF3}"/>
            </a:ext>
          </a:extLst>
        </xdr:cNvPr>
        <xdr:cNvCxnSpPr/>
      </xdr:nvCxnSpPr>
      <xdr:spPr>
        <a:xfrm>
          <a:off x="12814300" y="69015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DCA50DC2-975B-4DAE-BB1C-10663DC8832C}"/>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7C177BDF-1ED8-4932-9638-EB75FA8F377F}"/>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76BA6C92-FCCA-4C30-A3F1-AD75BC666B3F}"/>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ED1CEFF7-C1B4-4571-ACB5-B88865B6E2AC}"/>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139354</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6DE6C54F-F00B-4D40-BE5E-754150ED8A09}"/>
            </a:ext>
          </a:extLst>
        </xdr:cNvPr>
        <xdr:cNvSpPr txBox="1"/>
      </xdr:nvSpPr>
      <xdr:spPr>
        <a:xfrm>
          <a:off x="15266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80571</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764818A-3A2B-409F-8CAC-22BEC5383600}"/>
            </a:ext>
          </a:extLst>
        </xdr:cNvPr>
        <xdr:cNvSpPr txBox="1"/>
      </xdr:nvSpPr>
      <xdr:spPr>
        <a:xfrm>
          <a:off x="14389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106697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44AC7307-DF8E-43F1-BF85-9E05C72E76A0}"/>
            </a:ext>
          </a:extLst>
        </xdr:cNvPr>
        <xdr:cNvSpPr txBox="1"/>
      </xdr:nvSpPr>
      <xdr:spPr>
        <a:xfrm>
          <a:off x="13500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85470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6B44D7E0-2036-4750-A2D1-6EA45F83F5D2}"/>
            </a:ext>
          </a:extLst>
        </xdr:cNvPr>
        <xdr:cNvSpPr txBox="1"/>
      </xdr:nvSpPr>
      <xdr:spPr>
        <a:xfrm>
          <a:off x="12611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44811116-2BAE-449A-A125-02841DE79D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2216AB74-7D66-4040-B744-5FE1EDA928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9673C2E-2749-4730-821F-4F379AFFC9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A05EF647-15F8-43BA-8643-8C9081086E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58D9950-084E-47D0-AAC2-31C23B9E52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154A6E1C-5097-4798-9AA1-6DA1E9AB81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D5B6DF5-EC08-4B1A-B00B-E973CDE9FF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96E0E25-87B7-4B86-A415-1B4B402CE9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9068BF6-6837-442A-A78F-9A063E02E9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6FF05121-9351-4AEE-A767-C69796A173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C22D606B-7044-4713-B941-1A47E99C2BE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7A3AAFEB-5BC9-4886-91BD-36DA7279041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84F9E2F7-BF90-4F92-B2B9-1521E704882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761F2F77-87FD-4CE1-ABED-4CF23128DCA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C885E1CE-CA79-4F46-A658-24D3840E00B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39424C69-806F-4059-9D50-43B45E8A215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E2C06F16-777C-422A-B442-4B4027C732F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0DBC569B-F006-4D27-9F03-36FE78FAED8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1ECA71B-0006-4AC8-944B-4A4DC8433C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89970181-43E3-4545-BA94-35882209C38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BF31F7E-009A-4628-8701-B2456E7610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B6239DE3-67B2-4B18-90E6-548510B47345}"/>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8A6897F0-CFA6-406E-93A7-F6A4EC5EF20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071EE2B1-5333-42B6-94C6-0D61CCE036F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C15E698-74BE-4C1E-A53B-9691F55148E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99A1F5CE-201D-43DA-A745-D0F2E10FA8C5}"/>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94ADFE0-5168-40E8-82F1-6F3AB28C15F5}"/>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E53733FC-D4F4-45FC-8D27-1FE30774DE81}"/>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50BA9032-5766-403C-8839-8E61BDA22A48}"/>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6A194B03-B7EC-4AB2-8B69-812C31C664CC}"/>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00B74A96-E106-4EF0-A670-89F5DDE31128}"/>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3E22B349-EF2F-45C8-B133-FC053DBF98A6}"/>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3F17A39-4A2B-4EF6-85DC-D3C89DE859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59557E1-B23A-4640-B786-BE6C8F3875D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C988080-A3A3-42B7-BA39-7F7A8C96BC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8CEA15E-88A8-44D4-9117-1A9264B1B2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98167D4-AA0F-48B2-98C5-E4B7DAD283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88" name="楕円 487">
          <a:extLst>
            <a:ext uri="{FF2B5EF4-FFF2-40B4-BE49-F238E27FC236}">
              <a16:creationId xmlns:a16="http://schemas.microsoft.com/office/drawing/2014/main" id="{0BCCC9AD-6AE9-41E9-8734-509D06B8A7A9}"/>
            </a:ext>
          </a:extLst>
        </xdr:cNvPr>
        <xdr:cNvSpPr/>
      </xdr:nvSpPr>
      <xdr:spPr>
        <a:xfrm>
          <a:off x="221107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121429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5C7646F1-574D-4FD5-9D70-03E9FC87CB8C}"/>
            </a:ext>
          </a:extLst>
        </xdr:cNvPr>
        <xdr:cNvSpPr txBox="1"/>
      </xdr:nvSpPr>
      <xdr:spPr>
        <a:xfrm>
          <a:off x="22199600"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121412</xdr:rowOff>
    </xdr:from>
    <xdr:to>
      <xdr:col>112</xdr:col>
      <xdr:colOff>38100</xdr:colOff>
      <xdr:row>40</xdr:row>
      <xdr:rowOff>51562</xdr:rowOff>
    </xdr:to>
    <xdr:sp macro="" textlink="">
      <xdr:nvSpPr>
        <xdr:cNvPr id="490" name="楕円 489">
          <a:extLst>
            <a:ext uri="{FF2B5EF4-FFF2-40B4-BE49-F238E27FC236}">
              <a16:creationId xmlns:a16="http://schemas.microsoft.com/office/drawing/2014/main" id="{DC874436-8EF4-496C-AF89-944C80E4802B}"/>
            </a:ext>
          </a:extLst>
        </xdr:cNvPr>
        <xdr:cNvSpPr/>
      </xdr:nvSpPr>
      <xdr:spPr>
        <a:xfrm>
          <a:off x="21272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149352</xdr:rowOff>
    </xdr:from>
    <xdr:to>
      <xdr:col>116</xdr:col>
      <xdr:colOff>63500</xdr:colOff>
      <xdr:row>40</xdr:row>
      <xdr:rowOff>762</xdr:rowOff>
    </xdr:to>
    <xdr:cxnSp macro="">
      <xdr:nvCxnSpPr>
        <xdr:cNvPr id="491" name="直線コネクタ 490">
          <a:extLst>
            <a:ext uri="{FF2B5EF4-FFF2-40B4-BE49-F238E27FC236}">
              <a16:creationId xmlns:a16="http://schemas.microsoft.com/office/drawing/2014/main" id="{CEBFE869-DCEE-4193-B360-81A9EF9129DA}"/>
            </a:ext>
          </a:extLst>
        </xdr:cNvPr>
        <xdr:cNvCxnSpPr/>
      </xdr:nvCxnSpPr>
      <xdr:spPr>
        <a:xfrm flipV="1">
          <a:off x="21323300" y="683590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119126</xdr:rowOff>
    </xdr:from>
    <xdr:to>
      <xdr:col>107</xdr:col>
      <xdr:colOff>101600</xdr:colOff>
      <xdr:row>40</xdr:row>
      <xdr:rowOff>49276</xdr:rowOff>
    </xdr:to>
    <xdr:sp macro="" textlink="">
      <xdr:nvSpPr>
        <xdr:cNvPr id="492" name="楕円 491">
          <a:extLst>
            <a:ext uri="{FF2B5EF4-FFF2-40B4-BE49-F238E27FC236}">
              <a16:creationId xmlns:a16="http://schemas.microsoft.com/office/drawing/2014/main" id="{B4DD1C65-FEA7-4896-8610-A90D26166C8F}"/>
            </a:ext>
          </a:extLst>
        </xdr:cNvPr>
        <xdr:cNvSpPr/>
      </xdr:nvSpPr>
      <xdr:spPr>
        <a:xfrm>
          <a:off x="20383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169926</xdr:rowOff>
    </xdr:from>
    <xdr:to>
      <xdr:col>111</xdr:col>
      <xdr:colOff>177800</xdr:colOff>
      <xdr:row>40</xdr:row>
      <xdr:rowOff>762</xdr:rowOff>
    </xdr:to>
    <xdr:cxnSp macro="">
      <xdr:nvCxnSpPr>
        <xdr:cNvPr id="493" name="直線コネクタ 492">
          <a:extLst>
            <a:ext uri="{FF2B5EF4-FFF2-40B4-BE49-F238E27FC236}">
              <a16:creationId xmlns:a16="http://schemas.microsoft.com/office/drawing/2014/main" id="{BAD677D9-DADC-45FD-841E-53B8A44CD976}"/>
            </a:ext>
          </a:extLst>
        </xdr:cNvPr>
        <xdr:cNvCxnSpPr/>
      </xdr:nvCxnSpPr>
      <xdr:spPr>
        <a:xfrm>
          <a:off x="20434300" y="68564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116840</xdr:rowOff>
    </xdr:from>
    <xdr:to>
      <xdr:col>102</xdr:col>
      <xdr:colOff>165100</xdr:colOff>
      <xdr:row>40</xdr:row>
      <xdr:rowOff>46990</xdr:rowOff>
    </xdr:to>
    <xdr:sp macro="" textlink="">
      <xdr:nvSpPr>
        <xdr:cNvPr id="494" name="楕円 493">
          <a:extLst>
            <a:ext uri="{FF2B5EF4-FFF2-40B4-BE49-F238E27FC236}">
              <a16:creationId xmlns:a16="http://schemas.microsoft.com/office/drawing/2014/main" id="{D7174DEC-4AA0-4AF5-88AF-D5382391D668}"/>
            </a:ext>
          </a:extLst>
        </xdr:cNvPr>
        <xdr:cNvSpPr/>
      </xdr:nvSpPr>
      <xdr:spPr>
        <a:xfrm>
          <a:off x="19494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167640</xdr:rowOff>
    </xdr:from>
    <xdr:to>
      <xdr:col>107</xdr:col>
      <xdr:colOff>50800</xdr:colOff>
      <xdr:row>39</xdr:row>
      <xdr:rowOff>169926</xdr:rowOff>
    </xdr:to>
    <xdr:cxnSp macro="">
      <xdr:nvCxnSpPr>
        <xdr:cNvPr id="495" name="直線コネクタ 494">
          <a:extLst>
            <a:ext uri="{FF2B5EF4-FFF2-40B4-BE49-F238E27FC236}">
              <a16:creationId xmlns:a16="http://schemas.microsoft.com/office/drawing/2014/main" id="{AA59EE99-11E9-4769-99D6-778730FF2CAC}"/>
            </a:ext>
          </a:extLst>
        </xdr:cNvPr>
        <xdr:cNvCxnSpPr/>
      </xdr:nvCxnSpPr>
      <xdr:spPr>
        <a:xfrm>
          <a:off x="19545300" y="6854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114554</xdr:rowOff>
    </xdr:from>
    <xdr:to>
      <xdr:col>98</xdr:col>
      <xdr:colOff>38100</xdr:colOff>
      <xdr:row>40</xdr:row>
      <xdr:rowOff>44704</xdr:rowOff>
    </xdr:to>
    <xdr:sp macro="" textlink="">
      <xdr:nvSpPr>
        <xdr:cNvPr id="496" name="楕円 495">
          <a:extLst>
            <a:ext uri="{FF2B5EF4-FFF2-40B4-BE49-F238E27FC236}">
              <a16:creationId xmlns:a16="http://schemas.microsoft.com/office/drawing/2014/main" id="{DC95C465-760D-4454-AF3F-4BA58E1E43B7}"/>
            </a:ext>
          </a:extLst>
        </xdr:cNvPr>
        <xdr:cNvSpPr/>
      </xdr:nvSpPr>
      <xdr:spPr>
        <a:xfrm>
          <a:off x="18605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39</xdr:row>
      <xdr:rowOff>167640</xdr:rowOff>
    </xdr:to>
    <xdr:cxnSp macro="">
      <xdr:nvCxnSpPr>
        <xdr:cNvPr id="497" name="直線コネクタ 496">
          <a:extLst>
            <a:ext uri="{FF2B5EF4-FFF2-40B4-BE49-F238E27FC236}">
              <a16:creationId xmlns:a16="http://schemas.microsoft.com/office/drawing/2014/main" id="{0A768C85-CE91-4364-817B-31A117825F11}"/>
            </a:ext>
          </a:extLst>
        </xdr:cNvPr>
        <xdr:cNvCxnSpPr/>
      </xdr:nvCxnSpPr>
      <xdr:spPr>
        <a:xfrm>
          <a:off x="18656300" y="685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2C0A78B-513A-4624-AA5C-E001E9450F2E}"/>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06D9B63-2ACF-470E-9D69-6362B0D0591C}"/>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B81F9B12-E767-4F0F-97F7-A849F1432D94}"/>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BE0CACB-7385-41A7-B17E-6EEC46D4A2E4}"/>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68089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9A3EC36-0BDF-4AC6-AB2C-58009D0C571E}"/>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367B7DD1-B3C2-454E-8C44-A21DD39DD183}"/>
            </a:ext>
          </a:extLst>
        </xdr:cNvPr>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63517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0135E53-5322-45D2-B85E-AB1CD1BADD5B}"/>
            </a:ext>
          </a:extLst>
        </xdr:cNvPr>
        <xdr:cNvSpPr txBox="1"/>
      </xdr:nvSpPr>
      <xdr:spPr>
        <a:xfrm>
          <a:off x="19310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61231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06C152F-DD3F-4DBB-BA25-69619EFDED77}"/>
            </a:ext>
          </a:extLst>
        </xdr:cNvPr>
        <xdr:cNvSpPr txBox="1"/>
      </xdr:nvSpPr>
      <xdr:spPr>
        <a:xfrm>
          <a:off x="18421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C9AA994-153E-4E85-A4FB-EFBEEB5016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4456C53-A65C-4317-B127-5A365483C2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216918B-8741-4D21-BBDA-D2E9392D3C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A5EC081D-840D-4282-805C-BF074132B8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E308E5-4BCA-4887-ACFA-6E6E2056A5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725E348-75A9-4F38-9170-32F3549D54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9D9EF1E-F851-4C05-97E9-FE691CDEC6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661DB54-7E3F-41EE-9899-3B8F1E658A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897512DB-F52C-4707-84EF-C9F3A6082F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2AE45A4D-0782-41F3-A2B0-B3E1A11E2F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38933C9-FD3D-4E5D-94DA-328767D715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D18744DB-EACC-4CD1-BD8C-DCA9B321011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B6688DD2-E067-4635-9EEC-1D0DFB84605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EF83DF56-BE82-4AB3-BE39-8E7EC543FD4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83F345E4-1516-468B-B63F-E5D5A310F5C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B9FE9A18-5162-4693-87CC-90491A27723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3FDC0E3C-0F6C-41BF-A356-A522D21B007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4B828F77-9DA2-45EA-87F6-AFA4DB02931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4D7E4622-F312-4AD8-90A9-F4934121CCC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85A7E2EC-78B4-4079-BB46-5853631308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E780454-AF5C-4A83-81CB-CF28B5AF2A7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7997F1F7-CDE7-4CEA-A98E-055E480526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DE362092-6E36-4D2F-8D64-E0C55ACAFE64}"/>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1E9A7B6C-5C1C-4256-9B4D-DB8371F52AEF}"/>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CCD0F3A1-2522-4633-A6A6-D8B5E6600421}"/>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2661A9B-4BBF-425E-87E0-B00485D6B1B9}"/>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41DED331-B110-4AF2-AE4B-0581A56B69F3}"/>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CEBDC31A-22DC-4A36-9A8A-FE06105602BE}"/>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850F3A81-95F2-423B-95E5-028951AFFFCF}"/>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6EC29DE5-01C6-4CC2-9FA8-41BA41E0545F}"/>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7F2DF3EB-4B67-49E5-B328-980DFAA36DA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07E61428-565D-4A63-B8F6-DBDF707B2726}"/>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D19F6AB7-9726-4BC3-84E3-C591CD290707}"/>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CF9995C-DBA3-4C77-B84A-D41788FCBD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D53EA37-B7F4-41C2-87AB-0AE61D37DB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EB8043B-FCFA-4FF5-921A-5C1AC5F35E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0BF40B4-DE31-4F79-A9A9-3C3028683E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1489629-996D-4328-A84F-FFB4E52BD7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44" name="楕円 543">
          <a:extLst>
            <a:ext uri="{FF2B5EF4-FFF2-40B4-BE49-F238E27FC236}">
              <a16:creationId xmlns:a16="http://schemas.microsoft.com/office/drawing/2014/main" id="{488204AA-D469-414A-9B54-CC542FAAEDE1}"/>
            </a:ext>
          </a:extLst>
        </xdr:cNvPr>
        <xdr:cNvSpPr/>
      </xdr:nvSpPr>
      <xdr:spPr>
        <a:xfrm>
          <a:off x="162687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100093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7A1020B5-90DF-45D2-9198-B30AF4FD17FF}"/>
            </a:ext>
          </a:extLst>
        </xdr:cNvPr>
        <xdr:cNvSpPr txBox="1"/>
      </xdr:nvSpPr>
      <xdr:spPr>
        <a:xfrm>
          <a:off x="16357600" y="970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168656</xdr:rowOff>
    </xdr:from>
    <xdr:to>
      <xdr:col>81</xdr:col>
      <xdr:colOff>101600</xdr:colOff>
      <xdr:row>58</xdr:row>
      <xdr:rowOff>98806</xdr:rowOff>
    </xdr:to>
    <xdr:sp macro="" textlink="">
      <xdr:nvSpPr>
        <xdr:cNvPr id="546" name="楕円 545">
          <a:extLst>
            <a:ext uri="{FF2B5EF4-FFF2-40B4-BE49-F238E27FC236}">
              <a16:creationId xmlns:a16="http://schemas.microsoft.com/office/drawing/2014/main" id="{D6FE2549-8DF2-40C7-96A3-A6A59C448132}"/>
            </a:ext>
          </a:extLst>
        </xdr:cNvPr>
        <xdr:cNvSpPr/>
      </xdr:nvSpPr>
      <xdr:spPr>
        <a:xfrm>
          <a:off x="15430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128016</xdr:rowOff>
    </xdr:from>
    <xdr:to>
      <xdr:col>85</xdr:col>
      <xdr:colOff>127000</xdr:colOff>
      <xdr:row>58</xdr:row>
      <xdr:rowOff>48006</xdr:rowOff>
    </xdr:to>
    <xdr:cxnSp macro="">
      <xdr:nvCxnSpPr>
        <xdr:cNvPr id="547" name="直線コネクタ 546">
          <a:extLst>
            <a:ext uri="{FF2B5EF4-FFF2-40B4-BE49-F238E27FC236}">
              <a16:creationId xmlns:a16="http://schemas.microsoft.com/office/drawing/2014/main" id="{05E24BEF-6723-4CE0-86AC-629BB23447DD}"/>
            </a:ext>
          </a:extLst>
        </xdr:cNvPr>
        <xdr:cNvCxnSpPr/>
      </xdr:nvCxnSpPr>
      <xdr:spPr>
        <a:xfrm flipV="1">
          <a:off x="15481300" y="990066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100076</xdr:rowOff>
    </xdr:from>
    <xdr:to>
      <xdr:col>76</xdr:col>
      <xdr:colOff>165100</xdr:colOff>
      <xdr:row>59</xdr:row>
      <xdr:rowOff>30226</xdr:rowOff>
    </xdr:to>
    <xdr:sp macro="" textlink="">
      <xdr:nvSpPr>
        <xdr:cNvPr id="548" name="楕円 547">
          <a:extLst>
            <a:ext uri="{FF2B5EF4-FFF2-40B4-BE49-F238E27FC236}">
              <a16:creationId xmlns:a16="http://schemas.microsoft.com/office/drawing/2014/main" id="{BB8B95A7-20F2-4124-9C98-64CD2136D96F}"/>
            </a:ext>
          </a:extLst>
        </xdr:cNvPr>
        <xdr:cNvSpPr/>
      </xdr:nvSpPr>
      <xdr:spPr>
        <a:xfrm>
          <a:off x="14541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48006</xdr:rowOff>
    </xdr:from>
    <xdr:to>
      <xdr:col>81</xdr:col>
      <xdr:colOff>50800</xdr:colOff>
      <xdr:row>58</xdr:row>
      <xdr:rowOff>150876</xdr:rowOff>
    </xdr:to>
    <xdr:cxnSp macro="">
      <xdr:nvCxnSpPr>
        <xdr:cNvPr id="549" name="直線コネクタ 548">
          <a:extLst>
            <a:ext uri="{FF2B5EF4-FFF2-40B4-BE49-F238E27FC236}">
              <a16:creationId xmlns:a16="http://schemas.microsoft.com/office/drawing/2014/main" id="{ACE47B71-DCE4-4E6D-8605-676B1DE2D58F}"/>
            </a:ext>
          </a:extLst>
        </xdr:cNvPr>
        <xdr:cNvCxnSpPr/>
      </xdr:nvCxnSpPr>
      <xdr:spPr>
        <a:xfrm flipV="1">
          <a:off x="14592300" y="999210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104648</xdr:rowOff>
    </xdr:from>
    <xdr:to>
      <xdr:col>72</xdr:col>
      <xdr:colOff>38100</xdr:colOff>
      <xdr:row>59</xdr:row>
      <xdr:rowOff>34798</xdr:rowOff>
    </xdr:to>
    <xdr:sp macro="" textlink="">
      <xdr:nvSpPr>
        <xdr:cNvPr id="550" name="楕円 549">
          <a:extLst>
            <a:ext uri="{FF2B5EF4-FFF2-40B4-BE49-F238E27FC236}">
              <a16:creationId xmlns:a16="http://schemas.microsoft.com/office/drawing/2014/main" id="{2DC5D898-FE93-46C3-A834-365ECDF898BB}"/>
            </a:ext>
          </a:extLst>
        </xdr:cNvPr>
        <xdr:cNvSpPr/>
      </xdr:nvSpPr>
      <xdr:spPr>
        <a:xfrm>
          <a:off x="13652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150876</xdr:rowOff>
    </xdr:from>
    <xdr:to>
      <xdr:col>76</xdr:col>
      <xdr:colOff>114300</xdr:colOff>
      <xdr:row>58</xdr:row>
      <xdr:rowOff>155448</xdr:rowOff>
    </xdr:to>
    <xdr:cxnSp macro="">
      <xdr:nvCxnSpPr>
        <xdr:cNvPr id="551" name="直線コネクタ 550">
          <a:extLst>
            <a:ext uri="{FF2B5EF4-FFF2-40B4-BE49-F238E27FC236}">
              <a16:creationId xmlns:a16="http://schemas.microsoft.com/office/drawing/2014/main" id="{1E3B26E3-4FBA-414B-8C34-50C00134FC07}"/>
            </a:ext>
          </a:extLst>
        </xdr:cNvPr>
        <xdr:cNvCxnSpPr/>
      </xdr:nvCxnSpPr>
      <xdr:spPr>
        <a:xfrm flipV="1">
          <a:off x="13703300" y="100949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65786</xdr:rowOff>
    </xdr:from>
    <xdr:to>
      <xdr:col>67</xdr:col>
      <xdr:colOff>101600</xdr:colOff>
      <xdr:row>58</xdr:row>
      <xdr:rowOff>167386</xdr:rowOff>
    </xdr:to>
    <xdr:sp macro="" textlink="">
      <xdr:nvSpPr>
        <xdr:cNvPr id="552" name="楕円 551">
          <a:extLst>
            <a:ext uri="{FF2B5EF4-FFF2-40B4-BE49-F238E27FC236}">
              <a16:creationId xmlns:a16="http://schemas.microsoft.com/office/drawing/2014/main" id="{38A6C6BA-C9DB-43C4-8BC5-1BCA214A58C4}"/>
            </a:ext>
          </a:extLst>
        </xdr:cNvPr>
        <xdr:cNvSpPr/>
      </xdr:nvSpPr>
      <xdr:spPr>
        <a:xfrm>
          <a:off x="12763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116586</xdr:rowOff>
    </xdr:from>
    <xdr:to>
      <xdr:col>71</xdr:col>
      <xdr:colOff>177800</xdr:colOff>
      <xdr:row>58</xdr:row>
      <xdr:rowOff>155448</xdr:rowOff>
    </xdr:to>
    <xdr:cxnSp macro="">
      <xdr:nvCxnSpPr>
        <xdr:cNvPr id="553" name="直線コネクタ 552">
          <a:extLst>
            <a:ext uri="{FF2B5EF4-FFF2-40B4-BE49-F238E27FC236}">
              <a16:creationId xmlns:a16="http://schemas.microsoft.com/office/drawing/2014/main" id="{C0EECB40-D656-4074-8249-4A4968B2F7AB}"/>
            </a:ext>
          </a:extLst>
        </xdr:cNvPr>
        <xdr:cNvCxnSpPr/>
      </xdr:nvCxnSpPr>
      <xdr:spPr>
        <a:xfrm>
          <a:off x="12814300" y="100606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E2F62F20-9C51-4A91-BD57-6B7FD8282D2B}"/>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2A15F2BE-3017-40A1-8196-C5A62BBCC164}"/>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1112E37A-B644-4EC9-9404-AAAF940CEF47}"/>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12FA5EAC-8E2F-49C7-9738-F7BEDF36B34B}"/>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115333</xdr:rowOff>
    </xdr:from>
    <xdr:ext cx="405111" cy="259045"/>
    <xdr:sp macro="" textlink="">
      <xdr:nvSpPr>
        <xdr:cNvPr id="558" name="n_1mainValue【学校施設】&#10;有形固定資産減価償却率">
          <a:extLst>
            <a:ext uri="{FF2B5EF4-FFF2-40B4-BE49-F238E27FC236}">
              <a16:creationId xmlns:a16="http://schemas.microsoft.com/office/drawing/2014/main" id="{30DAFECA-513D-4978-928F-8FCE0C09A386}"/>
            </a:ext>
          </a:extLst>
        </xdr:cNvPr>
        <xdr:cNvSpPr txBox="1"/>
      </xdr:nvSpPr>
      <xdr:spPr>
        <a:xfrm>
          <a:off x="152660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46753</xdr:rowOff>
    </xdr:from>
    <xdr:ext cx="405111" cy="259045"/>
    <xdr:sp macro="" textlink="">
      <xdr:nvSpPr>
        <xdr:cNvPr id="559" name="n_2mainValue【学校施設】&#10;有形固定資産減価償却率">
          <a:extLst>
            <a:ext uri="{FF2B5EF4-FFF2-40B4-BE49-F238E27FC236}">
              <a16:creationId xmlns:a16="http://schemas.microsoft.com/office/drawing/2014/main" id="{1445C6AC-7CBC-42A3-A818-48F3CCF214E0}"/>
            </a:ext>
          </a:extLst>
        </xdr:cNvPr>
        <xdr:cNvSpPr txBox="1"/>
      </xdr:nvSpPr>
      <xdr:spPr>
        <a:xfrm>
          <a:off x="14389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51325</xdr:rowOff>
    </xdr:from>
    <xdr:ext cx="405111" cy="259045"/>
    <xdr:sp macro="" textlink="">
      <xdr:nvSpPr>
        <xdr:cNvPr id="560" name="n_3mainValue【学校施設】&#10;有形固定資産減価償却率">
          <a:extLst>
            <a:ext uri="{FF2B5EF4-FFF2-40B4-BE49-F238E27FC236}">
              <a16:creationId xmlns:a16="http://schemas.microsoft.com/office/drawing/2014/main" id="{E61AE1DF-9FAA-4AB5-9DEC-B73AAB8931B1}"/>
            </a:ext>
          </a:extLst>
        </xdr:cNvPr>
        <xdr:cNvSpPr txBox="1"/>
      </xdr:nvSpPr>
      <xdr:spPr>
        <a:xfrm>
          <a:off x="13500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12463</xdr:rowOff>
    </xdr:from>
    <xdr:ext cx="405111" cy="259045"/>
    <xdr:sp macro="" textlink="">
      <xdr:nvSpPr>
        <xdr:cNvPr id="561" name="n_4mainValue【学校施設】&#10;有形固定資産減価償却率">
          <a:extLst>
            <a:ext uri="{FF2B5EF4-FFF2-40B4-BE49-F238E27FC236}">
              <a16:creationId xmlns:a16="http://schemas.microsoft.com/office/drawing/2014/main" id="{1E478538-90EC-47EB-BD31-8327F1D7B05A}"/>
            </a:ext>
          </a:extLst>
        </xdr:cNvPr>
        <xdr:cNvSpPr txBox="1"/>
      </xdr:nvSpPr>
      <xdr:spPr>
        <a:xfrm>
          <a:off x="12611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386DBFCD-DA8B-4477-A9F9-C99A1D5B55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A66B62B3-3A7D-4628-A81E-45DC21BEFA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690BB0EA-2278-4D0A-B0FF-FDF5C9E834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0E6410D-4E38-4339-AC04-5E3380E543E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D9888102-1D2E-4389-93B7-0EEEBF5390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DB3A791-572B-422E-8F16-4510962DE9C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65F2478-0607-42B6-AC61-C646D943D6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C3848C9-C2CC-48D1-BFF1-3C4BE29C59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DE4DD49C-1D3F-4272-951A-2C2DD04264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90D17CC-357E-4CB8-BD95-1F598CEEE2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61D303C4-B6EC-40E1-9BCB-174658526C6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CD291791-AAA8-4C33-9AD8-D45C8F00923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BBE2F3D4-26A7-4D6A-8BA6-E502E67BE0F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F493315E-920E-44C3-ADAE-3219D881F44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8F2E2B42-D620-49F5-A40C-F4680EAE5E5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F4CB9471-B483-474D-9943-0B3EA2A693C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F37808-A162-45F7-841E-6173C5E58FB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99F6E3DD-0ADF-45C6-BF96-206283C2396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CBDA3F21-3E24-4E29-87FA-C2F3964160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3B23FCA-F7F7-48D9-8119-06D4E06476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75EB519-845A-4AF2-893D-BE572F64EB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931F8783-69B2-4BEB-B775-DA0DCC57DB77}"/>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CA64D87E-6B0A-43DB-A4E8-9CBA0D8B955E}"/>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2419F795-4018-4708-A9F0-F41B50EFBE0D}"/>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B8D4CC5F-87BD-4E4D-A6DC-BC24229AFD9B}"/>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61F44E0A-C349-4EBF-9F51-9A551549DFB7}"/>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D244D5DD-83FC-46A3-9D7C-FAD5442CF4B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E422B4F5-EC99-4772-BBD6-EBC741E6177D}"/>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0BB86AC0-0844-4776-ADC3-437FC84D10F2}"/>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F6FF9E30-68AC-4A2C-B7EB-53480B3F7F1F}"/>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A5B5F3E-1F5C-45EA-B23E-835524DF40C8}"/>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E2A79942-8643-4E58-A95E-70FC0F259EA3}"/>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800536A-948E-4B5B-9E6E-C5D92CB6B7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B0D2C8C-9D86-41AC-8739-03851DD6B4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A803631-0FBF-4F0E-9473-84258C5485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BDE8528-5E93-4932-B666-E249B85F211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1AAED8D-7AF7-4F4A-BC9C-F3F62569AB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110134</xdr:rowOff>
    </xdr:from>
    <xdr:to>
      <xdr:col>116</xdr:col>
      <xdr:colOff>114300</xdr:colOff>
      <xdr:row>61</xdr:row>
      <xdr:rowOff>40284</xdr:rowOff>
    </xdr:to>
    <xdr:sp macro="" textlink="">
      <xdr:nvSpPr>
        <xdr:cNvPr id="599" name="楕円 598">
          <a:extLst>
            <a:ext uri="{FF2B5EF4-FFF2-40B4-BE49-F238E27FC236}">
              <a16:creationId xmlns:a16="http://schemas.microsoft.com/office/drawing/2014/main" id="{9C437010-4EC1-4725-A53A-55E94A49B289}"/>
            </a:ext>
          </a:extLst>
        </xdr:cNvPr>
        <xdr:cNvSpPr/>
      </xdr:nvSpPr>
      <xdr:spPr>
        <a:xfrm>
          <a:off x="22110700" y="103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88561</xdr:rowOff>
    </xdr:from>
    <xdr:ext cx="469744" cy="259045"/>
    <xdr:sp macro="" textlink="">
      <xdr:nvSpPr>
        <xdr:cNvPr id="600" name="【学校施設】&#10;一人当たり面積該当値テキスト">
          <a:extLst>
            <a:ext uri="{FF2B5EF4-FFF2-40B4-BE49-F238E27FC236}">
              <a16:creationId xmlns:a16="http://schemas.microsoft.com/office/drawing/2014/main" id="{EA3D2BFF-ADAC-4BA2-A506-86A78AA135B1}"/>
            </a:ext>
          </a:extLst>
        </xdr:cNvPr>
        <xdr:cNvSpPr txBox="1"/>
      </xdr:nvSpPr>
      <xdr:spPr>
        <a:xfrm>
          <a:off x="22199600" y="1037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129337</xdr:rowOff>
    </xdr:from>
    <xdr:to>
      <xdr:col>112</xdr:col>
      <xdr:colOff>38100</xdr:colOff>
      <xdr:row>61</xdr:row>
      <xdr:rowOff>59487</xdr:rowOff>
    </xdr:to>
    <xdr:sp macro="" textlink="">
      <xdr:nvSpPr>
        <xdr:cNvPr id="601" name="楕円 600">
          <a:extLst>
            <a:ext uri="{FF2B5EF4-FFF2-40B4-BE49-F238E27FC236}">
              <a16:creationId xmlns:a16="http://schemas.microsoft.com/office/drawing/2014/main" id="{704D3F73-5412-4033-B145-FDD2D9CE9085}"/>
            </a:ext>
          </a:extLst>
        </xdr:cNvPr>
        <xdr:cNvSpPr/>
      </xdr:nvSpPr>
      <xdr:spPr>
        <a:xfrm>
          <a:off x="21272500" y="10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160934</xdr:rowOff>
    </xdr:from>
    <xdr:to>
      <xdr:col>116</xdr:col>
      <xdr:colOff>63500</xdr:colOff>
      <xdr:row>61</xdr:row>
      <xdr:rowOff>8687</xdr:rowOff>
    </xdr:to>
    <xdr:cxnSp macro="">
      <xdr:nvCxnSpPr>
        <xdr:cNvPr id="602" name="直線コネクタ 601">
          <a:extLst>
            <a:ext uri="{FF2B5EF4-FFF2-40B4-BE49-F238E27FC236}">
              <a16:creationId xmlns:a16="http://schemas.microsoft.com/office/drawing/2014/main" id="{E7A6CA8D-C8D6-459B-98CA-3B93141C00D2}"/>
            </a:ext>
          </a:extLst>
        </xdr:cNvPr>
        <xdr:cNvCxnSpPr/>
      </xdr:nvCxnSpPr>
      <xdr:spPr>
        <a:xfrm flipV="1">
          <a:off x="21323300" y="10447934"/>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151740</xdr:rowOff>
    </xdr:from>
    <xdr:to>
      <xdr:col>107</xdr:col>
      <xdr:colOff>101600</xdr:colOff>
      <xdr:row>61</xdr:row>
      <xdr:rowOff>81890</xdr:rowOff>
    </xdr:to>
    <xdr:sp macro="" textlink="">
      <xdr:nvSpPr>
        <xdr:cNvPr id="603" name="楕円 602">
          <a:extLst>
            <a:ext uri="{FF2B5EF4-FFF2-40B4-BE49-F238E27FC236}">
              <a16:creationId xmlns:a16="http://schemas.microsoft.com/office/drawing/2014/main" id="{7998B846-660B-4D7B-BE37-8E88106C5799}"/>
            </a:ext>
          </a:extLst>
        </xdr:cNvPr>
        <xdr:cNvSpPr/>
      </xdr:nvSpPr>
      <xdr:spPr>
        <a:xfrm>
          <a:off x="20383500" y="104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8687</xdr:rowOff>
    </xdr:from>
    <xdr:to>
      <xdr:col>111</xdr:col>
      <xdr:colOff>177800</xdr:colOff>
      <xdr:row>61</xdr:row>
      <xdr:rowOff>31090</xdr:rowOff>
    </xdr:to>
    <xdr:cxnSp macro="">
      <xdr:nvCxnSpPr>
        <xdr:cNvPr id="604" name="直線コネクタ 603">
          <a:extLst>
            <a:ext uri="{FF2B5EF4-FFF2-40B4-BE49-F238E27FC236}">
              <a16:creationId xmlns:a16="http://schemas.microsoft.com/office/drawing/2014/main" id="{7B4D4707-3A67-4381-913D-40DE8DF41843}"/>
            </a:ext>
          </a:extLst>
        </xdr:cNvPr>
        <xdr:cNvCxnSpPr/>
      </xdr:nvCxnSpPr>
      <xdr:spPr>
        <a:xfrm flipV="1">
          <a:off x="20434300" y="1046713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148539</xdr:rowOff>
    </xdr:from>
    <xdr:to>
      <xdr:col>102</xdr:col>
      <xdr:colOff>165100</xdr:colOff>
      <xdr:row>61</xdr:row>
      <xdr:rowOff>78689</xdr:rowOff>
    </xdr:to>
    <xdr:sp macro="" textlink="">
      <xdr:nvSpPr>
        <xdr:cNvPr id="605" name="楕円 604">
          <a:extLst>
            <a:ext uri="{FF2B5EF4-FFF2-40B4-BE49-F238E27FC236}">
              <a16:creationId xmlns:a16="http://schemas.microsoft.com/office/drawing/2014/main" id="{7C301036-B069-4E56-AE0F-DA68E2989984}"/>
            </a:ext>
          </a:extLst>
        </xdr:cNvPr>
        <xdr:cNvSpPr/>
      </xdr:nvSpPr>
      <xdr:spPr>
        <a:xfrm>
          <a:off x="19494500" y="10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27889</xdr:rowOff>
    </xdr:from>
    <xdr:to>
      <xdr:col>107</xdr:col>
      <xdr:colOff>50800</xdr:colOff>
      <xdr:row>61</xdr:row>
      <xdr:rowOff>31090</xdr:rowOff>
    </xdr:to>
    <xdr:cxnSp macro="">
      <xdr:nvCxnSpPr>
        <xdr:cNvPr id="606" name="直線コネクタ 605">
          <a:extLst>
            <a:ext uri="{FF2B5EF4-FFF2-40B4-BE49-F238E27FC236}">
              <a16:creationId xmlns:a16="http://schemas.microsoft.com/office/drawing/2014/main" id="{AF7EA4EC-5033-4DFF-BA21-BA8F4C7275C9}"/>
            </a:ext>
          </a:extLst>
        </xdr:cNvPr>
        <xdr:cNvCxnSpPr/>
      </xdr:nvCxnSpPr>
      <xdr:spPr>
        <a:xfrm>
          <a:off x="19545300" y="1048633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144882</xdr:rowOff>
    </xdr:from>
    <xdr:to>
      <xdr:col>98</xdr:col>
      <xdr:colOff>38100</xdr:colOff>
      <xdr:row>61</xdr:row>
      <xdr:rowOff>75032</xdr:rowOff>
    </xdr:to>
    <xdr:sp macro="" textlink="">
      <xdr:nvSpPr>
        <xdr:cNvPr id="607" name="楕円 606">
          <a:extLst>
            <a:ext uri="{FF2B5EF4-FFF2-40B4-BE49-F238E27FC236}">
              <a16:creationId xmlns:a16="http://schemas.microsoft.com/office/drawing/2014/main" id="{99D15B2F-6FA6-40C5-9B5A-685C2A333860}"/>
            </a:ext>
          </a:extLst>
        </xdr:cNvPr>
        <xdr:cNvSpPr/>
      </xdr:nvSpPr>
      <xdr:spPr>
        <a:xfrm>
          <a:off x="18605500" y="104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24232</xdr:rowOff>
    </xdr:from>
    <xdr:to>
      <xdr:col>102</xdr:col>
      <xdr:colOff>114300</xdr:colOff>
      <xdr:row>61</xdr:row>
      <xdr:rowOff>27889</xdr:rowOff>
    </xdr:to>
    <xdr:cxnSp macro="">
      <xdr:nvCxnSpPr>
        <xdr:cNvPr id="608" name="直線コネクタ 607">
          <a:extLst>
            <a:ext uri="{FF2B5EF4-FFF2-40B4-BE49-F238E27FC236}">
              <a16:creationId xmlns:a16="http://schemas.microsoft.com/office/drawing/2014/main" id="{05AF988A-EAE2-4F73-B065-AE9A208F6279}"/>
            </a:ext>
          </a:extLst>
        </xdr:cNvPr>
        <xdr:cNvCxnSpPr/>
      </xdr:nvCxnSpPr>
      <xdr:spPr>
        <a:xfrm>
          <a:off x="18656300" y="1048268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299F7CA2-EA0C-49EE-8F02-3700609E082A}"/>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0843F2D7-B22B-40C1-82F1-61C701EEA1B2}"/>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82B0D9DB-CEE8-479F-A48C-DA8EF4C77BF8}"/>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D7C5EBB5-5AFF-41B2-8F75-29C44D30C463}"/>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50614</xdr:rowOff>
    </xdr:from>
    <xdr:ext cx="469744" cy="259045"/>
    <xdr:sp macro="" textlink="">
      <xdr:nvSpPr>
        <xdr:cNvPr id="613" name="n_1mainValue【学校施設】&#10;一人当たり面積">
          <a:extLst>
            <a:ext uri="{FF2B5EF4-FFF2-40B4-BE49-F238E27FC236}">
              <a16:creationId xmlns:a16="http://schemas.microsoft.com/office/drawing/2014/main" id="{7536EFE1-8AC0-4F99-AAD9-E0B02F643596}"/>
            </a:ext>
          </a:extLst>
        </xdr:cNvPr>
        <xdr:cNvSpPr txBox="1"/>
      </xdr:nvSpPr>
      <xdr:spPr>
        <a:xfrm>
          <a:off x="21075727" y="1050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73017</xdr:rowOff>
    </xdr:from>
    <xdr:ext cx="469744" cy="259045"/>
    <xdr:sp macro="" textlink="">
      <xdr:nvSpPr>
        <xdr:cNvPr id="614" name="n_2mainValue【学校施設】&#10;一人当たり面積">
          <a:extLst>
            <a:ext uri="{FF2B5EF4-FFF2-40B4-BE49-F238E27FC236}">
              <a16:creationId xmlns:a16="http://schemas.microsoft.com/office/drawing/2014/main" id="{31877C6E-A335-490B-800D-C3F4F5D1927B}"/>
            </a:ext>
          </a:extLst>
        </xdr:cNvPr>
        <xdr:cNvSpPr txBox="1"/>
      </xdr:nvSpPr>
      <xdr:spPr>
        <a:xfrm>
          <a:off x="20199427" y="105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69816</xdr:rowOff>
    </xdr:from>
    <xdr:ext cx="469744" cy="259045"/>
    <xdr:sp macro="" textlink="">
      <xdr:nvSpPr>
        <xdr:cNvPr id="615" name="n_3mainValue【学校施設】&#10;一人当たり面積">
          <a:extLst>
            <a:ext uri="{FF2B5EF4-FFF2-40B4-BE49-F238E27FC236}">
              <a16:creationId xmlns:a16="http://schemas.microsoft.com/office/drawing/2014/main" id="{A04C7360-F633-49E7-86E1-26549C8B3B66}"/>
            </a:ext>
          </a:extLst>
        </xdr:cNvPr>
        <xdr:cNvSpPr txBox="1"/>
      </xdr:nvSpPr>
      <xdr:spPr>
        <a:xfrm>
          <a:off x="19310427" y="1052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66159</xdr:rowOff>
    </xdr:from>
    <xdr:ext cx="469744" cy="259045"/>
    <xdr:sp macro="" textlink="">
      <xdr:nvSpPr>
        <xdr:cNvPr id="616" name="n_4mainValue【学校施設】&#10;一人当たり面積">
          <a:extLst>
            <a:ext uri="{FF2B5EF4-FFF2-40B4-BE49-F238E27FC236}">
              <a16:creationId xmlns:a16="http://schemas.microsoft.com/office/drawing/2014/main" id="{18766240-4F89-430C-8DB9-E7F526E8DEB9}"/>
            </a:ext>
          </a:extLst>
        </xdr:cNvPr>
        <xdr:cNvSpPr txBox="1"/>
      </xdr:nvSpPr>
      <xdr:spPr>
        <a:xfrm>
          <a:off x="18421427" y="105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B894FD92-2ADA-4B6C-8BBB-9F3CC3BAC8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B2F70F9-B37E-420F-8E93-791695300A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8A780DC4-A145-4B19-8F8E-ABE524AEC0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B7451392-A4BF-4756-8B6B-F7EE7908DE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55AADACE-E1B3-48DD-952C-D13A38AF04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755ADF9-94A0-4174-95ED-37ED2C61E1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924153B-6360-4396-AA80-5072628524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7463E36-C4F3-4FF0-8704-9E80B2DEF7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CF899C35-7839-4767-B0C3-C88C8FC2E41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C9FBEED0-68F3-4166-B78B-5B2E2E5AE5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DFF40975-EB01-4D78-81F0-A6BFD8477D7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5A8123EE-6A67-462E-A643-48FE935E0F2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E9570599-4898-43BE-977C-D22961A6AB1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A6105D35-ACF1-44A9-93CF-A934353061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EFF93DC4-F64B-4322-9E8F-25BE99875B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500AF9CE-512C-4518-B408-25E8331CE81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EDF14E95-F516-4FD8-BAE4-1EB4B7B0AF7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5539913-C0F9-4DC8-AF50-B1756A91357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9AE24AC-75A7-45B3-8F66-8E8BD976AFD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3E6D54C1-3FCC-447D-893F-F4C3F4CFDB4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ABAE407C-A18C-472E-9BF3-FB57B5F77A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A75DFEC-67F0-4988-B195-1FE89351372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4AE46F5C-BF79-4926-A15A-2AC25B6AFF1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64C2B05C-E458-4172-AC21-1583D46A464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FC4B087-BFE8-41E8-B307-F7D91909C1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2C0B3384-AC66-468D-B27B-A2A49A878597}"/>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CE28DD3A-400C-4B51-B040-FF6FD15880A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EE57E0C3-6457-4F4A-8393-FC6AC3742E5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CE0B482B-51CD-4862-A14D-804F9E3C4E94}"/>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10C9722F-133F-4D83-AA2A-2B658796010B}"/>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7C3E6AD3-B100-4DFC-830A-ECC7FA105855}"/>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7A212016-64FC-4112-9927-7DE767C6228A}"/>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278AB976-C5C1-42B1-8B9F-CFD9A86CA337}"/>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E1F0FB27-A40A-43AE-A79A-58380A3286D2}"/>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5D2CE21F-2A54-4781-9004-CDE0E42DDDC9}"/>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8329B5B1-BB49-428F-849E-608EC967D97A}"/>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A0F993F-8892-45D7-ACCD-076B3152A7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BA19E66-4DA1-4317-BC3E-5174C578D4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BE708B8-58B1-42C2-B4DC-812313146A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2A00FFE-DA4F-4806-9A47-1738FCAA84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36EFB20-2BF5-4694-A8F0-D763EFEB777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114663</xdr:rowOff>
    </xdr:from>
    <xdr:to>
      <xdr:col>85</xdr:col>
      <xdr:colOff>177800</xdr:colOff>
      <xdr:row>81</xdr:row>
      <xdr:rowOff>44813</xdr:rowOff>
    </xdr:to>
    <xdr:sp macro="" textlink="">
      <xdr:nvSpPr>
        <xdr:cNvPr id="658" name="楕円 657">
          <a:extLst>
            <a:ext uri="{FF2B5EF4-FFF2-40B4-BE49-F238E27FC236}">
              <a16:creationId xmlns:a16="http://schemas.microsoft.com/office/drawing/2014/main" id="{EF75F2CB-1E78-49A0-8B40-A2B76163B43F}"/>
            </a:ext>
          </a:extLst>
        </xdr:cNvPr>
        <xdr:cNvSpPr/>
      </xdr:nvSpPr>
      <xdr:spPr>
        <a:xfrm>
          <a:off x="162687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137540</xdr:rowOff>
    </xdr:from>
    <xdr:ext cx="405111" cy="259045"/>
    <xdr:sp macro="" textlink="">
      <xdr:nvSpPr>
        <xdr:cNvPr id="659" name="【児童館】&#10;有形固定資産減価償却率該当値テキスト">
          <a:extLst>
            <a:ext uri="{FF2B5EF4-FFF2-40B4-BE49-F238E27FC236}">
              <a16:creationId xmlns:a16="http://schemas.microsoft.com/office/drawing/2014/main" id="{28B37FA1-EFEA-4A84-805B-0721E21B49E2}"/>
            </a:ext>
          </a:extLst>
        </xdr:cNvPr>
        <xdr:cNvSpPr txBox="1"/>
      </xdr:nvSpPr>
      <xdr:spPr>
        <a:xfrm>
          <a:off x="16357600" y="1368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660" name="楕円 659">
          <a:extLst>
            <a:ext uri="{FF2B5EF4-FFF2-40B4-BE49-F238E27FC236}">
              <a16:creationId xmlns:a16="http://schemas.microsoft.com/office/drawing/2014/main" id="{B9F8A381-2E58-419C-8D1F-6B040B9A5234}"/>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165463</xdr:rowOff>
    </xdr:to>
    <xdr:cxnSp macro="">
      <xdr:nvCxnSpPr>
        <xdr:cNvPr id="661" name="直線コネクタ 660">
          <a:extLst>
            <a:ext uri="{FF2B5EF4-FFF2-40B4-BE49-F238E27FC236}">
              <a16:creationId xmlns:a16="http://schemas.microsoft.com/office/drawing/2014/main" id="{CBBE29AD-143C-4E58-88C5-951CF58B8DDF}"/>
            </a:ext>
          </a:extLst>
        </xdr:cNvPr>
        <xdr:cNvCxnSpPr/>
      </xdr:nvCxnSpPr>
      <xdr:spPr>
        <a:xfrm>
          <a:off x="15481300" y="138063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135889</xdr:rowOff>
    </xdr:from>
    <xdr:to>
      <xdr:col>76</xdr:col>
      <xdr:colOff>165100</xdr:colOff>
      <xdr:row>80</xdr:row>
      <xdr:rowOff>66039</xdr:rowOff>
    </xdr:to>
    <xdr:sp macro="" textlink="">
      <xdr:nvSpPr>
        <xdr:cNvPr id="662" name="楕円 661">
          <a:extLst>
            <a:ext uri="{FF2B5EF4-FFF2-40B4-BE49-F238E27FC236}">
              <a16:creationId xmlns:a16="http://schemas.microsoft.com/office/drawing/2014/main" id="{B2B16E76-EA02-4E88-8B41-5908B9FB5A84}"/>
            </a:ext>
          </a:extLst>
        </xdr:cNvPr>
        <xdr:cNvSpPr/>
      </xdr:nvSpPr>
      <xdr:spPr>
        <a:xfrm>
          <a:off x="14541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15239</xdr:rowOff>
    </xdr:from>
    <xdr:to>
      <xdr:col>81</xdr:col>
      <xdr:colOff>50800</xdr:colOff>
      <xdr:row>80</xdr:row>
      <xdr:rowOff>90351</xdr:rowOff>
    </xdr:to>
    <xdr:cxnSp macro="">
      <xdr:nvCxnSpPr>
        <xdr:cNvPr id="663" name="直線コネクタ 662">
          <a:extLst>
            <a:ext uri="{FF2B5EF4-FFF2-40B4-BE49-F238E27FC236}">
              <a16:creationId xmlns:a16="http://schemas.microsoft.com/office/drawing/2014/main" id="{7581502C-5AB4-44C0-AE1E-41A2C027A4DF}"/>
            </a:ext>
          </a:extLst>
        </xdr:cNvPr>
        <xdr:cNvCxnSpPr/>
      </xdr:nvCxnSpPr>
      <xdr:spPr>
        <a:xfrm>
          <a:off x="14592300" y="1373123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60779</xdr:rowOff>
    </xdr:from>
    <xdr:to>
      <xdr:col>72</xdr:col>
      <xdr:colOff>38100</xdr:colOff>
      <xdr:row>79</xdr:row>
      <xdr:rowOff>162379</xdr:rowOff>
    </xdr:to>
    <xdr:sp macro="" textlink="">
      <xdr:nvSpPr>
        <xdr:cNvPr id="664" name="楕円 663">
          <a:extLst>
            <a:ext uri="{FF2B5EF4-FFF2-40B4-BE49-F238E27FC236}">
              <a16:creationId xmlns:a16="http://schemas.microsoft.com/office/drawing/2014/main" id="{A704307A-9DF3-4681-9451-52777BE82E28}"/>
            </a:ext>
          </a:extLst>
        </xdr:cNvPr>
        <xdr:cNvSpPr/>
      </xdr:nvSpPr>
      <xdr:spPr>
        <a:xfrm>
          <a:off x="13652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111579</xdr:rowOff>
    </xdr:from>
    <xdr:to>
      <xdr:col>76</xdr:col>
      <xdr:colOff>114300</xdr:colOff>
      <xdr:row>80</xdr:row>
      <xdr:rowOff>15239</xdr:rowOff>
    </xdr:to>
    <xdr:cxnSp macro="">
      <xdr:nvCxnSpPr>
        <xdr:cNvPr id="665" name="直線コネクタ 664">
          <a:extLst>
            <a:ext uri="{FF2B5EF4-FFF2-40B4-BE49-F238E27FC236}">
              <a16:creationId xmlns:a16="http://schemas.microsoft.com/office/drawing/2014/main" id="{A119127B-0630-402E-B367-8C9003620F20}"/>
            </a:ext>
          </a:extLst>
        </xdr:cNvPr>
        <xdr:cNvCxnSpPr/>
      </xdr:nvCxnSpPr>
      <xdr:spPr>
        <a:xfrm>
          <a:off x="13703300" y="13656129"/>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157118</xdr:rowOff>
    </xdr:from>
    <xdr:to>
      <xdr:col>67</xdr:col>
      <xdr:colOff>101600</xdr:colOff>
      <xdr:row>79</xdr:row>
      <xdr:rowOff>87268</xdr:rowOff>
    </xdr:to>
    <xdr:sp macro="" textlink="">
      <xdr:nvSpPr>
        <xdr:cNvPr id="666" name="楕円 665">
          <a:extLst>
            <a:ext uri="{FF2B5EF4-FFF2-40B4-BE49-F238E27FC236}">
              <a16:creationId xmlns:a16="http://schemas.microsoft.com/office/drawing/2014/main" id="{ADD1DEB0-7749-4E56-84B0-BBD644AC3006}"/>
            </a:ext>
          </a:extLst>
        </xdr:cNvPr>
        <xdr:cNvSpPr/>
      </xdr:nvSpPr>
      <xdr:spPr>
        <a:xfrm>
          <a:off x="12763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36468</xdr:rowOff>
    </xdr:from>
    <xdr:to>
      <xdr:col>71</xdr:col>
      <xdr:colOff>177800</xdr:colOff>
      <xdr:row>79</xdr:row>
      <xdr:rowOff>111579</xdr:rowOff>
    </xdr:to>
    <xdr:cxnSp macro="">
      <xdr:nvCxnSpPr>
        <xdr:cNvPr id="667" name="直線コネクタ 666">
          <a:extLst>
            <a:ext uri="{FF2B5EF4-FFF2-40B4-BE49-F238E27FC236}">
              <a16:creationId xmlns:a16="http://schemas.microsoft.com/office/drawing/2014/main" id="{E8F1421E-4A7C-43F0-8581-880BA9E552B5}"/>
            </a:ext>
          </a:extLst>
        </xdr:cNvPr>
        <xdr:cNvCxnSpPr/>
      </xdr:nvCxnSpPr>
      <xdr:spPr>
        <a:xfrm>
          <a:off x="12814300" y="13581018"/>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a:extLst>
            <a:ext uri="{FF2B5EF4-FFF2-40B4-BE49-F238E27FC236}">
              <a16:creationId xmlns:a16="http://schemas.microsoft.com/office/drawing/2014/main" id="{9C2A9AE5-E2A0-4AE3-BCC4-32A91619CD80}"/>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23B931C2-AA5B-4F55-AA96-0BAA36000B2F}"/>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84B49C87-D3A7-4759-BC4C-3FB176E34383}"/>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C3E61B7C-F2F4-4EE9-8693-B5FD238B3B2E}"/>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672" name="n_1mainValue【児童館】&#10;有形固定資産減価償却率">
          <a:extLst>
            <a:ext uri="{FF2B5EF4-FFF2-40B4-BE49-F238E27FC236}">
              <a16:creationId xmlns:a16="http://schemas.microsoft.com/office/drawing/2014/main" id="{26FB6F29-A8AF-4D13-B962-F53CBEDEB6F8}"/>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82566</xdr:rowOff>
    </xdr:from>
    <xdr:ext cx="405111" cy="259045"/>
    <xdr:sp macro="" textlink="">
      <xdr:nvSpPr>
        <xdr:cNvPr id="673" name="n_2mainValue【児童館】&#10;有形固定資産減価償却率">
          <a:extLst>
            <a:ext uri="{FF2B5EF4-FFF2-40B4-BE49-F238E27FC236}">
              <a16:creationId xmlns:a16="http://schemas.microsoft.com/office/drawing/2014/main" id="{3DD9EDB4-3132-4EDB-976B-353732860A08}"/>
            </a:ext>
          </a:extLst>
        </xdr:cNvPr>
        <xdr:cNvSpPr txBox="1"/>
      </xdr:nvSpPr>
      <xdr:spPr>
        <a:xfrm>
          <a:off x="14389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7456</xdr:rowOff>
    </xdr:from>
    <xdr:ext cx="405111" cy="259045"/>
    <xdr:sp macro="" textlink="">
      <xdr:nvSpPr>
        <xdr:cNvPr id="674" name="n_3mainValue【児童館】&#10;有形固定資産減価償却率">
          <a:extLst>
            <a:ext uri="{FF2B5EF4-FFF2-40B4-BE49-F238E27FC236}">
              <a16:creationId xmlns:a16="http://schemas.microsoft.com/office/drawing/2014/main" id="{76063723-BF09-4C68-AF5B-D29A578EFC6B}"/>
            </a:ext>
          </a:extLst>
        </xdr:cNvPr>
        <xdr:cNvSpPr txBox="1"/>
      </xdr:nvSpPr>
      <xdr:spPr>
        <a:xfrm>
          <a:off x="13500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103795</xdr:rowOff>
    </xdr:from>
    <xdr:ext cx="405111" cy="259045"/>
    <xdr:sp macro="" textlink="">
      <xdr:nvSpPr>
        <xdr:cNvPr id="675" name="n_4mainValue【児童館】&#10;有形固定資産減価償却率">
          <a:extLst>
            <a:ext uri="{FF2B5EF4-FFF2-40B4-BE49-F238E27FC236}">
              <a16:creationId xmlns:a16="http://schemas.microsoft.com/office/drawing/2014/main" id="{A8F5C3FA-1997-446D-BC9B-7333615DDECE}"/>
            </a:ext>
          </a:extLst>
        </xdr:cNvPr>
        <xdr:cNvSpPr txBox="1"/>
      </xdr:nvSpPr>
      <xdr:spPr>
        <a:xfrm>
          <a:off x="126117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8FC4C50-F916-4C53-8AC2-F1E99431FF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ACCA85CE-6F15-499E-97E6-58766F0B2A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F8B25EAB-2E7C-483E-BC65-211BAA1263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7E819929-D739-4081-89A1-536D944CE3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DF597D7-69BA-43E6-8F69-C11D847882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592B8309-2FB3-4827-8BF9-814BCA8B7D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C499D643-D569-4964-8BE3-5E6FB5DE41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AB1435FF-BCAA-47D6-9124-BD38D104FD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B8B2B44-DB19-4582-8831-C9F597AE994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D67890FC-D932-4E54-9486-B6BB3B8C1AC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B5758C38-F432-4D84-AFFB-DF8C77A9676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ED7DA7AB-B521-43DC-A7B4-565F3CB71E7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6E59D012-B20F-4D58-BAC7-92C39343283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2C461FD-7A4D-4CBB-9227-62D5D66C595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EBBF8CA7-03C6-47C1-A2FF-CC27C01B236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1F61152E-990D-47C2-98BD-CF3ED7E71F7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FC379C10-C588-45E8-96DC-725D0BCECF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B9D15A84-4DCD-4ACB-9AE2-6DDC11D3AD6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C9F5F31D-60BF-43AD-9A4C-CB95096305F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D3E48285-4327-4FD0-AEF8-639634FCCA0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253BF8D2-BECB-44B4-BF1D-0707F429D0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E5D726B8-77CA-400D-9BC2-803157D9E6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D0F919D8-7BCA-4653-BB68-94A2FA0050C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62D445F6-BA07-4EDE-9037-7799E06D4434}"/>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D71515F1-1343-4832-981F-D0696F6E01B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A0ADE77A-7B0E-4826-816E-7E4577513C7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26FBBF5D-3284-4732-9CC3-6BA79339A346}"/>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4B89A840-069F-40BF-B4A6-2886EA8302D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86449841-E83E-45A8-AE6B-6E6DAAFAC244}"/>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6773D223-1741-4821-98A0-AEC5919EA6A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1DC9B87B-B60F-4A4E-8949-A722E141EC57}"/>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1B8D4B11-D933-4790-B046-4BE71302D6DE}"/>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0C0AA92E-2291-46B6-8E39-0FAC2A253477}"/>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369FCC4E-69DD-4E1D-8BDB-8C40C22E7975}"/>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46ABDE47-3FDB-4BCC-A370-2CD50944CD9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56E348A-4E63-4731-A6DC-18DDB5B612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3B6FC99-AABE-4CBD-B43D-9EC9B8E244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C248AAA-291A-4155-ADD4-A03B0AF288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7259A65-C151-43A3-A6F3-23E21FD76B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127000</xdr:rowOff>
    </xdr:from>
    <xdr:to>
      <xdr:col>116</xdr:col>
      <xdr:colOff>114300</xdr:colOff>
      <xdr:row>85</xdr:row>
      <xdr:rowOff>57150</xdr:rowOff>
    </xdr:to>
    <xdr:sp macro="" textlink="">
      <xdr:nvSpPr>
        <xdr:cNvPr id="715" name="楕円 714">
          <a:extLst>
            <a:ext uri="{FF2B5EF4-FFF2-40B4-BE49-F238E27FC236}">
              <a16:creationId xmlns:a16="http://schemas.microsoft.com/office/drawing/2014/main" id="{3F0227E3-7EE4-4ECA-90A2-7570049A89A4}"/>
            </a:ext>
          </a:extLst>
        </xdr:cNvPr>
        <xdr:cNvSpPr/>
      </xdr:nvSpPr>
      <xdr:spPr>
        <a:xfrm>
          <a:off x="22110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716" name="【児童館】&#10;一人当たり面積該当値テキスト">
          <a:extLst>
            <a:ext uri="{FF2B5EF4-FFF2-40B4-BE49-F238E27FC236}">
              <a16:creationId xmlns:a16="http://schemas.microsoft.com/office/drawing/2014/main" id="{A598B029-0DBF-4395-86D7-AF6503ED4FD2}"/>
            </a:ext>
          </a:extLst>
        </xdr:cNvPr>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717" name="楕円 716">
          <a:extLst>
            <a:ext uri="{FF2B5EF4-FFF2-40B4-BE49-F238E27FC236}">
              <a16:creationId xmlns:a16="http://schemas.microsoft.com/office/drawing/2014/main" id="{B6A61ED5-27D6-4CBC-B6D8-AB5F88F4B0EB}"/>
            </a:ext>
          </a:extLst>
        </xdr:cNvPr>
        <xdr:cNvSpPr/>
      </xdr:nvSpPr>
      <xdr:spPr>
        <a:xfrm>
          <a:off x="21272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6350</xdr:rowOff>
    </xdr:from>
    <xdr:to>
      <xdr:col>116</xdr:col>
      <xdr:colOff>63500</xdr:colOff>
      <xdr:row>85</xdr:row>
      <xdr:rowOff>6350</xdr:rowOff>
    </xdr:to>
    <xdr:cxnSp macro="">
      <xdr:nvCxnSpPr>
        <xdr:cNvPr id="718" name="直線コネクタ 717">
          <a:extLst>
            <a:ext uri="{FF2B5EF4-FFF2-40B4-BE49-F238E27FC236}">
              <a16:creationId xmlns:a16="http://schemas.microsoft.com/office/drawing/2014/main" id="{FABE2D21-D36D-4A44-A523-ED5C585D899D}"/>
            </a:ext>
          </a:extLst>
        </xdr:cNvPr>
        <xdr:cNvCxnSpPr/>
      </xdr:nvCxnSpPr>
      <xdr:spPr>
        <a:xfrm>
          <a:off x="21323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719" name="楕円 718">
          <a:extLst>
            <a:ext uri="{FF2B5EF4-FFF2-40B4-BE49-F238E27FC236}">
              <a16:creationId xmlns:a16="http://schemas.microsoft.com/office/drawing/2014/main" id="{7F8E0A9D-8DCA-4C47-96F4-7254DAB53067}"/>
            </a:ext>
          </a:extLst>
        </xdr:cNvPr>
        <xdr:cNvSpPr/>
      </xdr:nvSpPr>
      <xdr:spPr>
        <a:xfrm>
          <a:off x="20383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xdr:rowOff>
    </xdr:from>
    <xdr:to>
      <xdr:col>111</xdr:col>
      <xdr:colOff>177800</xdr:colOff>
      <xdr:row>85</xdr:row>
      <xdr:rowOff>6350</xdr:rowOff>
    </xdr:to>
    <xdr:cxnSp macro="">
      <xdr:nvCxnSpPr>
        <xdr:cNvPr id="720" name="直線コネクタ 719">
          <a:extLst>
            <a:ext uri="{FF2B5EF4-FFF2-40B4-BE49-F238E27FC236}">
              <a16:creationId xmlns:a16="http://schemas.microsoft.com/office/drawing/2014/main" id="{CEFFE28F-BF41-4903-A101-1DBC1E374277}"/>
            </a:ext>
          </a:extLst>
        </xdr:cNvPr>
        <xdr:cNvCxnSpPr/>
      </xdr:nvCxnSpPr>
      <xdr:spPr>
        <a:xfrm>
          <a:off x="20434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721" name="楕円 720">
          <a:extLst>
            <a:ext uri="{FF2B5EF4-FFF2-40B4-BE49-F238E27FC236}">
              <a16:creationId xmlns:a16="http://schemas.microsoft.com/office/drawing/2014/main" id="{C851C331-7570-4840-A69C-8A5A08784287}"/>
            </a:ext>
          </a:extLst>
        </xdr:cNvPr>
        <xdr:cNvSpPr/>
      </xdr:nvSpPr>
      <xdr:spPr>
        <a:xfrm>
          <a:off x="19494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6350</xdr:rowOff>
    </xdr:from>
    <xdr:to>
      <xdr:col>107</xdr:col>
      <xdr:colOff>50800</xdr:colOff>
      <xdr:row>85</xdr:row>
      <xdr:rowOff>6350</xdr:rowOff>
    </xdr:to>
    <xdr:cxnSp macro="">
      <xdr:nvCxnSpPr>
        <xdr:cNvPr id="722" name="直線コネクタ 721">
          <a:extLst>
            <a:ext uri="{FF2B5EF4-FFF2-40B4-BE49-F238E27FC236}">
              <a16:creationId xmlns:a16="http://schemas.microsoft.com/office/drawing/2014/main" id="{E7925D28-4B49-457B-AACF-3A4B33EBC484}"/>
            </a:ext>
          </a:extLst>
        </xdr:cNvPr>
        <xdr:cNvCxnSpPr/>
      </xdr:nvCxnSpPr>
      <xdr:spPr>
        <a:xfrm>
          <a:off x="19545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114300</xdr:rowOff>
    </xdr:from>
    <xdr:to>
      <xdr:col>98</xdr:col>
      <xdr:colOff>38100</xdr:colOff>
      <xdr:row>85</xdr:row>
      <xdr:rowOff>44450</xdr:rowOff>
    </xdr:to>
    <xdr:sp macro="" textlink="">
      <xdr:nvSpPr>
        <xdr:cNvPr id="723" name="楕円 722">
          <a:extLst>
            <a:ext uri="{FF2B5EF4-FFF2-40B4-BE49-F238E27FC236}">
              <a16:creationId xmlns:a16="http://schemas.microsoft.com/office/drawing/2014/main" id="{B0138559-7ACC-43AF-B869-9B2E7598459C}"/>
            </a:ext>
          </a:extLst>
        </xdr:cNvPr>
        <xdr:cNvSpPr/>
      </xdr:nvSpPr>
      <xdr:spPr>
        <a:xfrm>
          <a:off x="18605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85</xdr:row>
      <xdr:rowOff>6350</xdr:rowOff>
    </xdr:to>
    <xdr:cxnSp macro="">
      <xdr:nvCxnSpPr>
        <xdr:cNvPr id="724" name="直線コネクタ 723">
          <a:extLst>
            <a:ext uri="{FF2B5EF4-FFF2-40B4-BE49-F238E27FC236}">
              <a16:creationId xmlns:a16="http://schemas.microsoft.com/office/drawing/2014/main" id="{1322F088-CC8A-45E0-A4AE-064907362C5E}"/>
            </a:ext>
          </a:extLst>
        </xdr:cNvPr>
        <xdr:cNvCxnSpPr/>
      </xdr:nvCxnSpPr>
      <xdr:spPr>
        <a:xfrm>
          <a:off x="18656300" y="1456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F71D5445-15FC-4851-B220-2DD44539B102}"/>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50878A2B-5709-4B1A-803A-0C3E23078E41}"/>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9A80BB4E-064C-4C9D-B49E-578EF9DA437E}"/>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14E8AA96-0FA8-4E36-BD5F-E7C18D802B7F}"/>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729" name="n_1mainValue【児童館】&#10;一人当たり面積">
          <a:extLst>
            <a:ext uri="{FF2B5EF4-FFF2-40B4-BE49-F238E27FC236}">
              <a16:creationId xmlns:a16="http://schemas.microsoft.com/office/drawing/2014/main" id="{F99C3995-288B-489F-BE99-FDFF0E083854}"/>
            </a:ext>
          </a:extLst>
        </xdr:cNvPr>
        <xdr:cNvSpPr txBox="1"/>
      </xdr:nvSpPr>
      <xdr:spPr>
        <a:xfrm>
          <a:off x="21075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730" name="n_2mainValue【児童館】&#10;一人当たり面積">
          <a:extLst>
            <a:ext uri="{FF2B5EF4-FFF2-40B4-BE49-F238E27FC236}">
              <a16:creationId xmlns:a16="http://schemas.microsoft.com/office/drawing/2014/main" id="{303A34B2-B4D4-4AA7-8276-26259E2D03A5}"/>
            </a:ext>
          </a:extLst>
        </xdr:cNvPr>
        <xdr:cNvSpPr txBox="1"/>
      </xdr:nvSpPr>
      <xdr:spPr>
        <a:xfrm>
          <a:off x="20199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731" name="n_3mainValue【児童館】&#10;一人当たり面積">
          <a:extLst>
            <a:ext uri="{FF2B5EF4-FFF2-40B4-BE49-F238E27FC236}">
              <a16:creationId xmlns:a16="http://schemas.microsoft.com/office/drawing/2014/main" id="{4338888B-EE04-406C-AB5F-15EAE6C88F61}"/>
            </a:ext>
          </a:extLst>
        </xdr:cNvPr>
        <xdr:cNvSpPr txBox="1"/>
      </xdr:nvSpPr>
      <xdr:spPr>
        <a:xfrm>
          <a:off x="19310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35577</xdr:rowOff>
    </xdr:from>
    <xdr:ext cx="469744" cy="259045"/>
    <xdr:sp macro="" textlink="">
      <xdr:nvSpPr>
        <xdr:cNvPr id="732" name="n_4mainValue【児童館】&#10;一人当たり面積">
          <a:extLst>
            <a:ext uri="{FF2B5EF4-FFF2-40B4-BE49-F238E27FC236}">
              <a16:creationId xmlns:a16="http://schemas.microsoft.com/office/drawing/2014/main" id="{A6A1C439-DFA9-4689-B46D-A82D87235B2A}"/>
            </a:ext>
          </a:extLst>
        </xdr:cNvPr>
        <xdr:cNvSpPr txBox="1"/>
      </xdr:nvSpPr>
      <xdr:spPr>
        <a:xfrm>
          <a:off x="18421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AF750E17-5646-4FA2-BCCD-A018B5539E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6EC3C3FB-65B3-4356-811B-6FFD03C8B2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6830AB10-AF1A-483D-B108-EDDB4DC762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D886C4D2-1AC1-4D06-8A19-5F5E1A9C14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8E02619-2177-4A48-9DC1-FEEA0E204B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BE973CBC-8AD3-49FF-94A6-1570A10CE5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44D4EA99-D64C-4E93-8A4D-F343D1D999A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401F84EE-0861-4000-9E8A-4C296FF4D0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6B28CF1E-BC1D-49EC-BA93-895F975EFB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C2972F3C-847E-46FC-85B3-F636C44F45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2D14010C-8A5F-4F53-B7DF-1FF80FE182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DBA8FCA0-555B-4C06-A905-82E0B05D000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B21638A5-19AA-4D5C-9BAF-048ED326E57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5E7E97DF-938C-46EF-8A8D-8DD4D4B34F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722A4D40-D79C-4CEB-9D77-1239CD361C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D14CC5F4-10BC-4A05-928C-CE1B797F0F7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A6BC24DA-3E63-40B8-974D-2AD34AF8D89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CB6BA94C-6B30-4731-8E6F-20A801AC4BD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BD5E8E3A-F35F-4094-8A9E-C4D8044246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6A424208-F220-4E8A-BD8C-DB38EA50EAE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749FB94B-759A-468F-AC80-826DE241CBF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5A71A92-53D0-471D-B76A-4E67F26419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C89B6641-FAD1-4841-8D4D-3D43D24073F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5BB6ECC2-ED25-4699-AD17-2DF23DCA57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EC916FC8-E4FA-4041-B137-48E9F3143A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F4870871-0F26-47B6-B5F5-9785CCEC4903}"/>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457D4093-F7EC-4D09-B1CC-3E1596DE40DD}"/>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B24D4859-A1BE-4C31-BE06-D43E4576DEAF}"/>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B3CED72A-6287-46FC-BE53-B904EB798ABA}"/>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1196851C-F7B4-4682-99E1-06414EF728DE}"/>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4DF29C8A-6438-4443-864A-C177F7740092}"/>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60F19A6A-E700-492C-BC96-1C3C6E92BC59}"/>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E5B6153A-7086-4680-9D52-A61C5C6A89DA}"/>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237EC1C7-BB17-4844-9C29-6773F2E42A0D}"/>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E4E6C31A-8872-4175-BEEF-507809E0BA86}"/>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6EDAC12A-D370-42E8-8AB5-1CCE567D07BF}"/>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8857F0D-578B-4700-B934-31DFC40600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36BA981-2F83-4541-9DF3-B833A38CE0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D60BC5C-2F7F-4244-8B7A-DC593AA97F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6CCE15B-AFFC-4404-9052-C52AB1F4D7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7233590-4522-4B7A-82F1-4BC69B9ABD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774" name="楕円 773">
          <a:extLst>
            <a:ext uri="{FF2B5EF4-FFF2-40B4-BE49-F238E27FC236}">
              <a16:creationId xmlns:a16="http://schemas.microsoft.com/office/drawing/2014/main" id="{59B27E60-6A97-4067-8F28-35B4A0E06241}"/>
            </a:ext>
          </a:extLst>
        </xdr:cNvPr>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775" name="【公民館】&#10;有形固定資産減価償却率該当値テキスト">
          <a:extLst>
            <a:ext uri="{FF2B5EF4-FFF2-40B4-BE49-F238E27FC236}">
              <a16:creationId xmlns:a16="http://schemas.microsoft.com/office/drawing/2014/main" id="{8522CAF6-75E9-46F6-B613-EA01A9AEEFBC}"/>
            </a:ext>
          </a:extLst>
        </xdr:cNvPr>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138068</xdr:rowOff>
    </xdr:from>
    <xdr:to>
      <xdr:col>81</xdr:col>
      <xdr:colOff>101600</xdr:colOff>
      <xdr:row>107</xdr:row>
      <xdr:rowOff>68218</xdr:rowOff>
    </xdr:to>
    <xdr:sp macro="" textlink="">
      <xdr:nvSpPr>
        <xdr:cNvPr id="776" name="楕円 775">
          <a:extLst>
            <a:ext uri="{FF2B5EF4-FFF2-40B4-BE49-F238E27FC236}">
              <a16:creationId xmlns:a16="http://schemas.microsoft.com/office/drawing/2014/main" id="{EEF198DF-5054-4B64-8B1B-F7598668AED3}"/>
            </a:ext>
          </a:extLst>
        </xdr:cNvPr>
        <xdr:cNvSpPr/>
      </xdr:nvSpPr>
      <xdr:spPr>
        <a:xfrm>
          <a:off x="15430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17418</xdr:rowOff>
    </xdr:from>
    <xdr:to>
      <xdr:col>85</xdr:col>
      <xdr:colOff>127000</xdr:colOff>
      <xdr:row>107</xdr:row>
      <xdr:rowOff>54973</xdr:rowOff>
    </xdr:to>
    <xdr:cxnSp macro="">
      <xdr:nvCxnSpPr>
        <xdr:cNvPr id="777" name="直線コネクタ 776">
          <a:extLst>
            <a:ext uri="{FF2B5EF4-FFF2-40B4-BE49-F238E27FC236}">
              <a16:creationId xmlns:a16="http://schemas.microsoft.com/office/drawing/2014/main" id="{CE711611-6486-4F3D-B425-2E9094CA43B7}"/>
            </a:ext>
          </a:extLst>
        </xdr:cNvPr>
        <xdr:cNvCxnSpPr/>
      </xdr:nvCxnSpPr>
      <xdr:spPr>
        <a:xfrm>
          <a:off x="15481300" y="183625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778" name="楕円 777">
          <a:extLst>
            <a:ext uri="{FF2B5EF4-FFF2-40B4-BE49-F238E27FC236}">
              <a16:creationId xmlns:a16="http://schemas.microsoft.com/office/drawing/2014/main" id="{85D09B0F-659E-4268-88A7-54CF3B85C736}"/>
            </a:ext>
          </a:extLst>
        </xdr:cNvPr>
        <xdr:cNvSpPr/>
      </xdr:nvSpPr>
      <xdr:spPr>
        <a:xfrm>
          <a:off x="14541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17418</xdr:rowOff>
    </xdr:to>
    <xdr:cxnSp macro="">
      <xdr:nvCxnSpPr>
        <xdr:cNvPr id="779" name="直線コネクタ 778">
          <a:extLst>
            <a:ext uri="{FF2B5EF4-FFF2-40B4-BE49-F238E27FC236}">
              <a16:creationId xmlns:a16="http://schemas.microsoft.com/office/drawing/2014/main" id="{A2848638-136D-4FF2-BC2C-FF0C35D81D57}"/>
            </a:ext>
          </a:extLst>
        </xdr:cNvPr>
        <xdr:cNvCxnSpPr/>
      </xdr:nvCxnSpPr>
      <xdr:spPr>
        <a:xfrm>
          <a:off x="14592300" y="183266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780" name="楕円 779">
          <a:extLst>
            <a:ext uri="{FF2B5EF4-FFF2-40B4-BE49-F238E27FC236}">
              <a16:creationId xmlns:a16="http://schemas.microsoft.com/office/drawing/2014/main" id="{74EFE31A-4923-4851-99B1-BB835041DCFD}"/>
            </a:ext>
          </a:extLst>
        </xdr:cNvPr>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117021</xdr:rowOff>
    </xdr:from>
    <xdr:to>
      <xdr:col>76</xdr:col>
      <xdr:colOff>114300</xdr:colOff>
      <xdr:row>106</xdr:row>
      <xdr:rowOff>152944</xdr:rowOff>
    </xdr:to>
    <xdr:cxnSp macro="">
      <xdr:nvCxnSpPr>
        <xdr:cNvPr id="781" name="直線コネクタ 780">
          <a:extLst>
            <a:ext uri="{FF2B5EF4-FFF2-40B4-BE49-F238E27FC236}">
              <a16:creationId xmlns:a16="http://schemas.microsoft.com/office/drawing/2014/main" id="{0EF477C9-44D2-4A87-B437-F5FA9C9BE12D}"/>
            </a:ext>
          </a:extLst>
        </xdr:cNvPr>
        <xdr:cNvCxnSpPr/>
      </xdr:nvCxnSpPr>
      <xdr:spPr>
        <a:xfrm>
          <a:off x="13703300" y="182907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30299</xdr:rowOff>
    </xdr:from>
    <xdr:to>
      <xdr:col>67</xdr:col>
      <xdr:colOff>101600</xdr:colOff>
      <xdr:row>106</xdr:row>
      <xdr:rowOff>131899</xdr:rowOff>
    </xdr:to>
    <xdr:sp macro="" textlink="">
      <xdr:nvSpPr>
        <xdr:cNvPr id="782" name="楕円 781">
          <a:extLst>
            <a:ext uri="{FF2B5EF4-FFF2-40B4-BE49-F238E27FC236}">
              <a16:creationId xmlns:a16="http://schemas.microsoft.com/office/drawing/2014/main" id="{44D5301E-EF00-4CB1-BCED-1E9FCB5CBEF8}"/>
            </a:ext>
          </a:extLst>
        </xdr:cNvPr>
        <xdr:cNvSpPr/>
      </xdr:nvSpPr>
      <xdr:spPr>
        <a:xfrm>
          <a:off x="12763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81099</xdr:rowOff>
    </xdr:from>
    <xdr:to>
      <xdr:col>71</xdr:col>
      <xdr:colOff>177800</xdr:colOff>
      <xdr:row>106</xdr:row>
      <xdr:rowOff>117021</xdr:rowOff>
    </xdr:to>
    <xdr:cxnSp macro="">
      <xdr:nvCxnSpPr>
        <xdr:cNvPr id="783" name="直線コネクタ 782">
          <a:extLst>
            <a:ext uri="{FF2B5EF4-FFF2-40B4-BE49-F238E27FC236}">
              <a16:creationId xmlns:a16="http://schemas.microsoft.com/office/drawing/2014/main" id="{457C4816-4B72-49DD-BD40-BE7109472EEF}"/>
            </a:ext>
          </a:extLst>
        </xdr:cNvPr>
        <xdr:cNvCxnSpPr/>
      </xdr:nvCxnSpPr>
      <xdr:spPr>
        <a:xfrm>
          <a:off x="12814300" y="182547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15E93A0F-2481-4B0A-B54E-252B6611FAED}"/>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F0D41299-2C5C-453A-A9CF-FB1381B143E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F1E6A776-92C9-4DE1-B882-D5035112AF19}"/>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C91A8C23-CF4F-4AE2-8692-FFC6D5EB36F3}"/>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59345</xdr:rowOff>
    </xdr:from>
    <xdr:ext cx="405111" cy="259045"/>
    <xdr:sp macro="" textlink="">
      <xdr:nvSpPr>
        <xdr:cNvPr id="788" name="n_1mainValue【公民館】&#10;有形固定資産減価償却率">
          <a:extLst>
            <a:ext uri="{FF2B5EF4-FFF2-40B4-BE49-F238E27FC236}">
              <a16:creationId xmlns:a16="http://schemas.microsoft.com/office/drawing/2014/main" id="{9F654286-774A-4969-92EF-56544B9609C6}"/>
            </a:ext>
          </a:extLst>
        </xdr:cNvPr>
        <xdr:cNvSpPr txBox="1"/>
      </xdr:nvSpPr>
      <xdr:spPr>
        <a:xfrm>
          <a:off x="152660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789" name="n_2mainValue【公民館】&#10;有形固定資産減価償却率">
          <a:extLst>
            <a:ext uri="{FF2B5EF4-FFF2-40B4-BE49-F238E27FC236}">
              <a16:creationId xmlns:a16="http://schemas.microsoft.com/office/drawing/2014/main" id="{2DD91D36-05D4-447C-A997-54AD54FE3710}"/>
            </a:ext>
          </a:extLst>
        </xdr:cNvPr>
        <xdr:cNvSpPr txBox="1"/>
      </xdr:nvSpPr>
      <xdr:spPr>
        <a:xfrm>
          <a:off x="14389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790" name="n_3mainValue【公民館】&#10;有形固定資産減価償却率">
          <a:extLst>
            <a:ext uri="{FF2B5EF4-FFF2-40B4-BE49-F238E27FC236}">
              <a16:creationId xmlns:a16="http://schemas.microsoft.com/office/drawing/2014/main" id="{2B777516-09E9-426D-833E-3B4D33DB8C76}"/>
            </a:ext>
          </a:extLst>
        </xdr:cNvPr>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123026</xdr:rowOff>
    </xdr:from>
    <xdr:ext cx="405111" cy="259045"/>
    <xdr:sp macro="" textlink="">
      <xdr:nvSpPr>
        <xdr:cNvPr id="791" name="n_4mainValue【公民館】&#10;有形固定資産減価償却率">
          <a:extLst>
            <a:ext uri="{FF2B5EF4-FFF2-40B4-BE49-F238E27FC236}">
              <a16:creationId xmlns:a16="http://schemas.microsoft.com/office/drawing/2014/main" id="{85F5DE17-1679-4C26-BB69-B1D3F5DF465A}"/>
            </a:ext>
          </a:extLst>
        </xdr:cNvPr>
        <xdr:cNvSpPr txBox="1"/>
      </xdr:nvSpPr>
      <xdr:spPr>
        <a:xfrm>
          <a:off x="12611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8F1D4781-D1B7-4E7F-8BFC-338BC583C4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5BABF73-355E-4EF7-BE78-4C82D164F1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CA8D328-D08D-4D5B-812C-31486773FE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1779D5FE-1C61-4B11-A1B1-8D3D666E32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CD35662-72D0-447C-9B73-7FBAEA7C39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3A651E24-F9D0-487A-BDB0-A679318EFF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512D5FB-9762-4931-B338-91E9CE5EC1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FFDB9193-EB29-4411-92A5-36BC81301D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BBE32901-D551-4F62-8D0E-A21D3B651D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D3DF13FD-3E1F-4BBF-A0C1-93A5DFC1F3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976910C5-90A3-4CA1-BAA6-E7D244059C7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EDC1FEA5-8CF8-432A-8AF3-B8599B86228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BDAD0084-31F5-4EC5-935E-C1FC13A7EA3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8FB673F-00B0-4444-A96A-2B3BBE661E0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FF66FFB8-471F-4958-A1A6-48BD0E4B495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AEAC3A6F-994B-4B19-9110-05F4605842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7455562-8B9B-4163-AA1C-32A8238A95F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8FFBD849-3E16-4E7A-A194-EBC3F70A0C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3033E21F-060F-4454-9865-C0AF288AE3D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C4D34837-6B52-437F-B368-2958511351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9F37A702-644C-4845-847D-AD588E6B67B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46687619-C79C-48D0-9169-FD8F6769281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B307457-54BA-4BC6-8C91-79A36DF49C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FE5F996-8A9D-4D11-82D8-32B8724468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1255D8A-3E03-4E71-BFD9-FA0865D415F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F71DE259-511E-4021-9E5A-2E2058B0324F}"/>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902E49B6-3771-4D91-A662-25606241F3C1}"/>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F38B6B64-64A2-436D-AAED-A82EA1ED4AF7}"/>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42A9225B-095F-44A3-8F0F-0586671F135E}"/>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30AD77AE-D0CE-4DA3-9D12-CD73ADA7F2A3}"/>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F533ADD1-B923-419B-A05D-FC8200594A5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0F905121-48F7-4AD1-9942-49B1BD871CD2}"/>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AE5D910C-3216-49F5-A707-33459E53853D}"/>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CD88059E-8080-45C0-8610-C1702BF8E47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1A7F5793-BE84-4379-A2FD-0AC202A59A54}"/>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340FE257-B437-4551-B885-DC56FFD10F89}"/>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B235B38-720D-48FC-982F-C04C716258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9AFFF81-2694-4F0A-BE00-80D873935F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CDDA0F8-7DDD-4D33-B44F-B67D8254F03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7F46C27-7719-41EB-B164-EDB5A5A008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C8693B0-806F-4769-B8E5-6A744BD9708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110308</xdr:rowOff>
    </xdr:from>
    <xdr:to>
      <xdr:col>116</xdr:col>
      <xdr:colOff>114300</xdr:colOff>
      <xdr:row>109</xdr:row>
      <xdr:rowOff>40458</xdr:rowOff>
    </xdr:to>
    <xdr:sp macro="" textlink="">
      <xdr:nvSpPr>
        <xdr:cNvPr id="833" name="楕円 832">
          <a:extLst>
            <a:ext uri="{FF2B5EF4-FFF2-40B4-BE49-F238E27FC236}">
              <a16:creationId xmlns:a16="http://schemas.microsoft.com/office/drawing/2014/main" id="{13985C0A-BD77-4EE7-97E9-98E04957249E}"/>
            </a:ext>
          </a:extLst>
        </xdr:cNvPr>
        <xdr:cNvSpPr/>
      </xdr:nvSpPr>
      <xdr:spPr>
        <a:xfrm>
          <a:off x="221107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25235</xdr:rowOff>
    </xdr:from>
    <xdr:ext cx="469744" cy="259045"/>
    <xdr:sp macro="" textlink="">
      <xdr:nvSpPr>
        <xdr:cNvPr id="834" name="【公民館】&#10;一人当たり面積該当値テキスト">
          <a:extLst>
            <a:ext uri="{FF2B5EF4-FFF2-40B4-BE49-F238E27FC236}">
              <a16:creationId xmlns:a16="http://schemas.microsoft.com/office/drawing/2014/main" id="{274A5951-3826-4F97-AA48-9E10A29C184D}"/>
            </a:ext>
          </a:extLst>
        </xdr:cNvPr>
        <xdr:cNvSpPr txBox="1"/>
      </xdr:nvSpPr>
      <xdr:spPr>
        <a:xfrm>
          <a:off x="22199600" y="185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835" name="楕円 834">
          <a:extLst>
            <a:ext uri="{FF2B5EF4-FFF2-40B4-BE49-F238E27FC236}">
              <a16:creationId xmlns:a16="http://schemas.microsoft.com/office/drawing/2014/main" id="{B46B5F10-75A2-426A-AFFE-598A1FF584BB}"/>
            </a:ext>
          </a:extLst>
        </xdr:cNvPr>
        <xdr:cNvSpPr/>
      </xdr:nvSpPr>
      <xdr:spPr>
        <a:xfrm>
          <a:off x="21272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161108</xdr:rowOff>
    </xdr:from>
    <xdr:to>
      <xdr:col>116</xdr:col>
      <xdr:colOff>63500</xdr:colOff>
      <xdr:row>108</xdr:row>
      <xdr:rowOff>161108</xdr:rowOff>
    </xdr:to>
    <xdr:cxnSp macro="">
      <xdr:nvCxnSpPr>
        <xdr:cNvPr id="836" name="直線コネクタ 835">
          <a:extLst>
            <a:ext uri="{FF2B5EF4-FFF2-40B4-BE49-F238E27FC236}">
              <a16:creationId xmlns:a16="http://schemas.microsoft.com/office/drawing/2014/main" id="{C834F7C8-9B15-46D6-82FE-BF0F42852D22}"/>
            </a:ext>
          </a:extLst>
        </xdr:cNvPr>
        <xdr:cNvCxnSpPr/>
      </xdr:nvCxnSpPr>
      <xdr:spPr>
        <a:xfrm>
          <a:off x="21323300" y="1867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837" name="楕円 836">
          <a:extLst>
            <a:ext uri="{FF2B5EF4-FFF2-40B4-BE49-F238E27FC236}">
              <a16:creationId xmlns:a16="http://schemas.microsoft.com/office/drawing/2014/main" id="{A509EDE5-78B1-4E06-BE15-542DB98BFA76}"/>
            </a:ext>
          </a:extLst>
        </xdr:cNvPr>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161108</xdr:rowOff>
    </xdr:to>
    <xdr:cxnSp macro="">
      <xdr:nvCxnSpPr>
        <xdr:cNvPr id="838" name="直線コネクタ 837">
          <a:extLst>
            <a:ext uri="{FF2B5EF4-FFF2-40B4-BE49-F238E27FC236}">
              <a16:creationId xmlns:a16="http://schemas.microsoft.com/office/drawing/2014/main" id="{7600992A-58B9-4DE7-818B-19917ADD5C40}"/>
            </a:ext>
          </a:extLst>
        </xdr:cNvPr>
        <xdr:cNvCxnSpPr/>
      </xdr:nvCxnSpPr>
      <xdr:spPr>
        <a:xfrm>
          <a:off x="20434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839" name="楕円 838">
          <a:extLst>
            <a:ext uri="{FF2B5EF4-FFF2-40B4-BE49-F238E27FC236}">
              <a16:creationId xmlns:a16="http://schemas.microsoft.com/office/drawing/2014/main" id="{D169E162-B22B-4387-A33D-BD4BB25CD689}"/>
            </a:ext>
          </a:extLst>
        </xdr:cNvPr>
        <xdr:cNvSpPr/>
      </xdr:nvSpPr>
      <xdr:spPr>
        <a:xfrm>
          <a:off x="19494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840" name="直線コネクタ 839">
          <a:extLst>
            <a:ext uri="{FF2B5EF4-FFF2-40B4-BE49-F238E27FC236}">
              <a16:creationId xmlns:a16="http://schemas.microsoft.com/office/drawing/2014/main" id="{6EC3F440-9A40-41ED-A27B-303329FDDECF}"/>
            </a:ext>
          </a:extLst>
        </xdr:cNvPr>
        <xdr:cNvCxnSpPr/>
      </xdr:nvCxnSpPr>
      <xdr:spPr>
        <a:xfrm>
          <a:off x="19545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841" name="楕円 840">
          <a:extLst>
            <a:ext uri="{FF2B5EF4-FFF2-40B4-BE49-F238E27FC236}">
              <a16:creationId xmlns:a16="http://schemas.microsoft.com/office/drawing/2014/main" id="{FDFCD2FC-522E-4DA3-9BAE-6942163A39C7}"/>
            </a:ext>
          </a:extLst>
        </xdr:cNvPr>
        <xdr:cNvSpPr/>
      </xdr:nvSpPr>
      <xdr:spPr>
        <a:xfrm>
          <a:off x="18605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161108</xdr:rowOff>
    </xdr:to>
    <xdr:cxnSp macro="">
      <xdr:nvCxnSpPr>
        <xdr:cNvPr id="842" name="直線コネクタ 841">
          <a:extLst>
            <a:ext uri="{FF2B5EF4-FFF2-40B4-BE49-F238E27FC236}">
              <a16:creationId xmlns:a16="http://schemas.microsoft.com/office/drawing/2014/main" id="{4124E533-F132-468C-AECF-1B1DC1E217E3}"/>
            </a:ext>
          </a:extLst>
        </xdr:cNvPr>
        <xdr:cNvCxnSpPr/>
      </xdr:nvCxnSpPr>
      <xdr:spPr>
        <a:xfrm>
          <a:off x="18656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E4ED5DF9-3490-4CAC-A939-69CE9BF6E725}"/>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40732C21-0E51-49DF-A886-070AAA5E9495}"/>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B5B4D41D-1A9A-41C2-8929-851B30E52993}"/>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7B2A3AC6-542E-4E1D-B7F9-DBD507CDF71E}"/>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847" name="n_1mainValue【公民館】&#10;一人当たり面積">
          <a:extLst>
            <a:ext uri="{FF2B5EF4-FFF2-40B4-BE49-F238E27FC236}">
              <a16:creationId xmlns:a16="http://schemas.microsoft.com/office/drawing/2014/main" id="{69DC698E-9E97-4D71-8311-5A7B1CED7838}"/>
            </a:ext>
          </a:extLst>
        </xdr:cNvPr>
        <xdr:cNvSpPr txBox="1"/>
      </xdr:nvSpPr>
      <xdr:spPr>
        <a:xfrm>
          <a:off x="210757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848" name="n_2mainValue【公民館】&#10;一人当たり面積">
          <a:extLst>
            <a:ext uri="{FF2B5EF4-FFF2-40B4-BE49-F238E27FC236}">
              <a16:creationId xmlns:a16="http://schemas.microsoft.com/office/drawing/2014/main" id="{6E61E143-CE75-4FB2-B9BF-51CCB67E3721}"/>
            </a:ext>
          </a:extLst>
        </xdr:cNvPr>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849" name="n_3mainValue【公民館】&#10;一人当たり面積">
          <a:extLst>
            <a:ext uri="{FF2B5EF4-FFF2-40B4-BE49-F238E27FC236}">
              <a16:creationId xmlns:a16="http://schemas.microsoft.com/office/drawing/2014/main" id="{207299DE-5685-425E-8B6A-98ABBED45530}"/>
            </a:ext>
          </a:extLst>
        </xdr:cNvPr>
        <xdr:cNvSpPr txBox="1"/>
      </xdr:nvSpPr>
      <xdr:spPr>
        <a:xfrm>
          <a:off x="19310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850" name="n_4mainValue【公民館】&#10;一人当たり面積">
          <a:extLst>
            <a:ext uri="{FF2B5EF4-FFF2-40B4-BE49-F238E27FC236}">
              <a16:creationId xmlns:a16="http://schemas.microsoft.com/office/drawing/2014/main" id="{DE5358E0-8C73-41C0-B17E-2F74EF9275E3}"/>
            </a:ext>
          </a:extLst>
        </xdr:cNvPr>
        <xdr:cNvSpPr txBox="1"/>
      </xdr:nvSpPr>
      <xdr:spPr>
        <a:xfrm>
          <a:off x="18421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09436A5-559C-4998-A10E-DABB04096E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D5E9B8BE-496E-43F3-839B-C696E283041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AC97CEFC-4145-4C0F-A69D-8F70501676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年度にこども館を新設したことにより、類似団体と比較して有形固定資産減価償却率（以下「減価償却率」）が低い。学校施設については、個別施設計画に基づく大規模改修に加え、令和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校舎増築を行ったため、減価償却率は改善し、一人当たり面積も増加している。幼稚園・保育所については、今年度中央保育所の建替工事が完了したため、資産の増加及び除却により減価償却率が大きく改善し、類似団体よりも低くなった。道路については、引き続き維持管理に要する予算の確保に努めて改修を進めていく。その他の施設については、公営住宅について、今年度朝日団地の建替工事に着手するなど、公共施設等総合管理計画及び個別施設計画に基づき改修等を行っており、今後も計画的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E9A335-F15E-4498-ACD5-29EF598B69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C4C1D2-DCCF-45A1-9795-E52D400065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A9ABA0-2D4F-4B5C-BEB0-211BBDF399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0F9974-D0ED-46F8-907B-1F779C3C20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CA3FD5-51E6-4561-B585-A8411AC62E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338824-1ACB-45A5-8B16-44035D82DC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3D221B-D2E9-4531-A531-FE9D07CA74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3DDA6C-58CE-433C-88A2-C06B2A3E24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7B1601-0B45-4E5B-BDAE-0F68B1B8D0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BAD6E3-AE80-45AB-AC08-7DC097A85E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90D64D-5E90-4957-BC42-68A0C32572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5BCB77-DC08-4AE5-B1D0-99C3892830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FA7CEC-4223-405D-BBD6-0FBA9B00CE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395727-9723-4AAC-A274-BA3D767CA6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5C4030-F857-4EDB-8DD9-0CFBC54EA2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A13B8B5-A66D-4D0B-92F8-BF060DE414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44F9F5-BB5A-4BF2-A157-864316C13E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71D923-30E1-4513-B86C-A08954A2D9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BF1568-8F76-4CDA-8EAA-8FDDAE8C9CF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39253D-2754-49F5-9635-1FDF810DE0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2BC617-511E-4EE6-A376-40AF4DEC6F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901D70-6BE0-47F2-93A8-5ACE2D030A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195AFA-7285-4363-9311-710CAAA0A0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A37991-AE3D-40B5-B7DB-A95F54637C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A75A00-6EBC-4F09-A4F0-0ACADAFFDF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4F2F59-3BBD-4117-A77D-E695F5DD13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58DD8F-E7C8-4D24-9D1B-2548BA4EC1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DFA70C-3046-4458-841E-55AB8A2AAC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AC7F7F-9DA2-4CCC-B976-20A3CE39EC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991283-4F32-43D9-9B1F-5739F835EF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E5518A-F846-42A6-99D8-FCC1CAC11A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C74260-5690-41C4-854A-B8C1736D67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38AF02-81CC-4E56-8132-3199540712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92B60E-35E7-475F-826D-6B334184CC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862783-FBD7-41DF-B654-FBDE11D5E9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7E4588-4451-453E-A790-73A906997A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C5BFFE-043B-4B0A-9E78-5D40614565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1286DB-DE6F-4162-9CD8-423C3F572F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F98DA9-D3F8-4A0D-B7D0-D6EF96734A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5DB5E3-5B13-4BCF-A951-7067AA51610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3AA05B-CC0F-4C1B-9BEF-E3CBEC1557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0D5A8D-956F-416B-AE8E-A83F7DA565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97B83E-DA1F-449E-A40B-A680F40B17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68C810E-2F71-4EAE-B9C3-B85F57C36A0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779DC0D-D02E-4412-83FC-07EE2A0F21E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AA1B664-50DC-4E94-A01D-1A0C4CE5AD4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50D1F1B-50C1-4C10-9843-ACC9F36BF1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B4DF213-492D-49D4-90B5-FAE94714C51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2DCA530-11DE-47DE-9402-E5DE8360E9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4D1047-BE79-49F2-A4B9-0DEF7DA116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0CA1BF-404D-4C25-9456-FF41E536199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37A6123-AF44-4398-9E8B-E902BBC3CCF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8788DAD-5BFF-4716-BADB-2EBDF6824FB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2924CEC-3010-4FB8-A865-057EEE6D0A5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6D5329F-7164-48F2-A0F4-30AF9084ED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B742D1F-E00D-4503-8193-E808B7CADE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61AE2BE-8E9F-4E8F-88F7-20749C715795}"/>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361B28A-93AE-4523-9CC1-C8E91D81136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F7AAFB7-F13D-437C-AB43-105B6690142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115F4A2C-F609-4D01-8B70-B1EA2AB11996}"/>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3D330D51-F90D-49AB-873F-0386178FA466}"/>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F969BF65-5BDD-42F1-B00D-A399B1D643C6}"/>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F8C74F-0F7C-462B-975F-59682F3AD284}"/>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BD75D957-3696-4C6F-93FA-A908602C909C}"/>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C87B0B51-C902-40E2-B31B-6E080CAF24F2}"/>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B2E6B613-6173-4054-AE42-2A225FD90D92}"/>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376C6E23-58A1-41A2-8303-444B9563144F}"/>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DC1A34-1487-4C43-8C2A-EBC0133AA6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9CCD42F-166F-4BF2-B490-1BA89864C1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D9175C-6DF1-4DA1-A45D-D43D45D3FF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5781D70-152B-4489-8F0E-2323017B3DF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368971C-B518-449C-A62E-5094A900AE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4" name="楕円 73">
          <a:extLst>
            <a:ext uri="{FF2B5EF4-FFF2-40B4-BE49-F238E27FC236}">
              <a16:creationId xmlns:a16="http://schemas.microsoft.com/office/drawing/2014/main" id="{1326146D-26EA-49F6-9766-EFAF008C1D19}"/>
            </a:ext>
          </a:extLst>
        </xdr:cNvPr>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23784</xdr:rowOff>
    </xdr:from>
    <xdr:ext cx="405111" cy="259045"/>
    <xdr:sp macro="" textlink="">
      <xdr:nvSpPr>
        <xdr:cNvPr id="75" name="【図書館】&#10;有形固定資産減価償却率該当値テキスト">
          <a:extLst>
            <a:ext uri="{FF2B5EF4-FFF2-40B4-BE49-F238E27FC236}">
              <a16:creationId xmlns:a16="http://schemas.microsoft.com/office/drawing/2014/main" id="{1FA65BA6-D52F-4EDA-A196-C7635EB466DB}"/>
            </a:ext>
          </a:extLst>
        </xdr:cNvPr>
        <xdr:cNvSpPr txBox="1"/>
      </xdr:nvSpPr>
      <xdr:spPr>
        <a:xfrm>
          <a:off x="4673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134801</xdr:rowOff>
    </xdr:from>
    <xdr:to>
      <xdr:col>20</xdr:col>
      <xdr:colOff>38100</xdr:colOff>
      <xdr:row>37</xdr:row>
      <xdr:rowOff>64951</xdr:rowOff>
    </xdr:to>
    <xdr:sp macro="" textlink="">
      <xdr:nvSpPr>
        <xdr:cNvPr id="76" name="楕円 75">
          <a:extLst>
            <a:ext uri="{FF2B5EF4-FFF2-40B4-BE49-F238E27FC236}">
              <a16:creationId xmlns:a16="http://schemas.microsoft.com/office/drawing/2014/main" id="{790012D9-9BE3-4481-BF4B-954E57968295}"/>
            </a:ext>
          </a:extLst>
        </xdr:cNvPr>
        <xdr:cNvSpPr/>
      </xdr:nvSpPr>
      <xdr:spPr>
        <a:xfrm>
          <a:off x="3746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14151</xdr:rowOff>
    </xdr:from>
    <xdr:to>
      <xdr:col>24</xdr:col>
      <xdr:colOff>63500</xdr:colOff>
      <xdr:row>37</xdr:row>
      <xdr:rowOff>51707</xdr:rowOff>
    </xdr:to>
    <xdr:cxnSp macro="">
      <xdr:nvCxnSpPr>
        <xdr:cNvPr id="77" name="直線コネクタ 76">
          <a:extLst>
            <a:ext uri="{FF2B5EF4-FFF2-40B4-BE49-F238E27FC236}">
              <a16:creationId xmlns:a16="http://schemas.microsoft.com/office/drawing/2014/main" id="{13EE790C-662B-4DCD-9E0A-2C680848B3A2}"/>
            </a:ext>
          </a:extLst>
        </xdr:cNvPr>
        <xdr:cNvCxnSpPr/>
      </xdr:nvCxnSpPr>
      <xdr:spPr>
        <a:xfrm>
          <a:off x="3797300" y="63578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98878</xdr:rowOff>
    </xdr:from>
    <xdr:to>
      <xdr:col>15</xdr:col>
      <xdr:colOff>101600</xdr:colOff>
      <xdr:row>37</xdr:row>
      <xdr:rowOff>29028</xdr:rowOff>
    </xdr:to>
    <xdr:sp macro="" textlink="">
      <xdr:nvSpPr>
        <xdr:cNvPr id="78" name="楕円 77">
          <a:extLst>
            <a:ext uri="{FF2B5EF4-FFF2-40B4-BE49-F238E27FC236}">
              <a16:creationId xmlns:a16="http://schemas.microsoft.com/office/drawing/2014/main" id="{E6026B34-5F00-468A-AC30-BD0346643296}"/>
            </a:ext>
          </a:extLst>
        </xdr:cNvPr>
        <xdr:cNvSpPr/>
      </xdr:nvSpPr>
      <xdr:spPr>
        <a:xfrm>
          <a:off x="2857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149678</xdr:rowOff>
    </xdr:from>
    <xdr:to>
      <xdr:col>19</xdr:col>
      <xdr:colOff>177800</xdr:colOff>
      <xdr:row>37</xdr:row>
      <xdr:rowOff>14151</xdr:rowOff>
    </xdr:to>
    <xdr:cxnSp macro="">
      <xdr:nvCxnSpPr>
        <xdr:cNvPr id="79" name="直線コネクタ 78">
          <a:extLst>
            <a:ext uri="{FF2B5EF4-FFF2-40B4-BE49-F238E27FC236}">
              <a16:creationId xmlns:a16="http://schemas.microsoft.com/office/drawing/2014/main" id="{0B0572C6-FA88-449B-8ED0-C28F264E081E}"/>
            </a:ext>
          </a:extLst>
        </xdr:cNvPr>
        <xdr:cNvCxnSpPr/>
      </xdr:nvCxnSpPr>
      <xdr:spPr>
        <a:xfrm>
          <a:off x="2908300" y="63218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67854</xdr:rowOff>
    </xdr:from>
    <xdr:to>
      <xdr:col>10</xdr:col>
      <xdr:colOff>165100</xdr:colOff>
      <xdr:row>36</xdr:row>
      <xdr:rowOff>169454</xdr:rowOff>
    </xdr:to>
    <xdr:sp macro="" textlink="">
      <xdr:nvSpPr>
        <xdr:cNvPr id="80" name="楕円 79">
          <a:extLst>
            <a:ext uri="{FF2B5EF4-FFF2-40B4-BE49-F238E27FC236}">
              <a16:creationId xmlns:a16="http://schemas.microsoft.com/office/drawing/2014/main" id="{BFA607D4-E67D-41A7-892B-D20CE9026012}"/>
            </a:ext>
          </a:extLst>
        </xdr:cNvPr>
        <xdr:cNvSpPr/>
      </xdr:nvSpPr>
      <xdr:spPr>
        <a:xfrm>
          <a:off x="1968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118654</xdr:rowOff>
    </xdr:from>
    <xdr:to>
      <xdr:col>15</xdr:col>
      <xdr:colOff>50800</xdr:colOff>
      <xdr:row>36</xdr:row>
      <xdr:rowOff>149678</xdr:rowOff>
    </xdr:to>
    <xdr:cxnSp macro="">
      <xdr:nvCxnSpPr>
        <xdr:cNvPr id="81" name="直線コネクタ 80">
          <a:extLst>
            <a:ext uri="{FF2B5EF4-FFF2-40B4-BE49-F238E27FC236}">
              <a16:creationId xmlns:a16="http://schemas.microsoft.com/office/drawing/2014/main" id="{6FB2149C-1E10-4E26-B644-F94BBF5D9388}"/>
            </a:ext>
          </a:extLst>
        </xdr:cNvPr>
        <xdr:cNvCxnSpPr/>
      </xdr:nvCxnSpPr>
      <xdr:spPr>
        <a:xfrm>
          <a:off x="2019300" y="62908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41728</xdr:rowOff>
    </xdr:from>
    <xdr:to>
      <xdr:col>6</xdr:col>
      <xdr:colOff>38100</xdr:colOff>
      <xdr:row>36</xdr:row>
      <xdr:rowOff>143328</xdr:rowOff>
    </xdr:to>
    <xdr:sp macro="" textlink="">
      <xdr:nvSpPr>
        <xdr:cNvPr id="82" name="楕円 81">
          <a:extLst>
            <a:ext uri="{FF2B5EF4-FFF2-40B4-BE49-F238E27FC236}">
              <a16:creationId xmlns:a16="http://schemas.microsoft.com/office/drawing/2014/main" id="{B46EC552-4F65-4C66-BB54-48C3F98ED47F}"/>
            </a:ext>
          </a:extLst>
        </xdr:cNvPr>
        <xdr:cNvSpPr/>
      </xdr:nvSpPr>
      <xdr:spPr>
        <a:xfrm>
          <a:off x="1079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118654</xdr:rowOff>
    </xdr:to>
    <xdr:cxnSp macro="">
      <xdr:nvCxnSpPr>
        <xdr:cNvPr id="83" name="直線コネクタ 82">
          <a:extLst>
            <a:ext uri="{FF2B5EF4-FFF2-40B4-BE49-F238E27FC236}">
              <a16:creationId xmlns:a16="http://schemas.microsoft.com/office/drawing/2014/main" id="{CCEA9E8F-1DA1-4F69-B15F-995D38D2FCFF}"/>
            </a:ext>
          </a:extLst>
        </xdr:cNvPr>
        <xdr:cNvCxnSpPr/>
      </xdr:nvCxnSpPr>
      <xdr:spPr>
        <a:xfrm>
          <a:off x="1130300" y="62647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8BCC7B84-1C56-4C02-AB8F-F3EB6686D349}"/>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50AC9F1F-F3E8-45B0-8C4B-D3CFD3A7E452}"/>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E0F8FD8-E623-4124-B07E-ABA63DB846BD}"/>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35BF7DAD-F632-45B3-B8ED-AAF2B2E41C75}"/>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81478</xdr:rowOff>
    </xdr:from>
    <xdr:ext cx="405111" cy="259045"/>
    <xdr:sp macro="" textlink="">
      <xdr:nvSpPr>
        <xdr:cNvPr id="88" name="n_1mainValue【図書館】&#10;有形固定資産減価償却率">
          <a:extLst>
            <a:ext uri="{FF2B5EF4-FFF2-40B4-BE49-F238E27FC236}">
              <a16:creationId xmlns:a16="http://schemas.microsoft.com/office/drawing/2014/main" id="{2D556D34-EDE0-43B7-A261-36E890268A2B}"/>
            </a:ext>
          </a:extLst>
        </xdr:cNvPr>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2FF9C3D9-ED02-4D2E-B4B8-33789C36CC27}"/>
            </a:ext>
          </a:extLst>
        </xdr:cNvPr>
        <xdr:cNvSpPr txBox="1"/>
      </xdr:nvSpPr>
      <xdr:spPr>
        <a:xfrm>
          <a:off x="2705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14531</xdr:rowOff>
    </xdr:from>
    <xdr:ext cx="405111" cy="259045"/>
    <xdr:sp macro="" textlink="">
      <xdr:nvSpPr>
        <xdr:cNvPr id="90" name="n_3mainValue【図書館】&#10;有形固定資産減価償却率">
          <a:extLst>
            <a:ext uri="{FF2B5EF4-FFF2-40B4-BE49-F238E27FC236}">
              <a16:creationId xmlns:a16="http://schemas.microsoft.com/office/drawing/2014/main" id="{290FF8C6-281F-48E1-9239-ED1250B8C32F}"/>
            </a:ext>
          </a:extLst>
        </xdr:cNvPr>
        <xdr:cNvSpPr txBox="1"/>
      </xdr:nvSpPr>
      <xdr:spPr>
        <a:xfrm>
          <a:off x="1816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91" name="n_4mainValue【図書館】&#10;有形固定資産減価償却率">
          <a:extLst>
            <a:ext uri="{FF2B5EF4-FFF2-40B4-BE49-F238E27FC236}">
              <a16:creationId xmlns:a16="http://schemas.microsoft.com/office/drawing/2014/main" id="{1B45800B-C2AE-4DB3-AC69-DFA13DBE0B1A}"/>
            </a:ext>
          </a:extLst>
        </xdr:cNvPr>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0B9719F-8589-46BF-8D52-6A1C386415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C95C250-E9F0-41AA-9D6A-05586FD00D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D253E49-4A69-472A-B66C-E5B0E6E8F1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A559266-E712-412C-A252-DD6FC955E8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17729D4-BCD3-46A8-BCD8-C0449495DC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91AC6A8-D472-499C-8368-5A4B9485C0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411D2AF-44A0-40C3-B7B3-2928EB905B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9ACEB79-F81C-4A63-A87C-16B79A8697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F3DCAEF-DF69-4FDD-A5E1-71A65C8C510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D245059-D1FB-42E3-AE8E-149474A5B3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0768C9A-8EDE-49B1-B762-1621A1C62AB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D823A4C-0AA2-4F7D-B568-9EC7416760F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84A9D28-A7E3-4A76-B70F-84CFE7E45A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AB8280A-8D68-46DC-8922-FCFD70767E8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9720A81-A0E3-4F59-9B31-28CE67C73DF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8BE6199-1F50-44A9-9C0D-F91D51C53FD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5031250-B312-4237-9B9B-C44151FEB4E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AF937B5-8B2E-4162-9F63-80D50583336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D891464-AC14-4AFA-A040-88ECFF6A37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2F60755-5241-47A9-8401-173E1063082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970D2B9-871E-4552-98E5-8B02F9C6C1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3856A55-0B51-4900-9E94-1F129BC9D5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1297197-C198-4465-AC31-DAEB5F4E7F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AB7E3370-0516-4D17-988D-E585682BD3BD}"/>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A3BF0BA0-6416-4E11-B0C9-E48C6D4C6672}"/>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4C89F9F-01C2-4E3C-8EF4-533AB653104F}"/>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FDF222D4-C742-48F6-9FC9-C3EAD736B8AD}"/>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5DF04738-51E7-4C8B-A6D0-1DB9A09415EA}"/>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25FFB860-818B-4FDC-9EB4-EDB3ED4D49D8}"/>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5A4FAB5D-AFFC-43BB-8312-18AB491E71E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80BC4D59-811B-447F-8E7A-8A42817160E9}"/>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BB3598A0-857C-4F61-8391-D8BB8C96D09B}"/>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C4BFD186-C0E5-444D-A3DD-DEC615B70136}"/>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F0B61769-DD93-4BEE-A68E-C7DCF41B0A59}"/>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1EC505-D2A2-431C-A399-3FEB670CA6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00EC9D-5227-4D0B-AE27-5F2A88B9D2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1AC542-A632-409E-9014-78735FDDA7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B8CEA9-E67E-412D-84B8-D6425FC26F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68D4716-A6AD-4967-8030-511E577371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a:extLst>
            <a:ext uri="{FF2B5EF4-FFF2-40B4-BE49-F238E27FC236}">
              <a16:creationId xmlns:a16="http://schemas.microsoft.com/office/drawing/2014/main" id="{B36F6521-56DF-4251-96D6-413EEEA5D1E4}"/>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C868FBD7-0A6B-405A-A996-0337EE035ABB}"/>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xdr:rowOff>
    </xdr:from>
    <xdr:to>
      <xdr:col>50</xdr:col>
      <xdr:colOff>165100</xdr:colOff>
      <xdr:row>41</xdr:row>
      <xdr:rowOff>111760</xdr:rowOff>
    </xdr:to>
    <xdr:sp macro="" textlink="">
      <xdr:nvSpPr>
        <xdr:cNvPr id="133" name="楕円 132">
          <a:extLst>
            <a:ext uri="{FF2B5EF4-FFF2-40B4-BE49-F238E27FC236}">
              <a16:creationId xmlns:a16="http://schemas.microsoft.com/office/drawing/2014/main" id="{F2E16262-29B0-4038-873B-024120C70B85}"/>
            </a:ext>
          </a:extLst>
        </xdr:cNvPr>
        <xdr:cNvSpPr/>
      </xdr:nvSpPr>
      <xdr:spPr>
        <a:xfrm>
          <a:off x="9588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60960</xdr:rowOff>
    </xdr:to>
    <xdr:cxnSp macro="">
      <xdr:nvCxnSpPr>
        <xdr:cNvPr id="134" name="直線コネクタ 133">
          <a:extLst>
            <a:ext uri="{FF2B5EF4-FFF2-40B4-BE49-F238E27FC236}">
              <a16:creationId xmlns:a16="http://schemas.microsoft.com/office/drawing/2014/main" id="{E0886774-2539-481F-B46C-A3B56F136668}"/>
            </a:ext>
          </a:extLst>
        </xdr:cNvPr>
        <xdr:cNvCxnSpPr/>
      </xdr:nvCxnSpPr>
      <xdr:spPr>
        <a:xfrm flipV="1">
          <a:off x="9639300" y="7086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BC61A14B-E1BB-4537-B6E4-64FEBCFD69A4}"/>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60960</xdr:rowOff>
    </xdr:to>
    <xdr:cxnSp macro="">
      <xdr:nvCxnSpPr>
        <xdr:cNvPr id="136" name="直線コネクタ 135">
          <a:extLst>
            <a:ext uri="{FF2B5EF4-FFF2-40B4-BE49-F238E27FC236}">
              <a16:creationId xmlns:a16="http://schemas.microsoft.com/office/drawing/2014/main" id="{06E4D465-6A2D-480D-89DB-BACCF0A096B5}"/>
            </a:ext>
          </a:extLst>
        </xdr:cNvPr>
        <xdr:cNvCxnSpPr/>
      </xdr:nvCxnSpPr>
      <xdr:spPr>
        <a:xfrm>
          <a:off x="8750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74C34E75-7B3D-4949-98ED-36F704952E8E}"/>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390F8BD6-F94C-4816-92A3-D5CD16EB8D2C}"/>
            </a:ext>
          </a:extLst>
        </xdr:cNvPr>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226E51E6-A0DF-48FB-9729-C4E3DA187460}"/>
            </a:ext>
          </a:extLst>
        </xdr:cNvPr>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F6796D7E-751E-4332-9AF2-8BFDEB720B8A}"/>
            </a:ext>
          </a:extLst>
        </xdr:cNvPr>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20908F69-075C-49DF-A381-4A3FB7744313}"/>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2BFD9328-7E50-4440-A816-E8E7FAB5A6BA}"/>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43DEE0BB-2629-42F3-933F-8C2238853A28}"/>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1E11C94B-D96C-4D5C-AECE-DC86395D171F}"/>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102887</xdr:rowOff>
    </xdr:from>
    <xdr:ext cx="469744" cy="259045"/>
    <xdr:sp macro="" textlink="">
      <xdr:nvSpPr>
        <xdr:cNvPr id="145" name="n_1mainValue【図書館】&#10;一人当たり面積">
          <a:extLst>
            <a:ext uri="{FF2B5EF4-FFF2-40B4-BE49-F238E27FC236}">
              <a16:creationId xmlns:a16="http://schemas.microsoft.com/office/drawing/2014/main" id="{8C5B5019-A918-44E5-BC03-1DC6BF0783FD}"/>
            </a:ext>
          </a:extLst>
        </xdr:cNvPr>
        <xdr:cNvSpPr txBox="1"/>
      </xdr:nvSpPr>
      <xdr:spPr>
        <a:xfrm>
          <a:off x="93917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CA3FEBFE-62D2-4B42-9517-AB20E5766D97}"/>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9237E92A-B48B-40EF-8B30-4347FF8B93A4}"/>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1454EA50-94F3-4AB3-AB87-D08CD845FDCD}"/>
            </a:ext>
          </a:extLst>
        </xdr:cNvPr>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1BCB485-37BB-4BC7-B694-272E8C20FA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86453D6-28FE-4D92-B5AF-85BA64C6DD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3F34B16-A2F5-4493-99DC-1EA0960AEB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F3FBCDA-F1DF-44A0-8B9B-AD8809F538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C1BC527-BAFC-471D-9B24-2A49A58CF0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DA39BFC-F540-485F-A2F4-A9E1B1C0D5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3DC8738-5507-49B1-94DE-5F91366AFB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4E8E974-C12C-4D59-8C13-A92A27F8E9B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6272BC0-0F48-4C01-9176-614B96E2B9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7AE3B6C-A416-4740-9920-EFF4A9547D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AF3855F-CF4C-4A50-B66B-C6A1DEB35D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30372B0-918C-421B-9F73-928B42D7B9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6D4D935-5296-442A-BD07-FBCCDDFA99C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D98ED5A-E972-40BC-9510-E993AF90187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6B491A8-5D4D-416B-9606-29C5F883678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D4ABEF4-619D-4DF2-A063-8B5D3862407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C235ABF-5FCD-4176-92B7-2D3F0295210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E1BA0C8-8352-49B8-9C61-9A4195C6F6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3B86DA0-D6CC-47F5-94D9-DB092CEE59F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9F48BE5-082D-4B3F-B8A1-DB36573D38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2E53876-F216-45A1-8163-EC01B391609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9E90766-F8E8-498A-B1D4-8E7611F272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E91D584-0D7C-45EC-A6AF-DB72D9CFA7D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A7A3982-99C4-487D-85F4-C6BBBC6BF3C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BB79E01-E75A-43EF-B23C-81C498F863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66EA82D-ADCE-4BB3-8473-B00874630D7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BBDEDE5-07A8-4D8E-BABE-7E75E2E4C7C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07540D8-53A6-40F3-986E-2938B07A478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B24AA1FF-89CF-4309-9A47-FEAAC95390B5}"/>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ABCCD124-4093-498F-A9E0-DB02B2A44E47}"/>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FECF405-692C-42CE-9834-637EBA5AA59E}"/>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469931FC-9933-475F-A72E-B2034D711FCD}"/>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B665E508-F6F7-4A20-96B3-EA85FA70C7F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A4145017-B4EA-45D7-A45D-3CA0123C30D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8746DA65-8759-42FC-8B5A-360F2820AADF}"/>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D425DCBA-17F5-4A51-9D75-514BEC7F10EE}"/>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B9AA911-8939-49D7-92DD-D7529EFE30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515625-8D0F-4D5F-8F07-4E98DDF7BF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3CF0FD4-600F-4905-B29C-09665175ED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63188F-2A8F-49D5-8450-1599670852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97F2E44-E0CA-4195-B814-B69D54610B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90" name="楕円 189">
          <a:extLst>
            <a:ext uri="{FF2B5EF4-FFF2-40B4-BE49-F238E27FC236}">
              <a16:creationId xmlns:a16="http://schemas.microsoft.com/office/drawing/2014/main" id="{EB95B5D4-88E0-44B5-A959-89B4F21EC98C}"/>
            </a:ext>
          </a:extLst>
        </xdr:cNvPr>
        <xdr:cNvSpPr/>
      </xdr:nvSpPr>
      <xdr:spPr>
        <a:xfrm>
          <a:off x="4584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58618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DF5B41E5-4DD7-4F19-A8D0-BCEC40D6BB3A}"/>
            </a:ext>
          </a:extLst>
        </xdr:cNvPr>
        <xdr:cNvSpPr txBox="1"/>
      </xdr:nvSpPr>
      <xdr:spPr>
        <a:xfrm>
          <a:off x="4673600" y="1000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161472</xdr:rowOff>
    </xdr:from>
    <xdr:to>
      <xdr:col>20</xdr:col>
      <xdr:colOff>38100</xdr:colOff>
      <xdr:row>60</xdr:row>
      <xdr:rowOff>91622</xdr:rowOff>
    </xdr:to>
    <xdr:sp macro="" textlink="">
      <xdr:nvSpPr>
        <xdr:cNvPr id="192" name="楕円 191">
          <a:extLst>
            <a:ext uri="{FF2B5EF4-FFF2-40B4-BE49-F238E27FC236}">
              <a16:creationId xmlns:a16="http://schemas.microsoft.com/office/drawing/2014/main" id="{C940370B-6655-4446-A14D-B37CCE44B2D5}"/>
            </a:ext>
          </a:extLst>
        </xdr:cNvPr>
        <xdr:cNvSpPr/>
      </xdr:nvSpPr>
      <xdr:spPr>
        <a:xfrm>
          <a:off x="3746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86541</xdr:rowOff>
    </xdr:from>
    <xdr:to>
      <xdr:col>24</xdr:col>
      <xdr:colOff>63500</xdr:colOff>
      <xdr:row>60</xdr:row>
      <xdr:rowOff>40822</xdr:rowOff>
    </xdr:to>
    <xdr:cxnSp macro="">
      <xdr:nvCxnSpPr>
        <xdr:cNvPr id="193" name="直線コネクタ 192">
          <a:extLst>
            <a:ext uri="{FF2B5EF4-FFF2-40B4-BE49-F238E27FC236}">
              <a16:creationId xmlns:a16="http://schemas.microsoft.com/office/drawing/2014/main" id="{DB7F804E-CDD3-47B9-84DB-8CDFC16FEE89}"/>
            </a:ext>
          </a:extLst>
        </xdr:cNvPr>
        <xdr:cNvCxnSpPr/>
      </xdr:nvCxnSpPr>
      <xdr:spPr>
        <a:xfrm flipV="1">
          <a:off x="3797300" y="10202091"/>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125549</xdr:rowOff>
    </xdr:from>
    <xdr:to>
      <xdr:col>15</xdr:col>
      <xdr:colOff>101600</xdr:colOff>
      <xdr:row>60</xdr:row>
      <xdr:rowOff>55699</xdr:rowOff>
    </xdr:to>
    <xdr:sp macro="" textlink="">
      <xdr:nvSpPr>
        <xdr:cNvPr id="194" name="楕円 193">
          <a:extLst>
            <a:ext uri="{FF2B5EF4-FFF2-40B4-BE49-F238E27FC236}">
              <a16:creationId xmlns:a16="http://schemas.microsoft.com/office/drawing/2014/main" id="{7339FE28-F877-4593-8843-36B6B34DE139}"/>
            </a:ext>
          </a:extLst>
        </xdr:cNvPr>
        <xdr:cNvSpPr/>
      </xdr:nvSpPr>
      <xdr:spPr>
        <a:xfrm>
          <a:off x="2857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4899</xdr:rowOff>
    </xdr:from>
    <xdr:to>
      <xdr:col>19</xdr:col>
      <xdr:colOff>177800</xdr:colOff>
      <xdr:row>60</xdr:row>
      <xdr:rowOff>40822</xdr:rowOff>
    </xdr:to>
    <xdr:cxnSp macro="">
      <xdr:nvCxnSpPr>
        <xdr:cNvPr id="195" name="直線コネクタ 194">
          <a:extLst>
            <a:ext uri="{FF2B5EF4-FFF2-40B4-BE49-F238E27FC236}">
              <a16:creationId xmlns:a16="http://schemas.microsoft.com/office/drawing/2014/main" id="{36DFB755-43A7-43AA-AFB0-8E6FE2A704D7}"/>
            </a:ext>
          </a:extLst>
        </xdr:cNvPr>
        <xdr:cNvCxnSpPr/>
      </xdr:nvCxnSpPr>
      <xdr:spPr>
        <a:xfrm>
          <a:off x="2908300" y="102918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94524</xdr:rowOff>
    </xdr:from>
    <xdr:to>
      <xdr:col>10</xdr:col>
      <xdr:colOff>165100</xdr:colOff>
      <xdr:row>60</xdr:row>
      <xdr:rowOff>24674</xdr:rowOff>
    </xdr:to>
    <xdr:sp macro="" textlink="">
      <xdr:nvSpPr>
        <xdr:cNvPr id="196" name="楕円 195">
          <a:extLst>
            <a:ext uri="{FF2B5EF4-FFF2-40B4-BE49-F238E27FC236}">
              <a16:creationId xmlns:a16="http://schemas.microsoft.com/office/drawing/2014/main" id="{1127D2A2-3EFB-49E2-8E64-B847F33A180B}"/>
            </a:ext>
          </a:extLst>
        </xdr:cNvPr>
        <xdr:cNvSpPr/>
      </xdr:nvSpPr>
      <xdr:spPr>
        <a:xfrm>
          <a:off x="1968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60</xdr:row>
      <xdr:rowOff>4899</xdr:rowOff>
    </xdr:to>
    <xdr:cxnSp macro="">
      <xdr:nvCxnSpPr>
        <xdr:cNvPr id="197" name="直線コネクタ 196">
          <a:extLst>
            <a:ext uri="{FF2B5EF4-FFF2-40B4-BE49-F238E27FC236}">
              <a16:creationId xmlns:a16="http://schemas.microsoft.com/office/drawing/2014/main" id="{5061FBB7-461E-4E9C-96DC-58187F7DE3CF}"/>
            </a:ext>
          </a:extLst>
        </xdr:cNvPr>
        <xdr:cNvCxnSpPr/>
      </xdr:nvCxnSpPr>
      <xdr:spPr>
        <a:xfrm>
          <a:off x="2019300" y="102608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70031</xdr:rowOff>
    </xdr:from>
    <xdr:to>
      <xdr:col>6</xdr:col>
      <xdr:colOff>38100</xdr:colOff>
      <xdr:row>60</xdr:row>
      <xdr:rowOff>181</xdr:rowOff>
    </xdr:to>
    <xdr:sp macro="" textlink="">
      <xdr:nvSpPr>
        <xdr:cNvPr id="198" name="楕円 197">
          <a:extLst>
            <a:ext uri="{FF2B5EF4-FFF2-40B4-BE49-F238E27FC236}">
              <a16:creationId xmlns:a16="http://schemas.microsoft.com/office/drawing/2014/main" id="{90C25625-02EF-4721-908D-E839A6541455}"/>
            </a:ext>
          </a:extLst>
        </xdr:cNvPr>
        <xdr:cNvSpPr/>
      </xdr:nvSpPr>
      <xdr:spPr>
        <a:xfrm>
          <a:off x="1079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120831</xdr:rowOff>
    </xdr:from>
    <xdr:to>
      <xdr:col>10</xdr:col>
      <xdr:colOff>114300</xdr:colOff>
      <xdr:row>59</xdr:row>
      <xdr:rowOff>145324</xdr:rowOff>
    </xdr:to>
    <xdr:cxnSp macro="">
      <xdr:nvCxnSpPr>
        <xdr:cNvPr id="199" name="直線コネクタ 198">
          <a:extLst>
            <a:ext uri="{FF2B5EF4-FFF2-40B4-BE49-F238E27FC236}">
              <a16:creationId xmlns:a16="http://schemas.microsoft.com/office/drawing/2014/main" id="{54B66BFA-3E55-48DF-9DFB-663EA0458B91}"/>
            </a:ext>
          </a:extLst>
        </xdr:cNvPr>
        <xdr:cNvCxnSpPr/>
      </xdr:nvCxnSpPr>
      <xdr:spPr>
        <a:xfrm>
          <a:off x="1130300" y="102363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1200A98E-8C95-4AB7-8821-9393C214AD51}"/>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01953139-0897-4FC1-840F-098FF6A9B385}"/>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1C4271B6-6A34-4424-912B-8AE612EE9929}"/>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7C0DEE03-DDC2-4860-93D0-F333C3FC21E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108149</xdr:rowOff>
    </xdr:from>
    <xdr:ext cx="405111" cy="259045"/>
    <xdr:sp macro="" textlink="">
      <xdr:nvSpPr>
        <xdr:cNvPr id="204" name="n_1mainValue【体育館・プール】&#10;有形固定資産減価償却率">
          <a:extLst>
            <a:ext uri="{FF2B5EF4-FFF2-40B4-BE49-F238E27FC236}">
              <a16:creationId xmlns:a16="http://schemas.microsoft.com/office/drawing/2014/main" id="{F06F9493-B138-46A2-AD67-DA3B58CFBAD5}"/>
            </a:ext>
          </a:extLst>
        </xdr:cNvPr>
        <xdr:cNvSpPr txBox="1"/>
      </xdr:nvSpPr>
      <xdr:spPr>
        <a:xfrm>
          <a:off x="3582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205" name="n_2mainValue【体育館・プール】&#10;有形固定資産減価償却率">
          <a:extLst>
            <a:ext uri="{FF2B5EF4-FFF2-40B4-BE49-F238E27FC236}">
              <a16:creationId xmlns:a16="http://schemas.microsoft.com/office/drawing/2014/main" id="{494022B8-F47C-4CFA-8071-E4D0586D0DF8}"/>
            </a:ext>
          </a:extLst>
        </xdr:cNvPr>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41201</xdr:rowOff>
    </xdr:from>
    <xdr:ext cx="405111" cy="259045"/>
    <xdr:sp macro="" textlink="">
      <xdr:nvSpPr>
        <xdr:cNvPr id="206" name="n_3mainValue【体育館・プール】&#10;有形固定資産減価償却率">
          <a:extLst>
            <a:ext uri="{FF2B5EF4-FFF2-40B4-BE49-F238E27FC236}">
              <a16:creationId xmlns:a16="http://schemas.microsoft.com/office/drawing/2014/main" id="{F7E37CF0-62D9-4A0A-B45F-61589FDC1245}"/>
            </a:ext>
          </a:extLst>
        </xdr:cNvPr>
        <xdr:cNvSpPr txBox="1"/>
      </xdr:nvSpPr>
      <xdr:spPr>
        <a:xfrm>
          <a:off x="1816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16708</xdr:rowOff>
    </xdr:from>
    <xdr:ext cx="405111" cy="259045"/>
    <xdr:sp macro="" textlink="">
      <xdr:nvSpPr>
        <xdr:cNvPr id="207" name="n_4mainValue【体育館・プール】&#10;有形固定資産減価償却率">
          <a:extLst>
            <a:ext uri="{FF2B5EF4-FFF2-40B4-BE49-F238E27FC236}">
              <a16:creationId xmlns:a16="http://schemas.microsoft.com/office/drawing/2014/main" id="{0C61EC1B-9C52-4584-8B62-051774EB6B59}"/>
            </a:ext>
          </a:extLst>
        </xdr:cNvPr>
        <xdr:cNvSpPr txBox="1"/>
      </xdr:nvSpPr>
      <xdr:spPr>
        <a:xfrm>
          <a:off x="927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473BC16-274F-4810-BCE8-FD512F670A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EDA075C-7A7E-417B-89AE-6A2DA4CA03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7766D7A-E8B1-4539-98DD-58F1F51A71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7C01314-8BC4-425E-BE64-01C7B928ADD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BC6DB4D-C19B-4B9E-BC4C-7CEB480020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3EB4832-84FB-4CC2-BC10-79355DF064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9C42F9C-A775-4C40-87A0-C0BC52E6EB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6247724-AE3E-49CB-BD92-3799D782F2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40FFBC5-6DA8-43FD-94DB-028C5C1458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A3B77A9-BF9B-4C72-8B58-F33A62A9BB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7AA9C73-34E0-43D7-ACD2-3B6D9DAB37A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8B75713-EA44-4A4A-A779-C11BCF6C96A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FFB4C61-3547-4DA5-B3AD-F176C3A112C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B037ADD-AFA7-4CC0-8710-F0ACF831C9C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DDF26B3-BD06-4107-924C-879DB3DDB74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C428C44-3EA9-400B-8C76-84DF45CE90C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A726F16-57EB-4F3E-87A9-944188CEB2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1BDBCE9-2220-4CED-9F06-B857D74B358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E70F08B-CE83-4D3F-9FBB-055AE4CE9B8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8942BA89-0185-43DC-B12D-3F798EF9111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1DBC9A4-C84E-405B-8F62-9F1EA33813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335A7A8-AA0E-46CD-84BF-F9523878D75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6F077D6-F037-458E-9BD7-854C5A427A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1A3D50B6-B3A2-4163-AA03-C4AD6DE359F5}"/>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3AC2FCC8-49FE-44BE-B8D2-6F6C14FECE91}"/>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DC481C00-F2DB-4EF1-9BFF-C1D504856F3E}"/>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7A8BDD85-A752-4B56-9AE8-46F0A6AF8FF3}"/>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3296151-D41F-4C45-8751-A2DD05495A79}"/>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C4B77135-EEA5-4ECB-8A21-D206FD76563C}"/>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3A0140CB-3462-41EC-96CC-B6E1E12A722F}"/>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CE67CDDB-6483-4AAC-A324-08599CC93F48}"/>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27BFF9BF-C46A-4435-BE90-9A19E1F22FFB}"/>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12C971AD-6693-4CCF-9968-4AEB32F8CB06}"/>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502AD4BB-BD8B-4BC7-AC86-8B302E171F36}"/>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339F39-4B9D-4FD1-ACFA-C2A21B86F8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DDE1C2-A4D3-49A0-8197-2ADC0F7375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ABD3928-6E7C-47BC-9B04-586C167E09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F7592C8-06FA-4375-87E4-161E7FCC34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22D9F32-FB1D-4E35-A41E-AD04ECCBF3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156845</xdr:rowOff>
    </xdr:from>
    <xdr:to>
      <xdr:col>55</xdr:col>
      <xdr:colOff>50800</xdr:colOff>
      <xdr:row>62</xdr:row>
      <xdr:rowOff>86995</xdr:rowOff>
    </xdr:to>
    <xdr:sp macro="" textlink="">
      <xdr:nvSpPr>
        <xdr:cNvPr id="247" name="楕円 246">
          <a:extLst>
            <a:ext uri="{FF2B5EF4-FFF2-40B4-BE49-F238E27FC236}">
              <a16:creationId xmlns:a16="http://schemas.microsoft.com/office/drawing/2014/main" id="{700DB409-5CC1-4C76-9179-DECC982315D6}"/>
            </a:ext>
          </a:extLst>
        </xdr:cNvPr>
        <xdr:cNvSpPr/>
      </xdr:nvSpPr>
      <xdr:spPr>
        <a:xfrm>
          <a:off x="10426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8272</xdr:rowOff>
    </xdr:from>
    <xdr:ext cx="469744" cy="259045"/>
    <xdr:sp macro="" textlink="">
      <xdr:nvSpPr>
        <xdr:cNvPr id="248" name="【体育館・プール】&#10;一人当たり面積該当値テキスト">
          <a:extLst>
            <a:ext uri="{FF2B5EF4-FFF2-40B4-BE49-F238E27FC236}">
              <a16:creationId xmlns:a16="http://schemas.microsoft.com/office/drawing/2014/main" id="{060E7BA4-0D60-414C-AC42-DCE5E489BE42}"/>
            </a:ext>
          </a:extLst>
        </xdr:cNvPr>
        <xdr:cNvSpPr txBox="1"/>
      </xdr:nvSpPr>
      <xdr:spPr>
        <a:xfrm>
          <a:off x="10515600"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49" name="楕円 248">
          <a:extLst>
            <a:ext uri="{FF2B5EF4-FFF2-40B4-BE49-F238E27FC236}">
              <a16:creationId xmlns:a16="http://schemas.microsoft.com/office/drawing/2014/main" id="{21524C46-1FC9-46EE-9DDB-BDEDD08DD1B6}"/>
            </a:ext>
          </a:extLst>
        </xdr:cNvPr>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36195</xdr:rowOff>
    </xdr:from>
    <xdr:to>
      <xdr:col>55</xdr:col>
      <xdr:colOff>0</xdr:colOff>
      <xdr:row>62</xdr:row>
      <xdr:rowOff>38100</xdr:rowOff>
    </xdr:to>
    <xdr:cxnSp macro="">
      <xdr:nvCxnSpPr>
        <xdr:cNvPr id="250" name="直線コネクタ 249">
          <a:extLst>
            <a:ext uri="{FF2B5EF4-FFF2-40B4-BE49-F238E27FC236}">
              <a16:creationId xmlns:a16="http://schemas.microsoft.com/office/drawing/2014/main" id="{9C99F4DF-E551-4856-8049-8E6853E6C0A7}"/>
            </a:ext>
          </a:extLst>
        </xdr:cNvPr>
        <xdr:cNvCxnSpPr/>
      </xdr:nvCxnSpPr>
      <xdr:spPr>
        <a:xfrm flipV="1">
          <a:off x="9639300" y="10666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51" name="楕円 250">
          <a:extLst>
            <a:ext uri="{FF2B5EF4-FFF2-40B4-BE49-F238E27FC236}">
              <a16:creationId xmlns:a16="http://schemas.microsoft.com/office/drawing/2014/main" id="{F4F2D377-2F1F-4431-A2D5-3A8349750F9B}"/>
            </a:ext>
          </a:extLst>
        </xdr:cNvPr>
        <xdr:cNvSpPr/>
      </xdr:nvSpPr>
      <xdr:spPr>
        <a:xfrm>
          <a:off x="869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38100</xdr:rowOff>
    </xdr:to>
    <xdr:cxnSp macro="">
      <xdr:nvCxnSpPr>
        <xdr:cNvPr id="252" name="直線コネクタ 251">
          <a:extLst>
            <a:ext uri="{FF2B5EF4-FFF2-40B4-BE49-F238E27FC236}">
              <a16:creationId xmlns:a16="http://schemas.microsoft.com/office/drawing/2014/main" id="{62048978-66A7-4837-BC22-671A81A02788}"/>
            </a:ext>
          </a:extLst>
        </xdr:cNvPr>
        <xdr:cNvCxnSpPr/>
      </xdr:nvCxnSpPr>
      <xdr:spPr>
        <a:xfrm>
          <a:off x="8750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153035</xdr:rowOff>
    </xdr:from>
    <xdr:to>
      <xdr:col>41</xdr:col>
      <xdr:colOff>101600</xdr:colOff>
      <xdr:row>62</xdr:row>
      <xdr:rowOff>83185</xdr:rowOff>
    </xdr:to>
    <xdr:sp macro="" textlink="">
      <xdr:nvSpPr>
        <xdr:cNvPr id="253" name="楕円 252">
          <a:extLst>
            <a:ext uri="{FF2B5EF4-FFF2-40B4-BE49-F238E27FC236}">
              <a16:creationId xmlns:a16="http://schemas.microsoft.com/office/drawing/2014/main" id="{0143FE44-5180-48DD-95D2-BE973FB11352}"/>
            </a:ext>
          </a:extLst>
        </xdr:cNvPr>
        <xdr:cNvSpPr/>
      </xdr:nvSpPr>
      <xdr:spPr>
        <a:xfrm>
          <a:off x="7810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32385</xdr:rowOff>
    </xdr:from>
    <xdr:to>
      <xdr:col>45</xdr:col>
      <xdr:colOff>177800</xdr:colOff>
      <xdr:row>62</xdr:row>
      <xdr:rowOff>34290</xdr:rowOff>
    </xdr:to>
    <xdr:cxnSp macro="">
      <xdr:nvCxnSpPr>
        <xdr:cNvPr id="254" name="直線コネクタ 253">
          <a:extLst>
            <a:ext uri="{FF2B5EF4-FFF2-40B4-BE49-F238E27FC236}">
              <a16:creationId xmlns:a16="http://schemas.microsoft.com/office/drawing/2014/main" id="{4C046BF9-F069-4C72-BA35-222034349ED2}"/>
            </a:ext>
          </a:extLst>
        </xdr:cNvPr>
        <xdr:cNvCxnSpPr/>
      </xdr:nvCxnSpPr>
      <xdr:spPr>
        <a:xfrm>
          <a:off x="7861300" y="106622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149225</xdr:rowOff>
    </xdr:from>
    <xdr:to>
      <xdr:col>36</xdr:col>
      <xdr:colOff>165100</xdr:colOff>
      <xdr:row>62</xdr:row>
      <xdr:rowOff>79375</xdr:rowOff>
    </xdr:to>
    <xdr:sp macro="" textlink="">
      <xdr:nvSpPr>
        <xdr:cNvPr id="255" name="楕円 254">
          <a:extLst>
            <a:ext uri="{FF2B5EF4-FFF2-40B4-BE49-F238E27FC236}">
              <a16:creationId xmlns:a16="http://schemas.microsoft.com/office/drawing/2014/main" id="{0DADC757-4073-4C45-977F-D7927123A018}"/>
            </a:ext>
          </a:extLst>
        </xdr:cNvPr>
        <xdr:cNvSpPr/>
      </xdr:nvSpPr>
      <xdr:spPr>
        <a:xfrm>
          <a:off x="692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28575</xdr:rowOff>
    </xdr:from>
    <xdr:to>
      <xdr:col>41</xdr:col>
      <xdr:colOff>50800</xdr:colOff>
      <xdr:row>62</xdr:row>
      <xdr:rowOff>32385</xdr:rowOff>
    </xdr:to>
    <xdr:cxnSp macro="">
      <xdr:nvCxnSpPr>
        <xdr:cNvPr id="256" name="直線コネクタ 255">
          <a:extLst>
            <a:ext uri="{FF2B5EF4-FFF2-40B4-BE49-F238E27FC236}">
              <a16:creationId xmlns:a16="http://schemas.microsoft.com/office/drawing/2014/main" id="{6DB925BD-326B-4E03-8EBA-38D12529FD65}"/>
            </a:ext>
          </a:extLst>
        </xdr:cNvPr>
        <xdr:cNvCxnSpPr/>
      </xdr:nvCxnSpPr>
      <xdr:spPr>
        <a:xfrm>
          <a:off x="6972300" y="106584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D4DEB989-9C6E-4BFF-B87C-7ABCF0294EC5}"/>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FBC77658-5285-4E7C-B63E-58BA0094AA58}"/>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FAAA996A-4B26-4712-AD18-E5012F46DC87}"/>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FC17D460-2133-475D-9686-7C9367BBEF15}"/>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105427</xdr:rowOff>
    </xdr:from>
    <xdr:ext cx="469744" cy="259045"/>
    <xdr:sp macro="" textlink="">
      <xdr:nvSpPr>
        <xdr:cNvPr id="261" name="n_1mainValue【体育館・プール】&#10;一人当たり面積">
          <a:extLst>
            <a:ext uri="{FF2B5EF4-FFF2-40B4-BE49-F238E27FC236}">
              <a16:creationId xmlns:a16="http://schemas.microsoft.com/office/drawing/2014/main" id="{A787AD10-CE8C-49A7-A30C-78DB0A4EA6DB}"/>
            </a:ext>
          </a:extLst>
        </xdr:cNvPr>
        <xdr:cNvSpPr txBox="1"/>
      </xdr:nvSpPr>
      <xdr:spPr>
        <a:xfrm>
          <a:off x="9391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62" name="n_2mainValue【体育館・プール】&#10;一人当たり面積">
          <a:extLst>
            <a:ext uri="{FF2B5EF4-FFF2-40B4-BE49-F238E27FC236}">
              <a16:creationId xmlns:a16="http://schemas.microsoft.com/office/drawing/2014/main" id="{4753443E-09C0-418A-99C6-F460373FDC35}"/>
            </a:ext>
          </a:extLst>
        </xdr:cNvPr>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99712</xdr:rowOff>
    </xdr:from>
    <xdr:ext cx="469744" cy="259045"/>
    <xdr:sp macro="" textlink="">
      <xdr:nvSpPr>
        <xdr:cNvPr id="263" name="n_3mainValue【体育館・プール】&#10;一人当たり面積">
          <a:extLst>
            <a:ext uri="{FF2B5EF4-FFF2-40B4-BE49-F238E27FC236}">
              <a16:creationId xmlns:a16="http://schemas.microsoft.com/office/drawing/2014/main" id="{D51FF238-4557-43C5-A987-A245B09C9245}"/>
            </a:ext>
          </a:extLst>
        </xdr:cNvPr>
        <xdr:cNvSpPr txBox="1"/>
      </xdr:nvSpPr>
      <xdr:spPr>
        <a:xfrm>
          <a:off x="7626427"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95902</xdr:rowOff>
    </xdr:from>
    <xdr:ext cx="469744" cy="259045"/>
    <xdr:sp macro="" textlink="">
      <xdr:nvSpPr>
        <xdr:cNvPr id="264" name="n_4mainValue【体育館・プール】&#10;一人当たり面積">
          <a:extLst>
            <a:ext uri="{FF2B5EF4-FFF2-40B4-BE49-F238E27FC236}">
              <a16:creationId xmlns:a16="http://schemas.microsoft.com/office/drawing/2014/main" id="{209B74E9-63D0-4F65-8B9A-A1E6750F29BB}"/>
            </a:ext>
          </a:extLst>
        </xdr:cNvPr>
        <xdr:cNvSpPr txBox="1"/>
      </xdr:nvSpPr>
      <xdr:spPr>
        <a:xfrm>
          <a:off x="6737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2F73169-327A-4AB1-8ECC-EBE0E64F20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90C455B-3D27-4703-9D9A-91C90A5B36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0908B3B-84F4-474E-9565-81FF4828FC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D7915A3-F352-4537-9A2E-A2B62F8017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4B2056F-2FEC-498A-93D4-17E9DC7115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12CFC08-C1DF-4331-80CB-F297D3FF02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AA74C3B-BA92-4BEB-9643-0693AB9EE1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05C03BB-D6F0-4186-B39F-B8E8251410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8E4B5F7-C9B9-49A1-850B-BA6F896BAE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3D06130-76B2-4975-A645-8958045A436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D470E0C-58E6-42DF-8771-5C1C75CE6C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D9E4FCF6-AE51-4AA7-9728-BFDCCAF7E1D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65C68EDA-ACB5-4DFC-BD85-D0E7E8550E3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12C8662A-146D-4730-9DE7-42B830C58BA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6A77ADF2-8A8B-43F5-AFBB-12EB89DF0D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A8B618E6-EDE3-4835-8C21-E39FB75190D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AFB33A57-1908-4832-86CD-6244BF8BD8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D3BC57F-663C-438C-81D6-357502D950D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2A364D15-8DA7-43EE-A7F9-A70CE6DE05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42FEA3D-D54F-465D-A6B7-49970C94C5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E3A7C185-B149-481C-A0E8-5F73AF931D0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ACFA1A6-80F0-45C2-BAA6-EAC88D9EA2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E601532-285D-4980-AD3C-05A9A64B5C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BF021B79-4021-462A-8B6F-715EC0FE6E2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68E1F100-35EE-462D-896D-076B29C88EE1}"/>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65575C12-905A-4D3E-80FF-3341DCBD09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B67FFD7F-6AE9-42E8-9CD8-1E93988D437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DBBC47B-0526-48CE-A41B-B64C8AAFA4B5}"/>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FADD8583-6F58-4096-960A-740180D4E0B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7C25B65A-8A6B-4434-8A04-563194FE123F}"/>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862867F1-4A4D-4778-B1FD-868E22D0DF61}"/>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615A40DA-A0C1-4A99-8173-DFBAE14C5C82}"/>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4CFA7705-27AE-494D-BFFE-8BC891A5CB55}"/>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2CE906D1-9909-4271-94A7-82A33CFE76A7}"/>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9F35AEB8-38A2-4854-B9F2-CDB4B462E6FB}"/>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0F8C49-A3E5-4C4A-B620-C0348961B7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26B0453-2574-4983-BEA3-85549ED171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4BDCED-471A-4320-A61C-B0D0AA41C8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809326E-0C00-4A11-8504-72B2778083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27F5566-4AC9-4E01-8800-D234DB40F8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141605</xdr:rowOff>
    </xdr:from>
    <xdr:to>
      <xdr:col>24</xdr:col>
      <xdr:colOff>114300</xdr:colOff>
      <xdr:row>84</xdr:row>
      <xdr:rowOff>71755</xdr:rowOff>
    </xdr:to>
    <xdr:sp macro="" textlink="">
      <xdr:nvSpPr>
        <xdr:cNvPr id="305" name="楕円 304">
          <a:extLst>
            <a:ext uri="{FF2B5EF4-FFF2-40B4-BE49-F238E27FC236}">
              <a16:creationId xmlns:a16="http://schemas.microsoft.com/office/drawing/2014/main" id="{23C45546-A55B-43FB-B2E8-AF68F2F041E7}"/>
            </a:ext>
          </a:extLst>
        </xdr:cNvPr>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120032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36021690-AEB9-4FC0-9BCB-F3BB77E3BC86}"/>
            </a:ext>
          </a:extLst>
        </xdr:cNvPr>
        <xdr:cNvSpPr txBox="1"/>
      </xdr:nvSpPr>
      <xdr:spPr>
        <a:xfrm>
          <a:off x="4673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307" name="楕円 306">
          <a:extLst>
            <a:ext uri="{FF2B5EF4-FFF2-40B4-BE49-F238E27FC236}">
              <a16:creationId xmlns:a16="http://schemas.microsoft.com/office/drawing/2014/main" id="{EFA8F83F-4A46-4A67-A21A-23ABE39219A0}"/>
            </a:ext>
          </a:extLst>
        </xdr:cNvPr>
        <xdr:cNvSpPr/>
      </xdr:nvSpPr>
      <xdr:spPr>
        <a:xfrm>
          <a:off x="3746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150495</xdr:rowOff>
    </xdr:from>
    <xdr:to>
      <xdr:col>24</xdr:col>
      <xdr:colOff>63500</xdr:colOff>
      <xdr:row>84</xdr:row>
      <xdr:rowOff>20955</xdr:rowOff>
    </xdr:to>
    <xdr:cxnSp macro="">
      <xdr:nvCxnSpPr>
        <xdr:cNvPr id="308" name="直線コネクタ 307">
          <a:extLst>
            <a:ext uri="{FF2B5EF4-FFF2-40B4-BE49-F238E27FC236}">
              <a16:creationId xmlns:a16="http://schemas.microsoft.com/office/drawing/2014/main" id="{F55BAA7D-8B3B-4F5D-94BD-77CC00EC70C4}"/>
            </a:ext>
          </a:extLst>
        </xdr:cNvPr>
        <xdr:cNvCxnSpPr/>
      </xdr:nvCxnSpPr>
      <xdr:spPr>
        <a:xfrm>
          <a:off x="3797300" y="143808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57786</xdr:rowOff>
    </xdr:from>
    <xdr:to>
      <xdr:col>15</xdr:col>
      <xdr:colOff>101600</xdr:colOff>
      <xdr:row>83</xdr:row>
      <xdr:rowOff>159386</xdr:rowOff>
    </xdr:to>
    <xdr:sp macro="" textlink="">
      <xdr:nvSpPr>
        <xdr:cNvPr id="309" name="楕円 308">
          <a:extLst>
            <a:ext uri="{FF2B5EF4-FFF2-40B4-BE49-F238E27FC236}">
              <a16:creationId xmlns:a16="http://schemas.microsoft.com/office/drawing/2014/main" id="{AEA0DE60-9389-44BA-8B79-3F95CA11081D}"/>
            </a:ext>
          </a:extLst>
        </xdr:cNvPr>
        <xdr:cNvSpPr/>
      </xdr:nvSpPr>
      <xdr:spPr>
        <a:xfrm>
          <a:off x="2857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108586</xdr:rowOff>
    </xdr:from>
    <xdr:to>
      <xdr:col>19</xdr:col>
      <xdr:colOff>177800</xdr:colOff>
      <xdr:row>83</xdr:row>
      <xdr:rowOff>150495</xdr:rowOff>
    </xdr:to>
    <xdr:cxnSp macro="">
      <xdr:nvCxnSpPr>
        <xdr:cNvPr id="310" name="直線コネクタ 309">
          <a:extLst>
            <a:ext uri="{FF2B5EF4-FFF2-40B4-BE49-F238E27FC236}">
              <a16:creationId xmlns:a16="http://schemas.microsoft.com/office/drawing/2014/main" id="{494BBB6D-1056-4068-959E-98CC23FAD85D}"/>
            </a:ext>
          </a:extLst>
        </xdr:cNvPr>
        <xdr:cNvCxnSpPr/>
      </xdr:nvCxnSpPr>
      <xdr:spPr>
        <a:xfrm>
          <a:off x="2908300" y="143389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311" name="楕円 310">
          <a:extLst>
            <a:ext uri="{FF2B5EF4-FFF2-40B4-BE49-F238E27FC236}">
              <a16:creationId xmlns:a16="http://schemas.microsoft.com/office/drawing/2014/main" id="{3E6D444F-B9C4-47D0-A91B-9AF856ED1606}"/>
            </a:ext>
          </a:extLst>
        </xdr:cNvPr>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108586</xdr:rowOff>
    </xdr:to>
    <xdr:cxnSp macro="">
      <xdr:nvCxnSpPr>
        <xdr:cNvPr id="312" name="直線コネクタ 311">
          <a:extLst>
            <a:ext uri="{FF2B5EF4-FFF2-40B4-BE49-F238E27FC236}">
              <a16:creationId xmlns:a16="http://schemas.microsoft.com/office/drawing/2014/main" id="{7B0A2134-7C48-45A7-ABB1-6D62E4E3FF39}"/>
            </a:ext>
          </a:extLst>
        </xdr:cNvPr>
        <xdr:cNvCxnSpPr/>
      </xdr:nvCxnSpPr>
      <xdr:spPr>
        <a:xfrm>
          <a:off x="2019300" y="142951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313" name="楕円 312">
          <a:extLst>
            <a:ext uri="{FF2B5EF4-FFF2-40B4-BE49-F238E27FC236}">
              <a16:creationId xmlns:a16="http://schemas.microsoft.com/office/drawing/2014/main" id="{FEC2BD0A-E08D-42DF-AD63-FC94694C138C}"/>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133350</xdr:rowOff>
    </xdr:to>
    <xdr:cxnSp macro="">
      <xdr:nvCxnSpPr>
        <xdr:cNvPr id="314" name="直線コネクタ 313">
          <a:extLst>
            <a:ext uri="{FF2B5EF4-FFF2-40B4-BE49-F238E27FC236}">
              <a16:creationId xmlns:a16="http://schemas.microsoft.com/office/drawing/2014/main" id="{89F3F8D8-8D10-4726-AE6B-47D66444D1EF}"/>
            </a:ext>
          </a:extLst>
        </xdr:cNvPr>
        <xdr:cNvCxnSpPr/>
      </xdr:nvCxnSpPr>
      <xdr:spPr>
        <a:xfrm flipV="1">
          <a:off x="1130300" y="14295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4CC988A8-8881-4EF7-B8EC-32BF889C597A}"/>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FBB6C415-F6AE-4E50-92FF-564F03A9D6D5}"/>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C0DD8AE5-1FF6-42E3-95C0-87268423A6E5}"/>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C45B3BFC-96E4-4364-BA14-3D6787F80593}"/>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319" name="n_1mainValue【福祉施設】&#10;有形固定資産減価償却率">
          <a:extLst>
            <a:ext uri="{FF2B5EF4-FFF2-40B4-BE49-F238E27FC236}">
              <a16:creationId xmlns:a16="http://schemas.microsoft.com/office/drawing/2014/main" id="{3C9FC4A4-7CF1-42EB-B1C3-EC495215153F}"/>
            </a:ext>
          </a:extLst>
        </xdr:cNvPr>
        <xdr:cNvSpPr txBox="1"/>
      </xdr:nvSpPr>
      <xdr:spPr>
        <a:xfrm>
          <a:off x="3582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150513</xdr:rowOff>
    </xdr:from>
    <xdr:ext cx="405111" cy="259045"/>
    <xdr:sp macro="" textlink="">
      <xdr:nvSpPr>
        <xdr:cNvPr id="320" name="n_2mainValue【福祉施設】&#10;有形固定資産減価償却率">
          <a:extLst>
            <a:ext uri="{FF2B5EF4-FFF2-40B4-BE49-F238E27FC236}">
              <a16:creationId xmlns:a16="http://schemas.microsoft.com/office/drawing/2014/main" id="{6431FEBC-3923-4463-A7B2-5A1C1639CAC6}"/>
            </a:ext>
          </a:extLst>
        </xdr:cNvPr>
        <xdr:cNvSpPr txBox="1"/>
      </xdr:nvSpPr>
      <xdr:spPr>
        <a:xfrm>
          <a:off x="2705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106697</xdr:rowOff>
    </xdr:from>
    <xdr:ext cx="405111" cy="259045"/>
    <xdr:sp macro="" textlink="">
      <xdr:nvSpPr>
        <xdr:cNvPr id="321" name="n_3mainValue【福祉施設】&#10;有形固定資産減価償却率">
          <a:extLst>
            <a:ext uri="{FF2B5EF4-FFF2-40B4-BE49-F238E27FC236}">
              <a16:creationId xmlns:a16="http://schemas.microsoft.com/office/drawing/2014/main" id="{3460711A-4B57-4315-B156-196F9AF8A02D}"/>
            </a:ext>
          </a:extLst>
        </xdr:cNvPr>
        <xdr:cNvSpPr txBox="1"/>
      </xdr:nvSpPr>
      <xdr:spPr>
        <a:xfrm>
          <a:off x="1816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322" name="n_4mainValue【福祉施設】&#10;有形固定資産減価償却率">
          <a:extLst>
            <a:ext uri="{FF2B5EF4-FFF2-40B4-BE49-F238E27FC236}">
              <a16:creationId xmlns:a16="http://schemas.microsoft.com/office/drawing/2014/main" id="{24363686-0801-4BD0-BD9E-34CE6933773D}"/>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A52C7E5-AB52-4BFD-BECD-786F3A5826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1CA6F9E-9A2A-4750-8C13-2CD9517AC6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2CA38BB-8D30-47D9-8437-7692796EF0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CDF3DBF-8397-4E14-B9DE-8464631414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E40E982-656F-4405-A5C8-1752165D9A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B268C91-16B2-43B0-8705-A95CB9D66D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7408B2E-5BC6-4868-A93C-E33C51EC3C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54DBCD8-DD0C-43EA-8184-59267E6F1A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B102F72-91CB-4824-89F7-0CE724B52A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4910400-B759-4D96-BA8F-3BA48F2161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CAF50B42-7CE2-47FC-A2B1-A4C0328BC09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63C7C47-E71C-4D3A-B0C5-A8422CFA72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D3999E6-9DF0-4FA6-88E7-1007EC7E6A4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46CBD4BE-CDCD-4012-BD35-D8383F2154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F59F4EE-77A0-48A7-AA01-241A09D0EB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662D6AB-2B27-43C9-B426-D66225C5EE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D1C84B87-5CAC-43AF-980F-12B9D375AC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E5A9EC98-CEA5-46C0-A9C7-BA44406D11D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8BEB1345-EF35-4037-9B3A-C766B8A1D3B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44D5F6D-78AC-48DA-B430-8E2FEF68C5E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3AC9D57-8446-449D-B99D-C9D092B2E6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1DAD923-A5B9-4285-8471-7429E934838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03C318E-1436-4CBA-91C3-75A68EC923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287CEF20-4377-437A-9305-6046D491BB3A}"/>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E2C27CC5-5F06-461D-8A72-8185C3D6FB04}"/>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D192F090-BEC1-4A00-BE3E-3501AB6995A3}"/>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1AD2ABBD-A5E8-4816-A345-A07A43973875}"/>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8D9B986-B9A3-4D32-9C5C-740006CDC83B}"/>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57AB4991-9F36-4BDA-BFAF-8A856583B45F}"/>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3D27B0C3-7B69-4977-8B3C-BA168F2747EF}"/>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A83FF2BA-BD52-42F3-B770-C24197AF1066}"/>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A09F5130-21A2-4917-BA8A-BA60FD4DD75D}"/>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60FBB0CA-15C3-40C0-9A3C-D12D860741D1}"/>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414D1C2C-AC21-4D4D-AF3B-FC03F2CD62C3}"/>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D7FCAF0-F7EA-4A1A-8A80-F5CDC7F62D9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1A20F7-D83B-4D1D-A6AA-CD7392A36B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C004612-8E99-4A61-9B66-27A44DF4F4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30A5FAA-6828-4199-92D4-4981771DD5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8ABE94C-712C-4138-A9B4-F95EDC58CE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2" name="楕円 361">
          <a:extLst>
            <a:ext uri="{FF2B5EF4-FFF2-40B4-BE49-F238E27FC236}">
              <a16:creationId xmlns:a16="http://schemas.microsoft.com/office/drawing/2014/main" id="{7DCA86CB-A2AC-4D0A-89CA-E1676727C4EC}"/>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63" name="【福祉施設】&#10;一人当たり面積該当値テキスト">
          <a:extLst>
            <a:ext uri="{FF2B5EF4-FFF2-40B4-BE49-F238E27FC236}">
              <a16:creationId xmlns:a16="http://schemas.microsoft.com/office/drawing/2014/main" id="{AC6B9AAF-2CF2-44F6-BFE2-0E2F39BD6B2C}"/>
            </a:ext>
          </a:extLst>
        </xdr:cNvPr>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4" name="楕円 363">
          <a:extLst>
            <a:ext uri="{FF2B5EF4-FFF2-40B4-BE49-F238E27FC236}">
              <a16:creationId xmlns:a16="http://schemas.microsoft.com/office/drawing/2014/main" id="{51F37B98-B8B6-4468-BC74-A5C5D6619A3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5" name="直線コネクタ 364">
          <a:extLst>
            <a:ext uri="{FF2B5EF4-FFF2-40B4-BE49-F238E27FC236}">
              <a16:creationId xmlns:a16="http://schemas.microsoft.com/office/drawing/2014/main" id="{95B59C94-95B1-4D91-BC64-9511A028D31D}"/>
            </a:ext>
          </a:extLst>
        </xdr:cNvPr>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66" name="楕円 365">
          <a:extLst>
            <a:ext uri="{FF2B5EF4-FFF2-40B4-BE49-F238E27FC236}">
              <a16:creationId xmlns:a16="http://schemas.microsoft.com/office/drawing/2014/main" id="{A9E17D59-D70D-4522-8043-441F1755659A}"/>
            </a:ext>
          </a:extLst>
        </xdr:cNvPr>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7" name="直線コネクタ 366">
          <a:extLst>
            <a:ext uri="{FF2B5EF4-FFF2-40B4-BE49-F238E27FC236}">
              <a16:creationId xmlns:a16="http://schemas.microsoft.com/office/drawing/2014/main" id="{82A33D17-26C7-4716-8D77-1FC65B59DFD7}"/>
            </a:ext>
          </a:extLst>
        </xdr:cNvPr>
        <xdr:cNvCxnSpPr/>
      </xdr:nvCxnSpPr>
      <xdr:spPr>
        <a:xfrm>
          <a:off x="8750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8" name="楕円 367">
          <a:extLst>
            <a:ext uri="{FF2B5EF4-FFF2-40B4-BE49-F238E27FC236}">
              <a16:creationId xmlns:a16="http://schemas.microsoft.com/office/drawing/2014/main" id="{2A1CA51E-3FD6-493E-898A-4D93EE62DCAF}"/>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133350</xdr:rowOff>
    </xdr:to>
    <xdr:cxnSp macro="">
      <xdr:nvCxnSpPr>
        <xdr:cNvPr id="369" name="直線コネクタ 368">
          <a:extLst>
            <a:ext uri="{FF2B5EF4-FFF2-40B4-BE49-F238E27FC236}">
              <a16:creationId xmlns:a16="http://schemas.microsoft.com/office/drawing/2014/main" id="{7978AC6E-D6F0-4D07-91AB-510D344B11F9}"/>
            </a:ext>
          </a:extLst>
        </xdr:cNvPr>
        <xdr:cNvCxnSpPr/>
      </xdr:nvCxnSpPr>
      <xdr:spPr>
        <a:xfrm>
          <a:off x="7861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70" name="楕円 369">
          <a:extLst>
            <a:ext uri="{FF2B5EF4-FFF2-40B4-BE49-F238E27FC236}">
              <a16:creationId xmlns:a16="http://schemas.microsoft.com/office/drawing/2014/main" id="{7CB71D41-58EA-482C-AE5D-2EB813D2CD6A}"/>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71" name="直線コネクタ 370">
          <a:extLst>
            <a:ext uri="{FF2B5EF4-FFF2-40B4-BE49-F238E27FC236}">
              <a16:creationId xmlns:a16="http://schemas.microsoft.com/office/drawing/2014/main" id="{E2D3BBD4-9A15-4EEA-8A8D-952AF4D82F88}"/>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DF1CC5A7-A1A9-4CB4-9046-8D1B79F220AD}"/>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83552F5F-CF4A-443D-8067-5108799E4BB7}"/>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13CAD24-09C1-4A46-A544-112547DD5F14}"/>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F4C80164-0583-4607-9E96-F356D4CC033D}"/>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76" name="n_1mainValue【福祉施設】&#10;一人当たり面積">
          <a:extLst>
            <a:ext uri="{FF2B5EF4-FFF2-40B4-BE49-F238E27FC236}">
              <a16:creationId xmlns:a16="http://schemas.microsoft.com/office/drawing/2014/main" id="{90F2F14C-2112-4732-827F-45EA0833C1CA}"/>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7" name="n_2mainValue【福祉施設】&#10;一人当たり面積">
          <a:extLst>
            <a:ext uri="{FF2B5EF4-FFF2-40B4-BE49-F238E27FC236}">
              <a16:creationId xmlns:a16="http://schemas.microsoft.com/office/drawing/2014/main" id="{4E12F99E-4B8E-46C1-B179-BA0FEF963D9F}"/>
            </a:ext>
          </a:extLst>
        </xdr:cNvPr>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8" name="n_3mainValue【福祉施設】&#10;一人当たり面積">
          <a:extLst>
            <a:ext uri="{FF2B5EF4-FFF2-40B4-BE49-F238E27FC236}">
              <a16:creationId xmlns:a16="http://schemas.microsoft.com/office/drawing/2014/main" id="{64E388B2-04EB-4DE9-B690-E5A3E10EDA6C}"/>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9" name="n_4mainValue【福祉施設】&#10;一人当たり面積">
          <a:extLst>
            <a:ext uri="{FF2B5EF4-FFF2-40B4-BE49-F238E27FC236}">
              <a16:creationId xmlns:a16="http://schemas.microsoft.com/office/drawing/2014/main" id="{F2662E96-2EBB-4200-910E-4083789E6576}"/>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9752050-7CD8-44CD-85E0-F428E39B90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6EACF0C-CF0F-4C07-8265-5508AD546E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955392E-7713-470F-B358-1EFE2335BC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F46A92E-926F-4C9B-801C-4D07125A16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CB63DD1-65C4-435D-9686-D97113D31C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47FD1D5-EE06-4CF4-A4FC-51A78D3F3C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DBA5C6A-00B2-457B-B3D2-C3F93D0F3A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0D7D332-BCB9-4F02-8DBA-BDB85C64B0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C75C2081-5898-44E4-AC79-79A75360B3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6AC4C7EA-5285-45D7-ABAC-BCCBAEF8A8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DD6108BD-F570-482B-9287-03B7EE53E2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3781E0E-0F37-4F79-8A89-F970C726AD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BAFDEF28-E291-4398-A6B2-C9D97476A2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E618DA5-DDCC-4B73-A3C9-DF5C6A5A26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55AB04DF-A1FA-4C4B-86BC-EF54C6CA1D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18364D0D-8C81-4621-A53B-91EB2CB38F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7AD549A-925C-4CA7-B11C-D18CCA1CBD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5F23C86-911A-4274-96B6-153446E910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26B0480-A944-4DC6-9024-EA0312E01E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74F7F3AD-1C58-4424-BEF9-02BCEC6431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1229493-2228-412E-9DC3-A9A867F816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46E57815-0D84-409B-A94B-3223262A7B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7779C04-9264-48AA-90F2-BEA5144D30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85E774F-F7A6-44D4-AFFB-C6F881BEB5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352EB33C-3E85-4E0E-A0BC-0988A25B80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7D0173DB-F575-40B3-8EB0-F7B55108E9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C9E642D-095F-45AC-BD9C-DB77162211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52FED37F-190F-44D9-B5A4-9B87DF386D9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65C1CC1B-04CF-400A-930E-5D385B0C3D8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CEFE4EE-042C-4A80-B2F6-3550F087E23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EB6CDA6F-15A1-46EB-9922-EF150FE748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94F75A19-EDE9-464A-B298-40AD6385A5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6A6E5BCB-98E3-45BD-BD77-D8C3097CEE9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F9BEE040-B7C2-45B7-8DC8-AE6865C2F75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1551DD3B-086F-423C-92B0-4F9602C6ADA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C3C59E01-BA77-41B4-BCD5-D3A046B56D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279B1A2-45F0-4694-9F1F-F0710AF0654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6C4F5CCE-EFF1-4A16-8FAB-CC1E8D0C77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8627B249-73A3-4F79-8BAA-2542C231132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2E6E504A-1F36-485A-91C8-13FCF3BB06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3E7C1892-5F30-4A90-82D3-17B35B21AB47}"/>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58A13F3D-7965-4808-9A0D-4CDFE0EC226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C60D9AEC-2026-411B-A103-BC6199778D7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9CC7408F-FDAA-41AA-AA89-286534D478D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DC9DA150-CFBB-4D01-A414-8C2517AA6032}"/>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A69FEC2E-2118-435E-B5FB-D31E3431E44B}"/>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C8D583AC-EAC8-4125-8532-90B7B98BA1A2}"/>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9E0EAFBF-DA8A-444F-A2A6-16CD168A5D1F}"/>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3FCED808-BDC0-4949-9B1C-BDFB918B2D71}"/>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EBEA08E1-9204-493B-951A-AF8E36FCD064}"/>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77A9D9BC-6864-4C36-A01A-9C1679C7FF48}"/>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B59DAEA-A93A-4BC7-8168-DE7EB238B6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B7E5BA3-B3D6-4F0E-BB5D-46AB6843CE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DB490A4-7BD7-4C64-8FB7-1AF72CCECF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248D933-9112-4E79-9931-132975A3DFE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2FC539F-FC71-4A8E-99C3-ADA9DA01E3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36" name="楕円 435">
          <a:extLst>
            <a:ext uri="{FF2B5EF4-FFF2-40B4-BE49-F238E27FC236}">
              <a16:creationId xmlns:a16="http://schemas.microsoft.com/office/drawing/2014/main" id="{508A53F7-ACAC-4E15-8A9D-123A8949BAC9}"/>
            </a:ext>
          </a:extLst>
        </xdr:cNvPr>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147337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67D5CF60-3131-4463-8DF0-1CCDF96E4D5F}"/>
            </a:ext>
          </a:extLst>
        </xdr:cNvPr>
        <xdr:cNvSpPr txBox="1"/>
      </xdr:nvSpPr>
      <xdr:spPr>
        <a:xfrm>
          <a:off x="16357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38" name="楕円 437">
          <a:extLst>
            <a:ext uri="{FF2B5EF4-FFF2-40B4-BE49-F238E27FC236}">
              <a16:creationId xmlns:a16="http://schemas.microsoft.com/office/drawing/2014/main" id="{6BC378B2-2317-45F1-8532-50C06688380E}"/>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3810</xdr:rowOff>
    </xdr:to>
    <xdr:cxnSp macro="">
      <xdr:nvCxnSpPr>
        <xdr:cNvPr id="439" name="直線コネクタ 438">
          <a:extLst>
            <a:ext uri="{FF2B5EF4-FFF2-40B4-BE49-F238E27FC236}">
              <a16:creationId xmlns:a16="http://schemas.microsoft.com/office/drawing/2014/main" id="{6A221F7A-42C7-4763-9E49-20AC94722976}"/>
            </a:ext>
          </a:extLst>
        </xdr:cNvPr>
        <xdr:cNvCxnSpPr/>
      </xdr:nvCxnSpPr>
      <xdr:spPr>
        <a:xfrm>
          <a:off x="15481300" y="6477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40" name="楕円 439">
          <a:extLst>
            <a:ext uri="{FF2B5EF4-FFF2-40B4-BE49-F238E27FC236}">
              <a16:creationId xmlns:a16="http://schemas.microsoft.com/office/drawing/2014/main" id="{7DFE5120-B318-4F0E-AD06-DCF9A9870FD9}"/>
            </a:ext>
          </a:extLst>
        </xdr:cNvPr>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133350</xdr:rowOff>
    </xdr:to>
    <xdr:cxnSp macro="">
      <xdr:nvCxnSpPr>
        <xdr:cNvPr id="441" name="直線コネクタ 440">
          <a:extLst>
            <a:ext uri="{FF2B5EF4-FFF2-40B4-BE49-F238E27FC236}">
              <a16:creationId xmlns:a16="http://schemas.microsoft.com/office/drawing/2014/main" id="{EE40136F-A7C4-4F22-9412-F17F2AF970F3}"/>
            </a:ext>
          </a:extLst>
        </xdr:cNvPr>
        <xdr:cNvCxnSpPr/>
      </xdr:nvCxnSpPr>
      <xdr:spPr>
        <a:xfrm>
          <a:off x="14592300" y="64331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42" name="楕円 441">
          <a:extLst>
            <a:ext uri="{FF2B5EF4-FFF2-40B4-BE49-F238E27FC236}">
              <a16:creationId xmlns:a16="http://schemas.microsoft.com/office/drawing/2014/main" id="{D720E597-CBD3-4FE5-A6BA-805385020547}"/>
            </a:ext>
          </a:extLst>
        </xdr:cNvPr>
        <xdr:cNvSpPr/>
      </xdr:nvSpPr>
      <xdr:spPr>
        <a:xfrm>
          <a:off x="1365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45720</xdr:rowOff>
    </xdr:from>
    <xdr:to>
      <xdr:col>76</xdr:col>
      <xdr:colOff>114300</xdr:colOff>
      <xdr:row>37</xdr:row>
      <xdr:rowOff>89535</xdr:rowOff>
    </xdr:to>
    <xdr:cxnSp macro="">
      <xdr:nvCxnSpPr>
        <xdr:cNvPr id="443" name="直線コネクタ 442">
          <a:extLst>
            <a:ext uri="{FF2B5EF4-FFF2-40B4-BE49-F238E27FC236}">
              <a16:creationId xmlns:a16="http://schemas.microsoft.com/office/drawing/2014/main" id="{EFD64AFB-4321-4890-A7DD-D8F1AF18F361}"/>
            </a:ext>
          </a:extLst>
        </xdr:cNvPr>
        <xdr:cNvCxnSpPr/>
      </xdr:nvCxnSpPr>
      <xdr:spPr>
        <a:xfrm>
          <a:off x="13703300" y="6389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122555</xdr:rowOff>
    </xdr:from>
    <xdr:to>
      <xdr:col>67</xdr:col>
      <xdr:colOff>101600</xdr:colOff>
      <xdr:row>37</xdr:row>
      <xdr:rowOff>52705</xdr:rowOff>
    </xdr:to>
    <xdr:sp macro="" textlink="">
      <xdr:nvSpPr>
        <xdr:cNvPr id="444" name="楕円 443">
          <a:extLst>
            <a:ext uri="{FF2B5EF4-FFF2-40B4-BE49-F238E27FC236}">
              <a16:creationId xmlns:a16="http://schemas.microsoft.com/office/drawing/2014/main" id="{327034DB-AC0D-4905-92C3-F771535E04EB}"/>
            </a:ext>
          </a:extLst>
        </xdr:cNvPr>
        <xdr:cNvSpPr/>
      </xdr:nvSpPr>
      <xdr:spPr>
        <a:xfrm>
          <a:off x="12763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45720</xdr:rowOff>
    </xdr:to>
    <xdr:cxnSp macro="">
      <xdr:nvCxnSpPr>
        <xdr:cNvPr id="445" name="直線コネクタ 444">
          <a:extLst>
            <a:ext uri="{FF2B5EF4-FFF2-40B4-BE49-F238E27FC236}">
              <a16:creationId xmlns:a16="http://schemas.microsoft.com/office/drawing/2014/main" id="{0D1DFD3D-FB14-4778-B7E6-6851631D64BE}"/>
            </a:ext>
          </a:extLst>
        </xdr:cNvPr>
        <xdr:cNvCxnSpPr/>
      </xdr:nvCxnSpPr>
      <xdr:spPr>
        <a:xfrm>
          <a:off x="12814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B01685F4-7099-406B-A223-2600588EF347}"/>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DF1A9F40-560E-4755-8933-464163F149B9}"/>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EAB94EC9-8A4B-4839-9268-7615444F72DE}"/>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BFBDA6AA-AE26-4CAF-9A2E-113326278BFE}"/>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FD949E72-27C1-4DA1-BC17-9B471C60C79D}"/>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C81A65EE-334C-462A-991A-BC6441C99BAA}"/>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6C99C10-F56E-4193-BA21-0AC2D83B25A8}"/>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54496208-2D60-48D2-BCC4-455F7AC0E52B}"/>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4188011-6F8D-42BB-8B1C-39ABA6AFC9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75184A3-80F5-4817-A826-014D508F96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2FC58FE-3ABC-4D40-BB19-EF47B78EFA5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D99024F-49B7-4E9C-A01F-D81D0BC401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93437A8-F9A5-4322-8E42-5EAB6C4F38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68F22F6-E470-438E-A0DE-02388FF1F1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2BB6CE6-89B4-4885-B640-4DB578972E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D339157-7B86-47A0-80A0-67D3F29FDB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795A48C-9669-439D-BD40-B6006EE7DF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BF462E5-99A2-4B22-A1F7-0F7BDB0C56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4FBD2F1E-C835-47D7-8A63-2D2BD3A972B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8EA537D6-19F2-4DEC-A0AF-9685C85438C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995D2C39-C644-49E2-A030-7AE93DDFB0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9EE22A3C-9952-41BC-AD95-B14F640EB74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2F4FEDB8-674B-44FF-AD5E-FC47B1861A0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7C28E2F9-6960-441B-B8A5-DC8D7DA0A13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1AE27E46-C966-42E1-B8B0-A445ADF43A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1A2297F8-9A30-41F1-AFC1-79750DD3FE7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C2F7D0C8-CFDA-40B0-A687-9DEAD09AFDF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2A571973-AA69-41F6-B752-7BB5A1A39F4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D4E58A26-C662-49FE-940A-E47559F050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6F614793-3AF1-488A-B51B-A05329833F9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406CC9F9-4C41-4C0B-997E-A910CEEC9A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E62EB207-8B79-4C2F-99B2-13403E9D9182}"/>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B705DBDD-5EB0-4E0C-BBE7-4A36B3D9F774}"/>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2254E5B3-580F-4D5B-B3F0-4BE38641EC7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171D2A1F-B96E-4FC3-9DE9-7042CB65B0B8}"/>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164165FD-764E-46AE-A123-1F0F6A43270D}"/>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574E1DFE-2A7A-4941-9A0F-8C6CC9C5D4B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BF7D7270-1D22-4F94-88A3-74025B5E7726}"/>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B8905E17-8619-4538-8933-C1838426ED1A}"/>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9B688115-88EB-4CA1-B331-09B6A0F8D4D1}"/>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72A52539-768A-434B-A61F-0FD6C4ADE27B}"/>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47A42813-C0FC-47EA-B6FD-D81E441E3EDB}"/>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8745B1C-400C-403A-84EC-8B957BD1C4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4302AA3-514A-41B8-9C2F-E896CFF645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81742E1-5ECE-4FAB-A8CD-BBF09349FA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6F93162-8E01-4D16-9DF0-80D15DF846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A625AED-E175-4289-96D2-D3690F2474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62319</xdr:rowOff>
    </xdr:from>
    <xdr:to>
      <xdr:col>116</xdr:col>
      <xdr:colOff>114300</xdr:colOff>
      <xdr:row>40</xdr:row>
      <xdr:rowOff>163919</xdr:rowOff>
    </xdr:to>
    <xdr:sp macro="" textlink="">
      <xdr:nvSpPr>
        <xdr:cNvPr id="493" name="楕円 492">
          <a:extLst>
            <a:ext uri="{FF2B5EF4-FFF2-40B4-BE49-F238E27FC236}">
              <a16:creationId xmlns:a16="http://schemas.microsoft.com/office/drawing/2014/main" id="{E10E5DFD-DFA8-4C51-8833-93ECA863F647}"/>
            </a:ext>
          </a:extLst>
        </xdr:cNvPr>
        <xdr:cNvSpPr/>
      </xdr:nvSpPr>
      <xdr:spPr>
        <a:xfrm>
          <a:off x="22110700" y="69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40746</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1821FAE1-9605-4A9F-A3BD-9F72681BD29C}"/>
            </a:ext>
          </a:extLst>
        </xdr:cNvPr>
        <xdr:cNvSpPr txBox="1"/>
      </xdr:nvSpPr>
      <xdr:spPr>
        <a:xfrm>
          <a:off x="22199600" y="68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73932</xdr:rowOff>
    </xdr:from>
    <xdr:to>
      <xdr:col>112</xdr:col>
      <xdr:colOff>38100</xdr:colOff>
      <xdr:row>41</xdr:row>
      <xdr:rowOff>4082</xdr:rowOff>
    </xdr:to>
    <xdr:sp macro="" textlink="">
      <xdr:nvSpPr>
        <xdr:cNvPr id="495" name="楕円 494">
          <a:extLst>
            <a:ext uri="{FF2B5EF4-FFF2-40B4-BE49-F238E27FC236}">
              <a16:creationId xmlns:a16="http://schemas.microsoft.com/office/drawing/2014/main" id="{1CCACDAF-DCCE-414B-8D90-B0DB7F18E006}"/>
            </a:ext>
          </a:extLst>
        </xdr:cNvPr>
        <xdr:cNvSpPr/>
      </xdr:nvSpPr>
      <xdr:spPr>
        <a:xfrm>
          <a:off x="21272500" y="69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113119</xdr:rowOff>
    </xdr:from>
    <xdr:to>
      <xdr:col>116</xdr:col>
      <xdr:colOff>63500</xdr:colOff>
      <xdr:row>40</xdr:row>
      <xdr:rowOff>124732</xdr:rowOff>
    </xdr:to>
    <xdr:cxnSp macro="">
      <xdr:nvCxnSpPr>
        <xdr:cNvPr id="496" name="直線コネクタ 495">
          <a:extLst>
            <a:ext uri="{FF2B5EF4-FFF2-40B4-BE49-F238E27FC236}">
              <a16:creationId xmlns:a16="http://schemas.microsoft.com/office/drawing/2014/main" id="{FD0B0A09-87D4-42E4-9764-40CB6BFB7DD4}"/>
            </a:ext>
          </a:extLst>
        </xdr:cNvPr>
        <xdr:cNvCxnSpPr/>
      </xdr:nvCxnSpPr>
      <xdr:spPr>
        <a:xfrm flipV="1">
          <a:off x="21323300" y="6971119"/>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76827</xdr:rowOff>
    </xdr:from>
    <xdr:to>
      <xdr:col>107</xdr:col>
      <xdr:colOff>101600</xdr:colOff>
      <xdr:row>41</xdr:row>
      <xdr:rowOff>6977</xdr:rowOff>
    </xdr:to>
    <xdr:sp macro="" textlink="">
      <xdr:nvSpPr>
        <xdr:cNvPr id="497" name="楕円 496">
          <a:extLst>
            <a:ext uri="{FF2B5EF4-FFF2-40B4-BE49-F238E27FC236}">
              <a16:creationId xmlns:a16="http://schemas.microsoft.com/office/drawing/2014/main" id="{388AED1D-BDBF-4D5A-893B-D61D70251E03}"/>
            </a:ext>
          </a:extLst>
        </xdr:cNvPr>
        <xdr:cNvSpPr/>
      </xdr:nvSpPr>
      <xdr:spPr>
        <a:xfrm>
          <a:off x="20383500" y="69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124732</xdr:rowOff>
    </xdr:from>
    <xdr:to>
      <xdr:col>111</xdr:col>
      <xdr:colOff>177800</xdr:colOff>
      <xdr:row>40</xdr:row>
      <xdr:rowOff>127627</xdr:rowOff>
    </xdr:to>
    <xdr:cxnSp macro="">
      <xdr:nvCxnSpPr>
        <xdr:cNvPr id="498" name="直線コネクタ 497">
          <a:extLst>
            <a:ext uri="{FF2B5EF4-FFF2-40B4-BE49-F238E27FC236}">
              <a16:creationId xmlns:a16="http://schemas.microsoft.com/office/drawing/2014/main" id="{5EE73F96-5CFF-4128-9AB1-596954FF2A69}"/>
            </a:ext>
          </a:extLst>
        </xdr:cNvPr>
        <xdr:cNvCxnSpPr/>
      </xdr:nvCxnSpPr>
      <xdr:spPr>
        <a:xfrm flipV="1">
          <a:off x="20434300" y="698273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67767</xdr:rowOff>
    </xdr:from>
    <xdr:to>
      <xdr:col>102</xdr:col>
      <xdr:colOff>165100</xdr:colOff>
      <xdr:row>40</xdr:row>
      <xdr:rowOff>169367</xdr:rowOff>
    </xdr:to>
    <xdr:sp macro="" textlink="">
      <xdr:nvSpPr>
        <xdr:cNvPr id="499" name="楕円 498">
          <a:extLst>
            <a:ext uri="{FF2B5EF4-FFF2-40B4-BE49-F238E27FC236}">
              <a16:creationId xmlns:a16="http://schemas.microsoft.com/office/drawing/2014/main" id="{4D029D9A-D7CA-4FC7-A39C-90602B2E1EBB}"/>
            </a:ext>
          </a:extLst>
        </xdr:cNvPr>
        <xdr:cNvSpPr/>
      </xdr:nvSpPr>
      <xdr:spPr>
        <a:xfrm>
          <a:off x="19494500" y="69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118567</xdr:rowOff>
    </xdr:from>
    <xdr:to>
      <xdr:col>107</xdr:col>
      <xdr:colOff>50800</xdr:colOff>
      <xdr:row>40</xdr:row>
      <xdr:rowOff>127627</xdr:rowOff>
    </xdr:to>
    <xdr:cxnSp macro="">
      <xdr:nvCxnSpPr>
        <xdr:cNvPr id="500" name="直線コネクタ 499">
          <a:extLst>
            <a:ext uri="{FF2B5EF4-FFF2-40B4-BE49-F238E27FC236}">
              <a16:creationId xmlns:a16="http://schemas.microsoft.com/office/drawing/2014/main" id="{8474F743-78B6-4DB9-9908-1BF86BBB31E0}"/>
            </a:ext>
          </a:extLst>
        </xdr:cNvPr>
        <xdr:cNvCxnSpPr/>
      </xdr:nvCxnSpPr>
      <xdr:spPr>
        <a:xfrm>
          <a:off x="19545300" y="6976567"/>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70899</xdr:rowOff>
    </xdr:from>
    <xdr:to>
      <xdr:col>98</xdr:col>
      <xdr:colOff>38100</xdr:colOff>
      <xdr:row>41</xdr:row>
      <xdr:rowOff>1049</xdr:rowOff>
    </xdr:to>
    <xdr:sp macro="" textlink="">
      <xdr:nvSpPr>
        <xdr:cNvPr id="501" name="楕円 500">
          <a:extLst>
            <a:ext uri="{FF2B5EF4-FFF2-40B4-BE49-F238E27FC236}">
              <a16:creationId xmlns:a16="http://schemas.microsoft.com/office/drawing/2014/main" id="{121BEC52-0217-4B3F-B75C-6DEDB62F1C83}"/>
            </a:ext>
          </a:extLst>
        </xdr:cNvPr>
        <xdr:cNvSpPr/>
      </xdr:nvSpPr>
      <xdr:spPr>
        <a:xfrm>
          <a:off x="18605500" y="69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118567</xdr:rowOff>
    </xdr:from>
    <xdr:to>
      <xdr:col>102</xdr:col>
      <xdr:colOff>114300</xdr:colOff>
      <xdr:row>40</xdr:row>
      <xdr:rowOff>121699</xdr:rowOff>
    </xdr:to>
    <xdr:cxnSp macro="">
      <xdr:nvCxnSpPr>
        <xdr:cNvPr id="502" name="直線コネクタ 501">
          <a:extLst>
            <a:ext uri="{FF2B5EF4-FFF2-40B4-BE49-F238E27FC236}">
              <a16:creationId xmlns:a16="http://schemas.microsoft.com/office/drawing/2014/main" id="{9212781B-4FA7-47C5-8D27-9E28D46FDA02}"/>
            </a:ext>
          </a:extLst>
        </xdr:cNvPr>
        <xdr:cNvCxnSpPr/>
      </xdr:nvCxnSpPr>
      <xdr:spPr>
        <a:xfrm flipV="1">
          <a:off x="18656300" y="6976567"/>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9D2BBB4B-E887-4FB7-BEBF-BCDDBBD5E764}"/>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7CCCF348-03E0-4F57-B3F9-494E8EE093AA}"/>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4DBC608A-3FD4-4A2F-8E24-7EA25A5EDD96}"/>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1649B93F-403F-4002-A526-7F2B742B76F6}"/>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166659</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647AFAAA-B216-4771-95E1-CB3284B4F6B6}"/>
            </a:ext>
          </a:extLst>
        </xdr:cNvPr>
        <xdr:cNvSpPr txBox="1"/>
      </xdr:nvSpPr>
      <xdr:spPr>
        <a:xfrm>
          <a:off x="21043411" y="70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169554</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C48CBCF-070E-4640-89B7-C106B41649A0}"/>
            </a:ext>
          </a:extLst>
        </xdr:cNvPr>
        <xdr:cNvSpPr txBox="1"/>
      </xdr:nvSpPr>
      <xdr:spPr>
        <a:xfrm>
          <a:off x="20167111" y="702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160494</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F3FE040E-0BF2-4237-ADC6-EB878947112D}"/>
            </a:ext>
          </a:extLst>
        </xdr:cNvPr>
        <xdr:cNvSpPr txBox="1"/>
      </xdr:nvSpPr>
      <xdr:spPr>
        <a:xfrm>
          <a:off x="19278111" y="701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163626</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DD09C0E-6322-4645-97DF-B7F290573F83}"/>
            </a:ext>
          </a:extLst>
        </xdr:cNvPr>
        <xdr:cNvSpPr txBox="1"/>
      </xdr:nvSpPr>
      <xdr:spPr>
        <a:xfrm>
          <a:off x="18389111" y="702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C85681E-18A9-4F95-9C19-3397FF025E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255FBE7-F8EA-49FB-8569-F2C1445521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AAB4844-4670-4261-8529-9D7C798F83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2DC14CB-03B2-447D-8CB5-02D15CDF11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2BAB6F6-FBD5-4115-BA5A-F40507666B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04558FC-FE8F-4262-9020-9CC9822BC8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47BDF33-9BEC-4B2E-9BD9-E5F9D81461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8129BBF-AA70-43CF-956B-37FDDA518C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5F92568-F7FF-4647-A3F8-D03BD4ED7E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6F1C913C-BA46-4694-8540-044F69248A2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CD908F6-9D39-4BAD-A95B-BACF416443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848F45E7-FBD3-4B8A-97DE-412FC4D152A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DF3ADFD2-2A9C-452B-9FF0-CB0B02B28A8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12BC40A9-D91A-4804-A827-19E2C3A2332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971BE8B0-915C-4B92-A544-4127F0155D6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DCFFF04-16FC-4C41-B34D-C3A24981F2C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7B86444-58C9-4980-91F4-970B4624DAF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6314CAAA-3A87-4532-9465-9BF458229EF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DC8C7330-978C-446B-8AE9-29E3AFC84AC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697A1BD-629C-45D5-82B0-9B19010A4E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1C744B67-7E58-46ED-8F41-C87E145B14D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3CA42B15-2C67-45A4-A70C-FA4ECD87B6B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52B23FB2-BAA4-4DAF-8FBF-1134FFA1D15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1937BE3-92F5-4863-B6F0-177CDBDF2F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25FAAC0A-D21C-4175-980B-CA242623F24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7A37BB22-02F7-4C74-9166-93FFAE328EB9}"/>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C35E1FAE-9E2B-4468-8DD6-BF4B5DD60D41}"/>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830E2C0C-25F8-4D09-ABB4-48029D4BD7EE}"/>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53A4D6F9-3CF4-4617-9888-5D12A5F34C24}"/>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541BF952-5695-4209-B529-EF3EB2B03D9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CEF74C57-09A9-446C-9E71-43D937592798}"/>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040F93CB-B319-4070-9238-1B4081859D3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BC728718-ACCC-4B34-A36F-51F4423823B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0C25EDA2-B6A9-415D-85F1-AAABA929BAD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03F896F2-0D37-4036-8B8A-4B3252E9FDD1}"/>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58921568-FE2A-4B59-A677-DBB8C822EFC1}"/>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D996D2A-EDEF-4748-9340-E8C1DB38D8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1E40E51-2E47-4AAC-8071-9DC32002F6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6937CDB-77B8-40D9-B712-79A41E784F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766FA15-FAC2-436E-9A62-8E525B25F0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A01B09A-8517-4593-8838-5BBE001297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52" name="楕円 551">
          <a:extLst>
            <a:ext uri="{FF2B5EF4-FFF2-40B4-BE49-F238E27FC236}">
              <a16:creationId xmlns:a16="http://schemas.microsoft.com/office/drawing/2014/main" id="{39F0FEB0-CF4F-42DA-97A2-F4B11BE6C592}"/>
            </a:ext>
          </a:extLst>
        </xdr:cNvPr>
        <xdr:cNvSpPr/>
      </xdr:nvSpPr>
      <xdr:spPr>
        <a:xfrm>
          <a:off x="16268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DA34BFA9-EB13-4C1F-A7AB-8118B7378AE1}"/>
            </a:ext>
          </a:extLst>
        </xdr:cNvPr>
        <xdr:cNvSpPr txBox="1"/>
      </xdr:nvSpPr>
      <xdr:spPr>
        <a:xfrm>
          <a:off x="16357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54" name="楕円 553">
          <a:extLst>
            <a:ext uri="{FF2B5EF4-FFF2-40B4-BE49-F238E27FC236}">
              <a16:creationId xmlns:a16="http://schemas.microsoft.com/office/drawing/2014/main" id="{6F12D314-CDD0-4A2E-B615-0F9827783B78}"/>
            </a:ext>
          </a:extLst>
        </xdr:cNvPr>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26126</xdr:rowOff>
    </xdr:to>
    <xdr:cxnSp macro="">
      <xdr:nvCxnSpPr>
        <xdr:cNvPr id="555" name="直線コネクタ 554">
          <a:extLst>
            <a:ext uri="{FF2B5EF4-FFF2-40B4-BE49-F238E27FC236}">
              <a16:creationId xmlns:a16="http://schemas.microsoft.com/office/drawing/2014/main" id="{A3779369-5F59-43C2-8858-41A96033D522}"/>
            </a:ext>
          </a:extLst>
        </xdr:cNvPr>
        <xdr:cNvCxnSpPr/>
      </xdr:nvCxnSpPr>
      <xdr:spPr>
        <a:xfrm>
          <a:off x="15481300" y="1046008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556" name="楕円 555">
          <a:extLst>
            <a:ext uri="{FF2B5EF4-FFF2-40B4-BE49-F238E27FC236}">
              <a16:creationId xmlns:a16="http://schemas.microsoft.com/office/drawing/2014/main" id="{6880B980-F25E-4D84-9058-5850C12FD067}"/>
            </a:ext>
          </a:extLst>
        </xdr:cNvPr>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1633</xdr:rowOff>
    </xdr:to>
    <xdr:cxnSp macro="">
      <xdr:nvCxnSpPr>
        <xdr:cNvPr id="557" name="直線コネクタ 556">
          <a:extLst>
            <a:ext uri="{FF2B5EF4-FFF2-40B4-BE49-F238E27FC236}">
              <a16:creationId xmlns:a16="http://schemas.microsoft.com/office/drawing/2014/main" id="{F32532D8-9753-49B5-9903-CF968DFFA855}"/>
            </a:ext>
          </a:extLst>
        </xdr:cNvPr>
        <xdr:cNvCxnSpPr/>
      </xdr:nvCxnSpPr>
      <xdr:spPr>
        <a:xfrm>
          <a:off x="14592300" y="1042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50437</xdr:rowOff>
    </xdr:from>
    <xdr:to>
      <xdr:col>72</xdr:col>
      <xdr:colOff>38100</xdr:colOff>
      <xdr:row>60</xdr:row>
      <xdr:rowOff>152037</xdr:rowOff>
    </xdr:to>
    <xdr:sp macro="" textlink="">
      <xdr:nvSpPr>
        <xdr:cNvPr id="558" name="楕円 557">
          <a:extLst>
            <a:ext uri="{FF2B5EF4-FFF2-40B4-BE49-F238E27FC236}">
              <a16:creationId xmlns:a16="http://schemas.microsoft.com/office/drawing/2014/main" id="{D118868A-AB79-455B-9855-B46ADDB42069}"/>
            </a:ext>
          </a:extLst>
        </xdr:cNvPr>
        <xdr:cNvSpPr/>
      </xdr:nvSpPr>
      <xdr:spPr>
        <a:xfrm>
          <a:off x="13652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101237</xdr:rowOff>
    </xdr:from>
    <xdr:to>
      <xdr:col>76</xdr:col>
      <xdr:colOff>114300</xdr:colOff>
      <xdr:row>60</xdr:row>
      <xdr:rowOff>137160</xdr:rowOff>
    </xdr:to>
    <xdr:cxnSp macro="">
      <xdr:nvCxnSpPr>
        <xdr:cNvPr id="559" name="直線コネクタ 558">
          <a:extLst>
            <a:ext uri="{FF2B5EF4-FFF2-40B4-BE49-F238E27FC236}">
              <a16:creationId xmlns:a16="http://schemas.microsoft.com/office/drawing/2014/main" id="{BAFDB5A5-A8BE-4253-8310-BB728BCB60DC}"/>
            </a:ext>
          </a:extLst>
        </xdr:cNvPr>
        <xdr:cNvCxnSpPr/>
      </xdr:nvCxnSpPr>
      <xdr:spPr>
        <a:xfrm>
          <a:off x="13703300" y="103882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60" name="楕円 559">
          <a:extLst>
            <a:ext uri="{FF2B5EF4-FFF2-40B4-BE49-F238E27FC236}">
              <a16:creationId xmlns:a16="http://schemas.microsoft.com/office/drawing/2014/main" id="{6361340F-3A8D-4F53-9BF6-54FB33DEA638}"/>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101237</xdr:rowOff>
    </xdr:to>
    <xdr:cxnSp macro="">
      <xdr:nvCxnSpPr>
        <xdr:cNvPr id="561" name="直線コネクタ 560">
          <a:extLst>
            <a:ext uri="{FF2B5EF4-FFF2-40B4-BE49-F238E27FC236}">
              <a16:creationId xmlns:a16="http://schemas.microsoft.com/office/drawing/2014/main" id="{DA15A30B-8332-4DC8-B06D-CFF785F4D83F}"/>
            </a:ext>
          </a:extLst>
        </xdr:cNvPr>
        <xdr:cNvCxnSpPr/>
      </xdr:nvCxnSpPr>
      <xdr:spPr>
        <a:xfrm>
          <a:off x="12814300" y="103523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E4113FEF-D1E3-4323-BC00-DBE584188076}"/>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ED814C26-9B6C-4D2B-9022-6B226AC43DBC}"/>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422DE660-A6A6-41EB-B716-74D335C4FBE2}"/>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705EDB27-E08D-41B3-89E6-12DC4110E2EA}"/>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C89BDDA7-E465-4344-A71D-CE31D25CBDA6}"/>
            </a:ext>
          </a:extLst>
        </xdr:cNvPr>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28DE5D4F-69D0-4D8C-9C55-78B9FC8E592D}"/>
            </a:ext>
          </a:extLst>
        </xdr:cNvPr>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143164</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93C3ADCC-65DA-4AE2-977D-3ADD6190DEEE}"/>
            </a:ext>
          </a:extLst>
        </xdr:cNvPr>
        <xdr:cNvSpPr txBox="1"/>
      </xdr:nvSpPr>
      <xdr:spPr>
        <a:xfrm>
          <a:off x="13500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6C7641FB-1E2D-436A-953E-D7FB7FD4C385}"/>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37C31E4-68CF-43A5-A9DE-FF06B5E844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9533A910-B004-4B47-8F5D-0EDDE8FD75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A8AAEA9-CE05-471C-AAE3-56F2368628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1C450A7-C102-461E-BB98-4600A164C3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C7A918D-BD14-495E-8CC7-A7AA21AD4B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E62DBAD2-66CA-4C1E-9BDE-CFAD0476537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5956D82-F7D5-4EC0-9A46-7468BEAA70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F91F2A4-D4D1-42D7-A081-41D0E5EF48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D439017-4F94-4CE4-92F7-1809CC4FE4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B67EA2DA-0178-48AE-8B01-E544D48F8E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1406E4B0-280A-43CD-8E95-1A426B5F1FD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348BCA64-C383-48B8-90EF-CA8506C2B56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DE5969DC-41A1-4B5C-913E-30B506D80E1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DE8A1034-F227-424D-AE4A-434D4224E55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C9B6BF79-1A01-435D-BC28-D29005EC777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0B87E7AE-DA85-4D64-BE29-285E9E548AE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755341F0-6310-40DD-A780-B69E09C7F3E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AFB77DA3-B9B8-4479-8326-328AF7ADE6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99B52A33-5CE9-4690-8A4D-380CFCBF12F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92F39D34-6C62-43F4-9C69-4EA2D874EE7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5C3121D6-CB69-437D-8CD4-7EBB20EEF25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4A6320B1-A4A7-4C2B-8C39-BB2B06A0DD3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868A9B86-B37C-4A9B-89FB-A2B314C744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A94C66A9-AB02-4C7C-BD5C-E38CEEE0B9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9EC27E30-AD7A-49EB-86C2-FF1CF9D24A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5E58F4F5-01A5-46ED-A997-5F3FF3986C94}"/>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5A94B61B-BDFF-49B4-8E52-3283AF3F9FFA}"/>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E0DAE7A1-9CA9-485C-A659-06E0B02312C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BB03F025-9B86-4D5A-83CC-C906EACF644F}"/>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EF6A4AA0-637E-40C8-A77F-C50E1B5101E5}"/>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8832A2D5-7797-4028-BDF3-48DFE5138FD3}"/>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D5F6F04D-29F2-42FA-9E3C-A62F41410D4E}"/>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DF727A33-619E-4553-860F-C16073CB196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2C0A5DBE-D1EB-4F0E-9CA6-19152670A3DA}"/>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B92534C3-D4D1-4ED8-A1F8-41CDD564B25B}"/>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9E363531-30EB-4BFC-A752-7206F7019BF9}"/>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F38EBB2-16C9-427A-ADA1-B02F56B768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98EBAAD-E5AB-4651-9B6C-7871632E09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E66ED95-FD80-4472-B31A-07B9CBE33A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E9D5E03-6691-47FA-98AC-45F7E14D13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A59AAFB-35AF-4726-83FB-BFB10B068D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611" name="楕円 610">
          <a:extLst>
            <a:ext uri="{FF2B5EF4-FFF2-40B4-BE49-F238E27FC236}">
              <a16:creationId xmlns:a16="http://schemas.microsoft.com/office/drawing/2014/main" id="{C3E76DAC-3196-479B-8630-0BD7123A8596}"/>
            </a:ext>
          </a:extLst>
        </xdr:cNvPr>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45695B07-9854-4B55-9791-FFEFAEAE0008}"/>
            </a:ext>
          </a:extLst>
        </xdr:cNvPr>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613" name="楕円 612">
          <a:extLst>
            <a:ext uri="{FF2B5EF4-FFF2-40B4-BE49-F238E27FC236}">
              <a16:creationId xmlns:a16="http://schemas.microsoft.com/office/drawing/2014/main" id="{1A9C8D4A-BAA7-4634-AB69-E6C90ABB7582}"/>
            </a:ext>
          </a:extLst>
        </xdr:cNvPr>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614" name="直線コネクタ 613">
          <a:extLst>
            <a:ext uri="{FF2B5EF4-FFF2-40B4-BE49-F238E27FC236}">
              <a16:creationId xmlns:a16="http://schemas.microsoft.com/office/drawing/2014/main" id="{77EED3EB-3CEC-4AA6-BC0A-F2C715FC5973}"/>
            </a:ext>
          </a:extLst>
        </xdr:cNvPr>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615" name="楕円 614">
          <a:extLst>
            <a:ext uri="{FF2B5EF4-FFF2-40B4-BE49-F238E27FC236}">
              <a16:creationId xmlns:a16="http://schemas.microsoft.com/office/drawing/2014/main" id="{CAC05CB6-6559-4FF6-BE1C-1909B787D451}"/>
            </a:ext>
          </a:extLst>
        </xdr:cNvPr>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616" name="直線コネクタ 615">
          <a:extLst>
            <a:ext uri="{FF2B5EF4-FFF2-40B4-BE49-F238E27FC236}">
              <a16:creationId xmlns:a16="http://schemas.microsoft.com/office/drawing/2014/main" id="{44F243FD-A03F-4559-B0CA-330B1A120CA3}"/>
            </a:ext>
          </a:extLst>
        </xdr:cNvPr>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617" name="楕円 616">
          <a:extLst>
            <a:ext uri="{FF2B5EF4-FFF2-40B4-BE49-F238E27FC236}">
              <a16:creationId xmlns:a16="http://schemas.microsoft.com/office/drawing/2014/main" id="{5C6F2897-CD92-4DE0-954D-F7F1294266A8}"/>
            </a:ext>
          </a:extLst>
        </xdr:cNvPr>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618" name="直線コネクタ 617">
          <a:extLst>
            <a:ext uri="{FF2B5EF4-FFF2-40B4-BE49-F238E27FC236}">
              <a16:creationId xmlns:a16="http://schemas.microsoft.com/office/drawing/2014/main" id="{BA4414C8-5E55-4AAB-BDDC-87C7B545F430}"/>
            </a:ext>
          </a:extLst>
        </xdr:cNvPr>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130447</xdr:rowOff>
    </xdr:from>
    <xdr:to>
      <xdr:col>98</xdr:col>
      <xdr:colOff>38100</xdr:colOff>
      <xdr:row>64</xdr:row>
      <xdr:rowOff>60597</xdr:rowOff>
    </xdr:to>
    <xdr:sp macro="" textlink="">
      <xdr:nvSpPr>
        <xdr:cNvPr id="619" name="楕円 618">
          <a:extLst>
            <a:ext uri="{FF2B5EF4-FFF2-40B4-BE49-F238E27FC236}">
              <a16:creationId xmlns:a16="http://schemas.microsoft.com/office/drawing/2014/main" id="{ED93DF0E-E3DA-403B-82B0-DC7AA8228FD2}"/>
            </a:ext>
          </a:extLst>
        </xdr:cNvPr>
        <xdr:cNvSpPr/>
      </xdr:nvSpPr>
      <xdr:spPr>
        <a:xfrm>
          <a:off x="18605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9797</xdr:rowOff>
    </xdr:from>
    <xdr:to>
      <xdr:col>102</xdr:col>
      <xdr:colOff>114300</xdr:colOff>
      <xdr:row>64</xdr:row>
      <xdr:rowOff>13063</xdr:rowOff>
    </xdr:to>
    <xdr:cxnSp macro="">
      <xdr:nvCxnSpPr>
        <xdr:cNvPr id="620" name="直線コネクタ 619">
          <a:extLst>
            <a:ext uri="{FF2B5EF4-FFF2-40B4-BE49-F238E27FC236}">
              <a16:creationId xmlns:a16="http://schemas.microsoft.com/office/drawing/2014/main" id="{E5638C26-F762-4C56-9F4C-13217A1E8D03}"/>
            </a:ext>
          </a:extLst>
        </xdr:cNvPr>
        <xdr:cNvCxnSpPr/>
      </xdr:nvCxnSpPr>
      <xdr:spPr>
        <a:xfrm>
          <a:off x="18656300" y="109825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1" name="n_1aveValue【保健センター・保健所】&#10;一人当たり面積">
          <a:extLst>
            <a:ext uri="{FF2B5EF4-FFF2-40B4-BE49-F238E27FC236}">
              <a16:creationId xmlns:a16="http://schemas.microsoft.com/office/drawing/2014/main" id="{BE10919E-B940-4018-9A32-D765BCC242BE}"/>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2" name="n_2aveValue【保健センター・保健所】&#10;一人当たり面積">
          <a:extLst>
            <a:ext uri="{FF2B5EF4-FFF2-40B4-BE49-F238E27FC236}">
              <a16:creationId xmlns:a16="http://schemas.microsoft.com/office/drawing/2014/main" id="{3EBF6293-9AE4-495D-86BF-10B51EA71B98}"/>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3" name="n_3aveValue【保健センター・保健所】&#10;一人当たり面積">
          <a:extLst>
            <a:ext uri="{FF2B5EF4-FFF2-40B4-BE49-F238E27FC236}">
              <a16:creationId xmlns:a16="http://schemas.microsoft.com/office/drawing/2014/main" id="{9FE3A2FC-2559-4226-9DDB-C5E6592315B7}"/>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4" name="n_4aveValue【保健センター・保健所】&#10;一人当たり面積">
          <a:extLst>
            <a:ext uri="{FF2B5EF4-FFF2-40B4-BE49-F238E27FC236}">
              <a16:creationId xmlns:a16="http://schemas.microsoft.com/office/drawing/2014/main" id="{2C40B9C7-2968-42D3-A953-B6EF9A52BEE3}"/>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625" name="n_1mainValue【保健センター・保健所】&#10;一人当たり面積">
          <a:extLst>
            <a:ext uri="{FF2B5EF4-FFF2-40B4-BE49-F238E27FC236}">
              <a16:creationId xmlns:a16="http://schemas.microsoft.com/office/drawing/2014/main" id="{630AB574-9BA6-4673-A715-C23FFC8C4451}"/>
            </a:ext>
          </a:extLst>
        </xdr:cNvPr>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626" name="n_2mainValue【保健センター・保健所】&#10;一人当たり面積">
          <a:extLst>
            <a:ext uri="{FF2B5EF4-FFF2-40B4-BE49-F238E27FC236}">
              <a16:creationId xmlns:a16="http://schemas.microsoft.com/office/drawing/2014/main" id="{FCA87FC3-9643-4A5A-841E-6FC2FC9C6F9B}"/>
            </a:ext>
          </a:extLst>
        </xdr:cNvPr>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627" name="n_3mainValue【保健センター・保健所】&#10;一人当たり面積">
          <a:extLst>
            <a:ext uri="{FF2B5EF4-FFF2-40B4-BE49-F238E27FC236}">
              <a16:creationId xmlns:a16="http://schemas.microsoft.com/office/drawing/2014/main" id="{56215C15-2AD4-40F2-8F6F-EE623C9A45B9}"/>
            </a:ext>
          </a:extLst>
        </xdr:cNvPr>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51724</xdr:rowOff>
    </xdr:from>
    <xdr:ext cx="469744" cy="259045"/>
    <xdr:sp macro="" textlink="">
      <xdr:nvSpPr>
        <xdr:cNvPr id="628" name="n_4mainValue【保健センター・保健所】&#10;一人当たり面積">
          <a:extLst>
            <a:ext uri="{FF2B5EF4-FFF2-40B4-BE49-F238E27FC236}">
              <a16:creationId xmlns:a16="http://schemas.microsoft.com/office/drawing/2014/main" id="{CAD4F901-B62C-4385-8AD4-5BA7C9702D09}"/>
            </a:ext>
          </a:extLst>
        </xdr:cNvPr>
        <xdr:cNvSpPr txBox="1"/>
      </xdr:nvSpPr>
      <xdr:spPr>
        <a:xfrm>
          <a:off x="18421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53A4734D-E7BA-4AC5-9769-6FABA2A6C7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292019FC-E3F6-4696-990B-0AA12A342D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CC4B93D7-D4AB-425F-B4C2-414C46FF44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CA500511-B4EA-4E9B-B79B-7C31EB5C8C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2C351B26-2F82-49DB-BE7C-2139161977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4E2E4A91-5AAE-418E-B18F-4198F35A7D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B6840A-20F0-49BD-BC91-BB063CDBD95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1AD5C2E-D7E2-41FA-9E40-5B9D4ABF80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7FFE58F2-1980-4DA0-8DDA-A9F4ED6DC4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5D604F7D-953D-4D0F-BA96-5A5F991078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33DD7079-40BF-4705-870F-0A38665F73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455B861C-B4DA-4F7D-9E3F-BA4324726CA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DCE9E0BE-9259-4993-A73A-247B576D07B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64746F42-B703-485B-8E74-980F12DEA7A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879801E4-888F-4015-ABA0-28B2DBB8A09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9ECB3D9A-7948-4551-B309-69EEEDADF5D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CA3E01AA-AD64-4DF1-B5A8-ED03783FD1C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9C64FFB8-49D8-41BE-BB93-8EAE11120FB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C527B9D3-3628-4A6F-9A86-0679744C4E3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D23ABF2F-DDAA-4FA2-8BBA-C3EAC0AC7E3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7F1A4847-EC40-4536-B4BE-0EDB8F399B2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4B901015-42D5-4F51-B7DF-502E22CD80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3011487E-676B-4DD2-9715-0A4350A1989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61EE3027-2F5A-420C-9317-4F7A93C44E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7FB2AF34-CE5C-4CFF-A342-00C527C9BB78}"/>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032CCDDC-6077-4372-A239-06FA6E91A09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B7E6118C-7176-4BA4-AAD3-097F6C00DB4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7C014393-C6A2-47A9-BC5D-B64D9C800A0C}"/>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476B1677-C5D8-44B6-AFD3-A5414A332F46}"/>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E28D075-C92A-4E00-8407-B79F7653A3E1}"/>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D0948003-CE4E-4245-AA2B-F073B0220498}"/>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D5EF3CDB-D4E2-4DC9-8E70-F47E88828249}"/>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95870FC4-A613-47D9-84B0-1AEBB7AFE48D}"/>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EF641FAE-443D-44C6-A6F6-69A3EF29A628}"/>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8667D76F-4966-4AB9-8AA3-EE24147A167C}"/>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4B73E3E-3447-4918-B9C4-589E84514D5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4AE78C1-A068-4654-AF92-D147202E14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D5B46B2-3EF7-4018-9425-ABFE5BF0F80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5764193-FF17-4022-85F9-91312C03CA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D54F2A9-EE43-46B3-89AB-25441699FD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669" name="楕円 668">
          <a:extLst>
            <a:ext uri="{FF2B5EF4-FFF2-40B4-BE49-F238E27FC236}">
              <a16:creationId xmlns:a16="http://schemas.microsoft.com/office/drawing/2014/main" id="{01105E38-88D3-49F2-AFB7-874AB21E5128}"/>
            </a:ext>
          </a:extLst>
        </xdr:cNvPr>
        <xdr:cNvSpPr/>
      </xdr:nvSpPr>
      <xdr:spPr>
        <a:xfrm>
          <a:off x="162687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B04E47EF-1CC2-4879-94D3-7FCE621D4F88}"/>
            </a:ext>
          </a:extLst>
        </xdr:cNvPr>
        <xdr:cNvSpPr txBox="1"/>
      </xdr:nvSpPr>
      <xdr:spPr>
        <a:xfrm>
          <a:off x="16357600"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671" name="楕円 670">
          <a:extLst>
            <a:ext uri="{FF2B5EF4-FFF2-40B4-BE49-F238E27FC236}">
              <a16:creationId xmlns:a16="http://schemas.microsoft.com/office/drawing/2014/main" id="{AAE7CD4C-1F97-4146-BA2E-C15B32CBA984}"/>
            </a:ext>
          </a:extLst>
        </xdr:cNvPr>
        <xdr:cNvSpPr/>
      </xdr:nvSpPr>
      <xdr:spPr>
        <a:xfrm>
          <a:off x="15430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102870</xdr:rowOff>
    </xdr:to>
    <xdr:cxnSp macro="">
      <xdr:nvCxnSpPr>
        <xdr:cNvPr id="672" name="直線コネクタ 671">
          <a:extLst>
            <a:ext uri="{FF2B5EF4-FFF2-40B4-BE49-F238E27FC236}">
              <a16:creationId xmlns:a16="http://schemas.microsoft.com/office/drawing/2014/main" id="{4D1ED763-6412-4393-9E40-3696A24953C9}"/>
            </a:ext>
          </a:extLst>
        </xdr:cNvPr>
        <xdr:cNvCxnSpPr/>
      </xdr:nvCxnSpPr>
      <xdr:spPr>
        <a:xfrm>
          <a:off x="15481300" y="141084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673" name="楕円 672">
          <a:extLst>
            <a:ext uri="{FF2B5EF4-FFF2-40B4-BE49-F238E27FC236}">
              <a16:creationId xmlns:a16="http://schemas.microsoft.com/office/drawing/2014/main" id="{B6F5B2AD-CAA7-4A62-8B71-C9B6387E0590}"/>
            </a:ext>
          </a:extLst>
        </xdr:cNvPr>
        <xdr:cNvSpPr/>
      </xdr:nvSpPr>
      <xdr:spPr>
        <a:xfrm>
          <a:off x="14541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82</xdr:row>
      <xdr:rowOff>49530</xdr:rowOff>
    </xdr:to>
    <xdr:cxnSp macro="">
      <xdr:nvCxnSpPr>
        <xdr:cNvPr id="674" name="直線コネクタ 673">
          <a:extLst>
            <a:ext uri="{FF2B5EF4-FFF2-40B4-BE49-F238E27FC236}">
              <a16:creationId xmlns:a16="http://schemas.microsoft.com/office/drawing/2014/main" id="{15FA466B-D01A-4A4C-9CEC-3C8707EEDFBC}"/>
            </a:ext>
          </a:extLst>
        </xdr:cNvPr>
        <xdr:cNvCxnSpPr/>
      </xdr:nvCxnSpPr>
      <xdr:spPr>
        <a:xfrm>
          <a:off x="14592300" y="140684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675" name="楕円 674">
          <a:extLst>
            <a:ext uri="{FF2B5EF4-FFF2-40B4-BE49-F238E27FC236}">
              <a16:creationId xmlns:a16="http://schemas.microsoft.com/office/drawing/2014/main" id="{10AD41D8-4D74-4BB7-BACB-74D8BBDC574B}"/>
            </a:ext>
          </a:extLst>
        </xdr:cNvPr>
        <xdr:cNvSpPr/>
      </xdr:nvSpPr>
      <xdr:spPr>
        <a:xfrm>
          <a:off x="13652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9525</xdr:rowOff>
    </xdr:to>
    <xdr:cxnSp macro="">
      <xdr:nvCxnSpPr>
        <xdr:cNvPr id="676" name="直線コネクタ 675">
          <a:extLst>
            <a:ext uri="{FF2B5EF4-FFF2-40B4-BE49-F238E27FC236}">
              <a16:creationId xmlns:a16="http://schemas.microsoft.com/office/drawing/2014/main" id="{498CC1C5-F497-4F0B-B09F-DD06B36BFA09}"/>
            </a:ext>
          </a:extLst>
        </xdr:cNvPr>
        <xdr:cNvCxnSpPr/>
      </xdr:nvCxnSpPr>
      <xdr:spPr>
        <a:xfrm>
          <a:off x="13703300" y="140150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xdr:rowOff>
    </xdr:from>
    <xdr:to>
      <xdr:col>67</xdr:col>
      <xdr:colOff>101600</xdr:colOff>
      <xdr:row>81</xdr:row>
      <xdr:rowOff>107950</xdr:rowOff>
    </xdr:to>
    <xdr:sp macro="" textlink="">
      <xdr:nvSpPr>
        <xdr:cNvPr id="677" name="楕円 676">
          <a:extLst>
            <a:ext uri="{FF2B5EF4-FFF2-40B4-BE49-F238E27FC236}">
              <a16:creationId xmlns:a16="http://schemas.microsoft.com/office/drawing/2014/main" id="{2EFE23EB-60E3-4C90-B8A8-3E2D92F700DE}"/>
            </a:ext>
          </a:extLst>
        </xdr:cNvPr>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81</xdr:row>
      <xdr:rowOff>127636</xdr:rowOff>
    </xdr:to>
    <xdr:cxnSp macro="">
      <xdr:nvCxnSpPr>
        <xdr:cNvPr id="678" name="直線コネクタ 677">
          <a:extLst>
            <a:ext uri="{FF2B5EF4-FFF2-40B4-BE49-F238E27FC236}">
              <a16:creationId xmlns:a16="http://schemas.microsoft.com/office/drawing/2014/main" id="{5849D8CC-D5AE-45ED-8C1E-BA5A234EC88C}"/>
            </a:ext>
          </a:extLst>
        </xdr:cNvPr>
        <xdr:cNvCxnSpPr/>
      </xdr:nvCxnSpPr>
      <xdr:spPr>
        <a:xfrm>
          <a:off x="12814300" y="139446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E7B3E895-08E7-4016-9222-4BF5A6FC69F4}"/>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1764A5FD-EC2B-4624-9968-A035A1CFD948}"/>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4BADFDB1-42A5-442E-9645-4C9B7F384BE7}"/>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C1097358-851D-4FE7-9BD6-454F6B3EF986}"/>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91457</xdr:rowOff>
    </xdr:from>
    <xdr:ext cx="405111" cy="259045"/>
    <xdr:sp macro="" textlink="">
      <xdr:nvSpPr>
        <xdr:cNvPr id="683" name="n_1mainValue【消防施設】&#10;有形固定資産減価償却率">
          <a:extLst>
            <a:ext uri="{FF2B5EF4-FFF2-40B4-BE49-F238E27FC236}">
              <a16:creationId xmlns:a16="http://schemas.microsoft.com/office/drawing/2014/main" id="{81F15B3D-EC63-49B2-9BD5-9EFC6B323A90}"/>
            </a:ext>
          </a:extLst>
        </xdr:cNvPr>
        <xdr:cNvSpPr txBox="1"/>
      </xdr:nvSpPr>
      <xdr:spPr>
        <a:xfrm>
          <a:off x="15266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76852</xdr:rowOff>
    </xdr:from>
    <xdr:ext cx="405111" cy="259045"/>
    <xdr:sp macro="" textlink="">
      <xdr:nvSpPr>
        <xdr:cNvPr id="684" name="n_2mainValue【消防施設】&#10;有形固定資産減価償却率">
          <a:extLst>
            <a:ext uri="{FF2B5EF4-FFF2-40B4-BE49-F238E27FC236}">
              <a16:creationId xmlns:a16="http://schemas.microsoft.com/office/drawing/2014/main" id="{A99194EA-485B-44E1-809D-005C4C4CA84B}"/>
            </a:ext>
          </a:extLst>
        </xdr:cNvPr>
        <xdr:cNvSpPr txBox="1"/>
      </xdr:nvSpPr>
      <xdr:spPr>
        <a:xfrm>
          <a:off x="14389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685" name="n_3mainValue【消防施設】&#10;有形固定資産減価償却率">
          <a:extLst>
            <a:ext uri="{FF2B5EF4-FFF2-40B4-BE49-F238E27FC236}">
              <a16:creationId xmlns:a16="http://schemas.microsoft.com/office/drawing/2014/main" id="{7224C870-EAA9-40A2-BB38-3E523BCCFED6}"/>
            </a:ext>
          </a:extLst>
        </xdr:cNvPr>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86" name="n_4mainValue【消防施設】&#10;有形固定資産減価償却率">
          <a:extLst>
            <a:ext uri="{FF2B5EF4-FFF2-40B4-BE49-F238E27FC236}">
              <a16:creationId xmlns:a16="http://schemas.microsoft.com/office/drawing/2014/main" id="{A846392B-99DA-464B-BA3B-E969F67B8896}"/>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738E0C12-113A-4AA6-94B9-DFE737FB9E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5E62946E-8F28-484D-8576-2EA1B7D8F8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9F27FC99-F71A-4053-AF09-509C8351A5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11E83444-31A6-4D52-BBEF-F468C07802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63256FE-4B21-4AF7-B087-81123577AD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F30A051-ED77-49A8-9D57-AEAA06EBBE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A5F72106-6AF4-4815-A87E-AD3D6D8D2A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1093D91C-CFBE-4C0B-AEE3-1933514D42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D0F7971E-EA9D-4C11-AE5B-647E96C79C4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5F28725D-0BAC-4D38-BB71-B823ED94EF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45C03C85-67CD-4092-9E20-4CEC1ECEE04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EAB8CA59-548F-44B8-9BE8-33361E4C7D0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11EF14E2-A8D8-4924-B985-322CF498355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51E60A60-8381-4095-8CFA-9A1022E3EF7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C41BBEAC-B65A-4829-9DEE-11A64DDE75B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66CA6B48-4E6C-4CE4-B3A4-C2A1C06C8A9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0D08D409-773F-4CD7-801F-3C71A78B1EF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6FAB38E5-132F-48E3-9D2A-D61DFBA7BFD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9AF9434-3495-4831-8196-BC8E98AF79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ECF485A6-4A3A-41A1-A2B6-EF75B98DAA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569A4CC7-8819-4F0A-AFE3-7145D12B0B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84AF180F-ABC9-4B99-BBB6-64568E61D6D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3D3A7292-B83B-4F67-B097-F7F470F6721B}"/>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36864F09-18BF-4F65-955D-2216D12FDD4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1BB3088B-CD89-448A-80BB-250C4DA39434}"/>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C6E27BF3-FB8C-40AD-A82C-A54D6A80B584}"/>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3" name="【消防施設】&#10;一人当たり面積平均値テキスト">
          <a:extLst>
            <a:ext uri="{FF2B5EF4-FFF2-40B4-BE49-F238E27FC236}">
              <a16:creationId xmlns:a16="http://schemas.microsoft.com/office/drawing/2014/main" id="{82DB8BAB-AD4F-41C3-8977-642C5CE04238}"/>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2A210F6E-CF0C-4B62-B5E7-6E0F88C9FC2B}"/>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A6E396A1-9369-46DA-8CF3-656CC5968CDA}"/>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666D36A3-D642-437A-9683-978554565E77}"/>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52B29300-921E-4B99-A866-3D2C1A8D673D}"/>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E9F328B9-EDB8-4FC3-861C-E118281953AF}"/>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7EFBCCB-0983-46BD-BEC1-41972FB57E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7C0B0B9-B859-4EF0-8763-7B88F7479AA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3B8EF8B-6586-4F23-88C5-9B7B3B73CF9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338EDE7-6E8D-47E1-B089-437C5CE37F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B70152F-D4F0-4869-BA64-423C1A1FE4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4" name="楕円 723">
          <a:extLst>
            <a:ext uri="{FF2B5EF4-FFF2-40B4-BE49-F238E27FC236}">
              <a16:creationId xmlns:a16="http://schemas.microsoft.com/office/drawing/2014/main" id="{17FBB02B-9B99-46C6-AD3F-82A4F1F77898}"/>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25" name="【消防施設】&#10;一人当たり面積該当値テキスト">
          <a:extLst>
            <a:ext uri="{FF2B5EF4-FFF2-40B4-BE49-F238E27FC236}">
              <a16:creationId xmlns:a16="http://schemas.microsoft.com/office/drawing/2014/main" id="{A04A0364-1F8D-469C-BCCF-A87448DA1F79}"/>
            </a:ext>
          </a:extLst>
        </xdr:cNvPr>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6" name="楕円 725">
          <a:extLst>
            <a:ext uri="{FF2B5EF4-FFF2-40B4-BE49-F238E27FC236}">
              <a16:creationId xmlns:a16="http://schemas.microsoft.com/office/drawing/2014/main" id="{D5D144B1-364C-4832-86B8-920935FD6BB8}"/>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7" name="直線コネクタ 726">
          <a:extLst>
            <a:ext uri="{FF2B5EF4-FFF2-40B4-BE49-F238E27FC236}">
              <a16:creationId xmlns:a16="http://schemas.microsoft.com/office/drawing/2014/main" id="{91B0BC8D-B1A4-434B-8CE1-C5B0BDC6C191}"/>
            </a:ext>
          </a:extLst>
        </xdr:cNvPr>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728" name="楕円 727">
          <a:extLst>
            <a:ext uri="{FF2B5EF4-FFF2-40B4-BE49-F238E27FC236}">
              <a16:creationId xmlns:a16="http://schemas.microsoft.com/office/drawing/2014/main" id="{5A0FAF87-2468-44A3-9DCA-2C527CA9B958}"/>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8382</xdr:rowOff>
    </xdr:to>
    <xdr:cxnSp macro="">
      <xdr:nvCxnSpPr>
        <xdr:cNvPr id="729" name="直線コネクタ 728">
          <a:extLst>
            <a:ext uri="{FF2B5EF4-FFF2-40B4-BE49-F238E27FC236}">
              <a16:creationId xmlns:a16="http://schemas.microsoft.com/office/drawing/2014/main" id="{C1526DDC-F7BA-4FBE-914B-D4FFB5D73F2A}"/>
            </a:ext>
          </a:extLst>
        </xdr:cNvPr>
        <xdr:cNvCxnSpPr/>
      </xdr:nvCxnSpPr>
      <xdr:spPr>
        <a:xfrm flipV="1">
          <a:off x="20434300" y="1457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30" name="楕円 729">
          <a:extLst>
            <a:ext uri="{FF2B5EF4-FFF2-40B4-BE49-F238E27FC236}">
              <a16:creationId xmlns:a16="http://schemas.microsoft.com/office/drawing/2014/main" id="{E28484F9-C872-444B-ACFE-BA077BDAA7F0}"/>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8382</xdr:rowOff>
    </xdr:to>
    <xdr:cxnSp macro="">
      <xdr:nvCxnSpPr>
        <xdr:cNvPr id="731" name="直線コネクタ 730">
          <a:extLst>
            <a:ext uri="{FF2B5EF4-FFF2-40B4-BE49-F238E27FC236}">
              <a16:creationId xmlns:a16="http://schemas.microsoft.com/office/drawing/2014/main" id="{8EE056CE-D8BF-4B96-936F-B32D629CABE1}"/>
            </a:ext>
          </a:extLst>
        </xdr:cNvPr>
        <xdr:cNvCxnSpPr/>
      </xdr:nvCxnSpPr>
      <xdr:spPr>
        <a:xfrm>
          <a:off x="19545300" y="1457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2" name="楕円 731">
          <a:extLst>
            <a:ext uri="{FF2B5EF4-FFF2-40B4-BE49-F238E27FC236}">
              <a16:creationId xmlns:a16="http://schemas.microsoft.com/office/drawing/2014/main" id="{E8D05F47-5BD9-4E1B-9DAD-AECB925A7CB4}"/>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33" name="直線コネクタ 732">
          <a:extLst>
            <a:ext uri="{FF2B5EF4-FFF2-40B4-BE49-F238E27FC236}">
              <a16:creationId xmlns:a16="http://schemas.microsoft.com/office/drawing/2014/main" id="{97F7E7A9-31FB-492D-AF44-440A46E4C541}"/>
            </a:ext>
          </a:extLst>
        </xdr:cNvPr>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4" name="n_1aveValue【消防施設】&#10;一人当たり面積">
          <a:extLst>
            <a:ext uri="{FF2B5EF4-FFF2-40B4-BE49-F238E27FC236}">
              <a16:creationId xmlns:a16="http://schemas.microsoft.com/office/drawing/2014/main" id="{2FF76944-BAC0-4949-B56C-EE500CA57FB8}"/>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5" name="n_2aveValue【消防施設】&#10;一人当たり面積">
          <a:extLst>
            <a:ext uri="{FF2B5EF4-FFF2-40B4-BE49-F238E27FC236}">
              <a16:creationId xmlns:a16="http://schemas.microsoft.com/office/drawing/2014/main" id="{E6A48734-7260-4EDF-BDC0-2136ECFD8037}"/>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6" name="n_3aveValue【消防施設】&#10;一人当たり面積">
          <a:extLst>
            <a:ext uri="{FF2B5EF4-FFF2-40B4-BE49-F238E27FC236}">
              <a16:creationId xmlns:a16="http://schemas.microsoft.com/office/drawing/2014/main" id="{05A4838D-54F4-4DCD-BF2C-9BB26DA6BE0A}"/>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7" name="n_4aveValue【消防施設】&#10;一人当たり面積">
          <a:extLst>
            <a:ext uri="{FF2B5EF4-FFF2-40B4-BE49-F238E27FC236}">
              <a16:creationId xmlns:a16="http://schemas.microsoft.com/office/drawing/2014/main" id="{B00B01DE-2532-4EEB-8237-512F3069B913}"/>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8" name="n_1mainValue【消防施設】&#10;一人当たり面積">
          <a:extLst>
            <a:ext uri="{FF2B5EF4-FFF2-40B4-BE49-F238E27FC236}">
              <a16:creationId xmlns:a16="http://schemas.microsoft.com/office/drawing/2014/main" id="{A32A21DC-4556-4C74-B6EE-20F73D948817}"/>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739" name="n_2mainValue【消防施設】&#10;一人当たり面積">
          <a:extLst>
            <a:ext uri="{FF2B5EF4-FFF2-40B4-BE49-F238E27FC236}">
              <a16:creationId xmlns:a16="http://schemas.microsoft.com/office/drawing/2014/main" id="{3C3C0B1F-E9A9-40C2-B980-7E8563DA0308}"/>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40" name="n_3mainValue【消防施設】&#10;一人当たり面積">
          <a:extLst>
            <a:ext uri="{FF2B5EF4-FFF2-40B4-BE49-F238E27FC236}">
              <a16:creationId xmlns:a16="http://schemas.microsoft.com/office/drawing/2014/main" id="{E8930022-91D7-4626-93A6-CC98F795A75E}"/>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41" name="n_4mainValue【消防施設】&#10;一人当たり面積">
          <a:extLst>
            <a:ext uri="{FF2B5EF4-FFF2-40B4-BE49-F238E27FC236}">
              <a16:creationId xmlns:a16="http://schemas.microsoft.com/office/drawing/2014/main" id="{97DF4211-6BDA-46B1-BC94-1CCDC4EBFF76}"/>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774392D7-33BA-4019-8300-3D4F349982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A6B87CC-E445-4CD2-9E17-893CC035B3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407B85FE-60FF-4B5D-834C-E7B6B40871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134C295E-DD98-4584-B948-1EF16B8312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19E451F4-0FFB-422B-AD70-BE8063E5BF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42808F0A-CDF2-4B7B-9E0E-C8556DF3DF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C90DDD7E-0EA3-4920-9E0C-1FAE161C5B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85040C8-7BB2-49B9-956F-6D963A9447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8DEB2AE3-8922-4E72-9505-4E00ADDABD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EF0F901F-FF0E-4824-9D45-4FCD1910C3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A9552D4-8E87-42BF-B316-A34682253D8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5DC8630E-8171-4D1C-B08A-5109E5A8E91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157F823-8345-4FFA-BB7B-0F84B6019A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D3B01FD-12FD-4812-B1AC-42BE2D8DB7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383C1787-AD83-40F5-806A-79060D8CE73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50258472-1619-4CE9-901A-F2E3B13713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A914AE65-1093-49F5-8DC6-597964E22D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FA26C26A-536B-49B4-83E3-08FC71FA0E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B758F2B9-44AC-40A7-B202-DE6083769FC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D188352E-D37C-45F6-AD30-1F59EF7E1EC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4A411C22-1733-4378-83B0-9E483889A8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A4DC0958-4492-4BE0-B3AE-1DDFAA8B85A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40AF674C-98F9-4071-997F-762CED2E207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63D0646E-FFE9-4683-80BE-90F3C5D792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F020E591-0B67-4BC6-8DF1-3DD22FEEEF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A39F0D4C-4BA9-483F-B0F9-15B679910026}"/>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70CD59CC-7A09-4C7B-9513-0FE9F269CF6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14A0FE0A-4134-4BD1-94D7-2057A18D4A7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7CC36E2E-776B-4B9E-A92A-ADCA4DD67D22}"/>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30FDFBDF-E366-42C6-9D6E-566230F117F6}"/>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2" name="【庁舎】&#10;有形固定資産減価償却率平均値テキスト">
          <a:extLst>
            <a:ext uri="{FF2B5EF4-FFF2-40B4-BE49-F238E27FC236}">
              <a16:creationId xmlns:a16="http://schemas.microsoft.com/office/drawing/2014/main" id="{77D17EF5-55AB-4956-8DFB-1EA772D5867D}"/>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1BF9F53F-761C-4C2F-87B9-3950584939F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F1CFC6A9-6870-47DE-98AB-510E8F1182E6}"/>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5FA7C659-A4F3-4B89-BE08-3DCFE6235297}"/>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A352F5D1-94B8-4EC7-90CD-095C2D7FDB85}"/>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1E2C4904-7921-4A6A-9631-6BDE26FBF7EC}"/>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16A3921-EAF5-4335-B53F-094F376849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39A1BF4-472B-44E0-8B5A-E336EE8DCB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E5D0AA3-5D25-4BF0-ACA3-2263868BD4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34AFDFA-0C45-4DD7-B064-71029F9E1C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6252392-B6E0-43EE-BCE5-A5A41CA598D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83" name="楕円 782">
          <a:extLst>
            <a:ext uri="{FF2B5EF4-FFF2-40B4-BE49-F238E27FC236}">
              <a16:creationId xmlns:a16="http://schemas.microsoft.com/office/drawing/2014/main" id="{96DB3929-0747-444E-92B1-D2624E9C4752}"/>
            </a:ext>
          </a:extLst>
        </xdr:cNvPr>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84" name="【庁舎】&#10;有形固定資産減価償却率該当値テキスト">
          <a:extLst>
            <a:ext uri="{FF2B5EF4-FFF2-40B4-BE49-F238E27FC236}">
              <a16:creationId xmlns:a16="http://schemas.microsoft.com/office/drawing/2014/main" id="{C60ABA7D-F409-4B49-B3D8-16E42716CB87}"/>
            </a:ext>
          </a:extLst>
        </xdr:cNvPr>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59689</xdr:rowOff>
    </xdr:from>
    <xdr:to>
      <xdr:col>81</xdr:col>
      <xdr:colOff>101600</xdr:colOff>
      <xdr:row>106</xdr:row>
      <xdr:rowOff>161289</xdr:rowOff>
    </xdr:to>
    <xdr:sp macro="" textlink="">
      <xdr:nvSpPr>
        <xdr:cNvPr id="785" name="楕円 784">
          <a:extLst>
            <a:ext uri="{FF2B5EF4-FFF2-40B4-BE49-F238E27FC236}">
              <a16:creationId xmlns:a16="http://schemas.microsoft.com/office/drawing/2014/main" id="{60AD9474-2846-4A60-B3B6-383B07199550}"/>
            </a:ext>
          </a:extLst>
        </xdr:cNvPr>
        <xdr:cNvSpPr/>
      </xdr:nvSpPr>
      <xdr:spPr>
        <a:xfrm>
          <a:off x="1543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110489</xdr:rowOff>
    </xdr:from>
    <xdr:to>
      <xdr:col>85</xdr:col>
      <xdr:colOff>127000</xdr:colOff>
      <xdr:row>106</xdr:row>
      <xdr:rowOff>139881</xdr:rowOff>
    </xdr:to>
    <xdr:cxnSp macro="">
      <xdr:nvCxnSpPr>
        <xdr:cNvPr id="786" name="直線コネクタ 785">
          <a:extLst>
            <a:ext uri="{FF2B5EF4-FFF2-40B4-BE49-F238E27FC236}">
              <a16:creationId xmlns:a16="http://schemas.microsoft.com/office/drawing/2014/main" id="{1BBBBAED-A1FB-4CD1-B9D2-ED504313839B}"/>
            </a:ext>
          </a:extLst>
        </xdr:cNvPr>
        <xdr:cNvCxnSpPr/>
      </xdr:nvCxnSpPr>
      <xdr:spPr>
        <a:xfrm>
          <a:off x="15481300" y="1828418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787" name="楕円 786">
          <a:extLst>
            <a:ext uri="{FF2B5EF4-FFF2-40B4-BE49-F238E27FC236}">
              <a16:creationId xmlns:a16="http://schemas.microsoft.com/office/drawing/2014/main" id="{A7CC993D-DBC2-44C2-BC68-4CD73DD98C7F}"/>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92529</xdr:rowOff>
    </xdr:from>
    <xdr:to>
      <xdr:col>81</xdr:col>
      <xdr:colOff>50800</xdr:colOff>
      <xdr:row>106</xdr:row>
      <xdr:rowOff>110489</xdr:rowOff>
    </xdr:to>
    <xdr:cxnSp macro="">
      <xdr:nvCxnSpPr>
        <xdr:cNvPr id="788" name="直線コネクタ 787">
          <a:extLst>
            <a:ext uri="{FF2B5EF4-FFF2-40B4-BE49-F238E27FC236}">
              <a16:creationId xmlns:a16="http://schemas.microsoft.com/office/drawing/2014/main" id="{F6C412F4-26F3-43D6-9114-52AB11FC5026}"/>
            </a:ext>
          </a:extLst>
        </xdr:cNvPr>
        <xdr:cNvCxnSpPr/>
      </xdr:nvCxnSpPr>
      <xdr:spPr>
        <a:xfrm>
          <a:off x="14592300" y="1826622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789" name="楕円 788">
          <a:extLst>
            <a:ext uri="{FF2B5EF4-FFF2-40B4-BE49-F238E27FC236}">
              <a16:creationId xmlns:a16="http://schemas.microsoft.com/office/drawing/2014/main" id="{BBDAE85B-8D3A-4C77-920E-9A2BD277FDA3}"/>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92529</xdr:rowOff>
    </xdr:to>
    <xdr:cxnSp macro="">
      <xdr:nvCxnSpPr>
        <xdr:cNvPr id="790" name="直線コネクタ 789">
          <a:extLst>
            <a:ext uri="{FF2B5EF4-FFF2-40B4-BE49-F238E27FC236}">
              <a16:creationId xmlns:a16="http://schemas.microsoft.com/office/drawing/2014/main" id="{161DCD59-97D3-4319-A0A8-C4CF4FA594E7}"/>
            </a:ext>
          </a:extLst>
        </xdr:cNvPr>
        <xdr:cNvCxnSpPr/>
      </xdr:nvCxnSpPr>
      <xdr:spPr>
        <a:xfrm>
          <a:off x="13703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791" name="楕円 790">
          <a:extLst>
            <a:ext uri="{FF2B5EF4-FFF2-40B4-BE49-F238E27FC236}">
              <a16:creationId xmlns:a16="http://schemas.microsoft.com/office/drawing/2014/main" id="{2CFEEAEA-9959-41D3-BAA1-B59261ACBF04}"/>
            </a:ext>
          </a:extLst>
        </xdr:cNvPr>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22316</xdr:rowOff>
    </xdr:from>
    <xdr:to>
      <xdr:col>71</xdr:col>
      <xdr:colOff>177800</xdr:colOff>
      <xdr:row>106</xdr:row>
      <xdr:rowOff>59871</xdr:rowOff>
    </xdr:to>
    <xdr:cxnSp macro="">
      <xdr:nvCxnSpPr>
        <xdr:cNvPr id="792" name="直線コネクタ 791">
          <a:extLst>
            <a:ext uri="{FF2B5EF4-FFF2-40B4-BE49-F238E27FC236}">
              <a16:creationId xmlns:a16="http://schemas.microsoft.com/office/drawing/2014/main" id="{E2754E34-C16E-47F3-8EC6-998CAE35D2A9}"/>
            </a:ext>
          </a:extLst>
        </xdr:cNvPr>
        <xdr:cNvCxnSpPr/>
      </xdr:nvCxnSpPr>
      <xdr:spPr>
        <a:xfrm>
          <a:off x="12814300" y="1819601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10C15B08-61F7-4507-A2DA-F139CF5FCA2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4" name="n_2aveValue【庁舎】&#10;有形固定資産減価償却率">
          <a:extLst>
            <a:ext uri="{FF2B5EF4-FFF2-40B4-BE49-F238E27FC236}">
              <a16:creationId xmlns:a16="http://schemas.microsoft.com/office/drawing/2014/main" id="{8B4F8567-799A-49A7-A81A-ADA6CCC696A7}"/>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5" name="n_3aveValue【庁舎】&#10;有形固定資産減価償却率">
          <a:extLst>
            <a:ext uri="{FF2B5EF4-FFF2-40B4-BE49-F238E27FC236}">
              <a16:creationId xmlns:a16="http://schemas.microsoft.com/office/drawing/2014/main" id="{C1D341D4-BE30-4D30-9EF6-796CB6AA6F86}"/>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6" name="n_4aveValue【庁舎】&#10;有形固定資産減価償却率">
          <a:extLst>
            <a:ext uri="{FF2B5EF4-FFF2-40B4-BE49-F238E27FC236}">
              <a16:creationId xmlns:a16="http://schemas.microsoft.com/office/drawing/2014/main" id="{A784890C-6B6D-42A4-AA2B-29B15D4AACB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152416</xdr:rowOff>
    </xdr:from>
    <xdr:ext cx="405111" cy="259045"/>
    <xdr:sp macro="" textlink="">
      <xdr:nvSpPr>
        <xdr:cNvPr id="797" name="n_1mainValue【庁舎】&#10;有形固定資産減価償却率">
          <a:extLst>
            <a:ext uri="{FF2B5EF4-FFF2-40B4-BE49-F238E27FC236}">
              <a16:creationId xmlns:a16="http://schemas.microsoft.com/office/drawing/2014/main" id="{9CAA884A-1D4D-4D65-BDA8-0CEE3C121BBE}"/>
            </a:ext>
          </a:extLst>
        </xdr:cNvPr>
        <xdr:cNvSpPr txBox="1"/>
      </xdr:nvSpPr>
      <xdr:spPr>
        <a:xfrm>
          <a:off x="15266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798" name="n_2mainValue【庁舎】&#10;有形固定資産減価償却率">
          <a:extLst>
            <a:ext uri="{FF2B5EF4-FFF2-40B4-BE49-F238E27FC236}">
              <a16:creationId xmlns:a16="http://schemas.microsoft.com/office/drawing/2014/main" id="{183EE123-B12E-4F14-8F7A-9812F5BF4E4A}"/>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799" name="n_3mainValue【庁舎】&#10;有形固定資産減価償却率">
          <a:extLst>
            <a:ext uri="{FF2B5EF4-FFF2-40B4-BE49-F238E27FC236}">
              <a16:creationId xmlns:a16="http://schemas.microsoft.com/office/drawing/2014/main" id="{35B1DECB-469A-4E84-BB64-7870C2463D2C}"/>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800" name="n_4mainValue【庁舎】&#10;有形固定資産減価償却率">
          <a:extLst>
            <a:ext uri="{FF2B5EF4-FFF2-40B4-BE49-F238E27FC236}">
              <a16:creationId xmlns:a16="http://schemas.microsoft.com/office/drawing/2014/main" id="{1CAF602B-3567-423A-BF76-31F2E4D09A12}"/>
            </a:ext>
          </a:extLst>
        </xdr:cNvPr>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9875C45C-73B1-476D-AABD-3DBB70F6AC3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91F1754-7238-41B0-8383-E7D2C28099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8CD370B-92BC-4580-BE70-C43EEF44A6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DE9DBFDE-3DB5-4505-8DC6-095E41DDFD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1170A9DE-5F0E-420A-8A13-8F64475728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C96297AC-B2AB-458C-8742-7FA91E4A0F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BBED4D86-2056-4CA7-952B-D1CFAB4AD0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430BB52D-93FA-46A5-8149-65DB59381F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5121D8DC-43CE-4504-8015-AC6326FD61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A66C34C3-22D5-4A77-88A2-24A8A772A5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1ADDF2D3-F57D-481F-9F24-893977C0457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952B5F65-A693-4F66-AFA0-46116FAC0C8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B0856FBD-C019-429D-AEFB-2D30931217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6592DA4A-11DB-4520-8026-272DAA017F3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33383005-B479-4F5D-A6C1-243C6D4B17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98B033FC-10B8-4BDE-92F7-81397C126FA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9C7BD3DC-9E1E-4017-A902-3D360C5B7D1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E42A1115-BBCB-46A6-8A2A-6EBDDB8461C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CA480DED-7D67-4DD4-A0B0-50A69677F7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B9162699-740E-40A9-B686-8A9C9D5D85C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91F636E2-991F-44A2-B519-13BEFBF90D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6DABA273-42CA-446A-92BF-27A0B6F0D26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C84EB39D-E10B-4EE3-A1C6-82C0BFD8FF2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44929A8C-7D65-4403-B720-6C66FA5A42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B0899BF7-86A4-4978-B135-B8FBDA7F39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7EFF1035-1C98-49CB-BBB9-C4D129BBF0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8E6AE03E-E668-4FC9-B48D-746CE65F9143}"/>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FA9F3E3D-A385-4D08-B7F4-CDBF9B52104D}"/>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DF688A68-5509-445B-A05E-7DAFBD9E192C}"/>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E59AE9E3-1E13-4E29-9D46-C0CAA4C02DDA}"/>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9460B87A-6FDA-4DA2-BA2C-91A1A2650501}"/>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32" name="【庁舎】&#10;一人当たり面積平均値テキスト">
          <a:extLst>
            <a:ext uri="{FF2B5EF4-FFF2-40B4-BE49-F238E27FC236}">
              <a16:creationId xmlns:a16="http://schemas.microsoft.com/office/drawing/2014/main" id="{FEDE53F0-EC40-4BAA-8442-43C23F18FDCD}"/>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84656A57-D508-4E20-9241-B196C46DA668}"/>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2ADF9DC6-FBFD-4D1A-AD15-82691556FC6F}"/>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59EB4D98-8CC3-496C-8837-8D8893E6266A}"/>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D6369ABC-1812-4542-B98B-1DFE8828195B}"/>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128AD4D9-B5F6-4847-B56F-AA3FF8DE1CE2}"/>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2750122-EDEA-4282-A287-60E503300C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5552F4B-11AD-4514-ACF3-62895034AE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36FFF7B-A73B-4B41-A6D6-01A2591C6D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E57E1B3-0168-478F-AC5E-68C9A13914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DF26EEC-C348-4DEF-BE6D-BAB8F7C242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43" name="楕円 842">
          <a:extLst>
            <a:ext uri="{FF2B5EF4-FFF2-40B4-BE49-F238E27FC236}">
              <a16:creationId xmlns:a16="http://schemas.microsoft.com/office/drawing/2014/main" id="{6E815915-12C9-4799-9E7D-247C8BD9AAF4}"/>
            </a:ext>
          </a:extLst>
        </xdr:cNvPr>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844" name="【庁舎】&#10;一人当たり面積該当値テキスト">
          <a:extLst>
            <a:ext uri="{FF2B5EF4-FFF2-40B4-BE49-F238E27FC236}">
              <a16:creationId xmlns:a16="http://schemas.microsoft.com/office/drawing/2014/main" id="{9C80743A-A6DA-4CDB-AAA2-814A30DEDE92}"/>
            </a:ext>
          </a:extLst>
        </xdr:cNvPr>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45" name="楕円 844">
          <a:extLst>
            <a:ext uri="{FF2B5EF4-FFF2-40B4-BE49-F238E27FC236}">
              <a16:creationId xmlns:a16="http://schemas.microsoft.com/office/drawing/2014/main" id="{953F1B7C-179D-4AB6-AFE9-3D6CD2EBED63}"/>
            </a:ext>
          </a:extLst>
        </xdr:cNvPr>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79466</xdr:rowOff>
    </xdr:to>
    <xdr:cxnSp macro="">
      <xdr:nvCxnSpPr>
        <xdr:cNvPr id="846" name="直線コネクタ 845">
          <a:extLst>
            <a:ext uri="{FF2B5EF4-FFF2-40B4-BE49-F238E27FC236}">
              <a16:creationId xmlns:a16="http://schemas.microsoft.com/office/drawing/2014/main" id="{8931A831-49B9-435F-8ECF-7263FC669F1A}"/>
            </a:ext>
          </a:extLst>
        </xdr:cNvPr>
        <xdr:cNvCxnSpPr/>
      </xdr:nvCxnSpPr>
      <xdr:spPr>
        <a:xfrm flipV="1">
          <a:off x="21323300" y="185928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847" name="楕円 846">
          <a:extLst>
            <a:ext uri="{FF2B5EF4-FFF2-40B4-BE49-F238E27FC236}">
              <a16:creationId xmlns:a16="http://schemas.microsoft.com/office/drawing/2014/main" id="{9748DFC8-DDB7-49DE-8A13-E33559512E3E}"/>
            </a:ext>
          </a:extLst>
        </xdr:cNvPr>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79466</xdr:rowOff>
    </xdr:to>
    <xdr:cxnSp macro="">
      <xdr:nvCxnSpPr>
        <xdr:cNvPr id="848" name="直線コネクタ 847">
          <a:extLst>
            <a:ext uri="{FF2B5EF4-FFF2-40B4-BE49-F238E27FC236}">
              <a16:creationId xmlns:a16="http://schemas.microsoft.com/office/drawing/2014/main" id="{083DCB76-FAEA-4F05-AEC9-E86A5C64626E}"/>
            </a:ext>
          </a:extLst>
        </xdr:cNvPr>
        <xdr:cNvCxnSpPr/>
      </xdr:nvCxnSpPr>
      <xdr:spPr>
        <a:xfrm>
          <a:off x="20434300" y="1859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22134</xdr:rowOff>
    </xdr:from>
    <xdr:to>
      <xdr:col>102</xdr:col>
      <xdr:colOff>165100</xdr:colOff>
      <xdr:row>108</xdr:row>
      <xdr:rowOff>123734</xdr:rowOff>
    </xdr:to>
    <xdr:sp macro="" textlink="">
      <xdr:nvSpPr>
        <xdr:cNvPr id="849" name="楕円 848">
          <a:extLst>
            <a:ext uri="{FF2B5EF4-FFF2-40B4-BE49-F238E27FC236}">
              <a16:creationId xmlns:a16="http://schemas.microsoft.com/office/drawing/2014/main" id="{A7A24516-C874-4B9F-A064-F24D95667F99}"/>
            </a:ext>
          </a:extLst>
        </xdr:cNvPr>
        <xdr:cNvSpPr/>
      </xdr:nvSpPr>
      <xdr:spPr>
        <a:xfrm>
          <a:off x="19494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72934</xdr:rowOff>
    </xdr:from>
    <xdr:to>
      <xdr:col>107</xdr:col>
      <xdr:colOff>50800</xdr:colOff>
      <xdr:row>108</xdr:row>
      <xdr:rowOff>76200</xdr:rowOff>
    </xdr:to>
    <xdr:cxnSp macro="">
      <xdr:nvCxnSpPr>
        <xdr:cNvPr id="850" name="直線コネクタ 849">
          <a:extLst>
            <a:ext uri="{FF2B5EF4-FFF2-40B4-BE49-F238E27FC236}">
              <a16:creationId xmlns:a16="http://schemas.microsoft.com/office/drawing/2014/main" id="{E3339B42-94E6-4117-A144-85C0015BF2A1}"/>
            </a:ext>
          </a:extLst>
        </xdr:cNvPr>
        <xdr:cNvCxnSpPr/>
      </xdr:nvCxnSpPr>
      <xdr:spPr>
        <a:xfrm>
          <a:off x="19545300" y="1858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15602</xdr:rowOff>
    </xdr:from>
    <xdr:to>
      <xdr:col>98</xdr:col>
      <xdr:colOff>38100</xdr:colOff>
      <xdr:row>108</xdr:row>
      <xdr:rowOff>117202</xdr:rowOff>
    </xdr:to>
    <xdr:sp macro="" textlink="">
      <xdr:nvSpPr>
        <xdr:cNvPr id="851" name="楕円 850">
          <a:extLst>
            <a:ext uri="{FF2B5EF4-FFF2-40B4-BE49-F238E27FC236}">
              <a16:creationId xmlns:a16="http://schemas.microsoft.com/office/drawing/2014/main" id="{A1F5640E-0306-44B3-9D91-9B50B50620B3}"/>
            </a:ext>
          </a:extLst>
        </xdr:cNvPr>
        <xdr:cNvSpPr/>
      </xdr:nvSpPr>
      <xdr:spPr>
        <a:xfrm>
          <a:off x="18605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66402</xdr:rowOff>
    </xdr:from>
    <xdr:to>
      <xdr:col>102</xdr:col>
      <xdr:colOff>114300</xdr:colOff>
      <xdr:row>108</xdr:row>
      <xdr:rowOff>72934</xdr:rowOff>
    </xdr:to>
    <xdr:cxnSp macro="">
      <xdr:nvCxnSpPr>
        <xdr:cNvPr id="852" name="直線コネクタ 851">
          <a:extLst>
            <a:ext uri="{FF2B5EF4-FFF2-40B4-BE49-F238E27FC236}">
              <a16:creationId xmlns:a16="http://schemas.microsoft.com/office/drawing/2014/main" id="{5B9E7A9C-204E-4DA0-8006-DE20C92B238C}"/>
            </a:ext>
          </a:extLst>
        </xdr:cNvPr>
        <xdr:cNvCxnSpPr/>
      </xdr:nvCxnSpPr>
      <xdr:spPr>
        <a:xfrm>
          <a:off x="18656300" y="185830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53" name="n_1aveValue【庁舎】&#10;一人当たり面積">
          <a:extLst>
            <a:ext uri="{FF2B5EF4-FFF2-40B4-BE49-F238E27FC236}">
              <a16:creationId xmlns:a16="http://schemas.microsoft.com/office/drawing/2014/main" id="{0536B591-EA30-4839-8CA3-8F1BE72701E3}"/>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4" name="n_2aveValue【庁舎】&#10;一人当たり面積">
          <a:extLst>
            <a:ext uri="{FF2B5EF4-FFF2-40B4-BE49-F238E27FC236}">
              <a16:creationId xmlns:a16="http://schemas.microsoft.com/office/drawing/2014/main" id="{D2762638-F2E7-46D1-9F95-DA08824FD97A}"/>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55" name="n_3aveValue【庁舎】&#10;一人当たり面積">
          <a:extLst>
            <a:ext uri="{FF2B5EF4-FFF2-40B4-BE49-F238E27FC236}">
              <a16:creationId xmlns:a16="http://schemas.microsoft.com/office/drawing/2014/main" id="{1754CE46-FDB0-42BF-8450-72E986984C28}"/>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6" name="n_4aveValue【庁舎】&#10;一人当たり面積">
          <a:extLst>
            <a:ext uri="{FF2B5EF4-FFF2-40B4-BE49-F238E27FC236}">
              <a16:creationId xmlns:a16="http://schemas.microsoft.com/office/drawing/2014/main" id="{66D8D5DF-2430-4DC6-A376-5208748CA66D}"/>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57" name="n_1mainValue【庁舎】&#10;一人当たり面積">
          <a:extLst>
            <a:ext uri="{FF2B5EF4-FFF2-40B4-BE49-F238E27FC236}">
              <a16:creationId xmlns:a16="http://schemas.microsoft.com/office/drawing/2014/main" id="{4D6BA2D6-BFFB-4854-AD9A-B428A06A5694}"/>
            </a:ext>
          </a:extLst>
        </xdr:cNvPr>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858" name="n_2mainValue【庁舎】&#10;一人当たり面積">
          <a:extLst>
            <a:ext uri="{FF2B5EF4-FFF2-40B4-BE49-F238E27FC236}">
              <a16:creationId xmlns:a16="http://schemas.microsoft.com/office/drawing/2014/main" id="{20673C45-1278-4566-A896-835980AF6A86}"/>
            </a:ext>
          </a:extLst>
        </xdr:cNvPr>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114861</xdr:rowOff>
    </xdr:from>
    <xdr:ext cx="469744" cy="259045"/>
    <xdr:sp macro="" textlink="">
      <xdr:nvSpPr>
        <xdr:cNvPr id="859" name="n_3mainValue【庁舎】&#10;一人当たり面積">
          <a:extLst>
            <a:ext uri="{FF2B5EF4-FFF2-40B4-BE49-F238E27FC236}">
              <a16:creationId xmlns:a16="http://schemas.microsoft.com/office/drawing/2014/main" id="{72D0B4D1-B1F0-43D0-A455-A1D602E6EE10}"/>
            </a:ext>
          </a:extLst>
        </xdr:cNvPr>
        <xdr:cNvSpPr txBox="1"/>
      </xdr:nvSpPr>
      <xdr:spPr>
        <a:xfrm>
          <a:off x="19310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108329</xdr:rowOff>
    </xdr:from>
    <xdr:ext cx="469744" cy="259045"/>
    <xdr:sp macro="" textlink="">
      <xdr:nvSpPr>
        <xdr:cNvPr id="860" name="n_4mainValue【庁舎】&#10;一人当たり面積">
          <a:extLst>
            <a:ext uri="{FF2B5EF4-FFF2-40B4-BE49-F238E27FC236}">
              <a16:creationId xmlns:a16="http://schemas.microsoft.com/office/drawing/2014/main" id="{36985EA2-2E59-4586-8F24-158E5FDD9D20}"/>
            </a:ext>
          </a:extLst>
        </xdr:cNvPr>
        <xdr:cNvSpPr txBox="1"/>
      </xdr:nvSpPr>
      <xdr:spPr>
        <a:xfrm>
          <a:off x="18421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509BA70A-D7C0-4E08-AEC5-04091E908E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1354EF9-0A70-45BC-A9BD-8C3668BCEB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4CF2D7E-ACB1-4585-B49B-310E388860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図書館や体育館・プールは、類似団体と比較して有形固定資産減価償却率（以下「減価償却率」）が特に低い。いずれも耐用年数が長いため減価償却率は低いものの、建設から</a:t>
          </a:r>
          <a:r>
            <a:rPr kumimoji="1" lang="en-US" altLang="ja-JP" sz="1300" baseline="0">
              <a:latin typeface="ＭＳ Ｐゴシック" panose="020B0600070205080204" pitchFamily="50" charset="-128"/>
              <a:ea typeface="ＭＳ Ｐゴシック" panose="020B0600070205080204" pitchFamily="50" charset="-128"/>
            </a:rPr>
            <a:t>20</a:t>
          </a:r>
          <a:r>
            <a:rPr kumimoji="1" lang="ja-JP" altLang="en-US" sz="1300" baseline="0">
              <a:latin typeface="ＭＳ Ｐゴシック" panose="020B0600070205080204" pitchFamily="50" charset="-128"/>
              <a:ea typeface="ＭＳ Ｐゴシック" panose="020B0600070205080204" pitchFamily="50" charset="-128"/>
            </a:rPr>
            <a:t>年以上経過しており、大規模改造の検討が必要な時期を迎えている。これらの施設のうち図書館については、比較的良好な状態のため、予防保全を実施して維持していくこととしており、体育館・プールについては、屋根・屋上の劣化が進んでいたことから、令和</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年度から改修工事を実施し、今年度完了したところである。一方で、福祉施設や庁舎は、類似団体と比較して減価償却率が特に高く、いずれも</a:t>
          </a:r>
          <a:r>
            <a:rPr kumimoji="1" lang="en-US" altLang="ja-JP" sz="1300" baseline="0">
              <a:latin typeface="ＭＳ Ｐゴシック" panose="020B0600070205080204" pitchFamily="50" charset="-128"/>
              <a:ea typeface="ＭＳ Ｐゴシック" panose="020B0600070205080204" pitchFamily="50" charset="-128"/>
            </a:rPr>
            <a:t>70</a:t>
          </a:r>
          <a:r>
            <a:rPr kumimoji="1" lang="ja-JP" altLang="en-US" sz="1300" baseline="0">
              <a:latin typeface="ＭＳ Ｐゴシック" panose="020B0600070205080204" pitchFamily="50" charset="-128"/>
              <a:ea typeface="ＭＳ Ｐゴシック" panose="020B0600070205080204" pitchFamily="50" charset="-128"/>
            </a:rPr>
            <a:t>％を超えている。これらの施設は長寿命化改修を行う予定であり、福祉施設については、柚須文化センターは今年度設計を行っており、上大隈公民会館についても順次実施予定である。庁舎については、今年度から整備基本構想・基本計画の策定に着手している。今後も個々の施設状況に応じた施設の長寿命化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か年平均）は、比較的数値が高い令和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）が算定から外れたため若干下がったもののほぼ横ばいで推移しており、良好な値を示している。なお、令和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年度の財政力指数（単年度）は、前年度と比較して分母である基準財政需要額が＋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％であるのに対し、分子である基準財政収入額が＋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％と伸びが大きいため、前年度比＋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となっている。基準財政収入額の伸びは、個人住民税や固定資産税などの税収増が主な要因であり、今後も税収など歳入の確保に努める。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22578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年度は、歳入（経常一般財源等）・歳出（経常一般財源等充当分）ともに増加したが、歳出の増加率が歳入のそれを上回ったため、前年度と比較して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ポイント上昇した。歳出の増加は、給与改定などに伴う人件費の増や、保育所運営委託料の増などによる扶助費の増が主な要因である。今後、人件費や扶助費は減少する要因がなく、公債費は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施設の老朽化対策</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で増加が見込まれているため、必要経費の精査を行い、その他の経常的経費の抑制に努める。また、企業誘致の推進により税収の増加につなげるなど、歳入の確保に努める。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116840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68318"/>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40957</xdr:rowOff>
    </xdr:from>
    <xdr:to>
      <xdr:col>19</xdr:col>
      <xdr:colOff>133350</xdr:colOff>
      <xdr:row>62</xdr:row>
      <xdr:rowOff>38418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9940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63</xdr:row>
      <xdr:rowOff>120332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99407"/>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7690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99395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69532</xdr:rowOff>
    </xdr:from>
    <xdr:to>
      <xdr:col>11</xdr:col>
      <xdr:colOff>82550</xdr:colOff>
      <xdr:row>63</xdr:row>
      <xdr:rowOff>171132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155909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36530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％）となった。人件費は、職員給与や期末手当の増加などにより前年度比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2,162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％）、物件費は、清掃センター解体工事完了による減（▲</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百万円）により前年度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5,175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％）となった。人件費は、定員管理計画に基づく職員数の増加が見込まれるが、時間外手当の削減などにより、支出の抑制に努める。物件費も、必要経費の精査を行うなど、支出の抑制に努める。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90261</xdr:rowOff>
    </xdr:from>
    <xdr:to>
      <xdr:col>23</xdr:col>
      <xdr:colOff>133350</xdr:colOff>
      <xdr:row>81</xdr:row>
      <xdr:rowOff>105363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77711"/>
          <a:ext cx="838200" cy="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59578</xdr:rowOff>
    </xdr:from>
    <xdr:to>
      <xdr:col>19</xdr:col>
      <xdr:colOff>133350</xdr:colOff>
      <xdr:row>81</xdr:row>
      <xdr:rowOff>105363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47028"/>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59578</xdr:rowOff>
    </xdr:from>
    <xdr:to>
      <xdr:col>15</xdr:col>
      <xdr:colOff>82550</xdr:colOff>
      <xdr:row>81</xdr:row>
      <xdr:rowOff>65297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47028"/>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152949</xdr:rowOff>
    </xdr:from>
    <xdr:to>
      <xdr:col>11</xdr:col>
      <xdr:colOff>31750</xdr:colOff>
      <xdr:row>81</xdr:row>
      <xdr:rowOff>65297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68949"/>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39461</xdr:rowOff>
    </xdr:from>
    <xdr:to>
      <xdr:col>23</xdr:col>
      <xdr:colOff>184150</xdr:colOff>
      <xdr:row>81</xdr:row>
      <xdr:rowOff>141061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132188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54563</xdr:rowOff>
    </xdr:from>
    <xdr:to>
      <xdr:col>19</xdr:col>
      <xdr:colOff>184150</xdr:colOff>
      <xdr:row>81</xdr:row>
      <xdr:rowOff>156163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166340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0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8778</xdr:rowOff>
    </xdr:from>
    <xdr:to>
      <xdr:col>15</xdr:col>
      <xdr:colOff>133350</xdr:colOff>
      <xdr:row>81</xdr:row>
      <xdr:rowOff>110378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120555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6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14497</xdr:rowOff>
    </xdr:from>
    <xdr:to>
      <xdr:col>11</xdr:col>
      <xdr:colOff>82550</xdr:colOff>
      <xdr:row>81</xdr:row>
      <xdr:rowOff>116097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126274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102149</xdr:rowOff>
    </xdr:from>
    <xdr:to>
      <xdr:col>7</xdr:col>
      <xdr:colOff>31750</xdr:colOff>
      <xdr:row>81</xdr:row>
      <xdr:rowOff>32299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42476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8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　昨年度に引き続き</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、国よりも低い</a:t>
          </a:r>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数値で推移</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しているが、前年度より</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ポイント上がっている。これは、粕屋町</a:t>
          </a:r>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人事院勧告による給与引上げ率が高い若年層の占める割合が高く、ラスパイレス指数の</a:t>
          </a:r>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算定</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に用いる平均給与月額の前年度からの引上げ率が国と比較して高い傾向であったこと、ラスパイレス指数への影響（上がる要因）が大きい職員が、異動により</a:t>
          </a:r>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算定対象</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となったことで職員構成が変動したことが主な要因である。今後も、人事評価制度を十分に活用し、国の動向や、他自治体との均衡を踏まえ、給与水準の適正化に努める。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23989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267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88</xdr:row>
      <xdr:rowOff>53622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2673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412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26811</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144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集中改革プラン等による職員削減の取組により、類似団体平均と比較して</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人以上下回って推移しているが、近年は、人口増加に伴う業務量の増加や複雑化、新規事業の開始や職員の退職を見据えた採用により、職員数は増加傾向にある。令和</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年度は、人口増加や多様化する住民ニーズに対応し、サービスの維持・向上を図るために、令和</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年度を計画期間とする「粕屋町定員管理計画」を策定した。今後、計画に沿った採用を行うことで適正な定員管理に努める。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63228</xdr:rowOff>
    </xdr:from>
    <xdr:to>
      <xdr:col>81</xdr:col>
      <xdr:colOff>44450</xdr:colOff>
      <xdr:row>58</xdr:row>
      <xdr:rowOff>104594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07328"/>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59781</xdr:rowOff>
    </xdr:from>
    <xdr:to>
      <xdr:col>77</xdr:col>
      <xdr:colOff>44450</xdr:colOff>
      <xdr:row>58</xdr:row>
      <xdr:rowOff>63228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0388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59781</xdr:rowOff>
    </xdr:from>
    <xdr:to>
      <xdr:col>72</xdr:col>
      <xdr:colOff>203200</xdr:colOff>
      <xdr:row>58</xdr:row>
      <xdr:rowOff>64951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038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59781</xdr:rowOff>
    </xdr:from>
    <xdr:to>
      <xdr:col>68</xdr:col>
      <xdr:colOff>152400</xdr:colOff>
      <xdr:row>58</xdr:row>
      <xdr:rowOff>64951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03881"/>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53794</xdr:rowOff>
    </xdr:from>
    <xdr:to>
      <xdr:col>81</xdr:col>
      <xdr:colOff>95250</xdr:colOff>
      <xdr:row>58</xdr:row>
      <xdr:rowOff>155394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146521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1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12428</xdr:rowOff>
    </xdr:from>
    <xdr:to>
      <xdr:col>77</xdr:col>
      <xdr:colOff>95250</xdr:colOff>
      <xdr:row>58</xdr:row>
      <xdr:rowOff>114028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124205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2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8981</xdr:rowOff>
    </xdr:from>
    <xdr:to>
      <xdr:col>73</xdr:col>
      <xdr:colOff>44450</xdr:colOff>
      <xdr:row>58</xdr:row>
      <xdr:rowOff>110581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120758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14151</xdr:rowOff>
    </xdr:from>
    <xdr:to>
      <xdr:col>68</xdr:col>
      <xdr:colOff>203200</xdr:colOff>
      <xdr:row>58</xdr:row>
      <xdr:rowOff>115751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125928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8981</xdr:rowOff>
    </xdr:from>
    <xdr:to>
      <xdr:col>64</xdr:col>
      <xdr:colOff>152400</xdr:colOff>
      <xdr:row>58</xdr:row>
      <xdr:rowOff>110581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120758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か年平均）は、令和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％）が算定から外れ、令和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年度の同比率（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％）が算定に加わったため、</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ポイントとなった</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。しかし、主な要素である元利償還金は、令和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年度から増加に転じており、</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老朽施設の大規模改修などに係る町債の償還で増加する見込みであ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引き続き事業を計画的に実施し、町債発行に当たっては償還期間を適切に設定するなど、公債費負担が過度にならないようにしていく。</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318</xdr:rowOff>
    </xdr:from>
    <xdr:to>
      <xdr:col>81</xdr:col>
      <xdr:colOff>44450</xdr:colOff>
      <xdr:row>40</xdr:row>
      <xdr:rowOff>12382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5831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12382</xdr:rowOff>
    </xdr:from>
    <xdr:to>
      <xdr:col>77</xdr:col>
      <xdr:colOff>44450</xdr:colOff>
      <xdr:row>40</xdr:row>
      <xdr:rowOff>54610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7038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108903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126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108903</xdr:rowOff>
    </xdr:from>
    <xdr:to>
      <xdr:col>68</xdr:col>
      <xdr:colOff>152400</xdr:colOff>
      <xdr:row>41</xdr:row>
      <xdr:rowOff>15875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6690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120968</xdr:rowOff>
    </xdr:from>
    <xdr:to>
      <xdr:col>81</xdr:col>
      <xdr:colOff>95250</xdr:colOff>
      <xdr:row>40</xdr:row>
      <xdr:rowOff>51118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93045</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133032</xdr:rowOff>
    </xdr:from>
    <xdr:to>
      <xdr:col>77</xdr:col>
      <xdr:colOff>95250</xdr:colOff>
      <xdr:row>40</xdr:row>
      <xdr:rowOff>63182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47959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0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58103</xdr:rowOff>
    </xdr:from>
    <xdr:to>
      <xdr:col>68</xdr:col>
      <xdr:colOff>203200</xdr:colOff>
      <xdr:row>40</xdr:row>
      <xdr:rowOff>159703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144480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136525</xdr:rowOff>
    </xdr:from>
    <xdr:to>
      <xdr:col>64</xdr:col>
      <xdr:colOff>152400</xdr:colOff>
      <xdr:row>41</xdr:row>
      <xdr:rowOff>66675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51452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年度は、将来負担額、充当可能財源等ともに増加したが、将来負担額が充当可能財源等を下回ったため、平成</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年連続で算定されなかった。</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将来負担額の増加は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年連続となったが、これは、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個別施設計画に基づく老朽施設の大規模改修が本格化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その財源として発行した町債の年度末現在高が増加していることが主な要因である。</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今後も施設改修は続く予定のため、</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将来世代との負担の公平性の観点から町債を適切に発行し、負担の平準化を図った財政運営を行っていく。</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8DA676C8-5A29-4B22-BF11-1833D080935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CD8090F-A61F-4919-957F-F876CAD8267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FF9865D-9672-4633-B4B3-48060FCC299E}"/>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FC8A9AB-0583-45B9-841A-F3AEF2D9AA6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5B1400F9-40AE-4046-B55E-D99091C8351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0295F25-6779-42F2-A761-37B9D2AEBD1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872257D7-00FA-4773-B292-B4FD2B71FE3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4BD546D-F4CB-4FFA-9ABE-C260C393176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02013E5-9159-4601-BD23-4033330B689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D915D06-50C5-4E9C-826C-64FF1A85037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34E20A9-DCCF-4B03-9AFC-C4C8F9E7417D}"/>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AD2D179-992A-400C-932A-94BF24CBA3E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3CF0E4F-9F68-4ED5-AA1F-CFEEB58A80C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B11E296-C0A3-4F41-B666-65E6921FB62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2135585-2364-4E07-849C-41217C29352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C09F424-F06D-4F71-87E8-5B64CA21FBC5}"/>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659D243-DAAC-4F1E-B9D1-59C930E1FEF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868C75F-C763-4513-8BA6-E8D261736AD9}"/>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13AD85E-6B8C-42B3-BCA4-9715CFAAA70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2D4E275-8E80-44EA-82C4-2E5A79C71F4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1FB2131-372A-4D6C-9065-0916F1B61F5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3A0DC9E-42A6-4EF2-9195-FAB776912E6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CE298DE-F355-49C6-ACBA-DBD59CAAF29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5A53AD6B-841B-4A7A-A1D3-8E0CE340138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BD99DE4-172F-4B4B-87CF-2BFFF143989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37F0746-9A1F-44B6-A331-C4953127508A}"/>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ED2C2F0-B26D-427F-8F0E-FB6A5F82FFE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BE1B805-FD92-458F-9F46-FF03854B099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86E1B5F-04CE-4CD7-8487-A690068E277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2669844-6FDF-47DD-9F27-045BA3108CA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B234895-6953-4E10-9134-D7A70031783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97E595A-5E0E-439C-AF4C-785C52F36E46}"/>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4482D90-15BF-4C61-BD0B-1F8CC505CB3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1EE064C-6787-4A83-9A27-047D821CDEA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3DC381F-8C8E-4C58-AF2D-8C896063529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DE6764A-DF8C-4121-A114-80BF331CA8E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CD3E0F3-3B85-428E-BF3D-81D8A584415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7392E9A-1017-4B60-843E-57C00E62BCB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D1181661-249D-4D88-B05F-9CF6EC5C529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00B8983-B427-42E0-9DF8-D457548E1D03}"/>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A8BFA0D-09F6-465D-9FBC-61150C9BCBCE}"/>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8645A83B-030C-4529-9EA1-C08BF562E1D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0056BCC-A81F-478D-B153-11B88194F79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ポイントとなった。これは、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常勤職員数の増や給与</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改定に</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伴い、職員給与が増加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したことが主な要因である。また、類似団体と比較して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これは、人口が類似団体内でも多く、規模の効果が得られることで比較的職員数が少ないことが要因と思われる。ただし、業務量に対し慢性的に職員数が不足していることから、職員採用の増を行っており、職員数は今後増える見込みであるため、人口規模や業務量に見合った人件費となるよう、適正な定員管理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53F814C4-313D-4AEE-9926-F731C2D4B0A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69D05BA-5A13-4AE1-A696-1A85288638E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C35FDC8-EDC0-46D6-A659-467AE94B249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87C053BB-3FBD-49D3-B181-00127346C90D}"/>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BA34E80-453A-4200-89AD-956997ADDA7C}"/>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E375B0CB-0FEE-4E05-9495-94898520770A}"/>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6F92AE76-7B4F-4B07-A5BA-283959FEF1DC}"/>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D7CD3064-DC57-4D3F-BA70-6DA7CD29BE44}"/>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2308ADF5-8658-4D1C-802F-B3F80DF452BD}"/>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21AA4DA9-F83C-4D03-AF56-1D6355C2A589}"/>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A70086E7-3447-4B39-A261-16A67F81FA1F}"/>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371A9E90-22BB-4469-814A-5412A588BE1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A52A167E-B39C-40FD-912B-A875F2A2975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44D781EE-5D26-4C25-A537-835BF819B58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E0AD3080-BCB5-4117-A100-C5DD1B2FB899}"/>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749EAC4D-4C79-443C-A46B-96ED56C964A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C4EF9B20-724F-49F4-ACE3-9570D0F5D7DE}"/>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B691F1A4-8656-4857-AD2F-530F37B2F0A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7C178C02-4979-4EB3-8165-2974E8D89CF6}"/>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2611556C-DFA3-4BF9-BC15-F45B12E4588F}"/>
            </a:ext>
          </a:extLst>
        </xdr:cNvPr>
        <xdr:cNvCxnSpPr/>
      </xdr:nvCxnSpPr>
      <xdr:spPr>
        <a:xfrm>
          <a:off x="3987800" y="61391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F3EC5442-1056-413B-98AC-9A4417C37C6F}"/>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509D6486-65A2-4B0D-9454-100053E5BF6A}"/>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156718</xdr:rowOff>
    </xdr:to>
    <xdr:cxnSp macro="">
      <xdr:nvCxnSpPr>
        <xdr:cNvPr id="67" name="直線コネクタ 66">
          <a:extLst>
            <a:ext uri="{FF2B5EF4-FFF2-40B4-BE49-F238E27FC236}">
              <a16:creationId xmlns:a16="http://schemas.microsoft.com/office/drawing/2014/main" id="{E09DFE32-1489-4C60-AC3F-BB39EDF54A7D}"/>
            </a:ext>
          </a:extLst>
        </xdr:cNvPr>
        <xdr:cNvCxnSpPr/>
      </xdr:nvCxnSpPr>
      <xdr:spPr>
        <a:xfrm flipV="1">
          <a:off x="3098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5F091ABA-1F43-4407-9F6B-F8FC4393A1FA}"/>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92D54899-0DB7-406F-B032-A204639DB6AA}"/>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F0CB5880-CEA9-4DFF-B6FE-D4B8368DA9E4}"/>
            </a:ext>
          </a:extLst>
        </xdr:cNvPr>
        <xdr:cNvCxnSpPr/>
      </xdr:nvCxnSpPr>
      <xdr:spPr>
        <a:xfrm flipV="1">
          <a:off x="2209800" y="6157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48E03E0D-E5A0-4A8F-B0A3-240EDBA3629E}"/>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2C618FBF-F1EA-4043-8F91-4CDF42A2510D}"/>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E13BAF3C-CBB1-4B30-B134-F04959D2887F}"/>
            </a:ext>
          </a:extLst>
        </xdr:cNvPr>
        <xdr:cNvCxnSpPr/>
      </xdr:nvCxnSpPr>
      <xdr:spPr>
        <a:xfrm>
          <a:off x="1320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A0DC392E-65DA-4C66-BFE7-E3D6B0065792}"/>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82DAE261-F535-4364-9348-8B7828DADE0C}"/>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C3B802B9-97E9-43E6-B8BA-2ED5A059129B}"/>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6CCCECE3-52FF-4607-8A21-EE298642CBEE}"/>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B1BE69C5-3261-4ED8-A20D-5031B82894B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231976F2-F7AE-471A-A762-34FF6D71A34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775F1237-1983-4ABD-91CC-BF39D115EA8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21CD1FA7-A517-45B5-A91C-FE828F452E9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8B0526F-9887-49F4-A840-7E3216190F5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id="{07955AC4-F446-46A6-BAD4-CA0DBCDC60ED}"/>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id="{BC486386-B7F4-4EB4-B041-2F33EE264B86}"/>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a:extLst>
            <a:ext uri="{FF2B5EF4-FFF2-40B4-BE49-F238E27FC236}">
              <a16:creationId xmlns:a16="http://schemas.microsoft.com/office/drawing/2014/main" id="{64F5C431-DBC5-40ED-BDF1-0486DF5E08C4}"/>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6" name="テキスト ボックス 85">
          <a:extLst>
            <a:ext uri="{FF2B5EF4-FFF2-40B4-BE49-F238E27FC236}">
              <a16:creationId xmlns:a16="http://schemas.microsoft.com/office/drawing/2014/main" id="{CB9465BF-7864-485F-9E83-5F97DE8CBE3A}"/>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a:extLst>
            <a:ext uri="{FF2B5EF4-FFF2-40B4-BE49-F238E27FC236}">
              <a16:creationId xmlns:a16="http://schemas.microsoft.com/office/drawing/2014/main" id="{3B87B967-F2C4-4B39-82E2-2C7939FE163C}"/>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a:extLst>
            <a:ext uri="{FF2B5EF4-FFF2-40B4-BE49-F238E27FC236}">
              <a16:creationId xmlns:a16="http://schemas.microsoft.com/office/drawing/2014/main" id="{3CA28A18-98FD-46CE-8D28-52FCA483150D}"/>
            </a:ext>
          </a:extLst>
        </xdr:cNvPr>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40929A85-5DF6-4304-9B9D-D13300C85E58}"/>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2F4A56B-2045-4FB0-8F46-F7FEACE8AC1F}"/>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87FEA04F-EA4E-4CEF-809C-D6F6CDCA6E9C}"/>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id="{E9B3815C-AB91-4431-8A79-7A77EA5CFFCF}"/>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6399C2A4-9507-4CDD-95D8-A6D0DC48A5B2}"/>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1775102D-1DC7-441A-9C32-8A60AABFC19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EE21FAF3-ADB5-43F7-AEE5-0B1CFC83717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DDF3AF1E-7971-48E6-9927-6A6544EC261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A610AEB-62F7-4CB1-9FB8-E4B4EFD1D8B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F7924F6-0597-42B2-8C8F-EA4C42B546DD}"/>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DD43EC71-A228-401C-985E-A9208657D60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ED7E1892-A1DE-4868-85AC-E723D45EB04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9E876121-D467-4876-B223-277BC970061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DF918226-0DC0-4D6A-B470-232CA2DFAFA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B5AD5499-2E3E-4DE8-9C5C-38A618CA0DE1}"/>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年度は、経常一般財源（</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算出式</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の分母）の伸びが物件費充当一般財源（分子）の伸びを上回ったため、前年度比▲</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ポイントとなった。物件費充当一般財源が増加した主な要因は、町立保育所給食調理業務委託開始による増（＋</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百万円）である。今後も限られた人員・財源で効率的に事業を行うため民間委託を検討する必要があるが、委託範囲など内容を精査して行う。その他の経費についても支出の抑制に努める。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AE0E932E-5A63-481F-A234-C8D8493ECFE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2DA0A15-6871-4369-BAFE-7AACF2C45A3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E7F602A-6D44-46BE-908B-F3486DD89FD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159CFF0-ED1C-45F1-A909-77DB386C187A}"/>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7C268204-C8B3-49EE-B50B-C481D6E23652}"/>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5B31593C-0F76-4CE2-B137-FAA2F02A795C}"/>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A2A76F-1634-4599-A46E-6D6B56B03396}"/>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E40EB932-AD84-4169-A511-5A5812CC2BC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B330A8BE-C220-402E-976F-E68A8717DB1C}"/>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F76E42AD-546A-4931-8199-554762F44A9E}"/>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EBDCC1CE-8484-4E80-B8F2-78AD7CF580DB}"/>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9E36BE12-D206-41CC-9B0F-FC69523838D1}"/>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AAFF5742-511E-4FD0-85A5-B95DFAB1B9AF}"/>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CBA8D120-0DB8-452D-AB3F-21B956E996DD}"/>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EE6DECAB-C4BE-430A-8BD6-B6DE0AF6FCB9}"/>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192ABDA9-C025-4033-82A4-2E3F4ECAA3B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160541FC-81D8-49FA-9734-97FE4D1D5CFC}"/>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487933EB-B9DE-4211-9F4B-A8E860F89334}"/>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262A66BF-8740-4099-BC60-23CD50DE14CC}"/>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9D05B0C0-5A73-4627-98B5-700A1158C241}"/>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BD2CD99A-12DE-4DAF-8B2B-C4A1F920C3F6}"/>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F2F4DF48-E44E-4461-B99D-684033ACA935}"/>
            </a:ext>
          </a:extLst>
        </xdr:cNvPr>
        <xdr:cNvCxnSpPr/>
      </xdr:nvCxnSpPr>
      <xdr:spPr>
        <a:xfrm flipV="1">
          <a:off x="15671800" y="2961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B93A2986-18D1-4C3B-B92C-E04D984CEDD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25A2F6A8-0EE5-48C8-AE95-23D53AF212BD}"/>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BD0EB70D-E713-46D1-BE36-BED4940E7A9E}"/>
            </a:ext>
          </a:extLst>
        </xdr:cNvPr>
        <xdr:cNvCxnSpPr/>
      </xdr:nvCxnSpPr>
      <xdr:spPr>
        <a:xfrm>
          <a:off x="14782800" y="2885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59A64703-3F79-451F-8BA3-8609DE579E0A}"/>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737B21F5-A240-4819-A696-7C21887F720F}"/>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1859471B-F173-443E-BA39-8045C1D5AB80}"/>
            </a:ext>
          </a:extLst>
        </xdr:cNvPr>
        <xdr:cNvCxnSpPr/>
      </xdr:nvCxnSpPr>
      <xdr:spPr>
        <a:xfrm flipV="1">
          <a:off x="13893800" y="2885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5231B70B-D4ED-45CF-ACE2-BAE31B208BED}"/>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35E03F68-18D6-44A5-B42D-64D6C445BB62}"/>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3B315165-B505-47E2-9498-037E727F55FC}"/>
            </a:ext>
          </a:extLst>
        </xdr:cNvPr>
        <xdr:cNvCxnSpPr/>
      </xdr:nvCxnSpPr>
      <xdr:spPr>
        <a:xfrm>
          <a:off x="13004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D5A60385-682D-4C96-A981-8BF611386BF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58762C27-CE0E-44C0-B6A5-D12C71F91C04}"/>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1A4CD62B-B6AD-491C-9A33-71D576F8985A}"/>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1BD30EE2-F2B8-4024-91CA-93BEBA938481}"/>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8F70E7D5-4637-413C-91F1-4B351925D566}"/>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E22BFB6D-1B2D-4957-9048-5818B8A8199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84A9201-3B7C-4636-A990-34FD29EF2B2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53973884-257F-4C94-8361-E558F5F2ACF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CD27C9A-4D80-46A4-A9A7-649F2ACE578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4" name="楕円 143">
          <a:extLst>
            <a:ext uri="{FF2B5EF4-FFF2-40B4-BE49-F238E27FC236}">
              <a16:creationId xmlns:a16="http://schemas.microsoft.com/office/drawing/2014/main" id="{3424F229-1945-4713-BE64-D9FB0A2FD7B2}"/>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5" name="物件費該当値テキスト">
          <a:extLst>
            <a:ext uri="{FF2B5EF4-FFF2-40B4-BE49-F238E27FC236}">
              <a16:creationId xmlns:a16="http://schemas.microsoft.com/office/drawing/2014/main" id="{1E952034-3290-42FE-8D88-6D1D9EA48925}"/>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193B8D77-0E8F-46FC-B330-434057F00C78}"/>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204E9661-FE33-434B-A18C-65745335B0F7}"/>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711D2FFE-2AEA-43B5-8C06-DF78DD04FE99}"/>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a:extLst>
            <a:ext uri="{FF2B5EF4-FFF2-40B4-BE49-F238E27FC236}">
              <a16:creationId xmlns:a16="http://schemas.microsoft.com/office/drawing/2014/main" id="{82317BFA-C1F8-45E5-9CAB-44F260761405}"/>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a:extLst>
            <a:ext uri="{FF2B5EF4-FFF2-40B4-BE49-F238E27FC236}">
              <a16:creationId xmlns:a16="http://schemas.microsoft.com/office/drawing/2014/main" id="{ED5FD4CD-2188-4B72-83DC-11126ACF5CE4}"/>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1" name="テキスト ボックス 150">
          <a:extLst>
            <a:ext uri="{FF2B5EF4-FFF2-40B4-BE49-F238E27FC236}">
              <a16:creationId xmlns:a16="http://schemas.microsoft.com/office/drawing/2014/main" id="{69482026-B6E0-4798-BB44-B6270FF352E7}"/>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2" name="楕円 151">
          <a:extLst>
            <a:ext uri="{FF2B5EF4-FFF2-40B4-BE49-F238E27FC236}">
              <a16:creationId xmlns:a16="http://schemas.microsoft.com/office/drawing/2014/main" id="{BF678A66-F057-4207-A47D-931FC6FCD2A5}"/>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6370B95D-DB77-4BA9-AE99-7D5E2ED6ADD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44F7737-4995-4EAA-8986-FF5BBE67D32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2631F024-0AB7-4C97-B143-86F7A567889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6A211C95-DBF1-437A-9BF9-AD20B0A043C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6E943327-76EB-4F22-81AF-1DF17EFB7EE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18B3A4F4-903D-4CCA-A699-227FE640488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D63B3C99-C2E0-401D-923B-9623FB886CC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B726D9DA-2DB1-4D4F-A066-31E1ED104F2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F65513BA-C30A-490E-9D12-53AC168D3B7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AF1D6382-FF63-4E45-811E-6F0D5065C75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9F25B1BC-FAC9-4180-AB53-C8E8D42E7A7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858DDA4E-CBB5-4E2A-A746-17E775BAAE7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ポイントで、前年度に引き続き類似団体平均を上回った。</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保育所運営委託料</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へ充当する一般財源の増（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百万円）が増加の主な要因である。今後も、人口増加などにより扶助費は増加していく見込みであるため、適正な給付を行うとともに、効率的な財政運営を行っていく。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4B8096EB-50CD-4DBC-93A2-1049F638856C}"/>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789E7FD9-6D74-4CA9-9763-1147BEFC81A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9E1919D5-1C2C-401A-9F00-85837C7A3EB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C38F6F23-3D73-42C6-BF93-23BED398D8C1}"/>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3B739DF4-009C-44DF-ABE3-7878894877FE}"/>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D7F9EA91-26B2-4615-9236-4D56F11378C3}"/>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AB59B71E-4F96-4C6D-9C39-C6102D17A4D1}"/>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A8233EF-7495-4015-AF42-07358A045D55}"/>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75A33DFB-623D-4E3F-9E07-303574D3C756}"/>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F6D88BDC-E104-4CFD-B6D6-9CE94D94F0A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5AD1882A-C0E1-4005-A71A-917EA9BAE90C}"/>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757F6E03-4810-47EF-A786-E6017F147EAE}"/>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765D0B-2CBF-4D30-B423-7A04FFA18E2F}"/>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76D5DA90-1615-4368-9F05-2F38C48F6464}"/>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957B9848-5BF3-418C-9C54-CA02CBD4D0FF}"/>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CDA65C2-84F1-490C-9414-C96098A4AEA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3BA033A0-DC16-4FF9-B98D-E66C88CAEB0D}"/>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7FC2429-71E2-4934-A503-CE7476F19F2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C3481D5C-1D24-4291-BC09-178C9EA018B5}"/>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165C9E93-2F0C-43AB-BD1C-262989FEC98D}"/>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4E49547-8F55-426E-8117-FBC0174ED629}"/>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BB3534B5-707B-44A8-BBFA-CAB79AA74402}"/>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EA892C30-585A-4226-A548-7C39DBA992B4}"/>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61685</xdr:rowOff>
    </xdr:to>
    <xdr:cxnSp macro="">
      <xdr:nvCxnSpPr>
        <xdr:cNvPr id="188" name="直線コネクタ 187">
          <a:extLst>
            <a:ext uri="{FF2B5EF4-FFF2-40B4-BE49-F238E27FC236}">
              <a16:creationId xmlns:a16="http://schemas.microsoft.com/office/drawing/2014/main" id="{14572BA0-7547-4964-AA58-13456AC1826C}"/>
            </a:ext>
          </a:extLst>
        </xdr:cNvPr>
        <xdr:cNvCxnSpPr/>
      </xdr:nvCxnSpPr>
      <xdr:spPr>
        <a:xfrm>
          <a:off x="3987800" y="99187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7974911A-0B3A-4B26-82F8-12DC5D74539C}"/>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352AA069-0D83-493E-B989-DE4F73A03C5F}"/>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8B5495AD-9662-48A0-B527-66109D4DCD05}"/>
            </a:ext>
          </a:extLst>
        </xdr:cNvPr>
        <xdr:cNvCxnSpPr/>
      </xdr:nvCxnSpPr>
      <xdr:spPr>
        <a:xfrm>
          <a:off x="3098800" y="9886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7BB45BBD-0AA2-4EB2-B45A-636AD850D59F}"/>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234D7B30-1CA0-47E9-A27F-FB169782DC43}"/>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124278</xdr:rowOff>
    </xdr:to>
    <xdr:cxnSp macro="">
      <xdr:nvCxnSpPr>
        <xdr:cNvPr id="194" name="直線コネクタ 193">
          <a:extLst>
            <a:ext uri="{FF2B5EF4-FFF2-40B4-BE49-F238E27FC236}">
              <a16:creationId xmlns:a16="http://schemas.microsoft.com/office/drawing/2014/main" id="{F349412D-7EB7-4BAE-8814-5560C88E3F86}"/>
            </a:ext>
          </a:extLst>
        </xdr:cNvPr>
        <xdr:cNvCxnSpPr/>
      </xdr:nvCxnSpPr>
      <xdr:spPr>
        <a:xfrm flipV="1">
          <a:off x="2209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7FE512F2-C2BA-46C3-B02C-E80B13AF7A9E}"/>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F5ADBC5A-7150-4A03-B346-B16AE1493772}"/>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156935</xdr:rowOff>
    </xdr:to>
    <xdr:cxnSp macro="">
      <xdr:nvCxnSpPr>
        <xdr:cNvPr id="197" name="直線コネクタ 196">
          <a:extLst>
            <a:ext uri="{FF2B5EF4-FFF2-40B4-BE49-F238E27FC236}">
              <a16:creationId xmlns:a16="http://schemas.microsoft.com/office/drawing/2014/main" id="{A831C98C-5776-4F14-A021-EE353C760AD9}"/>
            </a:ext>
          </a:extLst>
        </xdr:cNvPr>
        <xdr:cNvCxnSpPr/>
      </xdr:nvCxnSpPr>
      <xdr:spPr>
        <a:xfrm flipV="1">
          <a:off x="1320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24E0A9BB-696B-49A2-8567-BEFDC8B65E68}"/>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D359D2AC-2C71-4527-9347-1D649564F81B}"/>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88D9FA01-48C0-4A9E-8242-4C1CD85DFEEF}"/>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ED122F6F-86EE-4FBC-B364-6246599A8771}"/>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86E0ACE-887E-43EB-A4C7-D856029F6D5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FB56F3F4-64D8-4196-A3CD-4532F3C8132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2A63A77C-FA6A-4BBC-89CD-F1F2DDA4A7E6}"/>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179D740E-BE43-4D47-84BD-22708715840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1DC12E47-FBC1-4607-A43E-19C0550B9BC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7" name="楕円 206">
          <a:extLst>
            <a:ext uri="{FF2B5EF4-FFF2-40B4-BE49-F238E27FC236}">
              <a16:creationId xmlns:a16="http://schemas.microsoft.com/office/drawing/2014/main" id="{DB3B74E9-6E15-4C61-896E-B652DBF82B4F}"/>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8" name="扶助費該当値テキスト">
          <a:extLst>
            <a:ext uri="{FF2B5EF4-FFF2-40B4-BE49-F238E27FC236}">
              <a16:creationId xmlns:a16="http://schemas.microsoft.com/office/drawing/2014/main" id="{292968A8-47E4-477A-A694-AF0E1F2EFCD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F6DE0213-84D2-49F7-8310-A62D8622DD06}"/>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12A5A67B-FAE7-4874-AECA-B402D22B2CA6}"/>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a:extLst>
            <a:ext uri="{FF2B5EF4-FFF2-40B4-BE49-F238E27FC236}">
              <a16:creationId xmlns:a16="http://schemas.microsoft.com/office/drawing/2014/main" id="{4A943ED4-BACA-4963-ADB8-FEEDEA6B39D2}"/>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id="{E815F0DA-2E88-4038-8815-C1A0F0876BAC}"/>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a:extLst>
            <a:ext uri="{FF2B5EF4-FFF2-40B4-BE49-F238E27FC236}">
              <a16:creationId xmlns:a16="http://schemas.microsoft.com/office/drawing/2014/main" id="{A5A419B3-AE22-4AD5-91C3-90E7D0910603}"/>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5151E9C8-C9E0-4677-B4ED-36D768DDDA61}"/>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5" name="楕円 214">
          <a:extLst>
            <a:ext uri="{FF2B5EF4-FFF2-40B4-BE49-F238E27FC236}">
              <a16:creationId xmlns:a16="http://schemas.microsoft.com/office/drawing/2014/main" id="{586E3345-EA77-4BF7-B67C-7488552D42A6}"/>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6" name="テキスト ボックス 215">
          <a:extLst>
            <a:ext uri="{FF2B5EF4-FFF2-40B4-BE49-F238E27FC236}">
              <a16:creationId xmlns:a16="http://schemas.microsoft.com/office/drawing/2014/main" id="{B999C65E-0B68-495D-A34F-A2295C68F042}"/>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158B69C-1BA9-4E08-9FDA-44BD9B0392B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B502DBE6-480E-47E0-B3D3-B1C5D7D08DCC}"/>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16E26CE3-81EF-4271-9F4F-2422FA044861}"/>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551A1BCF-C7E4-48EF-8EC4-564BC93E8EF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BB1FDF7C-C1C7-468E-9A6A-E1D5BCA0DE9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35502196-6EAC-43B5-9B85-1A2D04C774D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8F6657DB-6014-4AF4-9CC0-3ED16D70E96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3F89DD1-2093-49A1-8665-DE791DD3888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B371F749-5D86-4FAF-9056-FFCDAA78D609}"/>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4A6C78A1-B064-4229-9B77-5EF4AA42A40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F14C2745-FD55-4D24-B5F4-516647A0124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民健康保険特別会計、介護保険特別会計、後期高齢者医療特別会計への繰出金が主なものである。類似団体平均を大きく下回っているが、これは公営企業（法適用）に移行した流域公共下水道会計への繰出金が補助費等に計上されていることによるものであ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ポイントとなったが、これは介護保険特別会計繰出金の増（＋</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百万円）や後期高齢者医療療養給付費負担金の増（＋</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百万円）が主な要因である。繰出対象の事業内容を精査するなど、一般会計の負担額を減らすよう努める。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82D6BBAE-5EF7-42DC-AE09-2DF55BAC288F}"/>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250D0D87-AE0B-4C80-8753-A69AB0F030B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C2706CB3-03C9-4767-9836-1C97AAFFFA9A}"/>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F6EA8964-7617-443C-B4B8-F36AEE1B4A54}"/>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2A7A94F5-22BD-4981-9A23-E5AA2F8C08B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252FE06-8402-43CE-83CC-64C4E53E09C6}"/>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36A98DB2-9991-4B04-B37F-11E84031CD23}"/>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A9446DA5-8849-4EDE-9912-9068F4093A5D}"/>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8AAEABA9-B8AE-42CC-8CA7-BC52C2216E3A}"/>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70675135-EA2B-481D-A74E-AA44101E0F6D}"/>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41348D06-4FDC-4D63-ABA9-6A452259161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9A10E361-5FE9-4EED-A243-CC0A3F95EF6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3D23B48B-EC97-4212-8DEE-9CA663AAA813}"/>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9209E0F0-C140-4D9F-9F70-E365B7258526}"/>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CE026BD4-6BA0-4566-99A9-D9B789E19F0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8561106-D9CC-4C9B-BF7B-6DFBB0B0756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AD222A6A-2F46-4675-A0EC-08C1182AD9F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20A551EA-BB04-4A00-9682-347B29A89A1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32418523-C669-46E0-816A-3DF12B3AB81D}"/>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DEF24B8E-5355-4D74-BC6D-2DAF36E81CFF}"/>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2595B4B7-5878-41CF-8804-FBD8D7834166}"/>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47246138-76F3-4826-8227-5066D123A38A}"/>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A812A7C2-5CC8-4E5F-B725-78EC73A4C716}"/>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53522</xdr:rowOff>
    </xdr:to>
    <xdr:cxnSp macro="">
      <xdr:nvCxnSpPr>
        <xdr:cNvPr id="251" name="直線コネクタ 250">
          <a:extLst>
            <a:ext uri="{FF2B5EF4-FFF2-40B4-BE49-F238E27FC236}">
              <a16:creationId xmlns:a16="http://schemas.microsoft.com/office/drawing/2014/main" id="{A03AF46C-BBCD-4ED9-8F16-A573F98F11B2}"/>
            </a:ext>
          </a:extLst>
        </xdr:cNvPr>
        <xdr:cNvCxnSpPr/>
      </xdr:nvCxnSpPr>
      <xdr:spPr>
        <a:xfrm>
          <a:off x="15671800" y="9472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FEBC6BD6-A8C7-4F6D-A272-DA58B1B8B745}"/>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5CEC45C8-EAEE-4662-BFA0-C7DF32294AB4}"/>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116115</xdr:rowOff>
    </xdr:from>
    <xdr:to>
      <xdr:col>78</xdr:col>
      <xdr:colOff>69850</xdr:colOff>
      <xdr:row>55</xdr:row>
      <xdr:rowOff>42635</xdr:rowOff>
    </xdr:to>
    <xdr:cxnSp macro="">
      <xdr:nvCxnSpPr>
        <xdr:cNvPr id="254" name="直線コネクタ 253">
          <a:extLst>
            <a:ext uri="{FF2B5EF4-FFF2-40B4-BE49-F238E27FC236}">
              <a16:creationId xmlns:a16="http://schemas.microsoft.com/office/drawing/2014/main" id="{C33C9BEB-0370-4017-ADDA-9F290EE9F634}"/>
            </a:ext>
          </a:extLst>
        </xdr:cNvPr>
        <xdr:cNvCxnSpPr/>
      </xdr:nvCxnSpPr>
      <xdr:spPr>
        <a:xfrm>
          <a:off x="14782800" y="9374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46F7C243-60A5-4B8F-9E54-FE098ABA7BD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B62703D6-87C2-433F-BBDC-F0C56227A008}"/>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116115</xdr:rowOff>
    </xdr:from>
    <xdr:to>
      <xdr:col>73</xdr:col>
      <xdr:colOff>180975</xdr:colOff>
      <xdr:row>55</xdr:row>
      <xdr:rowOff>64407</xdr:rowOff>
    </xdr:to>
    <xdr:cxnSp macro="">
      <xdr:nvCxnSpPr>
        <xdr:cNvPr id="257" name="直線コネクタ 256">
          <a:extLst>
            <a:ext uri="{FF2B5EF4-FFF2-40B4-BE49-F238E27FC236}">
              <a16:creationId xmlns:a16="http://schemas.microsoft.com/office/drawing/2014/main" id="{2E311D9B-E83F-45F4-93F4-9395EC70E156}"/>
            </a:ext>
          </a:extLst>
        </xdr:cNvPr>
        <xdr:cNvCxnSpPr/>
      </xdr:nvCxnSpPr>
      <xdr:spPr>
        <a:xfrm flipV="1">
          <a:off x="13893800" y="9374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432B1EBD-FC4C-4291-A3FF-D64ADE2C2A86}"/>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E18B38BF-3C4E-4487-BDAB-809EB9E12A32}"/>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64407</xdr:rowOff>
    </xdr:to>
    <xdr:cxnSp macro="">
      <xdr:nvCxnSpPr>
        <xdr:cNvPr id="260" name="直線コネクタ 259">
          <a:extLst>
            <a:ext uri="{FF2B5EF4-FFF2-40B4-BE49-F238E27FC236}">
              <a16:creationId xmlns:a16="http://schemas.microsoft.com/office/drawing/2014/main" id="{54615326-C381-451D-ACAD-33232919DA9D}"/>
            </a:ext>
          </a:extLst>
        </xdr:cNvPr>
        <xdr:cNvCxnSpPr/>
      </xdr:nvCxnSpPr>
      <xdr:spPr>
        <a:xfrm>
          <a:off x="13004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463BFEB1-659A-432C-8E4B-082B38604C54}"/>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5AD53469-9EDB-45C5-9E01-C06794C47AE6}"/>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EE16C6FC-304B-4AAB-A207-063DA725069B}"/>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2137FBDA-517E-4CB5-827C-7D73F1E5E97D}"/>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CAFC43A0-4C05-43F6-8844-A2E51CA43CA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3611EAB3-F537-4D3C-B2CD-ECC3C66C1609}"/>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44774817-8F12-4622-879D-0D228088574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7AC1E546-6692-4131-A608-F80041A10B67}"/>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8217655B-5C76-4D1B-ACA2-D85F9824015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id="{F9131828-81F5-4CE1-A6C4-8F01B7BAB7C2}"/>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id="{7E3EDB3D-CA5F-4FFA-B321-75BFD500928E}"/>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2" name="楕円 271">
          <a:extLst>
            <a:ext uri="{FF2B5EF4-FFF2-40B4-BE49-F238E27FC236}">
              <a16:creationId xmlns:a16="http://schemas.microsoft.com/office/drawing/2014/main" id="{AD3C52FC-FA8C-49BF-9259-D4D2EA7C62AF}"/>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3" name="テキスト ボックス 272">
          <a:extLst>
            <a:ext uri="{FF2B5EF4-FFF2-40B4-BE49-F238E27FC236}">
              <a16:creationId xmlns:a16="http://schemas.microsoft.com/office/drawing/2014/main" id="{D8323FA6-B6D5-4D0C-8DF5-4849F3DFCBB2}"/>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65315</xdr:rowOff>
    </xdr:from>
    <xdr:to>
      <xdr:col>74</xdr:col>
      <xdr:colOff>31750</xdr:colOff>
      <xdr:row>54</xdr:row>
      <xdr:rowOff>166915</xdr:rowOff>
    </xdr:to>
    <xdr:sp macro="" textlink="">
      <xdr:nvSpPr>
        <xdr:cNvPr id="274" name="楕円 273">
          <a:extLst>
            <a:ext uri="{FF2B5EF4-FFF2-40B4-BE49-F238E27FC236}">
              <a16:creationId xmlns:a16="http://schemas.microsoft.com/office/drawing/2014/main" id="{AD49A43F-41EA-402F-A0B3-8369979A0C93}"/>
            </a:ext>
          </a:extLst>
        </xdr:cNvPr>
        <xdr:cNvSpPr/>
      </xdr:nvSpPr>
      <xdr:spPr>
        <a:xfrm>
          <a:off x="14732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5642</xdr:rowOff>
    </xdr:from>
    <xdr:ext cx="762000" cy="259045"/>
    <xdr:sp macro="" textlink="">
      <xdr:nvSpPr>
        <xdr:cNvPr id="275" name="テキスト ボックス 274">
          <a:extLst>
            <a:ext uri="{FF2B5EF4-FFF2-40B4-BE49-F238E27FC236}">
              <a16:creationId xmlns:a16="http://schemas.microsoft.com/office/drawing/2014/main" id="{60405C21-3638-4BE1-B679-0D18FD9AEDA2}"/>
            </a:ext>
          </a:extLst>
        </xdr:cNvPr>
        <xdr:cNvSpPr txBox="1"/>
      </xdr:nvSpPr>
      <xdr:spPr>
        <a:xfrm>
          <a:off x="14401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6" name="楕円 275">
          <a:extLst>
            <a:ext uri="{FF2B5EF4-FFF2-40B4-BE49-F238E27FC236}">
              <a16:creationId xmlns:a16="http://schemas.microsoft.com/office/drawing/2014/main" id="{50BC9455-1A80-4B7B-90F5-EDDE568DAB01}"/>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7" name="テキスト ボックス 276">
          <a:extLst>
            <a:ext uri="{FF2B5EF4-FFF2-40B4-BE49-F238E27FC236}">
              <a16:creationId xmlns:a16="http://schemas.microsoft.com/office/drawing/2014/main" id="{B7CB9D6F-946A-490D-B0DF-2E2E17257545}"/>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8" name="楕円 277">
          <a:extLst>
            <a:ext uri="{FF2B5EF4-FFF2-40B4-BE49-F238E27FC236}">
              <a16:creationId xmlns:a16="http://schemas.microsoft.com/office/drawing/2014/main" id="{DB12D5BC-D4EB-4638-8E77-033452C93EAA}"/>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9" name="テキスト ボックス 278">
          <a:extLst>
            <a:ext uri="{FF2B5EF4-FFF2-40B4-BE49-F238E27FC236}">
              <a16:creationId xmlns:a16="http://schemas.microsoft.com/office/drawing/2014/main" id="{F6337D7E-08CC-4F64-91CE-815CAEBB4276}"/>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F6C9232F-EA6F-44EC-B3B7-19F23BE2B3D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2743F51-9032-445B-8FED-E11C516BCD4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715B1A1A-941D-4D8B-9642-5D7EB675CD8F}"/>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FE89D47-EEC6-4E59-9213-0C2BB45C13F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F40CEAF-AC5C-4CE8-86A1-CA987C73BAE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93FDA22E-0DDA-48C0-A702-16A2AC46C08D}"/>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D2B02E4D-DE96-4188-83AA-9AAC39FA9F0F}"/>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36B9327A-23A7-4794-988B-7BCC2EBB40F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45BEB59A-7181-4BDE-874A-9E2ED12C438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B7BEB581-73AD-41B2-99F1-C4C35F0902C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4E4DD49-8499-4034-88E6-F6F29EC7790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ポイントとなった。これは、流域関連公共下水道事業会計補助金の減（▲</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百万円）が主な要因である。類似団体を上回っているが、平成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年度より公営企業（法適用）へ移行した流域関連公共下水道事業会計への補助金が計上されていることによるものである。補助金等については事業目的・効果を検証し、適正な執行に努める。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703A7281-3D76-4D5B-B1CB-23E423A4B4B5}"/>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2619C648-0780-4606-8B4D-941603597B5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56D34C5A-8E6D-4F34-9886-D361004100D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B274A84B-259A-44C5-AE71-171C657F2C0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DF27DD86-1B8E-4B82-B44B-EFC265237B3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674244EA-870C-4B2F-B993-073478D68509}"/>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4D25A60C-37C2-44C1-B820-4A938704DA78}"/>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9C232F54-B365-4541-8C79-DA0EF637F14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F6DE95C4-F7AB-4894-BFA2-94075AD27C5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5080B578-E7F3-43CD-99BD-6AD432BA9E41}"/>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5D2704B5-F03C-4DCA-93DE-B5C57C2D652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D3C5843C-939A-4D55-B8F5-2CD2D1DBA48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885D8F03-243B-4F5B-9BF3-84D8116CFF6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12CD7D25-A891-45B1-87DC-1D2FE958750A}"/>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F4526EE9-6C57-4B19-A30F-17F9F6A261A6}"/>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220F37BF-267D-4B2E-B98C-3D69D0BB929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E54228D-A9E5-46D3-96C9-636F3C60B095}"/>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C6E85EDB-DEB4-4CBD-9391-B40BE71B1F35}"/>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165862</xdr:rowOff>
    </xdr:to>
    <xdr:cxnSp macro="">
      <xdr:nvCxnSpPr>
        <xdr:cNvPr id="309" name="直線コネクタ 308">
          <a:extLst>
            <a:ext uri="{FF2B5EF4-FFF2-40B4-BE49-F238E27FC236}">
              <a16:creationId xmlns:a16="http://schemas.microsoft.com/office/drawing/2014/main" id="{7E5FF2ED-AEF8-4CD2-8A43-A45093BB1566}"/>
            </a:ext>
          </a:extLst>
        </xdr:cNvPr>
        <xdr:cNvCxnSpPr/>
      </xdr:nvCxnSpPr>
      <xdr:spPr>
        <a:xfrm flipV="1">
          <a:off x="15671800" y="64820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45A3D9D6-C75D-4A74-8785-945F3185BD16}"/>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AE060839-3389-4E25-9D66-6FAA09BB918B}"/>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165862</xdr:rowOff>
    </xdr:to>
    <xdr:cxnSp macro="">
      <xdr:nvCxnSpPr>
        <xdr:cNvPr id="312" name="直線コネクタ 311">
          <a:extLst>
            <a:ext uri="{FF2B5EF4-FFF2-40B4-BE49-F238E27FC236}">
              <a16:creationId xmlns:a16="http://schemas.microsoft.com/office/drawing/2014/main" id="{8B50A27B-52B7-4711-9B4C-8B090CA3679E}"/>
            </a:ext>
          </a:extLst>
        </xdr:cNvPr>
        <xdr:cNvCxnSpPr/>
      </xdr:nvCxnSpPr>
      <xdr:spPr>
        <a:xfrm>
          <a:off x="14782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B399D96E-7772-4BEF-B5A0-8D491A79CB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B435B081-511F-4B68-BFA9-B2C191A6B483}"/>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44704</xdr:rowOff>
    </xdr:to>
    <xdr:cxnSp macro="">
      <xdr:nvCxnSpPr>
        <xdr:cNvPr id="315" name="直線コネクタ 314">
          <a:extLst>
            <a:ext uri="{FF2B5EF4-FFF2-40B4-BE49-F238E27FC236}">
              <a16:creationId xmlns:a16="http://schemas.microsoft.com/office/drawing/2014/main" id="{F6461540-3FD9-4DE6-B9FD-46BF2B591D87}"/>
            </a:ext>
          </a:extLst>
        </xdr:cNvPr>
        <xdr:cNvCxnSpPr/>
      </xdr:nvCxnSpPr>
      <xdr:spPr>
        <a:xfrm flipV="1">
          <a:off x="13893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3FD011B0-13BD-45DC-A77D-FEA0E422CF04}"/>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785DB97B-C397-4116-9618-60B87F204F1F}"/>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58420</xdr:rowOff>
    </xdr:to>
    <xdr:cxnSp macro="">
      <xdr:nvCxnSpPr>
        <xdr:cNvPr id="318" name="直線コネクタ 317">
          <a:extLst>
            <a:ext uri="{FF2B5EF4-FFF2-40B4-BE49-F238E27FC236}">
              <a16:creationId xmlns:a16="http://schemas.microsoft.com/office/drawing/2014/main" id="{372D1748-E9B2-4E8D-B25C-D44433434537}"/>
            </a:ext>
          </a:extLst>
        </xdr:cNvPr>
        <xdr:cNvCxnSpPr/>
      </xdr:nvCxnSpPr>
      <xdr:spPr>
        <a:xfrm flipV="1">
          <a:off x="13004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F1F9F083-1917-47F8-A50F-535A1DECCCEA}"/>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427C382-59DC-459E-9833-3442A68D84FD}"/>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D59B93D0-E437-4D48-8880-9BDFE82C30A5}"/>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B93B4F7B-C6B1-4081-84BF-4E8B03677097}"/>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9A5812D6-4541-4211-A8AC-C99A005DCE4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DB8770DB-7C22-480D-B394-2E9FC6F4A67D}"/>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B3D2BFC7-F296-4C96-BE0C-D0B47A109DB8}"/>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6234ACC8-15C8-41D0-A21B-E4999307602A}"/>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EF57DF34-E900-457B-BCC2-A7600F933ED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8" name="楕円 327">
          <a:extLst>
            <a:ext uri="{FF2B5EF4-FFF2-40B4-BE49-F238E27FC236}">
              <a16:creationId xmlns:a16="http://schemas.microsoft.com/office/drawing/2014/main" id="{3129CC2D-B305-49F3-9611-665E3E414ED5}"/>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9" name="補助費等該当値テキスト">
          <a:extLst>
            <a:ext uri="{FF2B5EF4-FFF2-40B4-BE49-F238E27FC236}">
              <a16:creationId xmlns:a16="http://schemas.microsoft.com/office/drawing/2014/main" id="{8BC337FA-B74C-4FA1-B851-228D1B7791EF}"/>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0" name="楕円 329">
          <a:extLst>
            <a:ext uri="{FF2B5EF4-FFF2-40B4-BE49-F238E27FC236}">
              <a16:creationId xmlns:a16="http://schemas.microsoft.com/office/drawing/2014/main" id="{91CF68AD-B53F-4A0E-9B03-582D0289D33D}"/>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1" name="テキスト ボックス 330">
          <a:extLst>
            <a:ext uri="{FF2B5EF4-FFF2-40B4-BE49-F238E27FC236}">
              <a16:creationId xmlns:a16="http://schemas.microsoft.com/office/drawing/2014/main" id="{38957F66-74A0-47E0-97E7-167E1F6CE382}"/>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6C6DCA73-2A70-4427-AE0F-E8A01FFC1CF7}"/>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9272762E-D7D4-4826-98E7-A6395E61748A}"/>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4" name="楕円 333">
          <a:extLst>
            <a:ext uri="{FF2B5EF4-FFF2-40B4-BE49-F238E27FC236}">
              <a16:creationId xmlns:a16="http://schemas.microsoft.com/office/drawing/2014/main" id="{126A296B-5461-4BBC-8882-F1EF4C48BE5E}"/>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5" name="テキスト ボックス 334">
          <a:extLst>
            <a:ext uri="{FF2B5EF4-FFF2-40B4-BE49-F238E27FC236}">
              <a16:creationId xmlns:a16="http://schemas.microsoft.com/office/drawing/2014/main" id="{AB97FDA9-2180-4D71-9346-BEB2BAAB396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6" name="楕円 335">
          <a:extLst>
            <a:ext uri="{FF2B5EF4-FFF2-40B4-BE49-F238E27FC236}">
              <a16:creationId xmlns:a16="http://schemas.microsoft.com/office/drawing/2014/main" id="{470B7DC4-A647-4B5B-AF8B-65238D2B43AB}"/>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7" name="テキスト ボックス 336">
          <a:extLst>
            <a:ext uri="{FF2B5EF4-FFF2-40B4-BE49-F238E27FC236}">
              <a16:creationId xmlns:a16="http://schemas.microsoft.com/office/drawing/2014/main" id="{ADC397E1-DB60-40C4-819A-B1CDE7ADA943}"/>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D9256466-9CC6-4615-91D1-A68BA80F2408}"/>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EB47C0FC-37B9-49B8-921A-C4A6DB882C0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91178CCF-B950-4479-881B-8BCB714FB7B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F32CCD5E-CDC0-46AD-9089-6B9BC935AD7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43E8EC9-01C8-4CC2-9265-59FDAF75D44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198EEEBD-EADD-401A-A3B8-749D72176AD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6B09CFE1-0FD5-4206-A4A6-73C307EF63D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6B74793-9E06-4A70-B957-B2516167327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A5379F82-775E-4900-AA00-A5D08CC3E52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2F033706-C42D-4C7A-A87E-0388A142A069}"/>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32D48F46-D6F3-4303-AD7C-E7D93CE3995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ポイントと上昇した。</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に借入れを行った公共施設等適正管理推進事業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（清掃センター除却）の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元金償還開始（</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百万円）などにより元利償還金が増加したことが要因である。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年度から、老朽施設の大規模改修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などで町債発行額が大きく増加し、今後も老朽化対策の事業は続く予定であるため、事業の計画的実施や町債発行時の償還年数の適切な設定などにより公債費負担が過度にならないようにしていく。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BC691CD9-0849-4E41-891B-A586B5D280D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58A786D1-9CF6-4616-9428-B739EC194B2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9CCDA74E-8A68-4E39-A285-96DEABBF810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DA80FE57-772D-4B70-89DA-50EB8B3392FF}"/>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7D20DC3E-1640-432B-A1E8-44F958B249C5}"/>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7FA1527-6CB1-45B6-9699-5C4716D5E585}"/>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2A38864C-9B6F-4B4E-836B-B88F8638B6AB}"/>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ECB402F9-C32F-4640-BDDB-393723FEBB52}"/>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998C47E7-6790-4BFB-AEDC-36FA1B119A9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36821DB9-A775-49AD-B689-C954BF702C17}"/>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53B58669-E2A9-4181-B200-3D25D77716C4}"/>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1D2B2333-5DB4-4812-9C9A-B9A68B8E0A4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ED739A04-42A7-419A-B402-4A310992BFF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8C0BEBB1-79E8-47B4-8ED7-C35F5CA622D7}"/>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ECD4DFD0-F8CD-4DEC-9A41-5F5D3E03FE17}"/>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FAEEF95A-6C8F-4CDC-9C2C-89464A121A2B}"/>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D425DF9E-5EA8-4BE7-806F-5377BCDAE962}"/>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A969809B-8D73-4BB6-8202-9AF8A12AEF54}"/>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67563</xdr:rowOff>
    </xdr:to>
    <xdr:cxnSp macro="">
      <xdr:nvCxnSpPr>
        <xdr:cNvPr id="367" name="直線コネクタ 366">
          <a:extLst>
            <a:ext uri="{FF2B5EF4-FFF2-40B4-BE49-F238E27FC236}">
              <a16:creationId xmlns:a16="http://schemas.microsoft.com/office/drawing/2014/main" id="{8246767A-8635-4D36-AD0F-EB1CCE889B53}"/>
            </a:ext>
          </a:extLst>
        </xdr:cNvPr>
        <xdr:cNvCxnSpPr/>
      </xdr:nvCxnSpPr>
      <xdr:spPr>
        <a:xfrm>
          <a:off x="3987800" y="130703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C15B9608-23F9-4E19-A7D6-7C536166AFBE}"/>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D965E449-DA7F-4D6A-92D9-2DBF9B4B3337}"/>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40132</xdr:rowOff>
    </xdr:to>
    <xdr:cxnSp macro="">
      <xdr:nvCxnSpPr>
        <xdr:cNvPr id="370" name="直線コネクタ 369">
          <a:extLst>
            <a:ext uri="{FF2B5EF4-FFF2-40B4-BE49-F238E27FC236}">
              <a16:creationId xmlns:a16="http://schemas.microsoft.com/office/drawing/2014/main" id="{EE61B960-5B9E-4936-BB59-D5E1DEEC35AF}"/>
            </a:ext>
          </a:extLst>
        </xdr:cNvPr>
        <xdr:cNvCxnSpPr/>
      </xdr:nvCxnSpPr>
      <xdr:spPr>
        <a:xfrm>
          <a:off x="3098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4333BFAF-9125-4F60-A91D-E5D4E6935DFC}"/>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904C4E17-3B7C-434C-98F3-BD5CDD45BE59}"/>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62992</xdr:rowOff>
    </xdr:to>
    <xdr:cxnSp macro="">
      <xdr:nvCxnSpPr>
        <xdr:cNvPr id="373" name="直線コネクタ 372">
          <a:extLst>
            <a:ext uri="{FF2B5EF4-FFF2-40B4-BE49-F238E27FC236}">
              <a16:creationId xmlns:a16="http://schemas.microsoft.com/office/drawing/2014/main" id="{53880C87-E896-4D3D-ADAA-4DA48636C129}"/>
            </a:ext>
          </a:extLst>
        </xdr:cNvPr>
        <xdr:cNvCxnSpPr/>
      </xdr:nvCxnSpPr>
      <xdr:spPr>
        <a:xfrm flipV="1">
          <a:off x="2209800" y="13052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DE928FE2-862B-41BA-A350-DCB2F68D5C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369FEEBC-F205-469B-BA53-A973B2A7E11D}"/>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85852</xdr:rowOff>
    </xdr:to>
    <xdr:cxnSp macro="">
      <xdr:nvCxnSpPr>
        <xdr:cNvPr id="376" name="直線コネクタ 375">
          <a:extLst>
            <a:ext uri="{FF2B5EF4-FFF2-40B4-BE49-F238E27FC236}">
              <a16:creationId xmlns:a16="http://schemas.microsoft.com/office/drawing/2014/main" id="{4785B9B7-5D12-42CD-B278-32321949EB29}"/>
            </a:ext>
          </a:extLst>
        </xdr:cNvPr>
        <xdr:cNvCxnSpPr/>
      </xdr:nvCxnSpPr>
      <xdr:spPr>
        <a:xfrm flipV="1">
          <a:off x="1320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6DCF3232-7613-4AFC-B6D7-7631B7E43549}"/>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9EFB3C14-0079-412F-A642-6C8B22BBD086}"/>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2D89AB13-1B4D-49AC-AAB1-EFB08CC4F432}"/>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DFABE4C6-9E3E-40BD-8F15-A2F1D31F156C}"/>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55F0463E-D358-4A8C-8E17-46625049131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C58207D-FCE3-49F9-AE23-223706EF763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455AFE4E-49CC-4EFB-8BDE-A032754D6CA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ED1965E-A245-4AA6-89BC-A7D651B736A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1A68ECD3-0DBF-475A-A94D-78D2BCF9526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6" name="楕円 385">
          <a:extLst>
            <a:ext uri="{FF2B5EF4-FFF2-40B4-BE49-F238E27FC236}">
              <a16:creationId xmlns:a16="http://schemas.microsoft.com/office/drawing/2014/main" id="{C670756E-5A53-42AE-A05D-8045180EAB24}"/>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7" name="公債費該当値テキスト">
          <a:extLst>
            <a:ext uri="{FF2B5EF4-FFF2-40B4-BE49-F238E27FC236}">
              <a16:creationId xmlns:a16="http://schemas.microsoft.com/office/drawing/2014/main" id="{5DB863DB-66BF-43C6-A06D-99709B311103}"/>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8" name="楕円 387">
          <a:extLst>
            <a:ext uri="{FF2B5EF4-FFF2-40B4-BE49-F238E27FC236}">
              <a16:creationId xmlns:a16="http://schemas.microsoft.com/office/drawing/2014/main" id="{EF859E79-750B-4315-A5E8-171C8E4E30AC}"/>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9" name="テキスト ボックス 388">
          <a:extLst>
            <a:ext uri="{FF2B5EF4-FFF2-40B4-BE49-F238E27FC236}">
              <a16:creationId xmlns:a16="http://schemas.microsoft.com/office/drawing/2014/main" id="{A6C8DFB6-5799-43EF-A11E-075C11870FE3}"/>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90" name="楕円 389">
          <a:extLst>
            <a:ext uri="{FF2B5EF4-FFF2-40B4-BE49-F238E27FC236}">
              <a16:creationId xmlns:a16="http://schemas.microsoft.com/office/drawing/2014/main" id="{367BB55F-E4C0-4390-B7A6-0557BC9BAC31}"/>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91" name="テキスト ボックス 390">
          <a:extLst>
            <a:ext uri="{FF2B5EF4-FFF2-40B4-BE49-F238E27FC236}">
              <a16:creationId xmlns:a16="http://schemas.microsoft.com/office/drawing/2014/main" id="{74616976-F5F3-49C1-8DF5-5203E1E9C5B7}"/>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2" name="楕円 391">
          <a:extLst>
            <a:ext uri="{FF2B5EF4-FFF2-40B4-BE49-F238E27FC236}">
              <a16:creationId xmlns:a16="http://schemas.microsoft.com/office/drawing/2014/main" id="{67A9AE41-2CC2-4D72-A645-0FD876F3AB96}"/>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3" name="テキスト ボックス 392">
          <a:extLst>
            <a:ext uri="{FF2B5EF4-FFF2-40B4-BE49-F238E27FC236}">
              <a16:creationId xmlns:a16="http://schemas.microsoft.com/office/drawing/2014/main" id="{31263DA7-F138-421E-AB6E-89F27490488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4" name="楕円 393">
          <a:extLst>
            <a:ext uri="{FF2B5EF4-FFF2-40B4-BE49-F238E27FC236}">
              <a16:creationId xmlns:a16="http://schemas.microsoft.com/office/drawing/2014/main" id="{BA1A9255-9EA0-4687-A83E-973DBBB34476}"/>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5" name="テキスト ボックス 394">
          <a:extLst>
            <a:ext uri="{FF2B5EF4-FFF2-40B4-BE49-F238E27FC236}">
              <a16:creationId xmlns:a16="http://schemas.microsoft.com/office/drawing/2014/main" id="{FDA33705-634B-41A6-B14F-163A68CB0FB3}"/>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1F40078A-8CC2-4AE1-BC51-D4C353627D4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44E4F33-E4BC-4994-BBEE-ECC0F09A4C3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F3C42715-F66F-4E55-AEC3-8E627576DFD4}"/>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FB88968E-C5BF-479B-B8DD-EFDE128E37EA}"/>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F4A6D273-8B24-402B-B134-2C925334AF1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2F436354-580D-465C-BC8A-B132BCEF5ED6}"/>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9FFEE16F-F95C-40E3-85DC-EF0C7AD5572C}"/>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393A360A-DF4D-4E8D-8158-D1D5990EF7C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6721C389-B200-4DE3-9EF2-CA2D3A67FC9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EC8A961F-4A75-4403-A380-E25917A632C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53CC2997-640E-4C33-9A6E-1F8AA0F3A5A9}"/>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公債費以外については、前年度＋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となった。算出式の動きを見ると、分子の増の影響が大きく、扶助費や人件費の増加が主な要因である。分母も、臨時財政対策債は減少しているものの、町税や地方消費税交付金などの増により増加している。今後も歳入確保に努めるとともに、事業の見直しや効率化を推し進め、財源の適正配分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BB84CFC6-2D40-4620-B6C7-74ABEE37CEB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A32124D7-9937-49E5-8463-34C1DC64D16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576395EA-E447-4E76-9711-44D17F1B64E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CA5711A-3458-47BB-A403-B9659C69B317}"/>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3A00FF13-6118-4B64-BC7F-9B9E71F55398}"/>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161C8CCF-3D3A-4A3D-9016-A2A9C09D8FA2}"/>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2C745AF9-86FE-41A6-AFAC-4897BFF830C8}"/>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72B79608-0C05-443F-A60D-FDD14F0EEF3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CFA7F775-9E81-4F11-8FEF-D97DECF6051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C9608234-A408-493F-9CF4-DDAF2926715B}"/>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6EFDCAA0-E75A-42CB-8300-92D91922BC5C}"/>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ED62B7D6-904B-4EDF-9CB8-2541FE31242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3DDBA0A8-A8F9-45D0-8142-6B056B47A7F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17E24A47-D4D1-48B1-9990-1ABD60F42FD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6D286761-5632-4328-B32B-F94A2115D76E}"/>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419F3AE9-54C6-404A-A3AA-DE9143DF3D06}"/>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4959C0A5-4B30-48F9-B6CA-A87A6A6AE891}"/>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6B3D3C82-435E-4315-A2FE-013887B1CA02}"/>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5AD84A6E-66E2-480B-BDAD-400BC5817384}"/>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35561</xdr:rowOff>
    </xdr:to>
    <xdr:cxnSp macro="">
      <xdr:nvCxnSpPr>
        <xdr:cNvPr id="426" name="直線コネクタ 425">
          <a:extLst>
            <a:ext uri="{FF2B5EF4-FFF2-40B4-BE49-F238E27FC236}">
              <a16:creationId xmlns:a16="http://schemas.microsoft.com/office/drawing/2014/main" id="{E29481C9-12EE-4555-96AB-95EFA7AB9AB0}"/>
            </a:ext>
          </a:extLst>
        </xdr:cNvPr>
        <xdr:cNvCxnSpPr/>
      </xdr:nvCxnSpPr>
      <xdr:spPr>
        <a:xfrm>
          <a:off x="15671800" y="133766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B5E28D85-1660-46CB-BEDA-3FD503535186}"/>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F7EB4221-E768-4B0E-B4B2-4EAA19D310FB}"/>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3556</xdr:rowOff>
    </xdr:to>
    <xdr:cxnSp macro="">
      <xdr:nvCxnSpPr>
        <xdr:cNvPr id="429" name="直線コネクタ 428">
          <a:extLst>
            <a:ext uri="{FF2B5EF4-FFF2-40B4-BE49-F238E27FC236}">
              <a16:creationId xmlns:a16="http://schemas.microsoft.com/office/drawing/2014/main" id="{30322488-F835-4CA0-8D42-9E1C20B32E6B}"/>
            </a:ext>
          </a:extLst>
        </xdr:cNvPr>
        <xdr:cNvCxnSpPr/>
      </xdr:nvCxnSpPr>
      <xdr:spPr>
        <a:xfrm>
          <a:off x="14782800" y="13266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2A4A4E5A-30BB-421F-8784-3DFCD57E405B}"/>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784DC49B-FA6E-412B-9D00-147ABE843AF3}"/>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79</xdr:row>
      <xdr:rowOff>1270</xdr:rowOff>
    </xdr:to>
    <xdr:cxnSp macro="">
      <xdr:nvCxnSpPr>
        <xdr:cNvPr id="432" name="直線コネクタ 431">
          <a:extLst>
            <a:ext uri="{FF2B5EF4-FFF2-40B4-BE49-F238E27FC236}">
              <a16:creationId xmlns:a16="http://schemas.microsoft.com/office/drawing/2014/main" id="{C650B55E-B1F5-462E-862B-2757328A0B51}"/>
            </a:ext>
          </a:extLst>
        </xdr:cNvPr>
        <xdr:cNvCxnSpPr/>
      </xdr:nvCxnSpPr>
      <xdr:spPr>
        <a:xfrm flipV="1">
          <a:off x="13893800" y="1326692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F22F2A8B-C5F4-42E4-ADE9-1DB998D26D0C}"/>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6A86DA73-CA45-4B08-AB03-BA48DF84B95F}"/>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79</xdr:row>
      <xdr:rowOff>1270</xdr:rowOff>
    </xdr:to>
    <xdr:cxnSp macro="">
      <xdr:nvCxnSpPr>
        <xdr:cNvPr id="435" name="直線コネクタ 434">
          <a:extLst>
            <a:ext uri="{FF2B5EF4-FFF2-40B4-BE49-F238E27FC236}">
              <a16:creationId xmlns:a16="http://schemas.microsoft.com/office/drawing/2014/main" id="{14ABC790-F88C-44BE-9861-E98F4145AB45}"/>
            </a:ext>
          </a:extLst>
        </xdr:cNvPr>
        <xdr:cNvCxnSpPr/>
      </xdr:nvCxnSpPr>
      <xdr:spPr>
        <a:xfrm>
          <a:off x="13004800" y="134132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E6A221F9-8DA9-4D6B-9157-B51F6A0A26D4}"/>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2536ACA1-6B49-4678-92FD-EA849B139FB8}"/>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D781A2F9-05A8-4A18-8C87-04B95B07B2FE}"/>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99550F1F-FA39-496E-817A-0B5E3A19030C}"/>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72495664-FA9E-45FF-967F-DAA21F4F7D6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5B6EA9BC-4378-4B94-B9F7-4A0589535F6E}"/>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C767BA8-F109-404A-911B-4AE49A4E913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91C8AAE3-8F2A-497B-8127-43D55E21E1F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A23EE2DD-C231-41B8-BDE4-224AFA356D8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a:extLst>
            <a:ext uri="{FF2B5EF4-FFF2-40B4-BE49-F238E27FC236}">
              <a16:creationId xmlns:a16="http://schemas.microsoft.com/office/drawing/2014/main" id="{79E8688F-95BA-489A-8CFF-D3F19B23257C}"/>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a:extLst>
            <a:ext uri="{FF2B5EF4-FFF2-40B4-BE49-F238E27FC236}">
              <a16:creationId xmlns:a16="http://schemas.microsoft.com/office/drawing/2014/main" id="{A875F38F-676E-4B29-9E0A-085BD8F5BE23}"/>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7" name="楕円 446">
          <a:extLst>
            <a:ext uri="{FF2B5EF4-FFF2-40B4-BE49-F238E27FC236}">
              <a16:creationId xmlns:a16="http://schemas.microsoft.com/office/drawing/2014/main" id="{CD22B46C-8723-4E8F-9417-3308C50848B9}"/>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8" name="テキスト ボックス 447">
          <a:extLst>
            <a:ext uri="{FF2B5EF4-FFF2-40B4-BE49-F238E27FC236}">
              <a16:creationId xmlns:a16="http://schemas.microsoft.com/office/drawing/2014/main" id="{F8D1CBC0-1DC5-4136-A464-DD0F1528F082}"/>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9" name="楕円 448">
          <a:extLst>
            <a:ext uri="{FF2B5EF4-FFF2-40B4-BE49-F238E27FC236}">
              <a16:creationId xmlns:a16="http://schemas.microsoft.com/office/drawing/2014/main" id="{87EA68CC-2C6C-497D-B788-2FF5C19625B5}"/>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0" name="テキスト ボックス 449">
          <a:extLst>
            <a:ext uri="{FF2B5EF4-FFF2-40B4-BE49-F238E27FC236}">
              <a16:creationId xmlns:a16="http://schemas.microsoft.com/office/drawing/2014/main" id="{2AE06D1B-D603-48F7-9AC1-5173086E6259}"/>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1" name="楕円 450">
          <a:extLst>
            <a:ext uri="{FF2B5EF4-FFF2-40B4-BE49-F238E27FC236}">
              <a16:creationId xmlns:a16="http://schemas.microsoft.com/office/drawing/2014/main" id="{06D62377-0C5B-43F2-896E-DDD0630C1CB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2" name="テキスト ボックス 451">
          <a:extLst>
            <a:ext uri="{FF2B5EF4-FFF2-40B4-BE49-F238E27FC236}">
              <a16:creationId xmlns:a16="http://schemas.microsoft.com/office/drawing/2014/main" id="{73F5D653-D623-4BD4-B11B-0BE847829F2A}"/>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3" name="楕円 452">
          <a:extLst>
            <a:ext uri="{FF2B5EF4-FFF2-40B4-BE49-F238E27FC236}">
              <a16:creationId xmlns:a16="http://schemas.microsoft.com/office/drawing/2014/main" id="{79F85733-15F4-46E7-BA84-BB04EFFC8223}"/>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4" name="テキスト ボックス 453">
          <a:extLst>
            <a:ext uri="{FF2B5EF4-FFF2-40B4-BE49-F238E27FC236}">
              <a16:creationId xmlns:a16="http://schemas.microsoft.com/office/drawing/2014/main" id="{7E3944EC-AB8B-4EC6-8597-57028B50F66B}"/>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133863</xdr:rowOff>
    </xdr:from>
    <xdr:to>
      <xdr:col>29</xdr:col>
      <xdr:colOff>127000</xdr:colOff>
      <xdr:row>19</xdr:row>
      <xdr:rowOff>170796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439038"/>
          <a:ext cx="647700" cy="36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170796</xdr:rowOff>
    </xdr:from>
    <xdr:to>
      <xdr:col>26</xdr:col>
      <xdr:colOff>50800</xdr:colOff>
      <xdr:row>20</xdr:row>
      <xdr:rowOff>246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75971"/>
          <a:ext cx="698500" cy="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246</xdr:rowOff>
    </xdr:from>
    <xdr:to>
      <xdr:col>22</xdr:col>
      <xdr:colOff>114300</xdr:colOff>
      <xdr:row>20</xdr:row>
      <xdr:rowOff>832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76871"/>
          <a:ext cx="698500" cy="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157794</xdr:rowOff>
    </xdr:from>
    <xdr:to>
      <xdr:col>18</xdr:col>
      <xdr:colOff>177800</xdr:colOff>
      <xdr:row>20</xdr:row>
      <xdr:rowOff>832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62969"/>
          <a:ext cx="698500" cy="14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83063</xdr:rowOff>
    </xdr:from>
    <xdr:to>
      <xdr:col>29</xdr:col>
      <xdr:colOff>177800</xdr:colOff>
      <xdr:row>20</xdr:row>
      <xdr:rowOff>13213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8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163090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9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119996</xdr:rowOff>
    </xdr:from>
    <xdr:to>
      <xdr:col>26</xdr:col>
      <xdr:colOff>101600</xdr:colOff>
      <xdr:row>20</xdr:row>
      <xdr:rowOff>50146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42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34923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511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120896</xdr:rowOff>
    </xdr:from>
    <xdr:to>
      <xdr:col>22</xdr:col>
      <xdr:colOff>165100</xdr:colOff>
      <xdr:row>20</xdr:row>
      <xdr:rowOff>51046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2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35823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5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121482</xdr:rowOff>
    </xdr:from>
    <xdr:to>
      <xdr:col>19</xdr:col>
      <xdr:colOff>38100</xdr:colOff>
      <xdr:row>20</xdr:row>
      <xdr:rowOff>51632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2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36409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1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106994</xdr:rowOff>
    </xdr:from>
    <xdr:to>
      <xdr:col>15</xdr:col>
      <xdr:colOff>101600</xdr:colOff>
      <xdr:row>20</xdr:row>
      <xdr:rowOff>37144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1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21921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9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279057</xdr:rowOff>
    </xdr:from>
    <xdr:to>
      <xdr:col>29</xdr:col>
      <xdr:colOff>127000</xdr:colOff>
      <xdr:row>35</xdr:row>
      <xdr:rowOff>291364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89407"/>
          <a:ext cx="647700" cy="1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263834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74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291364</xdr:rowOff>
    </xdr:from>
    <xdr:to>
      <xdr:col>26</xdr:col>
      <xdr:colOff>50800</xdr:colOff>
      <xdr:row>35</xdr:row>
      <xdr:rowOff>301193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01714"/>
          <a:ext cx="698500" cy="9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284829</xdr:rowOff>
    </xdr:from>
    <xdr:to>
      <xdr:col>22</xdr:col>
      <xdr:colOff>114300</xdr:colOff>
      <xdr:row>35</xdr:row>
      <xdr:rowOff>301193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95179"/>
          <a:ext cx="698500" cy="16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250254</xdr:rowOff>
    </xdr:from>
    <xdr:to>
      <xdr:col>18</xdr:col>
      <xdr:colOff>177800</xdr:colOff>
      <xdr:row>35</xdr:row>
      <xdr:rowOff>284829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60604"/>
          <a:ext cx="698500" cy="3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228257</xdr:rowOff>
    </xdr:from>
    <xdr:to>
      <xdr:col>29</xdr:col>
      <xdr:colOff>177800</xdr:colOff>
      <xdr:row>35</xdr:row>
      <xdr:rowOff>329857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73334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240564</xdr:rowOff>
    </xdr:from>
    <xdr:to>
      <xdr:col>26</xdr:col>
      <xdr:colOff>101600</xdr:colOff>
      <xdr:row>35</xdr:row>
      <xdr:rowOff>342164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50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326941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3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250393</xdr:rowOff>
    </xdr:from>
    <xdr:to>
      <xdr:col>22</xdr:col>
      <xdr:colOff>165100</xdr:colOff>
      <xdr:row>36</xdr:row>
      <xdr:rowOff>9093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6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2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234029</xdr:rowOff>
    </xdr:from>
    <xdr:to>
      <xdr:col>19</xdr:col>
      <xdr:colOff>38100</xdr:colOff>
      <xdr:row>35</xdr:row>
      <xdr:rowOff>335629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1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199454</xdr:rowOff>
    </xdr:from>
    <xdr:to>
      <xdr:col>15</xdr:col>
      <xdr:colOff>101600</xdr:colOff>
      <xdr:row>35</xdr:row>
      <xdr:rowOff>301054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0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311231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7CDAF6-277E-450E-9E6F-37677E3337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8837242-3623-4647-A877-EA08C182C22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611265C-42B8-41A5-A1BD-280A018EF8B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821933E-E617-4CF2-A037-201B38E7330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947828-4F7E-448F-9951-99E9518394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852222-B737-4601-8528-19FAC962D9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FD2D51-59CA-4CD6-ADFF-573DEAF115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00F79D-8217-41DC-ADAF-D741D0B132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C76884-95AD-46D0-8FC0-A870878C3F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ADCA35F-353E-4063-9C87-02DC3C238FD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B43D81-42A1-4DF5-9EFA-25AAC95024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6D7B72-D3E3-4F95-ABB9-2D0D726885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8D9B20-DFCA-41D9-8215-DFE21AF25B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79D78A-ED20-404D-BC7A-CE2CED1E19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65E53F-94B8-4340-9894-AD543A6461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8BD68B0-CCF1-41BA-A909-D2644EE5476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2501E02-D46B-45C1-92B1-9CF87595C6D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2243981-78E8-4500-84D4-30CD5A17DA7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FE1D64A-7E78-475A-932B-81AE37668E9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D8A7A7-B1A5-43A0-AB58-6A81CCFCF6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4082713-75E4-4C07-B9F5-6AB460E766E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E982A58-1102-4227-AED3-13FD76B2404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E4A5F89-A92B-4193-A84B-BDDCBAE7BC2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A1F46E8-3868-4C7E-ADC5-9BE899A268F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069D53-56C6-4E29-BE2E-95949427C9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0609F34-6262-4508-86AE-CC330AC1576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BA286A-1F2F-4546-B811-39E902A8A9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EAB26C4-D9E7-4AAC-8200-11DB1DE0C2D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52D3FDA-5CAD-4439-BAD5-4D1FEC23EBB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B53A92C-0E72-404A-A8E0-0099EEB1471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F2E891F-46A1-4D1E-A119-AFED56DF4B5E}"/>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24FA03D-940F-48FC-B2E4-AAB5A4B17D8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5DD79A8-3B2E-44DC-8DAA-6C9696AA3E9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59EEA5F-2144-4639-8B20-70791405DC9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FA6EFBA-B778-4E1A-B175-86B5D9AEF1A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BAEFB84-55A8-446A-A0FA-41BDE1D93A0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48C1233-3F69-4227-956B-DF9D6C6B563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7104273-5997-4F08-8C56-2B8D7B7CED1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929B69B-30C1-4711-B6BE-34A6DFB08A6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F913A06-8A41-4098-962C-4C7AB2DC38B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86D0F43-83A2-48D5-84FC-137752D33201}"/>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576D01BF-4E1D-4166-9367-36C3214B564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51EC956E-AF31-45C8-8D38-D33CFB3809CD}"/>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934F75-B569-4E55-B4C2-8CD6AE1DA10A}"/>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1C0DEADE-C70A-4251-9E65-9A04D208A00A}"/>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D70C0283-BE49-448B-B249-C29563957CE1}"/>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8DAEAAA3-97A1-4560-A7AA-4026C942AFB6}"/>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E4419F1F-2514-42AA-9A42-41DC2EB2D304}"/>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BC11FA9C-C8D9-414F-9184-AC2E76763A89}"/>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97293AB-3431-45CA-A34B-D23A4FB1DF23}"/>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CD20BE68-0E43-472C-B0D4-B9A47C64E7F4}"/>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D757ACC3-3669-4645-9588-7C4BC19A550E}"/>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A2E0EF8-DA46-4558-831C-CBDC46782654}"/>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1C7086BD-3658-46DA-AC27-A2F50D79EDB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5037B542-0185-47E7-8981-8CF94C875C4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9429395-8742-4EB3-97EC-2E25E5E60C1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43A8481C-3E3A-44CA-B899-4E3ACE91F7F1}"/>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DF7B79C7-1BD7-485D-99E7-5CA4C6C0061B}"/>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C44E0756-E54A-4714-BFAC-059D07F290E1}"/>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8163CEB8-7A5D-4D63-9DB2-2B7D8A265B72}"/>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E9622696-5CA9-4A4D-BCFD-8D552C5D649B}"/>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156502</xdr:rowOff>
    </xdr:from>
    <xdr:to>
      <xdr:col>24</xdr:col>
      <xdr:colOff>63500</xdr:colOff>
      <xdr:row>39</xdr:row>
      <xdr:rowOff>21987</xdr:rowOff>
    </xdr:to>
    <xdr:cxnSp macro="">
      <xdr:nvCxnSpPr>
        <xdr:cNvPr id="63" name="直線コネクタ 62">
          <a:extLst>
            <a:ext uri="{FF2B5EF4-FFF2-40B4-BE49-F238E27FC236}">
              <a16:creationId xmlns:a16="http://schemas.microsoft.com/office/drawing/2014/main" id="{EC02804F-C0C3-4749-9E75-23D2133A86D0}"/>
            </a:ext>
          </a:extLst>
        </xdr:cNvPr>
        <xdr:cNvCxnSpPr/>
      </xdr:nvCxnSpPr>
      <xdr:spPr>
        <a:xfrm flipV="1">
          <a:off x="3797300" y="6671602"/>
          <a:ext cx="838200" cy="3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6AAA9C1E-96EA-485B-A286-9A4CD60EEDB9}"/>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BC461262-CFDF-4922-8FA2-3B20F01B756A}"/>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1168</xdr:rowOff>
    </xdr:from>
    <xdr:to>
      <xdr:col>19</xdr:col>
      <xdr:colOff>177800</xdr:colOff>
      <xdr:row>39</xdr:row>
      <xdr:rowOff>21987</xdr:rowOff>
    </xdr:to>
    <xdr:cxnSp macro="">
      <xdr:nvCxnSpPr>
        <xdr:cNvPr id="66" name="直線コネクタ 65">
          <a:extLst>
            <a:ext uri="{FF2B5EF4-FFF2-40B4-BE49-F238E27FC236}">
              <a16:creationId xmlns:a16="http://schemas.microsoft.com/office/drawing/2014/main" id="{EA1B6986-F17B-4886-9BB9-670D63808448}"/>
            </a:ext>
          </a:extLst>
        </xdr:cNvPr>
        <xdr:cNvCxnSpPr/>
      </xdr:nvCxnSpPr>
      <xdr:spPr>
        <a:xfrm>
          <a:off x="2908300" y="6687718"/>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61FE17AC-3248-4C59-BC21-303EC5292227}"/>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C7167DDC-0222-4579-9E8A-21E4BBE9F096}"/>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1168</xdr:rowOff>
    </xdr:from>
    <xdr:to>
      <xdr:col>15</xdr:col>
      <xdr:colOff>50800</xdr:colOff>
      <xdr:row>39</xdr:row>
      <xdr:rowOff>3994</xdr:rowOff>
    </xdr:to>
    <xdr:cxnSp macro="">
      <xdr:nvCxnSpPr>
        <xdr:cNvPr id="69" name="直線コネクタ 68">
          <a:extLst>
            <a:ext uri="{FF2B5EF4-FFF2-40B4-BE49-F238E27FC236}">
              <a16:creationId xmlns:a16="http://schemas.microsoft.com/office/drawing/2014/main" id="{169CF8AE-FAA4-4131-B9A9-0951D858EF13}"/>
            </a:ext>
          </a:extLst>
        </xdr:cNvPr>
        <xdr:cNvCxnSpPr/>
      </xdr:nvCxnSpPr>
      <xdr:spPr>
        <a:xfrm flipV="1">
          <a:off x="2019300" y="6687718"/>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2FC15BA6-D6DE-4997-A371-35837843AA68}"/>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C2B7BFF4-8DD6-4F3F-A907-668B636C4909}"/>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3994</xdr:rowOff>
    </xdr:from>
    <xdr:to>
      <xdr:col>10</xdr:col>
      <xdr:colOff>114300</xdr:colOff>
      <xdr:row>39</xdr:row>
      <xdr:rowOff>99401</xdr:rowOff>
    </xdr:to>
    <xdr:cxnSp macro="">
      <xdr:nvCxnSpPr>
        <xdr:cNvPr id="72" name="直線コネクタ 71">
          <a:extLst>
            <a:ext uri="{FF2B5EF4-FFF2-40B4-BE49-F238E27FC236}">
              <a16:creationId xmlns:a16="http://schemas.microsoft.com/office/drawing/2014/main" id="{F085B945-2962-4977-8521-EC57C00928CC}"/>
            </a:ext>
          </a:extLst>
        </xdr:cNvPr>
        <xdr:cNvCxnSpPr/>
      </xdr:nvCxnSpPr>
      <xdr:spPr>
        <a:xfrm flipV="1">
          <a:off x="1130300" y="6690544"/>
          <a:ext cx="889000" cy="9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D0892619-0141-4B08-895A-B5CB27859E6A}"/>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9E9EA069-8ED0-45AB-A5D3-C1D4DD4DFE19}"/>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A9816E6D-9A00-4E55-B37E-DC4F48347F2D}"/>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8555238-D851-43FD-A3BB-7DD5171A499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601F877-5031-4FBE-9687-9BC4DDECF07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7EC9A50-1B42-4844-B304-CCDCBD36758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3F1552A-3364-4341-8DF5-919CB29C1E5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80B097F-56F1-4D58-BDC0-EC4589E66AB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3735FD24-F035-4B0D-A021-90AAE8332E3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105702</xdr:rowOff>
    </xdr:from>
    <xdr:to>
      <xdr:col>24</xdr:col>
      <xdr:colOff>114300</xdr:colOff>
      <xdr:row>39</xdr:row>
      <xdr:rowOff>35852</xdr:rowOff>
    </xdr:to>
    <xdr:sp macro="" textlink="">
      <xdr:nvSpPr>
        <xdr:cNvPr id="82" name="楕円 81">
          <a:extLst>
            <a:ext uri="{FF2B5EF4-FFF2-40B4-BE49-F238E27FC236}">
              <a16:creationId xmlns:a16="http://schemas.microsoft.com/office/drawing/2014/main" id="{AA74A842-3134-4FC3-86BB-866F65AFE5DD}"/>
            </a:ext>
          </a:extLst>
        </xdr:cNvPr>
        <xdr:cNvSpPr/>
      </xdr:nvSpPr>
      <xdr:spPr>
        <a:xfrm>
          <a:off x="45847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20629</xdr:rowOff>
    </xdr:from>
    <xdr:ext cx="534377" cy="259045"/>
    <xdr:sp macro="" textlink="">
      <xdr:nvSpPr>
        <xdr:cNvPr id="83" name="人件費該当値テキスト">
          <a:extLst>
            <a:ext uri="{FF2B5EF4-FFF2-40B4-BE49-F238E27FC236}">
              <a16:creationId xmlns:a16="http://schemas.microsoft.com/office/drawing/2014/main" id="{4AA42C4D-00EB-4ABC-9BAD-BDCD0313937A}"/>
            </a:ext>
          </a:extLst>
        </xdr:cNvPr>
        <xdr:cNvSpPr txBox="1"/>
      </xdr:nvSpPr>
      <xdr:spPr>
        <a:xfrm>
          <a:off x="4686300" y="653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142637</xdr:rowOff>
    </xdr:from>
    <xdr:to>
      <xdr:col>20</xdr:col>
      <xdr:colOff>38100</xdr:colOff>
      <xdr:row>39</xdr:row>
      <xdr:rowOff>72787</xdr:rowOff>
    </xdr:to>
    <xdr:sp macro="" textlink="">
      <xdr:nvSpPr>
        <xdr:cNvPr id="84" name="楕円 83">
          <a:extLst>
            <a:ext uri="{FF2B5EF4-FFF2-40B4-BE49-F238E27FC236}">
              <a16:creationId xmlns:a16="http://schemas.microsoft.com/office/drawing/2014/main" id="{667ED23E-5858-4FE9-A2DE-381B2FDB0C19}"/>
            </a:ext>
          </a:extLst>
        </xdr:cNvPr>
        <xdr:cNvSpPr/>
      </xdr:nvSpPr>
      <xdr:spPr>
        <a:xfrm>
          <a:off x="3746500" y="665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63914</xdr:rowOff>
    </xdr:from>
    <xdr:ext cx="534377" cy="259045"/>
    <xdr:sp macro="" textlink="">
      <xdr:nvSpPr>
        <xdr:cNvPr id="85" name="テキスト ボックス 84">
          <a:extLst>
            <a:ext uri="{FF2B5EF4-FFF2-40B4-BE49-F238E27FC236}">
              <a16:creationId xmlns:a16="http://schemas.microsoft.com/office/drawing/2014/main" id="{52237035-081A-47C6-AA2A-1AA1CC188C8F}"/>
            </a:ext>
          </a:extLst>
        </xdr:cNvPr>
        <xdr:cNvSpPr txBox="1"/>
      </xdr:nvSpPr>
      <xdr:spPr>
        <a:xfrm>
          <a:off x="3530111" y="67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121818</xdr:rowOff>
    </xdr:from>
    <xdr:to>
      <xdr:col>15</xdr:col>
      <xdr:colOff>101600</xdr:colOff>
      <xdr:row>39</xdr:row>
      <xdr:rowOff>51968</xdr:rowOff>
    </xdr:to>
    <xdr:sp macro="" textlink="">
      <xdr:nvSpPr>
        <xdr:cNvPr id="86" name="楕円 85">
          <a:extLst>
            <a:ext uri="{FF2B5EF4-FFF2-40B4-BE49-F238E27FC236}">
              <a16:creationId xmlns:a16="http://schemas.microsoft.com/office/drawing/2014/main" id="{C75C5680-D477-4726-A1FE-9D7D84980539}"/>
            </a:ext>
          </a:extLst>
        </xdr:cNvPr>
        <xdr:cNvSpPr/>
      </xdr:nvSpPr>
      <xdr:spPr>
        <a:xfrm>
          <a:off x="28575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43095</xdr:rowOff>
    </xdr:from>
    <xdr:ext cx="534377" cy="259045"/>
    <xdr:sp macro="" textlink="">
      <xdr:nvSpPr>
        <xdr:cNvPr id="87" name="テキスト ボックス 86">
          <a:extLst>
            <a:ext uri="{FF2B5EF4-FFF2-40B4-BE49-F238E27FC236}">
              <a16:creationId xmlns:a16="http://schemas.microsoft.com/office/drawing/2014/main" id="{9D8D2034-5B97-42BB-BA10-79D7B5A1399F}"/>
            </a:ext>
          </a:extLst>
        </xdr:cNvPr>
        <xdr:cNvSpPr txBox="1"/>
      </xdr:nvSpPr>
      <xdr:spPr>
        <a:xfrm>
          <a:off x="2641111" y="67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124644</xdr:rowOff>
    </xdr:from>
    <xdr:to>
      <xdr:col>10</xdr:col>
      <xdr:colOff>165100</xdr:colOff>
      <xdr:row>39</xdr:row>
      <xdr:rowOff>54794</xdr:rowOff>
    </xdr:to>
    <xdr:sp macro="" textlink="">
      <xdr:nvSpPr>
        <xdr:cNvPr id="88" name="楕円 87">
          <a:extLst>
            <a:ext uri="{FF2B5EF4-FFF2-40B4-BE49-F238E27FC236}">
              <a16:creationId xmlns:a16="http://schemas.microsoft.com/office/drawing/2014/main" id="{2BB46434-57B5-458A-B7AA-C74FDFFF72D6}"/>
            </a:ext>
          </a:extLst>
        </xdr:cNvPr>
        <xdr:cNvSpPr/>
      </xdr:nvSpPr>
      <xdr:spPr>
        <a:xfrm>
          <a:off x="1968500" y="66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45921</xdr:rowOff>
    </xdr:from>
    <xdr:ext cx="534377" cy="259045"/>
    <xdr:sp macro="" textlink="">
      <xdr:nvSpPr>
        <xdr:cNvPr id="89" name="テキスト ボックス 88">
          <a:extLst>
            <a:ext uri="{FF2B5EF4-FFF2-40B4-BE49-F238E27FC236}">
              <a16:creationId xmlns:a16="http://schemas.microsoft.com/office/drawing/2014/main" id="{BEE17365-B355-44F0-8122-C0D1D17A4DFA}"/>
            </a:ext>
          </a:extLst>
        </xdr:cNvPr>
        <xdr:cNvSpPr txBox="1"/>
      </xdr:nvSpPr>
      <xdr:spPr>
        <a:xfrm>
          <a:off x="1752111" y="67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48601</xdr:rowOff>
    </xdr:from>
    <xdr:to>
      <xdr:col>6</xdr:col>
      <xdr:colOff>38100</xdr:colOff>
      <xdr:row>39</xdr:row>
      <xdr:rowOff>150201</xdr:rowOff>
    </xdr:to>
    <xdr:sp macro="" textlink="">
      <xdr:nvSpPr>
        <xdr:cNvPr id="90" name="楕円 89">
          <a:extLst>
            <a:ext uri="{FF2B5EF4-FFF2-40B4-BE49-F238E27FC236}">
              <a16:creationId xmlns:a16="http://schemas.microsoft.com/office/drawing/2014/main" id="{3CEE25FD-EFD8-4AA5-9E03-11DCED7B5752}"/>
            </a:ext>
          </a:extLst>
        </xdr:cNvPr>
        <xdr:cNvSpPr/>
      </xdr:nvSpPr>
      <xdr:spPr>
        <a:xfrm>
          <a:off x="1079500" y="6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141328</xdr:rowOff>
    </xdr:from>
    <xdr:ext cx="534377" cy="259045"/>
    <xdr:sp macro="" textlink="">
      <xdr:nvSpPr>
        <xdr:cNvPr id="91" name="テキスト ボックス 90">
          <a:extLst>
            <a:ext uri="{FF2B5EF4-FFF2-40B4-BE49-F238E27FC236}">
              <a16:creationId xmlns:a16="http://schemas.microsoft.com/office/drawing/2014/main" id="{972D402C-FF24-450A-B5A2-CC22BFC9BF46}"/>
            </a:ext>
          </a:extLst>
        </xdr:cNvPr>
        <xdr:cNvSpPr txBox="1"/>
      </xdr:nvSpPr>
      <xdr:spPr>
        <a:xfrm>
          <a:off x="863111" y="682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D8DCA40F-67A7-43C0-8ADA-514BCA72862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2100F3FF-3229-4E48-8793-57C6CCF90F9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9A0E51D3-E303-4D17-86AE-7551AF1F27A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397E200E-DA31-4E8A-AF2A-23E2230149F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20F2252B-6ADC-48D9-AB95-DA6E78BDECA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C6B32EBC-37EA-4ACF-815C-8410783B0BF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DA688D0-1EB7-47AE-8DD2-3A41B9752B8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7A75D989-48BD-47B1-9AC8-6E3C54CEF23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68C8DF7C-02DC-4B27-A667-6F1A7F5503F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E392F332-8D28-4E5A-8B81-A954BD0FE6D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A06D2A15-B2BF-4CEB-B139-E40F0E554829}"/>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817D0D4A-CDF1-42CC-86E8-4FF10FE9EDDE}"/>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B533E8F9-95CA-4F78-88F3-02F754944896}"/>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6AD3C3C3-6472-4B9A-8745-039B6B383BD1}"/>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CA8779D5-AE8B-4DF7-AED4-2A96F68AC849}"/>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7B22D2F7-5445-4AFA-9126-556B19B71A8D}"/>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94D9887B-BAC0-4135-A3B2-FBD4AEC85998}"/>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6CB9382B-9DC7-4DC1-AC35-8B9C3B91404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BBEA8F64-37D2-47E8-9A71-5445927FDC8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1E6F2268-A384-4B88-BFD5-517884FAEE3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62A7FF35-51D5-4D0A-8B9A-FEABAD09A26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3E3EAE91-EE41-4FAB-81AE-0021A8DF42E8}"/>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D0281617-9427-49FF-91D5-42C4EC2CBF1E}"/>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A9FCCF0-915E-402C-9C30-AEE2F733FD3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F67D8AB2-D6EF-4C09-86EF-5D0D952D08F5}"/>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C0EFB050-FEBF-4FEF-B3F6-57E67DA0CC72}"/>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129262</xdr:rowOff>
    </xdr:from>
    <xdr:to>
      <xdr:col>24</xdr:col>
      <xdr:colOff>63500</xdr:colOff>
      <xdr:row>56</xdr:row>
      <xdr:rowOff>152922</xdr:rowOff>
    </xdr:to>
    <xdr:cxnSp macro="">
      <xdr:nvCxnSpPr>
        <xdr:cNvPr id="118" name="直線コネクタ 117">
          <a:extLst>
            <a:ext uri="{FF2B5EF4-FFF2-40B4-BE49-F238E27FC236}">
              <a16:creationId xmlns:a16="http://schemas.microsoft.com/office/drawing/2014/main" id="{BE3A8948-3AFB-4756-AA6A-2EA985B05766}"/>
            </a:ext>
          </a:extLst>
        </xdr:cNvPr>
        <xdr:cNvCxnSpPr/>
      </xdr:nvCxnSpPr>
      <xdr:spPr>
        <a:xfrm>
          <a:off x="3797300" y="9730462"/>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2612B802-467C-40D8-ADB7-CB6844CD357D}"/>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42B4D076-21B6-459A-B28F-AE6FB16A13FD}"/>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129262</xdr:rowOff>
    </xdr:from>
    <xdr:to>
      <xdr:col>19</xdr:col>
      <xdr:colOff>177800</xdr:colOff>
      <xdr:row>57</xdr:row>
      <xdr:rowOff>2444</xdr:rowOff>
    </xdr:to>
    <xdr:cxnSp macro="">
      <xdr:nvCxnSpPr>
        <xdr:cNvPr id="121" name="直線コネクタ 120">
          <a:extLst>
            <a:ext uri="{FF2B5EF4-FFF2-40B4-BE49-F238E27FC236}">
              <a16:creationId xmlns:a16="http://schemas.microsoft.com/office/drawing/2014/main" id="{638FDF60-F413-42C9-B3B3-5DCF40713429}"/>
            </a:ext>
          </a:extLst>
        </xdr:cNvPr>
        <xdr:cNvCxnSpPr/>
      </xdr:nvCxnSpPr>
      <xdr:spPr>
        <a:xfrm flipV="1">
          <a:off x="2908300" y="9730462"/>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198FBB66-DAD9-437F-B218-C2B06E3E1873}"/>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49E0D128-6574-4DF5-A5FE-3F12C262F1CC}"/>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166158</xdr:rowOff>
    </xdr:from>
    <xdr:to>
      <xdr:col>15</xdr:col>
      <xdr:colOff>50800</xdr:colOff>
      <xdr:row>57</xdr:row>
      <xdr:rowOff>2444</xdr:rowOff>
    </xdr:to>
    <xdr:cxnSp macro="">
      <xdr:nvCxnSpPr>
        <xdr:cNvPr id="124" name="直線コネクタ 123">
          <a:extLst>
            <a:ext uri="{FF2B5EF4-FFF2-40B4-BE49-F238E27FC236}">
              <a16:creationId xmlns:a16="http://schemas.microsoft.com/office/drawing/2014/main" id="{48D86014-C63B-420B-BD6B-FF97911862D4}"/>
            </a:ext>
          </a:extLst>
        </xdr:cNvPr>
        <xdr:cNvCxnSpPr/>
      </xdr:nvCxnSpPr>
      <xdr:spPr>
        <a:xfrm>
          <a:off x="2019300" y="9767358"/>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6109A36D-5DC0-44ED-9A5B-97164C76AE5A}"/>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44903CCA-59FF-45DC-AD8E-A69AACF24199}"/>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166158</xdr:rowOff>
    </xdr:from>
    <xdr:to>
      <xdr:col>10</xdr:col>
      <xdr:colOff>114300</xdr:colOff>
      <xdr:row>57</xdr:row>
      <xdr:rowOff>48566</xdr:rowOff>
    </xdr:to>
    <xdr:cxnSp macro="">
      <xdr:nvCxnSpPr>
        <xdr:cNvPr id="127" name="直線コネクタ 126">
          <a:extLst>
            <a:ext uri="{FF2B5EF4-FFF2-40B4-BE49-F238E27FC236}">
              <a16:creationId xmlns:a16="http://schemas.microsoft.com/office/drawing/2014/main" id="{43A41D77-2D7F-4084-B0CD-CF2E2740514E}"/>
            </a:ext>
          </a:extLst>
        </xdr:cNvPr>
        <xdr:cNvCxnSpPr/>
      </xdr:nvCxnSpPr>
      <xdr:spPr>
        <a:xfrm flipV="1">
          <a:off x="1130300" y="9767358"/>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276C14B6-D1F6-42DE-971E-923E6D3196C2}"/>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3C486120-0231-4694-8122-BBA3F27274DE}"/>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B34FE781-42CC-4E85-ACF1-9275556C6791}"/>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2F8652B-68E3-4608-88B1-0C567376658C}"/>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E98B32D-F2B4-442D-9D94-87DF358CA6E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111B145-0B5B-4D39-94E4-3D8A791BCBD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5C86AF1-B642-4879-B437-B58EF8F456B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A2ADF27-204E-43CF-9B9D-A03EA94168B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6EF035A-51C8-47ED-ABF1-7D71F41F5D4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102122</xdr:rowOff>
    </xdr:from>
    <xdr:to>
      <xdr:col>24</xdr:col>
      <xdr:colOff>114300</xdr:colOff>
      <xdr:row>57</xdr:row>
      <xdr:rowOff>32272</xdr:rowOff>
    </xdr:to>
    <xdr:sp macro="" textlink="">
      <xdr:nvSpPr>
        <xdr:cNvPr id="137" name="楕円 136">
          <a:extLst>
            <a:ext uri="{FF2B5EF4-FFF2-40B4-BE49-F238E27FC236}">
              <a16:creationId xmlns:a16="http://schemas.microsoft.com/office/drawing/2014/main" id="{67FBCC87-595D-4F0D-9E58-2B73F01E7AB7}"/>
            </a:ext>
          </a:extLst>
        </xdr:cNvPr>
        <xdr:cNvSpPr/>
      </xdr:nvSpPr>
      <xdr:spPr>
        <a:xfrm>
          <a:off x="4584700" y="97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124999</xdr:rowOff>
    </xdr:from>
    <xdr:ext cx="534377" cy="259045"/>
    <xdr:sp macro="" textlink="">
      <xdr:nvSpPr>
        <xdr:cNvPr id="138" name="物件費該当値テキスト">
          <a:extLst>
            <a:ext uri="{FF2B5EF4-FFF2-40B4-BE49-F238E27FC236}">
              <a16:creationId xmlns:a16="http://schemas.microsoft.com/office/drawing/2014/main" id="{EC7D6673-A05E-420E-9102-8779BE4F0707}"/>
            </a:ext>
          </a:extLst>
        </xdr:cNvPr>
        <xdr:cNvSpPr txBox="1"/>
      </xdr:nvSpPr>
      <xdr:spPr>
        <a:xfrm>
          <a:off x="4686300" y="955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78462</xdr:rowOff>
    </xdr:from>
    <xdr:to>
      <xdr:col>20</xdr:col>
      <xdr:colOff>38100</xdr:colOff>
      <xdr:row>57</xdr:row>
      <xdr:rowOff>8612</xdr:rowOff>
    </xdr:to>
    <xdr:sp macro="" textlink="">
      <xdr:nvSpPr>
        <xdr:cNvPr id="139" name="楕円 138">
          <a:extLst>
            <a:ext uri="{FF2B5EF4-FFF2-40B4-BE49-F238E27FC236}">
              <a16:creationId xmlns:a16="http://schemas.microsoft.com/office/drawing/2014/main" id="{3366DCC3-C766-47AB-9552-AE3F90F36EBD}"/>
            </a:ext>
          </a:extLst>
        </xdr:cNvPr>
        <xdr:cNvSpPr/>
      </xdr:nvSpPr>
      <xdr:spPr>
        <a:xfrm>
          <a:off x="3746500" y="96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25139</xdr:rowOff>
    </xdr:from>
    <xdr:ext cx="534377" cy="259045"/>
    <xdr:sp macro="" textlink="">
      <xdr:nvSpPr>
        <xdr:cNvPr id="140" name="テキスト ボックス 139">
          <a:extLst>
            <a:ext uri="{FF2B5EF4-FFF2-40B4-BE49-F238E27FC236}">
              <a16:creationId xmlns:a16="http://schemas.microsoft.com/office/drawing/2014/main" id="{CC0BA2D3-6445-4CFB-AD20-1AEFB6C17914}"/>
            </a:ext>
          </a:extLst>
        </xdr:cNvPr>
        <xdr:cNvSpPr txBox="1"/>
      </xdr:nvSpPr>
      <xdr:spPr>
        <a:xfrm>
          <a:off x="3530111" y="945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123094</xdr:rowOff>
    </xdr:from>
    <xdr:to>
      <xdr:col>15</xdr:col>
      <xdr:colOff>101600</xdr:colOff>
      <xdr:row>57</xdr:row>
      <xdr:rowOff>53244</xdr:rowOff>
    </xdr:to>
    <xdr:sp macro="" textlink="">
      <xdr:nvSpPr>
        <xdr:cNvPr id="141" name="楕円 140">
          <a:extLst>
            <a:ext uri="{FF2B5EF4-FFF2-40B4-BE49-F238E27FC236}">
              <a16:creationId xmlns:a16="http://schemas.microsoft.com/office/drawing/2014/main" id="{E692FA79-7B32-4DB6-9001-6CB9A88483AF}"/>
            </a:ext>
          </a:extLst>
        </xdr:cNvPr>
        <xdr:cNvSpPr/>
      </xdr:nvSpPr>
      <xdr:spPr>
        <a:xfrm>
          <a:off x="2857500" y="97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44371</xdr:rowOff>
    </xdr:from>
    <xdr:ext cx="534377" cy="259045"/>
    <xdr:sp macro="" textlink="">
      <xdr:nvSpPr>
        <xdr:cNvPr id="142" name="テキスト ボックス 141">
          <a:extLst>
            <a:ext uri="{FF2B5EF4-FFF2-40B4-BE49-F238E27FC236}">
              <a16:creationId xmlns:a16="http://schemas.microsoft.com/office/drawing/2014/main" id="{0BAC3C52-E626-4F10-AB48-ED2419B4E405}"/>
            </a:ext>
          </a:extLst>
        </xdr:cNvPr>
        <xdr:cNvSpPr txBox="1"/>
      </xdr:nvSpPr>
      <xdr:spPr>
        <a:xfrm>
          <a:off x="2641111" y="981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115358</xdr:rowOff>
    </xdr:from>
    <xdr:to>
      <xdr:col>10</xdr:col>
      <xdr:colOff>165100</xdr:colOff>
      <xdr:row>57</xdr:row>
      <xdr:rowOff>45508</xdr:rowOff>
    </xdr:to>
    <xdr:sp macro="" textlink="">
      <xdr:nvSpPr>
        <xdr:cNvPr id="143" name="楕円 142">
          <a:extLst>
            <a:ext uri="{FF2B5EF4-FFF2-40B4-BE49-F238E27FC236}">
              <a16:creationId xmlns:a16="http://schemas.microsoft.com/office/drawing/2014/main" id="{598E12FD-4A49-44B6-9A92-16C34F41E8E8}"/>
            </a:ext>
          </a:extLst>
        </xdr:cNvPr>
        <xdr:cNvSpPr/>
      </xdr:nvSpPr>
      <xdr:spPr>
        <a:xfrm>
          <a:off x="1968500" y="97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62035</xdr:rowOff>
    </xdr:from>
    <xdr:ext cx="534377" cy="259045"/>
    <xdr:sp macro="" textlink="">
      <xdr:nvSpPr>
        <xdr:cNvPr id="144" name="テキスト ボックス 143">
          <a:extLst>
            <a:ext uri="{FF2B5EF4-FFF2-40B4-BE49-F238E27FC236}">
              <a16:creationId xmlns:a16="http://schemas.microsoft.com/office/drawing/2014/main" id="{5DEC5714-673F-4C54-B54F-D80036E6C3C0}"/>
            </a:ext>
          </a:extLst>
        </xdr:cNvPr>
        <xdr:cNvSpPr txBox="1"/>
      </xdr:nvSpPr>
      <xdr:spPr>
        <a:xfrm>
          <a:off x="1752111" y="949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169216</xdr:rowOff>
    </xdr:from>
    <xdr:to>
      <xdr:col>6</xdr:col>
      <xdr:colOff>38100</xdr:colOff>
      <xdr:row>57</xdr:row>
      <xdr:rowOff>99366</xdr:rowOff>
    </xdr:to>
    <xdr:sp macro="" textlink="">
      <xdr:nvSpPr>
        <xdr:cNvPr id="145" name="楕円 144">
          <a:extLst>
            <a:ext uri="{FF2B5EF4-FFF2-40B4-BE49-F238E27FC236}">
              <a16:creationId xmlns:a16="http://schemas.microsoft.com/office/drawing/2014/main" id="{D235EB9E-757B-48A2-8252-36B8D387D9D4}"/>
            </a:ext>
          </a:extLst>
        </xdr:cNvPr>
        <xdr:cNvSpPr/>
      </xdr:nvSpPr>
      <xdr:spPr>
        <a:xfrm>
          <a:off x="1079500" y="97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90493</xdr:rowOff>
    </xdr:from>
    <xdr:ext cx="534377" cy="259045"/>
    <xdr:sp macro="" textlink="">
      <xdr:nvSpPr>
        <xdr:cNvPr id="146" name="テキスト ボックス 145">
          <a:extLst>
            <a:ext uri="{FF2B5EF4-FFF2-40B4-BE49-F238E27FC236}">
              <a16:creationId xmlns:a16="http://schemas.microsoft.com/office/drawing/2014/main" id="{B434F8FC-A9EF-4E0F-97FE-C4AAEBACF8A1}"/>
            </a:ext>
          </a:extLst>
        </xdr:cNvPr>
        <xdr:cNvSpPr txBox="1"/>
      </xdr:nvSpPr>
      <xdr:spPr>
        <a:xfrm>
          <a:off x="863111" y="98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3A923C6-509D-4C5A-A711-902609B565F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753EF01E-1A6A-4C5F-AE97-C49739DD712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56870433-D800-4336-92A3-5BEC46D26C9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2B1158ED-AEFA-412C-9617-E2B99CE0225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EA03E443-2B52-472B-9E0E-4B311ED3A8F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1503972A-C861-421B-972B-EB9709F1E60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F6E75235-C67D-4D98-9D07-94FC23CA85F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856FF4BC-7D40-4299-94BC-F9C6949C043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EF1EF65-2B24-466A-98DC-C400364A0D8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9C4E2710-7A2D-4DF8-8D2A-B511210228F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3E6F38CF-2E47-45ED-96FF-9ADB32CD732D}"/>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14D1E582-28F3-4372-A79C-0FBBD51A423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64F71539-F9B3-4561-8136-5AE299663BA2}"/>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5449BED6-27A1-4A84-8DBC-DF9E94C8FE7F}"/>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8F3B6988-D53C-4A44-9BD6-E4C00047E77E}"/>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C64F8872-9545-4EBF-B624-C623B9D16C71}"/>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3133BA79-759D-4A11-BCEE-8944661AAD5F}"/>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C4175475-DAE2-41B4-A9A7-9A2C6F943E69}"/>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4A78008F-9952-46C1-A09C-30173E6D4D0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9F1A64AB-830F-4680-BB0D-E47ACF803E94}"/>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74B72D60-1C6B-4B1B-90E5-5B01B9FA8FE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DC038F91-5519-4D72-AED8-FD3FB5892A02}"/>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72848D21-CC1F-49C1-9901-32083C10AD6D}"/>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E6AD7727-817D-4C3A-BF69-2A5BEE7B4F9A}"/>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D00C5BD5-0E1A-481A-B152-16699DF3C463}"/>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3ACD875C-F6A5-45EB-8E16-B460246383A9}"/>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14336</xdr:rowOff>
    </xdr:from>
    <xdr:to>
      <xdr:col>24</xdr:col>
      <xdr:colOff>63500</xdr:colOff>
      <xdr:row>78</xdr:row>
      <xdr:rowOff>19639</xdr:rowOff>
    </xdr:to>
    <xdr:cxnSp macro="">
      <xdr:nvCxnSpPr>
        <xdr:cNvPr id="173" name="直線コネクタ 172">
          <a:extLst>
            <a:ext uri="{FF2B5EF4-FFF2-40B4-BE49-F238E27FC236}">
              <a16:creationId xmlns:a16="http://schemas.microsoft.com/office/drawing/2014/main" id="{87F77A81-F6F4-4261-8C5E-D46C8C108371}"/>
            </a:ext>
          </a:extLst>
        </xdr:cNvPr>
        <xdr:cNvCxnSpPr/>
      </xdr:nvCxnSpPr>
      <xdr:spPr>
        <a:xfrm>
          <a:off x="3797300" y="1338743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D51B0191-F68F-4D4F-885C-EE8029BE3588}"/>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85B166A-8AA7-4B03-8A0B-C472778470AD}"/>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14336</xdr:rowOff>
    </xdr:from>
    <xdr:to>
      <xdr:col>19</xdr:col>
      <xdr:colOff>177800</xdr:colOff>
      <xdr:row>78</xdr:row>
      <xdr:rowOff>22109</xdr:rowOff>
    </xdr:to>
    <xdr:cxnSp macro="">
      <xdr:nvCxnSpPr>
        <xdr:cNvPr id="176" name="直線コネクタ 175">
          <a:extLst>
            <a:ext uri="{FF2B5EF4-FFF2-40B4-BE49-F238E27FC236}">
              <a16:creationId xmlns:a16="http://schemas.microsoft.com/office/drawing/2014/main" id="{42DAA404-0874-4298-B4B7-AC304C37482A}"/>
            </a:ext>
          </a:extLst>
        </xdr:cNvPr>
        <xdr:cNvCxnSpPr/>
      </xdr:nvCxnSpPr>
      <xdr:spPr>
        <a:xfrm flipV="1">
          <a:off x="2908300" y="1338743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AB07E214-1EF7-4FA1-8F44-A6308F971C24}"/>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7ACF313F-F325-440C-BD00-B6157396EF02}"/>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22109</xdr:rowOff>
    </xdr:from>
    <xdr:to>
      <xdr:col>15</xdr:col>
      <xdr:colOff>50800</xdr:colOff>
      <xdr:row>78</xdr:row>
      <xdr:rowOff>34909</xdr:rowOff>
    </xdr:to>
    <xdr:cxnSp macro="">
      <xdr:nvCxnSpPr>
        <xdr:cNvPr id="179" name="直線コネクタ 178">
          <a:extLst>
            <a:ext uri="{FF2B5EF4-FFF2-40B4-BE49-F238E27FC236}">
              <a16:creationId xmlns:a16="http://schemas.microsoft.com/office/drawing/2014/main" id="{CAF845F5-2D16-45D0-99E5-3B3BB60089CF}"/>
            </a:ext>
          </a:extLst>
        </xdr:cNvPr>
        <xdr:cNvCxnSpPr/>
      </xdr:nvCxnSpPr>
      <xdr:spPr>
        <a:xfrm flipV="1">
          <a:off x="2019300" y="13395209"/>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16FB447C-860F-41AE-ACB6-B6705D39629C}"/>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D36BC9F1-894D-4A89-ADD7-7344A3B66574}"/>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29287</xdr:rowOff>
    </xdr:from>
    <xdr:to>
      <xdr:col>10</xdr:col>
      <xdr:colOff>114300</xdr:colOff>
      <xdr:row>78</xdr:row>
      <xdr:rowOff>34909</xdr:rowOff>
    </xdr:to>
    <xdr:cxnSp macro="">
      <xdr:nvCxnSpPr>
        <xdr:cNvPr id="182" name="直線コネクタ 181">
          <a:extLst>
            <a:ext uri="{FF2B5EF4-FFF2-40B4-BE49-F238E27FC236}">
              <a16:creationId xmlns:a16="http://schemas.microsoft.com/office/drawing/2014/main" id="{B45A0968-025D-42B4-AFE6-2BCF09A064C8}"/>
            </a:ext>
          </a:extLst>
        </xdr:cNvPr>
        <xdr:cNvCxnSpPr/>
      </xdr:nvCxnSpPr>
      <xdr:spPr>
        <a:xfrm>
          <a:off x="1130300" y="13402387"/>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2C83A994-2B17-4E14-B00C-09A6A89E12CF}"/>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6AC845F7-DD78-4E62-B92A-98547BD7FA95}"/>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848BB431-892E-4356-94A8-054465363834}"/>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27D8D6DF-80D5-4463-A514-EE93BEDA613C}"/>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1452F16C-F8A9-43D4-BEBA-C94EA77971F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2980265E-5993-457A-837F-EFF23C0FB70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E8018A3-365F-4F23-AB87-B6E08A6E5BF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B960F9BD-3026-4BD1-B0D7-687F406BB8C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BDE3535-4A4D-406B-8D24-60D52B5FAAE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140289</xdr:rowOff>
    </xdr:from>
    <xdr:to>
      <xdr:col>24</xdr:col>
      <xdr:colOff>114300</xdr:colOff>
      <xdr:row>78</xdr:row>
      <xdr:rowOff>70439</xdr:rowOff>
    </xdr:to>
    <xdr:sp macro="" textlink="">
      <xdr:nvSpPr>
        <xdr:cNvPr id="192" name="楕円 191">
          <a:extLst>
            <a:ext uri="{FF2B5EF4-FFF2-40B4-BE49-F238E27FC236}">
              <a16:creationId xmlns:a16="http://schemas.microsoft.com/office/drawing/2014/main" id="{99BEA695-204A-4375-ACFE-BFDA6CB99429}"/>
            </a:ext>
          </a:extLst>
        </xdr:cNvPr>
        <xdr:cNvSpPr/>
      </xdr:nvSpPr>
      <xdr:spPr>
        <a:xfrm>
          <a:off x="4584700" y="133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55216</xdr:rowOff>
    </xdr:from>
    <xdr:ext cx="469744" cy="259045"/>
    <xdr:sp macro="" textlink="">
      <xdr:nvSpPr>
        <xdr:cNvPr id="193" name="維持補修費該当値テキスト">
          <a:extLst>
            <a:ext uri="{FF2B5EF4-FFF2-40B4-BE49-F238E27FC236}">
              <a16:creationId xmlns:a16="http://schemas.microsoft.com/office/drawing/2014/main" id="{50DD3640-CB31-44D9-AA84-725900AA8FBD}"/>
            </a:ext>
          </a:extLst>
        </xdr:cNvPr>
        <xdr:cNvSpPr txBox="1"/>
      </xdr:nvSpPr>
      <xdr:spPr>
        <a:xfrm>
          <a:off x="4686300" y="1325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134986</xdr:rowOff>
    </xdr:from>
    <xdr:to>
      <xdr:col>20</xdr:col>
      <xdr:colOff>38100</xdr:colOff>
      <xdr:row>78</xdr:row>
      <xdr:rowOff>65136</xdr:rowOff>
    </xdr:to>
    <xdr:sp macro="" textlink="">
      <xdr:nvSpPr>
        <xdr:cNvPr id="194" name="楕円 193">
          <a:extLst>
            <a:ext uri="{FF2B5EF4-FFF2-40B4-BE49-F238E27FC236}">
              <a16:creationId xmlns:a16="http://schemas.microsoft.com/office/drawing/2014/main" id="{0195E7E5-E342-43E4-AA3B-7C2D8CF2942F}"/>
            </a:ext>
          </a:extLst>
        </xdr:cNvPr>
        <xdr:cNvSpPr/>
      </xdr:nvSpPr>
      <xdr:spPr>
        <a:xfrm>
          <a:off x="3746500" y="133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56263</xdr:rowOff>
    </xdr:from>
    <xdr:ext cx="469744" cy="259045"/>
    <xdr:sp macro="" textlink="">
      <xdr:nvSpPr>
        <xdr:cNvPr id="195" name="テキスト ボックス 194">
          <a:extLst>
            <a:ext uri="{FF2B5EF4-FFF2-40B4-BE49-F238E27FC236}">
              <a16:creationId xmlns:a16="http://schemas.microsoft.com/office/drawing/2014/main" id="{5C316D1D-9EA9-460E-B842-A5145FF093B6}"/>
            </a:ext>
          </a:extLst>
        </xdr:cNvPr>
        <xdr:cNvSpPr txBox="1"/>
      </xdr:nvSpPr>
      <xdr:spPr>
        <a:xfrm>
          <a:off x="3562428" y="1342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142759</xdr:rowOff>
    </xdr:from>
    <xdr:to>
      <xdr:col>15</xdr:col>
      <xdr:colOff>101600</xdr:colOff>
      <xdr:row>78</xdr:row>
      <xdr:rowOff>72909</xdr:rowOff>
    </xdr:to>
    <xdr:sp macro="" textlink="">
      <xdr:nvSpPr>
        <xdr:cNvPr id="196" name="楕円 195">
          <a:extLst>
            <a:ext uri="{FF2B5EF4-FFF2-40B4-BE49-F238E27FC236}">
              <a16:creationId xmlns:a16="http://schemas.microsoft.com/office/drawing/2014/main" id="{4BB108B6-C6FA-4FCB-8038-666BD87A99E1}"/>
            </a:ext>
          </a:extLst>
        </xdr:cNvPr>
        <xdr:cNvSpPr/>
      </xdr:nvSpPr>
      <xdr:spPr>
        <a:xfrm>
          <a:off x="2857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64036</xdr:rowOff>
    </xdr:from>
    <xdr:ext cx="469744" cy="259045"/>
    <xdr:sp macro="" textlink="">
      <xdr:nvSpPr>
        <xdr:cNvPr id="197" name="テキスト ボックス 196">
          <a:extLst>
            <a:ext uri="{FF2B5EF4-FFF2-40B4-BE49-F238E27FC236}">
              <a16:creationId xmlns:a16="http://schemas.microsoft.com/office/drawing/2014/main" id="{6E489387-45FC-41A9-BDA8-0F3A578FD095}"/>
            </a:ext>
          </a:extLst>
        </xdr:cNvPr>
        <xdr:cNvSpPr txBox="1"/>
      </xdr:nvSpPr>
      <xdr:spPr>
        <a:xfrm>
          <a:off x="2673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155559</xdr:rowOff>
    </xdr:from>
    <xdr:to>
      <xdr:col>10</xdr:col>
      <xdr:colOff>165100</xdr:colOff>
      <xdr:row>78</xdr:row>
      <xdr:rowOff>85709</xdr:rowOff>
    </xdr:to>
    <xdr:sp macro="" textlink="">
      <xdr:nvSpPr>
        <xdr:cNvPr id="198" name="楕円 197">
          <a:extLst>
            <a:ext uri="{FF2B5EF4-FFF2-40B4-BE49-F238E27FC236}">
              <a16:creationId xmlns:a16="http://schemas.microsoft.com/office/drawing/2014/main" id="{EF748B6A-96B7-433E-AB38-E98948F1BF94}"/>
            </a:ext>
          </a:extLst>
        </xdr:cNvPr>
        <xdr:cNvSpPr/>
      </xdr:nvSpPr>
      <xdr:spPr>
        <a:xfrm>
          <a:off x="1968500" y="133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76836</xdr:rowOff>
    </xdr:from>
    <xdr:ext cx="469744" cy="259045"/>
    <xdr:sp macro="" textlink="">
      <xdr:nvSpPr>
        <xdr:cNvPr id="199" name="テキスト ボックス 198">
          <a:extLst>
            <a:ext uri="{FF2B5EF4-FFF2-40B4-BE49-F238E27FC236}">
              <a16:creationId xmlns:a16="http://schemas.microsoft.com/office/drawing/2014/main" id="{CD027071-1BF4-45A0-B8DE-08CC84A004DD}"/>
            </a:ext>
          </a:extLst>
        </xdr:cNvPr>
        <xdr:cNvSpPr txBox="1"/>
      </xdr:nvSpPr>
      <xdr:spPr>
        <a:xfrm>
          <a:off x="1784428" y="1344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149937</xdr:rowOff>
    </xdr:from>
    <xdr:to>
      <xdr:col>6</xdr:col>
      <xdr:colOff>38100</xdr:colOff>
      <xdr:row>78</xdr:row>
      <xdr:rowOff>80087</xdr:rowOff>
    </xdr:to>
    <xdr:sp macro="" textlink="">
      <xdr:nvSpPr>
        <xdr:cNvPr id="200" name="楕円 199">
          <a:extLst>
            <a:ext uri="{FF2B5EF4-FFF2-40B4-BE49-F238E27FC236}">
              <a16:creationId xmlns:a16="http://schemas.microsoft.com/office/drawing/2014/main" id="{ECCC0A64-6AF6-4DFD-9038-FE7568198D04}"/>
            </a:ext>
          </a:extLst>
        </xdr:cNvPr>
        <xdr:cNvSpPr/>
      </xdr:nvSpPr>
      <xdr:spPr>
        <a:xfrm>
          <a:off x="1079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71214</xdr:rowOff>
    </xdr:from>
    <xdr:ext cx="469744" cy="259045"/>
    <xdr:sp macro="" textlink="">
      <xdr:nvSpPr>
        <xdr:cNvPr id="201" name="テキスト ボックス 200">
          <a:extLst>
            <a:ext uri="{FF2B5EF4-FFF2-40B4-BE49-F238E27FC236}">
              <a16:creationId xmlns:a16="http://schemas.microsoft.com/office/drawing/2014/main" id="{182353B5-14C4-4330-83C7-819333EA4407}"/>
            </a:ext>
          </a:extLst>
        </xdr:cNvPr>
        <xdr:cNvSpPr txBox="1"/>
      </xdr:nvSpPr>
      <xdr:spPr>
        <a:xfrm>
          <a:off x="895428" y="134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87447F81-7A08-4472-B5B4-F99C7D67891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B955DF8C-9A6F-498C-8F53-86EA07D511F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E1E0C69C-AC15-4791-95C0-12E165BD394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7A2D3CA8-2A8D-447A-846A-56332CC879E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A951E867-F32F-418A-849B-6966800D361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C605B807-185C-40C3-9F57-BC3B72BBFD9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34867410-42DE-40DE-8893-197E33F7825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AEC15DCE-B429-470A-95DE-BD26A166626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B2836A0A-64DF-4261-B02B-D891A072E2E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2F16AEFA-3C88-435E-95E1-4C4140315DD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1CBF81C8-BA5F-4B93-A171-BD84A620D98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2305E8B3-669B-49CE-9FBC-C250C4E4BA3F}"/>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B043A208-8F2B-49E9-9909-74615AB8412B}"/>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112EC4F3-4C70-4AB5-9D30-94CD64E2317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E3A27F5D-C031-4E07-88D3-782F8E89D2A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5E2B41D0-BB73-4CB3-A163-4EF60E2B22B1}"/>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3D3E3C16-AE80-4643-8996-99A044C38592}"/>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708DC5F3-AB01-4117-A2E4-DE68C5A06717}"/>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52AB80B3-DC68-4EDF-9F97-554510C3C243}"/>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A696D2CA-4D23-49E6-804E-C7B4BC6B6C5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F2F48DC2-C3D7-4A02-B573-BAC052DEF18E}"/>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6B485DDA-5349-49B4-9406-2E8D1E3060E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E5978ED4-92AE-4A5E-9E3B-20C7783DC1E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5210B73D-DB2F-421B-ADB2-DB7D74A3746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4B07780B-2A01-451C-A39E-075653D1B92F}"/>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7EC78149-5385-4A75-AA4D-9BFFD2D17CC5}"/>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F32C46BC-29E6-42CB-8111-87C4ADB18871}"/>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FC6C84BF-F212-4055-96EE-2B4EF5E4ABB9}"/>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6DFA1614-EB52-410B-979A-450B94E61536}"/>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126873</xdr:rowOff>
    </xdr:from>
    <xdr:to>
      <xdr:col>24</xdr:col>
      <xdr:colOff>63500</xdr:colOff>
      <xdr:row>96</xdr:row>
      <xdr:rowOff>81178</xdr:rowOff>
    </xdr:to>
    <xdr:cxnSp macro="">
      <xdr:nvCxnSpPr>
        <xdr:cNvPr id="231" name="直線コネクタ 230">
          <a:extLst>
            <a:ext uri="{FF2B5EF4-FFF2-40B4-BE49-F238E27FC236}">
              <a16:creationId xmlns:a16="http://schemas.microsoft.com/office/drawing/2014/main" id="{233BE20F-7A67-406D-8A34-2C77390BA115}"/>
            </a:ext>
          </a:extLst>
        </xdr:cNvPr>
        <xdr:cNvCxnSpPr/>
      </xdr:nvCxnSpPr>
      <xdr:spPr>
        <a:xfrm flipV="1">
          <a:off x="3797300" y="16414623"/>
          <a:ext cx="838200" cy="1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C2C4761F-4C33-4F18-B308-C988F81977FA}"/>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F4641130-1C2B-40E2-BDF7-8212DEE9FFBB}"/>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18338</xdr:rowOff>
    </xdr:from>
    <xdr:to>
      <xdr:col>19</xdr:col>
      <xdr:colOff>177800</xdr:colOff>
      <xdr:row>96</xdr:row>
      <xdr:rowOff>81178</xdr:rowOff>
    </xdr:to>
    <xdr:cxnSp macro="">
      <xdr:nvCxnSpPr>
        <xdr:cNvPr id="234" name="直線コネクタ 233">
          <a:extLst>
            <a:ext uri="{FF2B5EF4-FFF2-40B4-BE49-F238E27FC236}">
              <a16:creationId xmlns:a16="http://schemas.microsoft.com/office/drawing/2014/main" id="{5AE23891-111E-4017-BBDD-3009C3B7C160}"/>
            </a:ext>
          </a:extLst>
        </xdr:cNvPr>
        <xdr:cNvCxnSpPr/>
      </xdr:nvCxnSpPr>
      <xdr:spPr>
        <a:xfrm>
          <a:off x="2908300" y="16306088"/>
          <a:ext cx="889000" cy="2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16F1075-1F76-40E0-B4E5-4E70417C8B13}"/>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AEE8FB83-F854-4F3E-A333-4FB565330CB2}"/>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18338</xdr:rowOff>
    </xdr:from>
    <xdr:to>
      <xdr:col>15</xdr:col>
      <xdr:colOff>50800</xdr:colOff>
      <xdr:row>97</xdr:row>
      <xdr:rowOff>29414</xdr:rowOff>
    </xdr:to>
    <xdr:cxnSp macro="">
      <xdr:nvCxnSpPr>
        <xdr:cNvPr id="237" name="直線コネクタ 236">
          <a:extLst>
            <a:ext uri="{FF2B5EF4-FFF2-40B4-BE49-F238E27FC236}">
              <a16:creationId xmlns:a16="http://schemas.microsoft.com/office/drawing/2014/main" id="{A14FE39C-5F72-4F71-BF89-FF115A400A2D}"/>
            </a:ext>
          </a:extLst>
        </xdr:cNvPr>
        <xdr:cNvCxnSpPr/>
      </xdr:nvCxnSpPr>
      <xdr:spPr>
        <a:xfrm flipV="1">
          <a:off x="2019300" y="16306088"/>
          <a:ext cx="889000" cy="35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23429DAA-BD62-416B-8BA6-3027DB38ECAC}"/>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FFC12E2-2B48-447B-A35E-CAB081E71B5E}"/>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29414</xdr:rowOff>
    </xdr:from>
    <xdr:to>
      <xdr:col>10</xdr:col>
      <xdr:colOff>114300</xdr:colOff>
      <xdr:row>97</xdr:row>
      <xdr:rowOff>120231</xdr:rowOff>
    </xdr:to>
    <xdr:cxnSp macro="">
      <xdr:nvCxnSpPr>
        <xdr:cNvPr id="240" name="直線コネクタ 239">
          <a:extLst>
            <a:ext uri="{FF2B5EF4-FFF2-40B4-BE49-F238E27FC236}">
              <a16:creationId xmlns:a16="http://schemas.microsoft.com/office/drawing/2014/main" id="{B57552E0-1B9D-49F0-A065-B547B008F62A}"/>
            </a:ext>
          </a:extLst>
        </xdr:cNvPr>
        <xdr:cNvCxnSpPr/>
      </xdr:nvCxnSpPr>
      <xdr:spPr>
        <a:xfrm flipV="1">
          <a:off x="1130300" y="16660064"/>
          <a:ext cx="889000" cy="9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A444528B-641A-4428-AEB3-EECE2CD25DAC}"/>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14513A30-4EF0-47BD-9186-9CD96827632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2DD162F-217B-4B84-AFF9-D40235F8010C}"/>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FF34E304-5605-4AFB-ACEE-35A898785847}"/>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4B3ECE8D-6BE5-4B6B-ACCB-6815670755F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49CDD69F-C69C-4626-B2F4-B1242A1B6FA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88606702-ADFB-4C0F-8345-8D0114B5BF2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7412AD9-A1A3-4433-B92F-03DE4F56EFD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79EA2D7-8AEC-49BD-B16A-277F360E782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76073</xdr:rowOff>
    </xdr:from>
    <xdr:to>
      <xdr:col>24</xdr:col>
      <xdr:colOff>114300</xdr:colOff>
      <xdr:row>96</xdr:row>
      <xdr:rowOff>6223</xdr:rowOff>
    </xdr:to>
    <xdr:sp macro="" textlink="">
      <xdr:nvSpPr>
        <xdr:cNvPr id="250" name="楕円 249">
          <a:extLst>
            <a:ext uri="{FF2B5EF4-FFF2-40B4-BE49-F238E27FC236}">
              <a16:creationId xmlns:a16="http://schemas.microsoft.com/office/drawing/2014/main" id="{69969A01-BB05-4DDD-92C0-97C4E696ACC0}"/>
            </a:ext>
          </a:extLst>
        </xdr:cNvPr>
        <xdr:cNvSpPr/>
      </xdr:nvSpPr>
      <xdr:spPr>
        <a:xfrm>
          <a:off x="4584700" y="163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98950</xdr:rowOff>
    </xdr:from>
    <xdr:ext cx="599010" cy="259045"/>
    <xdr:sp macro="" textlink="">
      <xdr:nvSpPr>
        <xdr:cNvPr id="251" name="扶助費該当値テキスト">
          <a:extLst>
            <a:ext uri="{FF2B5EF4-FFF2-40B4-BE49-F238E27FC236}">
              <a16:creationId xmlns:a16="http://schemas.microsoft.com/office/drawing/2014/main" id="{5E46D1B9-0843-4F17-BEAB-1A321E34364A}"/>
            </a:ext>
          </a:extLst>
        </xdr:cNvPr>
        <xdr:cNvSpPr txBox="1"/>
      </xdr:nvSpPr>
      <xdr:spPr>
        <a:xfrm>
          <a:off x="4686300" y="1621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30378</xdr:rowOff>
    </xdr:from>
    <xdr:to>
      <xdr:col>20</xdr:col>
      <xdr:colOff>38100</xdr:colOff>
      <xdr:row>96</xdr:row>
      <xdr:rowOff>131978</xdr:rowOff>
    </xdr:to>
    <xdr:sp macro="" textlink="">
      <xdr:nvSpPr>
        <xdr:cNvPr id="252" name="楕円 251">
          <a:extLst>
            <a:ext uri="{FF2B5EF4-FFF2-40B4-BE49-F238E27FC236}">
              <a16:creationId xmlns:a16="http://schemas.microsoft.com/office/drawing/2014/main" id="{D9CCD93D-6740-445A-B359-1282C43356FB}"/>
            </a:ext>
          </a:extLst>
        </xdr:cNvPr>
        <xdr:cNvSpPr/>
      </xdr:nvSpPr>
      <xdr:spPr>
        <a:xfrm>
          <a:off x="3746500" y="164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148505</xdr:rowOff>
    </xdr:from>
    <xdr:ext cx="534377" cy="259045"/>
    <xdr:sp macro="" textlink="">
      <xdr:nvSpPr>
        <xdr:cNvPr id="253" name="テキスト ボックス 252">
          <a:extLst>
            <a:ext uri="{FF2B5EF4-FFF2-40B4-BE49-F238E27FC236}">
              <a16:creationId xmlns:a16="http://schemas.microsoft.com/office/drawing/2014/main" id="{FA3D0335-AFD8-4F19-B7B0-61A76DCB78A2}"/>
            </a:ext>
          </a:extLst>
        </xdr:cNvPr>
        <xdr:cNvSpPr txBox="1"/>
      </xdr:nvSpPr>
      <xdr:spPr>
        <a:xfrm>
          <a:off x="3530111" y="162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138988</xdr:rowOff>
    </xdr:from>
    <xdr:to>
      <xdr:col>15</xdr:col>
      <xdr:colOff>101600</xdr:colOff>
      <xdr:row>95</xdr:row>
      <xdr:rowOff>69138</xdr:rowOff>
    </xdr:to>
    <xdr:sp macro="" textlink="">
      <xdr:nvSpPr>
        <xdr:cNvPr id="254" name="楕円 253">
          <a:extLst>
            <a:ext uri="{FF2B5EF4-FFF2-40B4-BE49-F238E27FC236}">
              <a16:creationId xmlns:a16="http://schemas.microsoft.com/office/drawing/2014/main" id="{2B262662-77D8-4EBC-B67D-CC0A1F336097}"/>
            </a:ext>
          </a:extLst>
        </xdr:cNvPr>
        <xdr:cNvSpPr/>
      </xdr:nvSpPr>
      <xdr:spPr>
        <a:xfrm>
          <a:off x="2857500" y="162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85665</xdr:rowOff>
    </xdr:from>
    <xdr:ext cx="599010" cy="259045"/>
    <xdr:sp macro="" textlink="">
      <xdr:nvSpPr>
        <xdr:cNvPr id="255" name="テキスト ボックス 254">
          <a:extLst>
            <a:ext uri="{FF2B5EF4-FFF2-40B4-BE49-F238E27FC236}">
              <a16:creationId xmlns:a16="http://schemas.microsoft.com/office/drawing/2014/main" id="{112A5241-01C3-4E3A-9951-5F7204DAC7B9}"/>
            </a:ext>
          </a:extLst>
        </xdr:cNvPr>
        <xdr:cNvSpPr txBox="1"/>
      </xdr:nvSpPr>
      <xdr:spPr>
        <a:xfrm>
          <a:off x="2608795" y="160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150064</xdr:rowOff>
    </xdr:from>
    <xdr:to>
      <xdr:col>10</xdr:col>
      <xdr:colOff>165100</xdr:colOff>
      <xdr:row>97</xdr:row>
      <xdr:rowOff>80214</xdr:rowOff>
    </xdr:to>
    <xdr:sp macro="" textlink="">
      <xdr:nvSpPr>
        <xdr:cNvPr id="256" name="楕円 255">
          <a:extLst>
            <a:ext uri="{FF2B5EF4-FFF2-40B4-BE49-F238E27FC236}">
              <a16:creationId xmlns:a16="http://schemas.microsoft.com/office/drawing/2014/main" id="{9CF7C63D-F377-415C-9638-94775CABC893}"/>
            </a:ext>
          </a:extLst>
        </xdr:cNvPr>
        <xdr:cNvSpPr/>
      </xdr:nvSpPr>
      <xdr:spPr>
        <a:xfrm>
          <a:off x="1968500" y="166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96741</xdr:rowOff>
    </xdr:from>
    <xdr:ext cx="534377" cy="259045"/>
    <xdr:sp macro="" textlink="">
      <xdr:nvSpPr>
        <xdr:cNvPr id="257" name="テキスト ボックス 256">
          <a:extLst>
            <a:ext uri="{FF2B5EF4-FFF2-40B4-BE49-F238E27FC236}">
              <a16:creationId xmlns:a16="http://schemas.microsoft.com/office/drawing/2014/main" id="{146E32FA-DA32-4EA0-8269-719A9631A6EB}"/>
            </a:ext>
          </a:extLst>
        </xdr:cNvPr>
        <xdr:cNvSpPr txBox="1"/>
      </xdr:nvSpPr>
      <xdr:spPr>
        <a:xfrm>
          <a:off x="1752111" y="163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69431</xdr:rowOff>
    </xdr:from>
    <xdr:to>
      <xdr:col>6</xdr:col>
      <xdr:colOff>38100</xdr:colOff>
      <xdr:row>97</xdr:row>
      <xdr:rowOff>171031</xdr:rowOff>
    </xdr:to>
    <xdr:sp macro="" textlink="">
      <xdr:nvSpPr>
        <xdr:cNvPr id="258" name="楕円 257">
          <a:extLst>
            <a:ext uri="{FF2B5EF4-FFF2-40B4-BE49-F238E27FC236}">
              <a16:creationId xmlns:a16="http://schemas.microsoft.com/office/drawing/2014/main" id="{CA602B13-3AD3-47B0-ABA7-C10AD1A53A9F}"/>
            </a:ext>
          </a:extLst>
        </xdr:cNvPr>
        <xdr:cNvSpPr/>
      </xdr:nvSpPr>
      <xdr:spPr>
        <a:xfrm>
          <a:off x="1079500" y="167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16108</xdr:rowOff>
    </xdr:from>
    <xdr:ext cx="534377" cy="259045"/>
    <xdr:sp macro="" textlink="">
      <xdr:nvSpPr>
        <xdr:cNvPr id="259" name="テキスト ボックス 258">
          <a:extLst>
            <a:ext uri="{FF2B5EF4-FFF2-40B4-BE49-F238E27FC236}">
              <a16:creationId xmlns:a16="http://schemas.microsoft.com/office/drawing/2014/main" id="{F91253BA-DE5B-4E8A-903D-838CF1D22902}"/>
            </a:ext>
          </a:extLst>
        </xdr:cNvPr>
        <xdr:cNvSpPr txBox="1"/>
      </xdr:nvSpPr>
      <xdr:spPr>
        <a:xfrm>
          <a:off x="863111" y="164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4B959EC6-BEDB-42F2-AB05-E560A09E264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EB2F1DF0-DBB7-4F13-92F2-B27A45F8EF7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FA3D0D85-909A-4D80-884C-954FE8034A5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EB85249C-CA67-4AED-8E7A-5A36645C36E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EE63EFD2-54BE-4A15-AD54-3A937BE1D8D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15CF5D86-6467-4B6E-8480-525210F8313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8549F41-382A-4580-8B85-FC3818CD22C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61102906-8CD6-41A6-9C4F-E9EC382506F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5BBCA70B-9FA1-45D6-87B4-E48500FC9EF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E337C0C2-1FC9-4924-AC7A-53EE3C1B4A5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80FDAA61-4AA7-4993-AEAB-89FF233C1F98}"/>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EFF90527-A62F-4D86-8175-8867D323D1F8}"/>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26895B19-5F8A-41B4-B066-7368552F7222}"/>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55A810F7-165B-4A67-8F4D-6FEF224C0C81}"/>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E81322C7-6F3B-48AF-BE1D-4720BAB57F1D}"/>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CA313254-9DC5-495F-AE84-503859C09889}"/>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BFD55F9F-AF88-4395-9ABF-485C075C56A8}"/>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99AAC0F1-0A1A-477F-BB52-370086120DA1}"/>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853C83B7-5C67-404F-B655-E89C9B486F5B}"/>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65F193F1-1F5E-45FE-892B-D44FF7816489}"/>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54121926-35A3-4A69-82EA-4764ACA0E9AC}"/>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DB17A7A6-4D17-4957-B60F-C4BE8DABA6D5}"/>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12E2A48B-395C-495B-9800-AB4105022B89}"/>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BEAA2E10-5E80-4BC1-8A08-4BE01AAACA1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333E0F0-E83A-4079-9FEF-EFD27BE8340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3AAB85B9-8BEC-4988-80E6-9BA5218D3D7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8205C630-5F6B-4027-BCD3-7F67BF3E0B2E}"/>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4B17E535-C054-4775-B18F-3647FEBF39CD}"/>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24C82EF9-767E-4117-AF82-459309338458}"/>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11417E85-9DD7-4F56-8D2A-833AFE5FDE68}"/>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C7AA910-A91B-49A3-99C0-84CF2DB20598}"/>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13665</xdr:rowOff>
    </xdr:from>
    <xdr:to>
      <xdr:col>55</xdr:col>
      <xdr:colOff>0</xdr:colOff>
      <xdr:row>38</xdr:row>
      <xdr:rowOff>46300</xdr:rowOff>
    </xdr:to>
    <xdr:cxnSp macro="">
      <xdr:nvCxnSpPr>
        <xdr:cNvPr id="291" name="直線コネクタ 290">
          <a:extLst>
            <a:ext uri="{FF2B5EF4-FFF2-40B4-BE49-F238E27FC236}">
              <a16:creationId xmlns:a16="http://schemas.microsoft.com/office/drawing/2014/main" id="{0830C691-CA9B-48F6-96B1-7EC14F2165B2}"/>
            </a:ext>
          </a:extLst>
        </xdr:cNvPr>
        <xdr:cNvCxnSpPr/>
      </xdr:nvCxnSpPr>
      <xdr:spPr>
        <a:xfrm>
          <a:off x="9639300" y="6528765"/>
          <a:ext cx="838200" cy="3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7A7AC8AC-2123-4A29-BE0F-A5BAB5AF8FB2}"/>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A526CEDD-5E54-46A8-9F09-9638DAD3763F}"/>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13665</xdr:rowOff>
    </xdr:from>
    <xdr:to>
      <xdr:col>50</xdr:col>
      <xdr:colOff>114300</xdr:colOff>
      <xdr:row>38</xdr:row>
      <xdr:rowOff>76617</xdr:rowOff>
    </xdr:to>
    <xdr:cxnSp macro="">
      <xdr:nvCxnSpPr>
        <xdr:cNvPr id="294" name="直線コネクタ 293">
          <a:extLst>
            <a:ext uri="{FF2B5EF4-FFF2-40B4-BE49-F238E27FC236}">
              <a16:creationId xmlns:a16="http://schemas.microsoft.com/office/drawing/2014/main" id="{F21D37FD-051A-44AE-8251-B35A3BA2CF5B}"/>
            </a:ext>
          </a:extLst>
        </xdr:cNvPr>
        <xdr:cNvCxnSpPr/>
      </xdr:nvCxnSpPr>
      <xdr:spPr>
        <a:xfrm flipV="1">
          <a:off x="8750300" y="6528765"/>
          <a:ext cx="889000" cy="6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7E69FC46-07DF-4BBB-B760-9A76686D862A}"/>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A22B6EC4-41E6-4A3B-A274-AC7B83F20F9B}"/>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65949</xdr:rowOff>
    </xdr:from>
    <xdr:to>
      <xdr:col>45</xdr:col>
      <xdr:colOff>177800</xdr:colOff>
      <xdr:row>38</xdr:row>
      <xdr:rowOff>76617</xdr:rowOff>
    </xdr:to>
    <xdr:cxnSp macro="">
      <xdr:nvCxnSpPr>
        <xdr:cNvPr id="297" name="直線コネクタ 296">
          <a:extLst>
            <a:ext uri="{FF2B5EF4-FFF2-40B4-BE49-F238E27FC236}">
              <a16:creationId xmlns:a16="http://schemas.microsoft.com/office/drawing/2014/main" id="{4DEE5871-9B52-47AD-8F9B-A7EF082BD7E3}"/>
            </a:ext>
          </a:extLst>
        </xdr:cNvPr>
        <xdr:cNvCxnSpPr/>
      </xdr:nvCxnSpPr>
      <xdr:spPr>
        <a:xfrm>
          <a:off x="7861300" y="5552349"/>
          <a:ext cx="889000" cy="103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FFC68538-7DAF-4A73-A986-9D89C8C10732}"/>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B9C20FCD-33A8-4EBD-9994-E1699C6589B2}"/>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65949</xdr:rowOff>
    </xdr:from>
    <xdr:to>
      <xdr:col>41</xdr:col>
      <xdr:colOff>50800</xdr:colOff>
      <xdr:row>38</xdr:row>
      <xdr:rowOff>154548</xdr:rowOff>
    </xdr:to>
    <xdr:cxnSp macro="">
      <xdr:nvCxnSpPr>
        <xdr:cNvPr id="300" name="直線コネクタ 299">
          <a:extLst>
            <a:ext uri="{FF2B5EF4-FFF2-40B4-BE49-F238E27FC236}">
              <a16:creationId xmlns:a16="http://schemas.microsoft.com/office/drawing/2014/main" id="{8488659B-D1CE-4EBB-A97A-8F53827A38D5}"/>
            </a:ext>
          </a:extLst>
        </xdr:cNvPr>
        <xdr:cNvCxnSpPr/>
      </xdr:nvCxnSpPr>
      <xdr:spPr>
        <a:xfrm flipV="1">
          <a:off x="6972300" y="5552349"/>
          <a:ext cx="889000" cy="111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A4711831-C281-44FB-8CC7-4811B3C92282}"/>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A4099BE1-8A28-4627-BF9F-BA1344B637EC}"/>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D0FED00E-1CA5-4304-BCE6-094C4CD16F29}"/>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75241C65-8916-40A3-986D-55027F79D8C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08ADF12-4305-430A-BBB9-BEEA9346843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E4B35A1-EA6B-44FC-B294-CE2BFDFA275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6341C629-689B-4F4F-BC60-DFDA1BBF79E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2BB106A-EC46-4B3E-A880-4A1064B9BD2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8E2E45B-2DBB-4227-9AE5-73EEF7E5B50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166950</xdr:rowOff>
    </xdr:from>
    <xdr:to>
      <xdr:col>55</xdr:col>
      <xdr:colOff>50800</xdr:colOff>
      <xdr:row>38</xdr:row>
      <xdr:rowOff>97100</xdr:rowOff>
    </xdr:to>
    <xdr:sp macro="" textlink="">
      <xdr:nvSpPr>
        <xdr:cNvPr id="310" name="楕円 309">
          <a:extLst>
            <a:ext uri="{FF2B5EF4-FFF2-40B4-BE49-F238E27FC236}">
              <a16:creationId xmlns:a16="http://schemas.microsoft.com/office/drawing/2014/main" id="{7112792F-693B-4F21-9329-7D8BB8085615}"/>
            </a:ext>
          </a:extLst>
        </xdr:cNvPr>
        <xdr:cNvSpPr/>
      </xdr:nvSpPr>
      <xdr:spPr>
        <a:xfrm>
          <a:off x="104267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145377</xdr:rowOff>
    </xdr:from>
    <xdr:ext cx="534377" cy="259045"/>
    <xdr:sp macro="" textlink="">
      <xdr:nvSpPr>
        <xdr:cNvPr id="311" name="補助費等該当値テキスト">
          <a:extLst>
            <a:ext uri="{FF2B5EF4-FFF2-40B4-BE49-F238E27FC236}">
              <a16:creationId xmlns:a16="http://schemas.microsoft.com/office/drawing/2014/main" id="{284ED418-A7F7-4ECC-8BA3-A96D6DE0CC0C}"/>
            </a:ext>
          </a:extLst>
        </xdr:cNvPr>
        <xdr:cNvSpPr txBox="1"/>
      </xdr:nvSpPr>
      <xdr:spPr>
        <a:xfrm>
          <a:off x="10528300" y="6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134315</xdr:rowOff>
    </xdr:from>
    <xdr:to>
      <xdr:col>50</xdr:col>
      <xdr:colOff>165100</xdr:colOff>
      <xdr:row>38</xdr:row>
      <xdr:rowOff>64465</xdr:rowOff>
    </xdr:to>
    <xdr:sp macro="" textlink="">
      <xdr:nvSpPr>
        <xdr:cNvPr id="312" name="楕円 311">
          <a:extLst>
            <a:ext uri="{FF2B5EF4-FFF2-40B4-BE49-F238E27FC236}">
              <a16:creationId xmlns:a16="http://schemas.microsoft.com/office/drawing/2014/main" id="{7DD39A38-2EE6-44D1-8CB8-99ECD5A411C7}"/>
            </a:ext>
          </a:extLst>
        </xdr:cNvPr>
        <xdr:cNvSpPr/>
      </xdr:nvSpPr>
      <xdr:spPr>
        <a:xfrm>
          <a:off x="9588500" y="64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55592</xdr:rowOff>
    </xdr:from>
    <xdr:ext cx="534377" cy="259045"/>
    <xdr:sp macro="" textlink="">
      <xdr:nvSpPr>
        <xdr:cNvPr id="313" name="テキスト ボックス 312">
          <a:extLst>
            <a:ext uri="{FF2B5EF4-FFF2-40B4-BE49-F238E27FC236}">
              <a16:creationId xmlns:a16="http://schemas.microsoft.com/office/drawing/2014/main" id="{310A963C-B0C1-4563-B6D4-B555B3B1EB5A}"/>
            </a:ext>
          </a:extLst>
        </xdr:cNvPr>
        <xdr:cNvSpPr txBox="1"/>
      </xdr:nvSpPr>
      <xdr:spPr>
        <a:xfrm>
          <a:off x="9372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25817</xdr:rowOff>
    </xdr:from>
    <xdr:to>
      <xdr:col>46</xdr:col>
      <xdr:colOff>38100</xdr:colOff>
      <xdr:row>38</xdr:row>
      <xdr:rowOff>127417</xdr:rowOff>
    </xdr:to>
    <xdr:sp macro="" textlink="">
      <xdr:nvSpPr>
        <xdr:cNvPr id="314" name="楕円 313">
          <a:extLst>
            <a:ext uri="{FF2B5EF4-FFF2-40B4-BE49-F238E27FC236}">
              <a16:creationId xmlns:a16="http://schemas.microsoft.com/office/drawing/2014/main" id="{2AA307BF-6BCA-475D-8C47-542D191FCE22}"/>
            </a:ext>
          </a:extLst>
        </xdr:cNvPr>
        <xdr:cNvSpPr/>
      </xdr:nvSpPr>
      <xdr:spPr>
        <a:xfrm>
          <a:off x="8699500" y="65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118544</xdr:rowOff>
    </xdr:from>
    <xdr:ext cx="534377" cy="259045"/>
    <xdr:sp macro="" textlink="">
      <xdr:nvSpPr>
        <xdr:cNvPr id="315" name="テキスト ボックス 314">
          <a:extLst>
            <a:ext uri="{FF2B5EF4-FFF2-40B4-BE49-F238E27FC236}">
              <a16:creationId xmlns:a16="http://schemas.microsoft.com/office/drawing/2014/main" id="{A64CE3F3-E223-4E5D-81B1-CACE509EAA57}"/>
            </a:ext>
          </a:extLst>
        </xdr:cNvPr>
        <xdr:cNvSpPr txBox="1"/>
      </xdr:nvSpPr>
      <xdr:spPr>
        <a:xfrm>
          <a:off x="8483111" y="663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15149</xdr:rowOff>
    </xdr:from>
    <xdr:to>
      <xdr:col>41</xdr:col>
      <xdr:colOff>101600</xdr:colOff>
      <xdr:row>32</xdr:row>
      <xdr:rowOff>116749</xdr:rowOff>
    </xdr:to>
    <xdr:sp macro="" textlink="">
      <xdr:nvSpPr>
        <xdr:cNvPr id="316" name="楕円 315">
          <a:extLst>
            <a:ext uri="{FF2B5EF4-FFF2-40B4-BE49-F238E27FC236}">
              <a16:creationId xmlns:a16="http://schemas.microsoft.com/office/drawing/2014/main" id="{0A9ACEAA-BB26-4CD8-A10B-BA015E6FB3F6}"/>
            </a:ext>
          </a:extLst>
        </xdr:cNvPr>
        <xdr:cNvSpPr/>
      </xdr:nvSpPr>
      <xdr:spPr>
        <a:xfrm>
          <a:off x="7810500" y="55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107876</xdr:rowOff>
    </xdr:from>
    <xdr:ext cx="599010" cy="259045"/>
    <xdr:sp macro="" textlink="">
      <xdr:nvSpPr>
        <xdr:cNvPr id="317" name="テキスト ボックス 316">
          <a:extLst>
            <a:ext uri="{FF2B5EF4-FFF2-40B4-BE49-F238E27FC236}">
              <a16:creationId xmlns:a16="http://schemas.microsoft.com/office/drawing/2014/main" id="{0D8AC93E-27E0-43B9-A430-8CB1050EB707}"/>
            </a:ext>
          </a:extLst>
        </xdr:cNvPr>
        <xdr:cNvSpPr txBox="1"/>
      </xdr:nvSpPr>
      <xdr:spPr>
        <a:xfrm>
          <a:off x="7561795" y="559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103748</xdr:rowOff>
    </xdr:from>
    <xdr:to>
      <xdr:col>36</xdr:col>
      <xdr:colOff>165100</xdr:colOff>
      <xdr:row>39</xdr:row>
      <xdr:rowOff>33898</xdr:rowOff>
    </xdr:to>
    <xdr:sp macro="" textlink="">
      <xdr:nvSpPr>
        <xdr:cNvPr id="318" name="楕円 317">
          <a:extLst>
            <a:ext uri="{FF2B5EF4-FFF2-40B4-BE49-F238E27FC236}">
              <a16:creationId xmlns:a16="http://schemas.microsoft.com/office/drawing/2014/main" id="{EE2E8493-4CF9-46E6-BCB3-1B3B6BA7DAA9}"/>
            </a:ext>
          </a:extLst>
        </xdr:cNvPr>
        <xdr:cNvSpPr/>
      </xdr:nvSpPr>
      <xdr:spPr>
        <a:xfrm>
          <a:off x="6921500" y="661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25025</xdr:rowOff>
    </xdr:from>
    <xdr:ext cx="534377" cy="259045"/>
    <xdr:sp macro="" textlink="">
      <xdr:nvSpPr>
        <xdr:cNvPr id="319" name="テキスト ボックス 318">
          <a:extLst>
            <a:ext uri="{FF2B5EF4-FFF2-40B4-BE49-F238E27FC236}">
              <a16:creationId xmlns:a16="http://schemas.microsoft.com/office/drawing/2014/main" id="{A03736A5-2C28-45EF-B979-26F6FFFE3C5B}"/>
            </a:ext>
          </a:extLst>
        </xdr:cNvPr>
        <xdr:cNvSpPr txBox="1"/>
      </xdr:nvSpPr>
      <xdr:spPr>
        <a:xfrm>
          <a:off x="6705111" y="67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3BF49CC3-30D3-4ACA-B01B-89B025E7FB7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4724E0DE-34BB-4C9A-BE98-23FC0875FD6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BFDE3451-A4FA-41F9-B05E-254275F58D5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765AA080-7CA7-46C5-882C-4B81B3638A7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DE0C73CA-F2D7-4FBB-A81F-2871DF53156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871CEA04-2216-44A5-B38A-3A29234023D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15E94E36-C0AB-4F12-83F0-C7F85ED74C0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9C89C234-D4EB-4675-A616-ED369EB2B63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3E13BED8-A3B2-4C85-814A-8D840A51767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4D0626EB-3896-4088-885A-172345BB6AC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28B1D3EA-CD94-4FC4-9D84-09E44475A3F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1CFDD9FA-A861-4290-8738-001C3C85078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FCD88B75-7EFF-4A75-82D6-BE86E4BEDF7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8D61A6BE-EA7A-4FBB-972F-8DF56C8444A9}"/>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C80A848C-9790-43B9-9BC5-EE8F68E5CFC9}"/>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6FAD8F74-63A7-43E1-9691-C0B7949ECF0F}"/>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A445CA13-CDA7-4503-A5C1-B9651B31EFA6}"/>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6A31BFA2-2D65-4EF8-821C-BF13685E67F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1B8CA739-CFE9-4FC4-96F0-DE5CD34122F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879968D3-4ED8-4A50-9E8C-F54B3976D53F}"/>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F7D97AA5-664B-446D-90C7-2603F1D819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3950E4C8-F676-402E-8FAE-BBF147EEA60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245B2A21-7D24-46F2-8930-2C2215FE854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67BA7E5-5578-43AC-A1B5-6FB55FEBA56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7703EBE4-EAC9-4F00-BDB9-198759FDD8C5}"/>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9EF2CB0-9817-4A35-97DD-AFEEB2951168}"/>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C513A349-992D-49F9-9FE9-299286AE41DB}"/>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544255ED-6A10-43AA-9728-E8BFEBDE2E11}"/>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86489</xdr:rowOff>
    </xdr:from>
    <xdr:to>
      <xdr:col>55</xdr:col>
      <xdr:colOff>0</xdr:colOff>
      <xdr:row>55</xdr:row>
      <xdr:rowOff>156502</xdr:rowOff>
    </xdr:to>
    <xdr:cxnSp macro="">
      <xdr:nvCxnSpPr>
        <xdr:cNvPr id="348" name="直線コネクタ 347">
          <a:extLst>
            <a:ext uri="{FF2B5EF4-FFF2-40B4-BE49-F238E27FC236}">
              <a16:creationId xmlns:a16="http://schemas.microsoft.com/office/drawing/2014/main" id="{D02FE81D-D88F-49F9-BF25-E90F8F1D4C7C}"/>
            </a:ext>
          </a:extLst>
        </xdr:cNvPr>
        <xdr:cNvCxnSpPr/>
      </xdr:nvCxnSpPr>
      <xdr:spPr>
        <a:xfrm>
          <a:off x="9639300" y="9516239"/>
          <a:ext cx="8382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6EDBE178-117F-4B2E-A1A5-7A670EEA39A5}"/>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1C9A5231-D43C-4B64-979E-802F38494C62}"/>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86489</xdr:rowOff>
    </xdr:from>
    <xdr:to>
      <xdr:col>50</xdr:col>
      <xdr:colOff>114300</xdr:colOff>
      <xdr:row>57</xdr:row>
      <xdr:rowOff>96655</xdr:rowOff>
    </xdr:to>
    <xdr:cxnSp macro="">
      <xdr:nvCxnSpPr>
        <xdr:cNvPr id="351" name="直線コネクタ 350">
          <a:extLst>
            <a:ext uri="{FF2B5EF4-FFF2-40B4-BE49-F238E27FC236}">
              <a16:creationId xmlns:a16="http://schemas.microsoft.com/office/drawing/2014/main" id="{B9F2BE8A-7250-4985-A043-7D24A381EE21}"/>
            </a:ext>
          </a:extLst>
        </xdr:cNvPr>
        <xdr:cNvCxnSpPr/>
      </xdr:nvCxnSpPr>
      <xdr:spPr>
        <a:xfrm flipV="1">
          <a:off x="8750300" y="9516239"/>
          <a:ext cx="889000" cy="3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DC1E2250-9FC4-4AC5-8004-5C459ACC651C}"/>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2C0C5ED1-4F3E-4364-B786-250A254C65CC}"/>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96655</xdr:rowOff>
    </xdr:from>
    <xdr:to>
      <xdr:col>45</xdr:col>
      <xdr:colOff>177800</xdr:colOff>
      <xdr:row>58</xdr:row>
      <xdr:rowOff>19312</xdr:rowOff>
    </xdr:to>
    <xdr:cxnSp macro="">
      <xdr:nvCxnSpPr>
        <xdr:cNvPr id="354" name="直線コネクタ 353">
          <a:extLst>
            <a:ext uri="{FF2B5EF4-FFF2-40B4-BE49-F238E27FC236}">
              <a16:creationId xmlns:a16="http://schemas.microsoft.com/office/drawing/2014/main" id="{58CC19A5-C395-4419-BC01-9740DFCB4703}"/>
            </a:ext>
          </a:extLst>
        </xdr:cNvPr>
        <xdr:cNvCxnSpPr/>
      </xdr:nvCxnSpPr>
      <xdr:spPr>
        <a:xfrm flipV="1">
          <a:off x="7861300" y="986930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FA82BBF8-F271-4644-A495-1ABA9D860BF9}"/>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4E15F7E7-8161-407E-A1C6-11CFA581A7CA}"/>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19312</xdr:rowOff>
    </xdr:from>
    <xdr:to>
      <xdr:col>41</xdr:col>
      <xdr:colOff>50800</xdr:colOff>
      <xdr:row>58</xdr:row>
      <xdr:rowOff>24326</xdr:rowOff>
    </xdr:to>
    <xdr:cxnSp macro="">
      <xdr:nvCxnSpPr>
        <xdr:cNvPr id="357" name="直線コネクタ 356">
          <a:extLst>
            <a:ext uri="{FF2B5EF4-FFF2-40B4-BE49-F238E27FC236}">
              <a16:creationId xmlns:a16="http://schemas.microsoft.com/office/drawing/2014/main" id="{75AB6289-2ADA-4A7C-B1B6-51E009A5DC5D}"/>
            </a:ext>
          </a:extLst>
        </xdr:cNvPr>
        <xdr:cNvCxnSpPr/>
      </xdr:nvCxnSpPr>
      <xdr:spPr>
        <a:xfrm flipV="1">
          <a:off x="6972300" y="9963412"/>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86C0A3F9-E063-4927-A41C-46C2B43E597B}"/>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59BF2F26-DD81-486F-B303-2289038594D6}"/>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C5C49D51-2733-464B-B7EA-3D13B0A46411}"/>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C45E2E5F-9AB4-4DEE-BE56-A95478FA7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AE0556D-07BD-4225-B074-A2884A8FA53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3F96B3FC-6C96-40BC-98BE-B0FB6D66ACF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DD718FD-7D51-49B4-A780-C60F6523D1F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F9292A19-43A8-424A-BFBD-0B9848FD4CB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F93F4EB-7E1E-4F77-BC26-7ED0C49AA6C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105702</xdr:rowOff>
    </xdr:from>
    <xdr:to>
      <xdr:col>55</xdr:col>
      <xdr:colOff>50800</xdr:colOff>
      <xdr:row>56</xdr:row>
      <xdr:rowOff>35852</xdr:rowOff>
    </xdr:to>
    <xdr:sp macro="" textlink="">
      <xdr:nvSpPr>
        <xdr:cNvPr id="367" name="楕円 366">
          <a:extLst>
            <a:ext uri="{FF2B5EF4-FFF2-40B4-BE49-F238E27FC236}">
              <a16:creationId xmlns:a16="http://schemas.microsoft.com/office/drawing/2014/main" id="{FB63420C-1C4E-4B41-9091-54D4DC6346C4}"/>
            </a:ext>
          </a:extLst>
        </xdr:cNvPr>
        <xdr:cNvSpPr/>
      </xdr:nvSpPr>
      <xdr:spPr>
        <a:xfrm>
          <a:off x="10426700" y="95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128579</xdr:rowOff>
    </xdr:from>
    <xdr:ext cx="534377" cy="259045"/>
    <xdr:sp macro="" textlink="">
      <xdr:nvSpPr>
        <xdr:cNvPr id="368" name="普通建設事業費該当値テキスト">
          <a:extLst>
            <a:ext uri="{FF2B5EF4-FFF2-40B4-BE49-F238E27FC236}">
              <a16:creationId xmlns:a16="http://schemas.microsoft.com/office/drawing/2014/main" id="{0CD0B5ED-2ACD-490B-9D16-DFB18B67D7E6}"/>
            </a:ext>
          </a:extLst>
        </xdr:cNvPr>
        <xdr:cNvSpPr txBox="1"/>
      </xdr:nvSpPr>
      <xdr:spPr>
        <a:xfrm>
          <a:off x="10528300" y="93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35689</xdr:rowOff>
    </xdr:from>
    <xdr:to>
      <xdr:col>50</xdr:col>
      <xdr:colOff>165100</xdr:colOff>
      <xdr:row>55</xdr:row>
      <xdr:rowOff>137289</xdr:rowOff>
    </xdr:to>
    <xdr:sp macro="" textlink="">
      <xdr:nvSpPr>
        <xdr:cNvPr id="369" name="楕円 368">
          <a:extLst>
            <a:ext uri="{FF2B5EF4-FFF2-40B4-BE49-F238E27FC236}">
              <a16:creationId xmlns:a16="http://schemas.microsoft.com/office/drawing/2014/main" id="{1C1AE63D-3300-4304-B594-2F0DCCE5B23B}"/>
            </a:ext>
          </a:extLst>
        </xdr:cNvPr>
        <xdr:cNvSpPr/>
      </xdr:nvSpPr>
      <xdr:spPr>
        <a:xfrm>
          <a:off x="9588500" y="94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153816</xdr:rowOff>
    </xdr:from>
    <xdr:ext cx="534377" cy="259045"/>
    <xdr:sp macro="" textlink="">
      <xdr:nvSpPr>
        <xdr:cNvPr id="370" name="テキスト ボックス 369">
          <a:extLst>
            <a:ext uri="{FF2B5EF4-FFF2-40B4-BE49-F238E27FC236}">
              <a16:creationId xmlns:a16="http://schemas.microsoft.com/office/drawing/2014/main" id="{0AD23FBE-2A98-44B8-BAD6-917F23557CD8}"/>
            </a:ext>
          </a:extLst>
        </xdr:cNvPr>
        <xdr:cNvSpPr txBox="1"/>
      </xdr:nvSpPr>
      <xdr:spPr>
        <a:xfrm>
          <a:off x="9372111" y="92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45855</xdr:rowOff>
    </xdr:from>
    <xdr:to>
      <xdr:col>46</xdr:col>
      <xdr:colOff>38100</xdr:colOff>
      <xdr:row>57</xdr:row>
      <xdr:rowOff>147455</xdr:rowOff>
    </xdr:to>
    <xdr:sp macro="" textlink="">
      <xdr:nvSpPr>
        <xdr:cNvPr id="371" name="楕円 370">
          <a:extLst>
            <a:ext uri="{FF2B5EF4-FFF2-40B4-BE49-F238E27FC236}">
              <a16:creationId xmlns:a16="http://schemas.microsoft.com/office/drawing/2014/main" id="{4B4EC9A3-8351-426F-B810-11BC3D11A1E2}"/>
            </a:ext>
          </a:extLst>
        </xdr:cNvPr>
        <xdr:cNvSpPr/>
      </xdr:nvSpPr>
      <xdr:spPr>
        <a:xfrm>
          <a:off x="8699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138582</xdr:rowOff>
    </xdr:from>
    <xdr:ext cx="534377" cy="259045"/>
    <xdr:sp macro="" textlink="">
      <xdr:nvSpPr>
        <xdr:cNvPr id="372" name="テキスト ボックス 371">
          <a:extLst>
            <a:ext uri="{FF2B5EF4-FFF2-40B4-BE49-F238E27FC236}">
              <a16:creationId xmlns:a16="http://schemas.microsoft.com/office/drawing/2014/main" id="{2847C2AE-17F6-440E-9D31-796E26E2F933}"/>
            </a:ext>
          </a:extLst>
        </xdr:cNvPr>
        <xdr:cNvSpPr txBox="1"/>
      </xdr:nvSpPr>
      <xdr:spPr>
        <a:xfrm>
          <a:off x="8483111" y="9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139962</xdr:rowOff>
    </xdr:from>
    <xdr:to>
      <xdr:col>41</xdr:col>
      <xdr:colOff>101600</xdr:colOff>
      <xdr:row>58</xdr:row>
      <xdr:rowOff>70112</xdr:rowOff>
    </xdr:to>
    <xdr:sp macro="" textlink="">
      <xdr:nvSpPr>
        <xdr:cNvPr id="373" name="楕円 372">
          <a:extLst>
            <a:ext uri="{FF2B5EF4-FFF2-40B4-BE49-F238E27FC236}">
              <a16:creationId xmlns:a16="http://schemas.microsoft.com/office/drawing/2014/main" id="{40569F48-5EC1-42F5-9129-32E438586B98}"/>
            </a:ext>
          </a:extLst>
        </xdr:cNvPr>
        <xdr:cNvSpPr/>
      </xdr:nvSpPr>
      <xdr:spPr>
        <a:xfrm>
          <a:off x="7810500" y="9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61239</xdr:rowOff>
    </xdr:from>
    <xdr:ext cx="534377" cy="259045"/>
    <xdr:sp macro="" textlink="">
      <xdr:nvSpPr>
        <xdr:cNvPr id="374" name="テキスト ボックス 373">
          <a:extLst>
            <a:ext uri="{FF2B5EF4-FFF2-40B4-BE49-F238E27FC236}">
              <a16:creationId xmlns:a16="http://schemas.microsoft.com/office/drawing/2014/main" id="{08AA34B8-D134-4840-9208-3EB9FBA6FDE3}"/>
            </a:ext>
          </a:extLst>
        </xdr:cNvPr>
        <xdr:cNvSpPr txBox="1"/>
      </xdr:nvSpPr>
      <xdr:spPr>
        <a:xfrm>
          <a:off x="7594111" y="100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144976</xdr:rowOff>
    </xdr:from>
    <xdr:to>
      <xdr:col>36</xdr:col>
      <xdr:colOff>165100</xdr:colOff>
      <xdr:row>58</xdr:row>
      <xdr:rowOff>75126</xdr:rowOff>
    </xdr:to>
    <xdr:sp macro="" textlink="">
      <xdr:nvSpPr>
        <xdr:cNvPr id="375" name="楕円 374">
          <a:extLst>
            <a:ext uri="{FF2B5EF4-FFF2-40B4-BE49-F238E27FC236}">
              <a16:creationId xmlns:a16="http://schemas.microsoft.com/office/drawing/2014/main" id="{6D5F41DA-46D7-4CEC-BE40-6E2188DEA41F}"/>
            </a:ext>
          </a:extLst>
        </xdr:cNvPr>
        <xdr:cNvSpPr/>
      </xdr:nvSpPr>
      <xdr:spPr>
        <a:xfrm>
          <a:off x="6921500" y="99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66253</xdr:rowOff>
    </xdr:from>
    <xdr:ext cx="534377" cy="259045"/>
    <xdr:sp macro="" textlink="">
      <xdr:nvSpPr>
        <xdr:cNvPr id="376" name="テキスト ボックス 375">
          <a:extLst>
            <a:ext uri="{FF2B5EF4-FFF2-40B4-BE49-F238E27FC236}">
              <a16:creationId xmlns:a16="http://schemas.microsoft.com/office/drawing/2014/main" id="{848BEF3F-6789-4C50-A2D0-2E7B5F78B90C}"/>
            </a:ext>
          </a:extLst>
        </xdr:cNvPr>
        <xdr:cNvSpPr txBox="1"/>
      </xdr:nvSpPr>
      <xdr:spPr>
        <a:xfrm>
          <a:off x="6705111" y="1001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54DD7967-6AA0-40DB-B357-5FDA54B458C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D02ADC57-89DC-4AE5-9907-7EA3EC34EF0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E2670223-1FF1-4080-BB0F-BFA80DEE47F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E9DBEBA1-8641-4A89-9501-A3ED7FB56A3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AD00DF38-090F-4D34-B7B0-C4F4B8D5221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F4F44F1F-596D-4876-8EAA-2B4A5FB22F5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C54A5CCA-5FC1-4618-829E-C704A31F167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2B6CC1BB-B796-42FE-A5B2-F6EC3CE7238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9B7169C1-82F1-42C8-8F1E-DF66D2CB7AC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10478904-3D7F-4A73-B69D-E5067AF535E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AABF092F-EA18-4CDF-9D1F-CEB0844BDA2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988CA7C6-6C72-447F-90FC-7D08F2576F8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F0BD7C5B-D3E7-42B1-9F9F-35499EEA173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61E24773-C14B-4604-B4B1-B8C7E7F64858}"/>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AA131AB8-0050-4869-BDA0-DDC1D9CEB8B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C732F092-4FDC-437B-8520-BA0132C14C6B}"/>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3C903465-9CA8-4C16-A1B9-32699538E27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3F453073-E5CE-45AD-8DEA-7B9B6617877C}"/>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70B67B74-5CB6-44F8-AE15-5FAFBD2FED28}"/>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61820D04-DAA4-49BE-B9E1-12A1E4548719}"/>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D3B14E4E-BB05-4802-90DE-D03EF07B234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68133EAA-CCD8-4C1D-A8F8-408D387BDF14}"/>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58A3543F-2BF4-4742-A397-1EBF5AA61B2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5FA9E0B9-4D33-4166-86CF-DC707432C165}"/>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DC4CEBC1-0A4B-4181-BD9B-8C26F8BD822A}"/>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2B57FFD8-F3D9-45DA-8B47-89A87D1A74D9}"/>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B26F3E53-A469-4019-860B-9C7E19B2F5AB}"/>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29C38150-ADB6-40AB-B35F-96DDC366B3A1}"/>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34849</xdr:rowOff>
    </xdr:from>
    <xdr:to>
      <xdr:col>55</xdr:col>
      <xdr:colOff>0</xdr:colOff>
      <xdr:row>79</xdr:row>
      <xdr:rowOff>41269</xdr:rowOff>
    </xdr:to>
    <xdr:cxnSp macro="">
      <xdr:nvCxnSpPr>
        <xdr:cNvPr id="405" name="直線コネクタ 404">
          <a:extLst>
            <a:ext uri="{FF2B5EF4-FFF2-40B4-BE49-F238E27FC236}">
              <a16:creationId xmlns:a16="http://schemas.microsoft.com/office/drawing/2014/main" id="{424714E1-0F2E-4C72-A7E2-71BE4F1A7339}"/>
            </a:ext>
          </a:extLst>
        </xdr:cNvPr>
        <xdr:cNvCxnSpPr/>
      </xdr:nvCxnSpPr>
      <xdr:spPr>
        <a:xfrm flipV="1">
          <a:off x="9639300" y="13407949"/>
          <a:ext cx="838200" cy="17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54A1E7B3-BDA4-4307-90F4-1ED55C48FEBE}"/>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A476780-D918-4146-910F-B4765B0F5E2F}"/>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33268</xdr:rowOff>
    </xdr:from>
    <xdr:to>
      <xdr:col>50</xdr:col>
      <xdr:colOff>114300</xdr:colOff>
      <xdr:row>79</xdr:row>
      <xdr:rowOff>41269</xdr:rowOff>
    </xdr:to>
    <xdr:cxnSp macro="">
      <xdr:nvCxnSpPr>
        <xdr:cNvPr id="408" name="直線コネクタ 407">
          <a:extLst>
            <a:ext uri="{FF2B5EF4-FFF2-40B4-BE49-F238E27FC236}">
              <a16:creationId xmlns:a16="http://schemas.microsoft.com/office/drawing/2014/main" id="{4769142B-DD74-4422-AB5A-C76D6A3552C9}"/>
            </a:ext>
          </a:extLst>
        </xdr:cNvPr>
        <xdr:cNvCxnSpPr/>
      </xdr:nvCxnSpPr>
      <xdr:spPr>
        <a:xfrm>
          <a:off x="8750300" y="1357781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9629BDD4-ADD1-47C0-A6E8-8D7D26B4EB72}"/>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DF27EB57-1EE2-44C8-965F-CF31FA5C37AA}"/>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33268</xdr:rowOff>
    </xdr:from>
    <xdr:to>
      <xdr:col>45</xdr:col>
      <xdr:colOff>177800</xdr:colOff>
      <xdr:row>79</xdr:row>
      <xdr:rowOff>43535</xdr:rowOff>
    </xdr:to>
    <xdr:cxnSp macro="">
      <xdr:nvCxnSpPr>
        <xdr:cNvPr id="411" name="直線コネクタ 410">
          <a:extLst>
            <a:ext uri="{FF2B5EF4-FFF2-40B4-BE49-F238E27FC236}">
              <a16:creationId xmlns:a16="http://schemas.microsoft.com/office/drawing/2014/main" id="{50E0790D-79DE-4465-979D-AF995EAF9382}"/>
            </a:ext>
          </a:extLst>
        </xdr:cNvPr>
        <xdr:cNvCxnSpPr/>
      </xdr:nvCxnSpPr>
      <xdr:spPr>
        <a:xfrm flipV="1">
          <a:off x="7861300" y="13577818"/>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1BFB8C6A-1336-41D2-BE44-B727246E69D2}"/>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B3C852B0-8121-4BE1-AE39-0D93DE25B197}"/>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149816</xdr:rowOff>
    </xdr:from>
    <xdr:to>
      <xdr:col>41</xdr:col>
      <xdr:colOff>50800</xdr:colOff>
      <xdr:row>79</xdr:row>
      <xdr:rowOff>43535</xdr:rowOff>
    </xdr:to>
    <xdr:cxnSp macro="">
      <xdr:nvCxnSpPr>
        <xdr:cNvPr id="414" name="直線コネクタ 413">
          <a:extLst>
            <a:ext uri="{FF2B5EF4-FFF2-40B4-BE49-F238E27FC236}">
              <a16:creationId xmlns:a16="http://schemas.microsoft.com/office/drawing/2014/main" id="{B77B0D46-1736-42DD-B671-F5B086DC0941}"/>
            </a:ext>
          </a:extLst>
        </xdr:cNvPr>
        <xdr:cNvCxnSpPr/>
      </xdr:nvCxnSpPr>
      <xdr:spPr>
        <a:xfrm>
          <a:off x="6972300" y="13522916"/>
          <a:ext cx="889000" cy="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6795F7CE-2D94-4624-9B75-B94F0BCC19D9}"/>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B162EFD2-016B-496A-BB1A-A3675799DC43}"/>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A3DD1A8-CC2D-4048-A8B6-50E20F184A02}"/>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51608A15-CA32-4C2C-BB85-07ED4442D9D4}"/>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F0A9DE11-9D4C-464C-9D51-17AA81A35AA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90CEF16-4A54-435E-8BC5-7925184D856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8F430CE9-4EF7-4F20-83A4-95FDCBDAA9B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F31899D-AC8E-403D-97FC-4353673920B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DEBAE5F-3E57-44F9-ACF6-B9811BAF85E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155499</xdr:rowOff>
    </xdr:from>
    <xdr:to>
      <xdr:col>55</xdr:col>
      <xdr:colOff>50800</xdr:colOff>
      <xdr:row>78</xdr:row>
      <xdr:rowOff>85649</xdr:rowOff>
    </xdr:to>
    <xdr:sp macro="" textlink="">
      <xdr:nvSpPr>
        <xdr:cNvPr id="424" name="楕円 423">
          <a:extLst>
            <a:ext uri="{FF2B5EF4-FFF2-40B4-BE49-F238E27FC236}">
              <a16:creationId xmlns:a16="http://schemas.microsoft.com/office/drawing/2014/main" id="{3D02285A-8930-409C-AF4C-ED98CB470C2A}"/>
            </a:ext>
          </a:extLst>
        </xdr:cNvPr>
        <xdr:cNvSpPr/>
      </xdr:nvSpPr>
      <xdr:spPr>
        <a:xfrm>
          <a:off x="10426700" y="133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6926</xdr:rowOff>
    </xdr:from>
    <xdr:ext cx="469744" cy="259045"/>
    <xdr:sp macro="" textlink="">
      <xdr:nvSpPr>
        <xdr:cNvPr id="425" name="普通建設事業費 （ うち新規整備　）該当値テキスト">
          <a:extLst>
            <a:ext uri="{FF2B5EF4-FFF2-40B4-BE49-F238E27FC236}">
              <a16:creationId xmlns:a16="http://schemas.microsoft.com/office/drawing/2014/main" id="{0A9FEE16-E37E-4728-A1B8-8DEAE39E2D86}"/>
            </a:ext>
          </a:extLst>
        </xdr:cNvPr>
        <xdr:cNvSpPr txBox="1"/>
      </xdr:nvSpPr>
      <xdr:spPr>
        <a:xfrm>
          <a:off x="10528300" y="1320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161919</xdr:rowOff>
    </xdr:from>
    <xdr:to>
      <xdr:col>50</xdr:col>
      <xdr:colOff>165100</xdr:colOff>
      <xdr:row>79</xdr:row>
      <xdr:rowOff>92069</xdr:rowOff>
    </xdr:to>
    <xdr:sp macro="" textlink="">
      <xdr:nvSpPr>
        <xdr:cNvPr id="426" name="楕円 425">
          <a:extLst>
            <a:ext uri="{FF2B5EF4-FFF2-40B4-BE49-F238E27FC236}">
              <a16:creationId xmlns:a16="http://schemas.microsoft.com/office/drawing/2014/main" id="{39EF2F05-92E0-48BB-A8A1-C8570535B26D}"/>
            </a:ext>
          </a:extLst>
        </xdr:cNvPr>
        <xdr:cNvSpPr/>
      </xdr:nvSpPr>
      <xdr:spPr>
        <a:xfrm>
          <a:off x="9588500" y="135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83196</xdr:rowOff>
    </xdr:from>
    <xdr:ext cx="378565" cy="259045"/>
    <xdr:sp macro="" textlink="">
      <xdr:nvSpPr>
        <xdr:cNvPr id="427" name="テキスト ボックス 426">
          <a:extLst>
            <a:ext uri="{FF2B5EF4-FFF2-40B4-BE49-F238E27FC236}">
              <a16:creationId xmlns:a16="http://schemas.microsoft.com/office/drawing/2014/main" id="{6A55424C-3B87-4C63-ABA3-792F098169AA}"/>
            </a:ext>
          </a:extLst>
        </xdr:cNvPr>
        <xdr:cNvSpPr txBox="1"/>
      </xdr:nvSpPr>
      <xdr:spPr>
        <a:xfrm>
          <a:off x="9450017" y="1362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153918</xdr:rowOff>
    </xdr:from>
    <xdr:to>
      <xdr:col>46</xdr:col>
      <xdr:colOff>38100</xdr:colOff>
      <xdr:row>79</xdr:row>
      <xdr:rowOff>84068</xdr:rowOff>
    </xdr:to>
    <xdr:sp macro="" textlink="">
      <xdr:nvSpPr>
        <xdr:cNvPr id="428" name="楕円 427">
          <a:extLst>
            <a:ext uri="{FF2B5EF4-FFF2-40B4-BE49-F238E27FC236}">
              <a16:creationId xmlns:a16="http://schemas.microsoft.com/office/drawing/2014/main" id="{98668A1F-BDBA-4F96-961D-44E73DA2AA34}"/>
            </a:ext>
          </a:extLst>
        </xdr:cNvPr>
        <xdr:cNvSpPr/>
      </xdr:nvSpPr>
      <xdr:spPr>
        <a:xfrm>
          <a:off x="8699500" y="135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75195</xdr:rowOff>
    </xdr:from>
    <xdr:ext cx="378565" cy="259045"/>
    <xdr:sp macro="" textlink="">
      <xdr:nvSpPr>
        <xdr:cNvPr id="429" name="テキスト ボックス 428">
          <a:extLst>
            <a:ext uri="{FF2B5EF4-FFF2-40B4-BE49-F238E27FC236}">
              <a16:creationId xmlns:a16="http://schemas.microsoft.com/office/drawing/2014/main" id="{7CCF4686-8796-44D2-8FF8-9B852ACCCD20}"/>
            </a:ext>
          </a:extLst>
        </xdr:cNvPr>
        <xdr:cNvSpPr txBox="1"/>
      </xdr:nvSpPr>
      <xdr:spPr>
        <a:xfrm>
          <a:off x="8561017" y="1361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164185</xdr:rowOff>
    </xdr:from>
    <xdr:to>
      <xdr:col>41</xdr:col>
      <xdr:colOff>101600</xdr:colOff>
      <xdr:row>79</xdr:row>
      <xdr:rowOff>94335</xdr:rowOff>
    </xdr:to>
    <xdr:sp macro="" textlink="">
      <xdr:nvSpPr>
        <xdr:cNvPr id="430" name="楕円 429">
          <a:extLst>
            <a:ext uri="{FF2B5EF4-FFF2-40B4-BE49-F238E27FC236}">
              <a16:creationId xmlns:a16="http://schemas.microsoft.com/office/drawing/2014/main" id="{EC7D47B4-1E5C-4515-924E-4D46993F2D2E}"/>
            </a:ext>
          </a:extLst>
        </xdr:cNvPr>
        <xdr:cNvSpPr/>
      </xdr:nvSpPr>
      <xdr:spPr>
        <a:xfrm>
          <a:off x="781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85462</xdr:rowOff>
    </xdr:from>
    <xdr:ext cx="313932" cy="259045"/>
    <xdr:sp macro="" textlink="">
      <xdr:nvSpPr>
        <xdr:cNvPr id="431" name="テキスト ボックス 430">
          <a:extLst>
            <a:ext uri="{FF2B5EF4-FFF2-40B4-BE49-F238E27FC236}">
              <a16:creationId xmlns:a16="http://schemas.microsoft.com/office/drawing/2014/main" id="{FB288D72-B525-4B1B-A2D1-09FD59115C4D}"/>
            </a:ext>
          </a:extLst>
        </xdr:cNvPr>
        <xdr:cNvSpPr txBox="1"/>
      </xdr:nvSpPr>
      <xdr:spPr>
        <a:xfrm>
          <a:off x="7704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99016</xdr:rowOff>
    </xdr:from>
    <xdr:to>
      <xdr:col>36</xdr:col>
      <xdr:colOff>165100</xdr:colOff>
      <xdr:row>79</xdr:row>
      <xdr:rowOff>29166</xdr:rowOff>
    </xdr:to>
    <xdr:sp macro="" textlink="">
      <xdr:nvSpPr>
        <xdr:cNvPr id="432" name="楕円 431">
          <a:extLst>
            <a:ext uri="{FF2B5EF4-FFF2-40B4-BE49-F238E27FC236}">
              <a16:creationId xmlns:a16="http://schemas.microsoft.com/office/drawing/2014/main" id="{FE5D7C19-40AC-4C52-BE38-0EE3CD4BAAE6}"/>
            </a:ext>
          </a:extLst>
        </xdr:cNvPr>
        <xdr:cNvSpPr/>
      </xdr:nvSpPr>
      <xdr:spPr>
        <a:xfrm>
          <a:off x="6921500" y="134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20293</xdr:rowOff>
    </xdr:from>
    <xdr:ext cx="469744" cy="259045"/>
    <xdr:sp macro="" textlink="">
      <xdr:nvSpPr>
        <xdr:cNvPr id="433" name="テキスト ボックス 432">
          <a:extLst>
            <a:ext uri="{FF2B5EF4-FFF2-40B4-BE49-F238E27FC236}">
              <a16:creationId xmlns:a16="http://schemas.microsoft.com/office/drawing/2014/main" id="{EDCFC210-3008-4BF0-A6FA-52F8E1BE1595}"/>
            </a:ext>
          </a:extLst>
        </xdr:cNvPr>
        <xdr:cNvSpPr txBox="1"/>
      </xdr:nvSpPr>
      <xdr:spPr>
        <a:xfrm>
          <a:off x="6737428" y="1356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BDBAD4C3-DFE4-43B6-8406-92EF4F8B26E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9F2A708B-A378-426D-AC49-DAE686E7989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513E61D6-0402-4F99-AFF4-7001D21972C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CDEE226C-DE5D-4922-995E-01B84924ED8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A0516D5B-0F58-45E5-A4B5-9E099BAFA0D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290F5275-02F6-42CF-8968-33AB58D17D2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3E7E9B40-5C99-409C-8EF9-1F28DDFD335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C0DAD488-BA2E-4B16-AE4D-CB345B704AA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2AB814C1-BEBA-4A91-8580-385B6795444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7E6C4C9C-8B1D-40F8-B76E-12C05A5B491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DC169C27-1E45-4C39-9B85-228964FC1B8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5500A260-F0CC-42BA-A74B-D43F2810B9D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25DAA0A2-5E6F-4919-A794-C986BFDB3A3A}"/>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A4F67DE6-C1D4-45E2-A9DF-7F483F7BAB71}"/>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7DB6865-6624-4BFD-BA27-16FF02590DBF}"/>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5711851-6EE0-4F2E-BFE0-BD8EC672B2D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4DB92BF6-A7D5-4968-92E2-8A6D5DB09C2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7C5F5C15-006E-485B-97CE-07DDE7ACC012}"/>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DF92EF42-1848-419A-A0D2-CFEFE6E9CD83}"/>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59F99B3D-53BE-4190-B596-F24431E0D871}"/>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175DCCAF-3F63-4CD7-8067-5D7319830C35}"/>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AEB2A882-E124-4E0F-BC74-1840B68E1BB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4328D295-5C43-4CA4-84D6-309E26F13D7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ECD4D7CA-A2F2-4B71-A7D0-C6960710590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1AF8DC3C-270D-4120-8CA4-BD295B6F534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50008534-A102-400D-886C-C66EE4EE41ED}"/>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F65A2128-9883-460E-A533-06A6C7CB28B5}"/>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45BC1498-0736-4326-865B-75FC2FE695B3}"/>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2DCAA61-5BCA-464E-A1D8-E0A439BAC282}"/>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1290DD3D-7D6A-4C22-88A4-32AE2DC4CEFC}"/>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150488</xdr:rowOff>
    </xdr:from>
    <xdr:to>
      <xdr:col>55</xdr:col>
      <xdr:colOff>0</xdr:colOff>
      <xdr:row>95</xdr:row>
      <xdr:rowOff>94676</xdr:rowOff>
    </xdr:to>
    <xdr:cxnSp macro="">
      <xdr:nvCxnSpPr>
        <xdr:cNvPr id="464" name="直線コネクタ 463">
          <a:extLst>
            <a:ext uri="{FF2B5EF4-FFF2-40B4-BE49-F238E27FC236}">
              <a16:creationId xmlns:a16="http://schemas.microsoft.com/office/drawing/2014/main" id="{B62AB84C-4608-487A-BF88-2260BD62BDAF}"/>
            </a:ext>
          </a:extLst>
        </xdr:cNvPr>
        <xdr:cNvCxnSpPr/>
      </xdr:nvCxnSpPr>
      <xdr:spPr>
        <a:xfrm>
          <a:off x="9639300" y="16266788"/>
          <a:ext cx="838200" cy="11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120BC600-5E73-4BD8-808F-D0680E06F7D6}"/>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3D5CC53A-10F6-494F-A322-306414D68DF2}"/>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150488</xdr:rowOff>
    </xdr:from>
    <xdr:to>
      <xdr:col>50</xdr:col>
      <xdr:colOff>114300</xdr:colOff>
      <xdr:row>97</xdr:row>
      <xdr:rowOff>111103</xdr:rowOff>
    </xdr:to>
    <xdr:cxnSp macro="">
      <xdr:nvCxnSpPr>
        <xdr:cNvPr id="467" name="直線コネクタ 466">
          <a:extLst>
            <a:ext uri="{FF2B5EF4-FFF2-40B4-BE49-F238E27FC236}">
              <a16:creationId xmlns:a16="http://schemas.microsoft.com/office/drawing/2014/main" id="{29741390-6D99-4180-9B79-1C4D32D0CA35}"/>
            </a:ext>
          </a:extLst>
        </xdr:cNvPr>
        <xdr:cNvCxnSpPr/>
      </xdr:nvCxnSpPr>
      <xdr:spPr>
        <a:xfrm flipV="1">
          <a:off x="8750300" y="16266788"/>
          <a:ext cx="889000" cy="4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87DA577B-6805-476E-B65F-D7DF614B14CA}"/>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7FD80DE1-81B6-4197-B8F1-D076CE39294B}"/>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111103</xdr:rowOff>
    </xdr:from>
    <xdr:to>
      <xdr:col>45</xdr:col>
      <xdr:colOff>177800</xdr:colOff>
      <xdr:row>98</xdr:row>
      <xdr:rowOff>74755</xdr:rowOff>
    </xdr:to>
    <xdr:cxnSp macro="">
      <xdr:nvCxnSpPr>
        <xdr:cNvPr id="470" name="直線コネクタ 469">
          <a:extLst>
            <a:ext uri="{FF2B5EF4-FFF2-40B4-BE49-F238E27FC236}">
              <a16:creationId xmlns:a16="http://schemas.microsoft.com/office/drawing/2014/main" id="{4111FBA3-D231-4B59-B9A2-B0F3A4D59EEC}"/>
            </a:ext>
          </a:extLst>
        </xdr:cNvPr>
        <xdr:cNvCxnSpPr/>
      </xdr:nvCxnSpPr>
      <xdr:spPr>
        <a:xfrm flipV="1">
          <a:off x="7861300" y="16741753"/>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A595BC83-56D1-4DD9-A091-7D751765EB52}"/>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3A25D855-73BE-4153-9A69-4EF61EFDF141}"/>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74755</xdr:rowOff>
    </xdr:from>
    <xdr:to>
      <xdr:col>41</xdr:col>
      <xdr:colOff>50800</xdr:colOff>
      <xdr:row>98</xdr:row>
      <xdr:rowOff>81299</xdr:rowOff>
    </xdr:to>
    <xdr:cxnSp macro="">
      <xdr:nvCxnSpPr>
        <xdr:cNvPr id="473" name="直線コネクタ 472">
          <a:extLst>
            <a:ext uri="{FF2B5EF4-FFF2-40B4-BE49-F238E27FC236}">
              <a16:creationId xmlns:a16="http://schemas.microsoft.com/office/drawing/2014/main" id="{B456C912-ADA9-4592-A988-A9039B6C3260}"/>
            </a:ext>
          </a:extLst>
        </xdr:cNvPr>
        <xdr:cNvCxnSpPr/>
      </xdr:nvCxnSpPr>
      <xdr:spPr>
        <a:xfrm flipV="1">
          <a:off x="6972300" y="16876855"/>
          <a:ext cx="889000" cy="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397746A2-02FB-4704-A8DE-C698B6F17BF6}"/>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EFAE78EA-87A7-4662-98A2-0FE3D40300F5}"/>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D3B1C37-B64A-4586-8194-3D95D82E9BF2}"/>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1F22448-CB4E-45F9-9339-3A8B1CED5673}"/>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A2F3CF52-AB79-467E-BAF7-1BC9D076894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ECE0997-7F23-4420-82B2-506EC88B9BB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E4F093BF-3457-43C7-BF89-0E71B9DBE66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1124F79E-5A68-4F0B-9EEB-428941E37BB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82ACEDF-EE73-462C-B4BD-B38F800F98F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43876</xdr:rowOff>
    </xdr:from>
    <xdr:to>
      <xdr:col>55</xdr:col>
      <xdr:colOff>50800</xdr:colOff>
      <xdr:row>95</xdr:row>
      <xdr:rowOff>145476</xdr:rowOff>
    </xdr:to>
    <xdr:sp macro="" textlink="">
      <xdr:nvSpPr>
        <xdr:cNvPr id="483" name="楕円 482">
          <a:extLst>
            <a:ext uri="{FF2B5EF4-FFF2-40B4-BE49-F238E27FC236}">
              <a16:creationId xmlns:a16="http://schemas.microsoft.com/office/drawing/2014/main" id="{C4308F25-D740-41BB-BB4C-E12688CCE60D}"/>
            </a:ext>
          </a:extLst>
        </xdr:cNvPr>
        <xdr:cNvSpPr/>
      </xdr:nvSpPr>
      <xdr:spPr>
        <a:xfrm>
          <a:off x="10426700" y="163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66753</xdr:rowOff>
    </xdr:from>
    <xdr:ext cx="534377" cy="259045"/>
    <xdr:sp macro="" textlink="">
      <xdr:nvSpPr>
        <xdr:cNvPr id="484" name="普通建設事業費 （ うち更新整備　）該当値テキスト">
          <a:extLst>
            <a:ext uri="{FF2B5EF4-FFF2-40B4-BE49-F238E27FC236}">
              <a16:creationId xmlns:a16="http://schemas.microsoft.com/office/drawing/2014/main" id="{1A389A79-9F71-4A7B-ACAF-C6A4D84D5721}"/>
            </a:ext>
          </a:extLst>
        </xdr:cNvPr>
        <xdr:cNvSpPr txBox="1"/>
      </xdr:nvSpPr>
      <xdr:spPr>
        <a:xfrm>
          <a:off x="10528300" y="161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99688</xdr:rowOff>
    </xdr:from>
    <xdr:to>
      <xdr:col>50</xdr:col>
      <xdr:colOff>165100</xdr:colOff>
      <xdr:row>95</xdr:row>
      <xdr:rowOff>29838</xdr:rowOff>
    </xdr:to>
    <xdr:sp macro="" textlink="">
      <xdr:nvSpPr>
        <xdr:cNvPr id="485" name="楕円 484">
          <a:extLst>
            <a:ext uri="{FF2B5EF4-FFF2-40B4-BE49-F238E27FC236}">
              <a16:creationId xmlns:a16="http://schemas.microsoft.com/office/drawing/2014/main" id="{146F5959-4B4C-4F7D-B1C6-2823C1C2D8B3}"/>
            </a:ext>
          </a:extLst>
        </xdr:cNvPr>
        <xdr:cNvSpPr/>
      </xdr:nvSpPr>
      <xdr:spPr>
        <a:xfrm>
          <a:off x="9588500" y="162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46365</xdr:rowOff>
    </xdr:from>
    <xdr:ext cx="534377" cy="259045"/>
    <xdr:sp macro="" textlink="">
      <xdr:nvSpPr>
        <xdr:cNvPr id="486" name="テキスト ボックス 485">
          <a:extLst>
            <a:ext uri="{FF2B5EF4-FFF2-40B4-BE49-F238E27FC236}">
              <a16:creationId xmlns:a16="http://schemas.microsoft.com/office/drawing/2014/main" id="{3992BA8A-FDE6-4C1D-8906-604960EB4F2D}"/>
            </a:ext>
          </a:extLst>
        </xdr:cNvPr>
        <xdr:cNvSpPr txBox="1"/>
      </xdr:nvSpPr>
      <xdr:spPr>
        <a:xfrm>
          <a:off x="9372111" y="159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60303</xdr:rowOff>
    </xdr:from>
    <xdr:to>
      <xdr:col>46</xdr:col>
      <xdr:colOff>38100</xdr:colOff>
      <xdr:row>97</xdr:row>
      <xdr:rowOff>161903</xdr:rowOff>
    </xdr:to>
    <xdr:sp macro="" textlink="">
      <xdr:nvSpPr>
        <xdr:cNvPr id="487" name="楕円 486">
          <a:extLst>
            <a:ext uri="{FF2B5EF4-FFF2-40B4-BE49-F238E27FC236}">
              <a16:creationId xmlns:a16="http://schemas.microsoft.com/office/drawing/2014/main" id="{84A340FD-F373-45AC-983B-07796A7AE4C2}"/>
            </a:ext>
          </a:extLst>
        </xdr:cNvPr>
        <xdr:cNvSpPr/>
      </xdr:nvSpPr>
      <xdr:spPr>
        <a:xfrm>
          <a:off x="8699500" y="166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6980</xdr:rowOff>
    </xdr:from>
    <xdr:ext cx="534377" cy="259045"/>
    <xdr:sp macro="" textlink="">
      <xdr:nvSpPr>
        <xdr:cNvPr id="488" name="テキスト ボックス 487">
          <a:extLst>
            <a:ext uri="{FF2B5EF4-FFF2-40B4-BE49-F238E27FC236}">
              <a16:creationId xmlns:a16="http://schemas.microsoft.com/office/drawing/2014/main" id="{2BE94E27-7F7A-4E9B-AB53-68896FDD0159}"/>
            </a:ext>
          </a:extLst>
        </xdr:cNvPr>
        <xdr:cNvSpPr txBox="1"/>
      </xdr:nvSpPr>
      <xdr:spPr>
        <a:xfrm>
          <a:off x="8483111" y="164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23955</xdr:rowOff>
    </xdr:from>
    <xdr:to>
      <xdr:col>41</xdr:col>
      <xdr:colOff>101600</xdr:colOff>
      <xdr:row>98</xdr:row>
      <xdr:rowOff>125555</xdr:rowOff>
    </xdr:to>
    <xdr:sp macro="" textlink="">
      <xdr:nvSpPr>
        <xdr:cNvPr id="489" name="楕円 488">
          <a:extLst>
            <a:ext uri="{FF2B5EF4-FFF2-40B4-BE49-F238E27FC236}">
              <a16:creationId xmlns:a16="http://schemas.microsoft.com/office/drawing/2014/main" id="{BD3FE54D-71AF-41CD-9941-FB2F90ECCDD2}"/>
            </a:ext>
          </a:extLst>
        </xdr:cNvPr>
        <xdr:cNvSpPr/>
      </xdr:nvSpPr>
      <xdr:spPr>
        <a:xfrm>
          <a:off x="7810500" y="168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116682</xdr:rowOff>
    </xdr:from>
    <xdr:ext cx="534377" cy="259045"/>
    <xdr:sp macro="" textlink="">
      <xdr:nvSpPr>
        <xdr:cNvPr id="490" name="テキスト ボックス 489">
          <a:extLst>
            <a:ext uri="{FF2B5EF4-FFF2-40B4-BE49-F238E27FC236}">
              <a16:creationId xmlns:a16="http://schemas.microsoft.com/office/drawing/2014/main" id="{29B0B7C1-166B-4B74-806E-D5CC5D97810E}"/>
            </a:ext>
          </a:extLst>
        </xdr:cNvPr>
        <xdr:cNvSpPr txBox="1"/>
      </xdr:nvSpPr>
      <xdr:spPr>
        <a:xfrm>
          <a:off x="7594111" y="169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30499</xdr:rowOff>
    </xdr:from>
    <xdr:to>
      <xdr:col>36</xdr:col>
      <xdr:colOff>165100</xdr:colOff>
      <xdr:row>98</xdr:row>
      <xdr:rowOff>132099</xdr:rowOff>
    </xdr:to>
    <xdr:sp macro="" textlink="">
      <xdr:nvSpPr>
        <xdr:cNvPr id="491" name="楕円 490">
          <a:extLst>
            <a:ext uri="{FF2B5EF4-FFF2-40B4-BE49-F238E27FC236}">
              <a16:creationId xmlns:a16="http://schemas.microsoft.com/office/drawing/2014/main" id="{27E2F4A2-65F2-4A41-B9E0-50E7992F872B}"/>
            </a:ext>
          </a:extLst>
        </xdr:cNvPr>
        <xdr:cNvSpPr/>
      </xdr:nvSpPr>
      <xdr:spPr>
        <a:xfrm>
          <a:off x="6921500" y="168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123226</xdr:rowOff>
    </xdr:from>
    <xdr:ext cx="534377" cy="259045"/>
    <xdr:sp macro="" textlink="">
      <xdr:nvSpPr>
        <xdr:cNvPr id="492" name="テキスト ボックス 491">
          <a:extLst>
            <a:ext uri="{FF2B5EF4-FFF2-40B4-BE49-F238E27FC236}">
              <a16:creationId xmlns:a16="http://schemas.microsoft.com/office/drawing/2014/main" id="{88B170E3-14B9-461F-9DBE-769E3C83BB60}"/>
            </a:ext>
          </a:extLst>
        </xdr:cNvPr>
        <xdr:cNvSpPr txBox="1"/>
      </xdr:nvSpPr>
      <xdr:spPr>
        <a:xfrm>
          <a:off x="6705111" y="1692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B25065D8-5413-4E5C-BD73-EE780562EF3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AB4390C1-5E12-4ED9-A4FF-823E1D56F63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9491E6D0-990D-4077-AA35-9DA47E91C94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BF2FBED4-CF9A-4C00-B497-E85B9AE22FE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4437CFBC-8F05-47F5-A7F3-7A4B5250045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52BE5EEF-AD98-4279-B004-D89425BA64F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1D01866B-0A91-467D-8474-56EAB6CBAAD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F38AD595-24DE-4502-9E95-1A6CF86DCCE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4042D8A-5B87-4B69-B71B-99C3CFA07A4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8FF92092-DCDC-4F8B-9AFE-52EE383C4D5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7E00F584-9E60-46FD-98C7-AB77A960ED76}"/>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8F9C6018-87FD-42C6-A0B4-48D4EB009D3F}"/>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D7BDD9E5-3B27-4ACA-8DF3-5D26D411EC5D}"/>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CCD0EDE9-69A0-49BD-BE8B-A62C558906AF}"/>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A50E33BA-4C12-4F1C-ABFD-BBD9054CD628}"/>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88C959D3-6C61-4F9D-A88C-3E0F01D3ACF3}"/>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8F2EEDA1-3572-4B4E-B383-E583213AAC02}"/>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B63CB5F9-CF49-4AE5-91DF-3307F2956EA3}"/>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74776210-DB45-4A1C-9ACE-E7053F3A9EF8}"/>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725D7117-A435-4698-A8FF-0A3054FB9C25}"/>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F9F0565F-272F-408A-AE95-38A889FD40EE}"/>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89148A16-E525-4FB8-AD07-9036588E9A1A}"/>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B2AA50CC-06E8-4D0F-9B9A-79A3CA7CE7B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5A2CD88B-1A61-4FB0-A305-3BFF90E20B7E}"/>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FCA113BE-0EB5-4BF1-A140-E56D7664504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B69672B9-C709-4F83-8A52-B9DD64CEAB36}"/>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5629E116-0E21-4225-8BC6-5F75CD52472C}"/>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689A9AF1-7460-4AF7-9DFD-C74FCE33D677}"/>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C926ABB7-112D-409D-97BF-E84B7E2C6DEC}"/>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FA603400-D94E-453E-8E64-569B1C2D5CC3}"/>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CCC8CFB-D77B-404A-AE59-154063626335}"/>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F3F56AD5-A771-4052-8FBE-B11BC69C4A5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15B0EFF0-4612-4E8E-8716-AC75DA8196A1}"/>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3B485A9B-D490-4938-93BB-E243772949F7}"/>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E177178-6AB3-4B3A-9CDE-DC38B0EAA76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72BD81D6-A082-4066-A63F-03FF242B667B}"/>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FBBF6D9B-0096-4631-B02C-D0611DF98161}"/>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12F29219-71FA-4BF9-848D-FA7FB1F98763}"/>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CA3D2E7D-43EF-4F89-BD36-50AFADA19A72}"/>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45DA9952-F86C-4D49-B744-BBFE40EF6C09}"/>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E92D9A91-688C-4211-A8A2-C1062D93D5CD}"/>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A528A8A0-8114-4331-8A06-CF0B6CCEA02F}"/>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F2B61CFD-C7DE-419A-B86A-0B186CED0C83}"/>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56991D3B-8ABA-4F23-9517-02EB4F8C4D3B}"/>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B92E6AC3-2FA2-4C4F-87D2-251A7310B36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7CA0E9B-DF5B-4F5D-8DD3-E57CB40E108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2C557E7-FDB2-4217-A6A4-439004BFD93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6532325-43C5-43C3-8450-79F03766FC4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93F2FBFA-D539-429E-B37E-CECA8703646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949EDB40-D05B-44FC-A9CD-5C5FF53EA909}"/>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79E8E710-6881-4C9D-9EF0-8E67A9605742}"/>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F31C03F7-DC79-4DA0-A1B4-92A89C005CEC}"/>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2BFD64FB-ED34-4390-A513-D527956C150C}"/>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2BF17DA9-C771-45EF-9BE8-3C65514A1922}"/>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112DFCCD-56F2-4418-817F-9F3780D969AD}"/>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8EC1C974-BB8A-4A04-8715-4A261AB55C9A}"/>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6E8FB3F-A137-4FF7-BEE2-87EE2D75472D}"/>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2B1FFCBB-5D4D-44EB-8BB7-636FD3E5D3AB}"/>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F6E65501-1346-42D7-8581-3AE0EEA12133}"/>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CCD76E77-4058-4271-948E-FED8DA212E5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8FA2CD05-E784-4ADF-B91A-6EE8E75A657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6D8A51C6-BA6E-46F4-AEF8-79C4274C5B1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CD86F9B9-FA45-4E8D-A5B5-20A8A560111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919C8C17-C04A-48FB-B20D-C3F430A801E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946B4F3E-49B1-4872-875C-AA34AAEF766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CC3E3B28-3EFA-4E4E-BF2A-127016D0137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3F2C1DE0-59AE-401A-9FF6-27C3A1BEB1F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F92CAE41-8D9F-45E6-A1F4-F390C924E5E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A93CD61D-A2B6-4029-B984-B56DDA4F054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BD728506-323A-4E35-9255-73D1FF2A884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44287778-0FD7-46A5-A072-EBF2CE4EA99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B377CF89-7AD2-4C15-BBF5-86C5344F174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FDEB05AA-CF1D-4648-B7CA-123EFFE4A0C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A2D4DB10-C595-4361-BD5E-87109FC7020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C92F433A-3916-43CF-8078-621986E895BB}"/>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543C36A2-9D43-48DF-A932-7506296EE466}"/>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F1EA70C2-E8A8-4BC5-BCF3-D5BF9D5EBF4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56CA8C59-DA76-4305-A950-DA34A14015C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95935006-C0AB-4647-A5F4-B8589DB5D32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A3F65605-9F93-42ED-95C5-54378FE6B11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64C29B2C-C960-43EB-A469-FDCDC587E294}"/>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921B2007-04F8-4CB1-8BCD-F524C4D437E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6AF430D1-A064-4E28-B457-654F820E1E1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94358F23-BEB6-4658-A278-691903DEE3FA}"/>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5FC600BA-D37F-4188-8B3C-54364289806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77735003-C042-45D1-87D9-B036501F566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D55672D8-F403-4B37-8FB3-509DD4B19A4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2EFCB38B-9BCC-4A12-A650-EA09BE246D05}"/>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F4F972F6-876F-4B56-A65C-0EE44BCDB6AA}"/>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BCA16C3-717E-4899-B764-2E20C5F60004}"/>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A7E39D1A-CEDE-462E-826B-297D79E8071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D6EF9D22-A16D-4189-9ADC-0DFC9AEDED9A}"/>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840B18F4-1B47-4AB1-AD16-DD6191F4F752}"/>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46DE5EA4-77EC-49ED-9067-CB217DFCBC3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BEDC81C-0DC9-47FE-9FAF-DE5A61D0AEA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2E7E433-F96B-4231-96A0-E55A1347C4F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1AB43423-69A4-4ECA-83B2-8B5C146FDA0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083A0E3-8AED-4052-8263-3B3E75E2432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1641647E-9874-4EC7-9E3B-BB1EAA5F9B0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6332E84E-9DE8-4BB2-815D-186D7E235B59}"/>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BFE0F1A-E5D4-48C2-9FAB-BAE7A76D2CAB}"/>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462355C5-14B9-451A-B4C4-7D5A858C68B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515FF6D3-195D-4247-9BE7-F79D5BE55DB8}"/>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2031C90C-C700-4ADF-A8CF-FE1439370971}"/>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82956FF2-E813-4574-9733-AEE38AE066A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D1E0FD00-8175-4B9B-AEC7-4C5ACE78A90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B7C5A4E7-2AA1-474C-9BC1-A32CDA29CECF}"/>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43A62E56-58B0-4996-8DBC-1C2002A7B54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5CE38742-C871-405C-80BD-2949331D7C6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7D22FE06-4DC7-4610-AC23-8ACE9F8ACB6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FF319BFB-26C0-4C43-87F8-F9B722ED995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3D203E1-BB13-415F-A93F-BDAD2A30616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389DC072-E04E-4C45-8E60-1AE14F8491A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FFA5488D-2393-481C-8996-4D278671596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6CEEA122-C2FC-4EE6-84E1-A35C5377469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D53462C1-3609-4AEB-9440-AA67E3A5462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9175159D-5F0A-4F1A-84E1-C9AF2DCADF7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2973FC10-989B-4075-89C1-00E5728F1CA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2B497B5A-FFED-40B8-9B0C-FE83C8ADE756}"/>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E3A0F883-0EF4-4768-B505-DF2F15BF6414}"/>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9132CC39-DE2D-4419-8286-21B3A656B9F5}"/>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E331451B-83D0-4784-A226-97E7EAD50DBB}"/>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B88D7C25-1516-4A2C-BD92-45F41ED0A644}"/>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F0AB7771-EFD9-418C-912C-E8EFB3F030FB}"/>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8B687A2F-9DF4-4166-916E-564ECB509AD6}"/>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50709145-1628-4091-A5B6-13F650F601AB}"/>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BAC441B3-EC3A-406A-A4D9-EA3D20221FF5}"/>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2F4C913-A5FE-4D44-B759-C86AA1D0119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AA2ACAA3-9E41-4FA6-A54B-77FE8CAB1583}"/>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B6556960-3F5F-4923-876D-E8DDA483465B}"/>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E7C4ED1D-4E00-4086-8F55-7A8C2C59739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94896BD0-67ED-4DF6-B67D-46C8BC599F5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47798558-B400-4B10-A310-E9BFC2C3517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BD0DD5C5-64EE-4F6C-B8CB-E8E455B2C035}"/>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615D493E-858A-41D3-A402-575A1BF712BF}"/>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86BD3A4A-C466-40D8-B5F6-C2F1E18D9DE9}"/>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56D3F044-C81F-4A93-B1EA-B4AA30FFEF27}"/>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230FE85-2BC8-454F-A220-76AC44D97B17}"/>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48881</xdr:rowOff>
    </xdr:from>
    <xdr:to>
      <xdr:col>85</xdr:col>
      <xdr:colOff>127000</xdr:colOff>
      <xdr:row>77</xdr:row>
      <xdr:rowOff>79563</xdr:rowOff>
    </xdr:to>
    <xdr:cxnSp macro="">
      <xdr:nvCxnSpPr>
        <xdr:cNvPr id="631" name="直線コネクタ 630">
          <a:extLst>
            <a:ext uri="{FF2B5EF4-FFF2-40B4-BE49-F238E27FC236}">
              <a16:creationId xmlns:a16="http://schemas.microsoft.com/office/drawing/2014/main" id="{AC1873EA-F185-424E-9FA7-54662A4BADAD}"/>
            </a:ext>
          </a:extLst>
        </xdr:cNvPr>
        <xdr:cNvCxnSpPr/>
      </xdr:nvCxnSpPr>
      <xdr:spPr>
        <a:xfrm flipV="1">
          <a:off x="15481300" y="13250531"/>
          <a:ext cx="8382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8D70E384-1F46-4EAC-9D00-13E39BEA3AB7}"/>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2E2392D-56FA-4BC7-BAE1-7FA97C4ED57B}"/>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79563</xdr:rowOff>
    </xdr:from>
    <xdr:to>
      <xdr:col>81</xdr:col>
      <xdr:colOff>50800</xdr:colOff>
      <xdr:row>77</xdr:row>
      <xdr:rowOff>88919</xdr:rowOff>
    </xdr:to>
    <xdr:cxnSp macro="">
      <xdr:nvCxnSpPr>
        <xdr:cNvPr id="634" name="直線コネクタ 633">
          <a:extLst>
            <a:ext uri="{FF2B5EF4-FFF2-40B4-BE49-F238E27FC236}">
              <a16:creationId xmlns:a16="http://schemas.microsoft.com/office/drawing/2014/main" id="{98014846-A3A7-444D-AAFB-4F45D5A89D63}"/>
            </a:ext>
          </a:extLst>
        </xdr:cNvPr>
        <xdr:cNvCxnSpPr/>
      </xdr:nvCxnSpPr>
      <xdr:spPr>
        <a:xfrm flipV="1">
          <a:off x="14592300" y="13281213"/>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CC230308-F32C-4AC5-A215-D755679BC088}"/>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124A6009-A15B-487C-8023-7129E145038B}"/>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88919</xdr:rowOff>
    </xdr:from>
    <xdr:to>
      <xdr:col>76</xdr:col>
      <xdr:colOff>114300</xdr:colOff>
      <xdr:row>77</xdr:row>
      <xdr:rowOff>89179</xdr:rowOff>
    </xdr:to>
    <xdr:cxnSp macro="">
      <xdr:nvCxnSpPr>
        <xdr:cNvPr id="637" name="直線コネクタ 636">
          <a:extLst>
            <a:ext uri="{FF2B5EF4-FFF2-40B4-BE49-F238E27FC236}">
              <a16:creationId xmlns:a16="http://schemas.microsoft.com/office/drawing/2014/main" id="{4ECFDE58-16E4-47A6-8D11-2B3067005831}"/>
            </a:ext>
          </a:extLst>
        </xdr:cNvPr>
        <xdr:cNvCxnSpPr/>
      </xdr:nvCxnSpPr>
      <xdr:spPr>
        <a:xfrm flipV="1">
          <a:off x="13703300" y="13290569"/>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282C708F-E2B7-426D-BD8A-B209BCD0857C}"/>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8481601B-3F0D-41E3-9D7C-0E626C96C585}"/>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79643</xdr:rowOff>
    </xdr:from>
    <xdr:to>
      <xdr:col>71</xdr:col>
      <xdr:colOff>177800</xdr:colOff>
      <xdr:row>77</xdr:row>
      <xdr:rowOff>89179</xdr:rowOff>
    </xdr:to>
    <xdr:cxnSp macro="">
      <xdr:nvCxnSpPr>
        <xdr:cNvPr id="640" name="直線コネクタ 639">
          <a:extLst>
            <a:ext uri="{FF2B5EF4-FFF2-40B4-BE49-F238E27FC236}">
              <a16:creationId xmlns:a16="http://schemas.microsoft.com/office/drawing/2014/main" id="{9775B851-0AC3-4D71-AA1C-A18404A9E62A}"/>
            </a:ext>
          </a:extLst>
        </xdr:cNvPr>
        <xdr:cNvCxnSpPr/>
      </xdr:nvCxnSpPr>
      <xdr:spPr>
        <a:xfrm>
          <a:off x="12814300" y="132812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FCDEE9D2-2D54-4762-8A9F-1ADB2F7AF1A4}"/>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19E9122E-C2A6-4B41-A83C-056EE054E97E}"/>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9838BAB7-E7FC-4D00-8CA4-A864A75D758C}"/>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B13F3F1A-D14A-4B62-BE8A-5FA35F23E963}"/>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FE8BAC60-E627-4E46-B649-8DA736BF45B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9D3FEC-B21B-4BA3-A683-F80DBD03040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13DA7144-00AD-4D4A-BCC9-F40DC132EAC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E86923D7-6401-48BA-B1E8-A0DB3F88DD6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07835F1-BC76-4334-9964-65542B3E74F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169531</xdr:rowOff>
    </xdr:from>
    <xdr:to>
      <xdr:col>85</xdr:col>
      <xdr:colOff>177800</xdr:colOff>
      <xdr:row>77</xdr:row>
      <xdr:rowOff>99681</xdr:rowOff>
    </xdr:to>
    <xdr:sp macro="" textlink="">
      <xdr:nvSpPr>
        <xdr:cNvPr id="650" name="楕円 649">
          <a:extLst>
            <a:ext uri="{FF2B5EF4-FFF2-40B4-BE49-F238E27FC236}">
              <a16:creationId xmlns:a16="http://schemas.microsoft.com/office/drawing/2014/main" id="{9078C787-C3D2-40C7-A142-23C8EE87D404}"/>
            </a:ext>
          </a:extLst>
        </xdr:cNvPr>
        <xdr:cNvSpPr/>
      </xdr:nvSpPr>
      <xdr:spPr>
        <a:xfrm>
          <a:off x="16268700" y="131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147958</xdr:rowOff>
    </xdr:from>
    <xdr:ext cx="534377" cy="259045"/>
    <xdr:sp macro="" textlink="">
      <xdr:nvSpPr>
        <xdr:cNvPr id="651" name="公債費該当値テキスト">
          <a:extLst>
            <a:ext uri="{FF2B5EF4-FFF2-40B4-BE49-F238E27FC236}">
              <a16:creationId xmlns:a16="http://schemas.microsoft.com/office/drawing/2014/main" id="{4267C795-0AA4-4852-B5A5-9AA66859838B}"/>
            </a:ext>
          </a:extLst>
        </xdr:cNvPr>
        <xdr:cNvSpPr txBox="1"/>
      </xdr:nvSpPr>
      <xdr:spPr>
        <a:xfrm>
          <a:off x="16370300" y="131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28763</xdr:rowOff>
    </xdr:from>
    <xdr:to>
      <xdr:col>81</xdr:col>
      <xdr:colOff>101600</xdr:colOff>
      <xdr:row>77</xdr:row>
      <xdr:rowOff>130363</xdr:rowOff>
    </xdr:to>
    <xdr:sp macro="" textlink="">
      <xdr:nvSpPr>
        <xdr:cNvPr id="652" name="楕円 651">
          <a:extLst>
            <a:ext uri="{FF2B5EF4-FFF2-40B4-BE49-F238E27FC236}">
              <a16:creationId xmlns:a16="http://schemas.microsoft.com/office/drawing/2014/main" id="{BA1AEC6D-8F43-4BE7-9DF7-5448DB520CC8}"/>
            </a:ext>
          </a:extLst>
        </xdr:cNvPr>
        <xdr:cNvSpPr/>
      </xdr:nvSpPr>
      <xdr:spPr>
        <a:xfrm>
          <a:off x="15430500" y="132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121490</xdr:rowOff>
    </xdr:from>
    <xdr:ext cx="534377" cy="259045"/>
    <xdr:sp macro="" textlink="">
      <xdr:nvSpPr>
        <xdr:cNvPr id="653" name="テキスト ボックス 652">
          <a:extLst>
            <a:ext uri="{FF2B5EF4-FFF2-40B4-BE49-F238E27FC236}">
              <a16:creationId xmlns:a16="http://schemas.microsoft.com/office/drawing/2014/main" id="{BCEF1FA7-F26F-4BE2-9665-394BC306569B}"/>
            </a:ext>
          </a:extLst>
        </xdr:cNvPr>
        <xdr:cNvSpPr txBox="1"/>
      </xdr:nvSpPr>
      <xdr:spPr>
        <a:xfrm>
          <a:off x="15214111" y="133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38119</xdr:rowOff>
    </xdr:from>
    <xdr:to>
      <xdr:col>76</xdr:col>
      <xdr:colOff>165100</xdr:colOff>
      <xdr:row>77</xdr:row>
      <xdr:rowOff>139719</xdr:rowOff>
    </xdr:to>
    <xdr:sp macro="" textlink="">
      <xdr:nvSpPr>
        <xdr:cNvPr id="654" name="楕円 653">
          <a:extLst>
            <a:ext uri="{FF2B5EF4-FFF2-40B4-BE49-F238E27FC236}">
              <a16:creationId xmlns:a16="http://schemas.microsoft.com/office/drawing/2014/main" id="{FB929C3F-C920-4BFB-B0BC-7A62FC29FA25}"/>
            </a:ext>
          </a:extLst>
        </xdr:cNvPr>
        <xdr:cNvSpPr/>
      </xdr:nvSpPr>
      <xdr:spPr>
        <a:xfrm>
          <a:off x="14541500" y="132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130846</xdr:rowOff>
    </xdr:from>
    <xdr:ext cx="534377" cy="259045"/>
    <xdr:sp macro="" textlink="">
      <xdr:nvSpPr>
        <xdr:cNvPr id="655" name="テキスト ボックス 654">
          <a:extLst>
            <a:ext uri="{FF2B5EF4-FFF2-40B4-BE49-F238E27FC236}">
              <a16:creationId xmlns:a16="http://schemas.microsoft.com/office/drawing/2014/main" id="{8A00C9D3-9260-4C31-836A-2B891A01D067}"/>
            </a:ext>
          </a:extLst>
        </xdr:cNvPr>
        <xdr:cNvSpPr txBox="1"/>
      </xdr:nvSpPr>
      <xdr:spPr>
        <a:xfrm>
          <a:off x="14325111" y="133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38379</xdr:rowOff>
    </xdr:from>
    <xdr:to>
      <xdr:col>72</xdr:col>
      <xdr:colOff>38100</xdr:colOff>
      <xdr:row>77</xdr:row>
      <xdr:rowOff>139979</xdr:rowOff>
    </xdr:to>
    <xdr:sp macro="" textlink="">
      <xdr:nvSpPr>
        <xdr:cNvPr id="656" name="楕円 655">
          <a:extLst>
            <a:ext uri="{FF2B5EF4-FFF2-40B4-BE49-F238E27FC236}">
              <a16:creationId xmlns:a16="http://schemas.microsoft.com/office/drawing/2014/main" id="{D95740E1-62D8-409C-AADB-F3C83EB3EF94}"/>
            </a:ext>
          </a:extLst>
        </xdr:cNvPr>
        <xdr:cNvSpPr/>
      </xdr:nvSpPr>
      <xdr:spPr>
        <a:xfrm>
          <a:off x="13652500" y="132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131106</xdr:rowOff>
    </xdr:from>
    <xdr:ext cx="534377" cy="259045"/>
    <xdr:sp macro="" textlink="">
      <xdr:nvSpPr>
        <xdr:cNvPr id="657" name="テキスト ボックス 656">
          <a:extLst>
            <a:ext uri="{FF2B5EF4-FFF2-40B4-BE49-F238E27FC236}">
              <a16:creationId xmlns:a16="http://schemas.microsoft.com/office/drawing/2014/main" id="{D53EA482-6E1D-41BD-9219-D7A8C8B396EF}"/>
            </a:ext>
          </a:extLst>
        </xdr:cNvPr>
        <xdr:cNvSpPr txBox="1"/>
      </xdr:nvSpPr>
      <xdr:spPr>
        <a:xfrm>
          <a:off x="13436111" y="1333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28843</xdr:rowOff>
    </xdr:from>
    <xdr:to>
      <xdr:col>67</xdr:col>
      <xdr:colOff>101600</xdr:colOff>
      <xdr:row>77</xdr:row>
      <xdr:rowOff>130443</xdr:rowOff>
    </xdr:to>
    <xdr:sp macro="" textlink="">
      <xdr:nvSpPr>
        <xdr:cNvPr id="658" name="楕円 657">
          <a:extLst>
            <a:ext uri="{FF2B5EF4-FFF2-40B4-BE49-F238E27FC236}">
              <a16:creationId xmlns:a16="http://schemas.microsoft.com/office/drawing/2014/main" id="{8CFB002B-E348-4656-8030-96842E99606F}"/>
            </a:ext>
          </a:extLst>
        </xdr:cNvPr>
        <xdr:cNvSpPr/>
      </xdr:nvSpPr>
      <xdr:spPr>
        <a:xfrm>
          <a:off x="12763500" y="13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121570</xdr:rowOff>
    </xdr:from>
    <xdr:ext cx="534377" cy="259045"/>
    <xdr:sp macro="" textlink="">
      <xdr:nvSpPr>
        <xdr:cNvPr id="659" name="テキスト ボックス 658">
          <a:extLst>
            <a:ext uri="{FF2B5EF4-FFF2-40B4-BE49-F238E27FC236}">
              <a16:creationId xmlns:a16="http://schemas.microsoft.com/office/drawing/2014/main" id="{54142CB1-47F6-4572-B56E-937BEA2AE186}"/>
            </a:ext>
          </a:extLst>
        </xdr:cNvPr>
        <xdr:cNvSpPr txBox="1"/>
      </xdr:nvSpPr>
      <xdr:spPr>
        <a:xfrm>
          <a:off x="12547111" y="13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FE7BA170-603F-4287-A81D-95E1BFA6923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4EC31332-F380-42E8-B51D-18ABB9F1D64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2CA8DC78-A6E5-442F-8DA3-BAC03286AD7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31E04DE5-522B-4F49-9AEB-5570B7A6CC7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4A8DFC2-2354-4DCC-BBDB-9EC569DAB0C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6FDDB166-C219-40F5-A634-701AF6C24C8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17452756-BB5B-44BC-A801-C6B7FD22219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2FEAF9EC-CFEA-4349-BAEF-BA3F9C967F1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9FE5B02C-C366-4B7E-BD33-87106250BFF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2AD5CA7F-136D-407E-902A-87B2A97AD2F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EB20F142-D86C-40BF-8769-7A9FEA2F835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B0D536E-9E77-47C0-A0FD-9764FBE7A989}"/>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DEE09ED7-953B-43BC-BA7D-60801BE8FD4B}"/>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A8511212-E690-449D-8251-72E66885C22A}"/>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CC62BEAF-D98B-462B-8392-773A3A228406}"/>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89B77ABF-9CA4-48A9-9480-FA40551AA3A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A50B0580-83B0-4668-BD56-DBFD50A325FD}"/>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35A88B10-9A67-4424-B422-42B043D43185}"/>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1C34BB20-5598-4C34-AA08-ABEE79704C5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D5C15270-EB1B-4141-B0D8-FBC2EF85634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7B181C50-2303-4DE4-AA99-53CF95B7C33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34887794-999B-4553-96EA-ED3784FA3005}"/>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893EB957-F96E-4A44-943A-3F7095096816}"/>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EE880949-4A03-47A4-852E-B916E76B2309}"/>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DD0842EB-4DA2-442B-9531-818BD9079F9B}"/>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E96A1611-A64D-4883-A53D-F745354BFDE5}"/>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151203</xdr:rowOff>
    </xdr:from>
    <xdr:to>
      <xdr:col>85</xdr:col>
      <xdr:colOff>127000</xdr:colOff>
      <xdr:row>97</xdr:row>
      <xdr:rowOff>163964</xdr:rowOff>
    </xdr:to>
    <xdr:cxnSp macro="">
      <xdr:nvCxnSpPr>
        <xdr:cNvPr id="686" name="直線コネクタ 685">
          <a:extLst>
            <a:ext uri="{FF2B5EF4-FFF2-40B4-BE49-F238E27FC236}">
              <a16:creationId xmlns:a16="http://schemas.microsoft.com/office/drawing/2014/main" id="{FCD75AC9-2F60-45F3-8526-6E9FFEE22300}"/>
            </a:ext>
          </a:extLst>
        </xdr:cNvPr>
        <xdr:cNvCxnSpPr/>
      </xdr:nvCxnSpPr>
      <xdr:spPr>
        <a:xfrm flipV="1">
          <a:off x="15481300" y="16781853"/>
          <a:ext cx="8382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819EEAF1-6E34-45D7-9FAE-E5F005413C7F}"/>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B2358477-5442-436F-BB6A-62330B1F764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146751</xdr:rowOff>
    </xdr:from>
    <xdr:to>
      <xdr:col>81</xdr:col>
      <xdr:colOff>50800</xdr:colOff>
      <xdr:row>97</xdr:row>
      <xdr:rowOff>163964</xdr:rowOff>
    </xdr:to>
    <xdr:cxnSp macro="">
      <xdr:nvCxnSpPr>
        <xdr:cNvPr id="689" name="直線コネクタ 688">
          <a:extLst>
            <a:ext uri="{FF2B5EF4-FFF2-40B4-BE49-F238E27FC236}">
              <a16:creationId xmlns:a16="http://schemas.microsoft.com/office/drawing/2014/main" id="{13786BA8-062D-4E4B-BCE7-891D01EFA26B}"/>
            </a:ext>
          </a:extLst>
        </xdr:cNvPr>
        <xdr:cNvCxnSpPr/>
      </xdr:nvCxnSpPr>
      <xdr:spPr>
        <a:xfrm>
          <a:off x="14592300" y="16777401"/>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89EE6EF4-ACE7-4EE8-8473-3FEF9E93B3AE}"/>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FA5EEE73-F2A7-42B7-B562-EA5A0C20B24B}"/>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146751</xdr:rowOff>
    </xdr:from>
    <xdr:to>
      <xdr:col>76</xdr:col>
      <xdr:colOff>114300</xdr:colOff>
      <xdr:row>98</xdr:row>
      <xdr:rowOff>30246</xdr:rowOff>
    </xdr:to>
    <xdr:cxnSp macro="">
      <xdr:nvCxnSpPr>
        <xdr:cNvPr id="692" name="直線コネクタ 691">
          <a:extLst>
            <a:ext uri="{FF2B5EF4-FFF2-40B4-BE49-F238E27FC236}">
              <a16:creationId xmlns:a16="http://schemas.microsoft.com/office/drawing/2014/main" id="{15744CD0-B045-41D8-B503-5F1735106F4D}"/>
            </a:ext>
          </a:extLst>
        </xdr:cNvPr>
        <xdr:cNvCxnSpPr/>
      </xdr:nvCxnSpPr>
      <xdr:spPr>
        <a:xfrm flipV="1">
          <a:off x="13703300" y="16777401"/>
          <a:ext cx="889000" cy="5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106293B2-7527-4A62-9E32-1269205B4296}"/>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33FBD77B-FD53-456E-8D0F-4936871754E2}"/>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30246</xdr:rowOff>
    </xdr:from>
    <xdr:to>
      <xdr:col>71</xdr:col>
      <xdr:colOff>177800</xdr:colOff>
      <xdr:row>98</xdr:row>
      <xdr:rowOff>90546</xdr:rowOff>
    </xdr:to>
    <xdr:cxnSp macro="">
      <xdr:nvCxnSpPr>
        <xdr:cNvPr id="695" name="直線コネクタ 694">
          <a:extLst>
            <a:ext uri="{FF2B5EF4-FFF2-40B4-BE49-F238E27FC236}">
              <a16:creationId xmlns:a16="http://schemas.microsoft.com/office/drawing/2014/main" id="{E9B781E4-CD89-4679-8032-5CF2FCC6F07F}"/>
            </a:ext>
          </a:extLst>
        </xdr:cNvPr>
        <xdr:cNvCxnSpPr/>
      </xdr:nvCxnSpPr>
      <xdr:spPr>
        <a:xfrm flipV="1">
          <a:off x="12814300" y="16832346"/>
          <a:ext cx="889000" cy="6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AC1962A4-1C2A-4F06-A775-02EFA01CB16A}"/>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CDB75658-4F55-4928-BC5A-684C694B10A4}"/>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FDC7290D-DDDE-4497-9DF7-AB5F621864CC}"/>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6A756E7A-EF5D-49CD-BD6B-F04C7F3C622B}"/>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4500463-E20A-4BB0-BF64-827540A03B6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BFDB3AD3-909B-4D80-ADEC-2A600115D16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54CE762B-9BA9-4924-9A5B-185DDD26E28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F83BF18-49F1-4044-A748-BD9F0C666B4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7CA8411-60FA-47EE-9B86-E062DD75D21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100403</xdr:rowOff>
    </xdr:from>
    <xdr:to>
      <xdr:col>85</xdr:col>
      <xdr:colOff>177800</xdr:colOff>
      <xdr:row>98</xdr:row>
      <xdr:rowOff>30553</xdr:rowOff>
    </xdr:to>
    <xdr:sp macro="" textlink="">
      <xdr:nvSpPr>
        <xdr:cNvPr id="705" name="楕円 704">
          <a:extLst>
            <a:ext uri="{FF2B5EF4-FFF2-40B4-BE49-F238E27FC236}">
              <a16:creationId xmlns:a16="http://schemas.microsoft.com/office/drawing/2014/main" id="{FA652484-28D8-40E8-A88B-C8FE128BE13F}"/>
            </a:ext>
          </a:extLst>
        </xdr:cNvPr>
        <xdr:cNvSpPr/>
      </xdr:nvSpPr>
      <xdr:spPr>
        <a:xfrm>
          <a:off x="16268700" y="167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123280</xdr:rowOff>
    </xdr:from>
    <xdr:ext cx="534377" cy="259045"/>
    <xdr:sp macro="" textlink="">
      <xdr:nvSpPr>
        <xdr:cNvPr id="706" name="積立金該当値テキスト">
          <a:extLst>
            <a:ext uri="{FF2B5EF4-FFF2-40B4-BE49-F238E27FC236}">
              <a16:creationId xmlns:a16="http://schemas.microsoft.com/office/drawing/2014/main" id="{D87C7DFA-7E83-427A-ACBD-7B00D7DD39E7}"/>
            </a:ext>
          </a:extLst>
        </xdr:cNvPr>
        <xdr:cNvSpPr txBox="1"/>
      </xdr:nvSpPr>
      <xdr:spPr>
        <a:xfrm>
          <a:off x="16370300" y="1658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113164</xdr:rowOff>
    </xdr:from>
    <xdr:to>
      <xdr:col>81</xdr:col>
      <xdr:colOff>101600</xdr:colOff>
      <xdr:row>98</xdr:row>
      <xdr:rowOff>43314</xdr:rowOff>
    </xdr:to>
    <xdr:sp macro="" textlink="">
      <xdr:nvSpPr>
        <xdr:cNvPr id="707" name="楕円 706">
          <a:extLst>
            <a:ext uri="{FF2B5EF4-FFF2-40B4-BE49-F238E27FC236}">
              <a16:creationId xmlns:a16="http://schemas.microsoft.com/office/drawing/2014/main" id="{9D1B30C5-6A28-4D51-9AE1-B3DFF8DB89FD}"/>
            </a:ext>
          </a:extLst>
        </xdr:cNvPr>
        <xdr:cNvSpPr/>
      </xdr:nvSpPr>
      <xdr:spPr>
        <a:xfrm>
          <a:off x="15430500" y="167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59841</xdr:rowOff>
    </xdr:from>
    <xdr:ext cx="534377" cy="259045"/>
    <xdr:sp macro="" textlink="">
      <xdr:nvSpPr>
        <xdr:cNvPr id="708" name="テキスト ボックス 707">
          <a:extLst>
            <a:ext uri="{FF2B5EF4-FFF2-40B4-BE49-F238E27FC236}">
              <a16:creationId xmlns:a16="http://schemas.microsoft.com/office/drawing/2014/main" id="{93F1E20F-9564-4364-8A47-A861731F5772}"/>
            </a:ext>
          </a:extLst>
        </xdr:cNvPr>
        <xdr:cNvSpPr txBox="1"/>
      </xdr:nvSpPr>
      <xdr:spPr>
        <a:xfrm>
          <a:off x="15214111" y="165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95951</xdr:rowOff>
    </xdr:from>
    <xdr:to>
      <xdr:col>76</xdr:col>
      <xdr:colOff>165100</xdr:colOff>
      <xdr:row>98</xdr:row>
      <xdr:rowOff>26101</xdr:rowOff>
    </xdr:to>
    <xdr:sp macro="" textlink="">
      <xdr:nvSpPr>
        <xdr:cNvPr id="709" name="楕円 708">
          <a:extLst>
            <a:ext uri="{FF2B5EF4-FFF2-40B4-BE49-F238E27FC236}">
              <a16:creationId xmlns:a16="http://schemas.microsoft.com/office/drawing/2014/main" id="{5DC4BE6B-2BA6-45BF-BACC-5F94C0306953}"/>
            </a:ext>
          </a:extLst>
        </xdr:cNvPr>
        <xdr:cNvSpPr/>
      </xdr:nvSpPr>
      <xdr:spPr>
        <a:xfrm>
          <a:off x="14541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42628</xdr:rowOff>
    </xdr:from>
    <xdr:ext cx="534377" cy="259045"/>
    <xdr:sp macro="" textlink="">
      <xdr:nvSpPr>
        <xdr:cNvPr id="710" name="テキスト ボックス 709">
          <a:extLst>
            <a:ext uri="{FF2B5EF4-FFF2-40B4-BE49-F238E27FC236}">
              <a16:creationId xmlns:a16="http://schemas.microsoft.com/office/drawing/2014/main" id="{83E8953B-5E34-4915-AE39-B6F6CA8FA836}"/>
            </a:ext>
          </a:extLst>
        </xdr:cNvPr>
        <xdr:cNvSpPr txBox="1"/>
      </xdr:nvSpPr>
      <xdr:spPr>
        <a:xfrm>
          <a:off x="14325111" y="165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150896</xdr:rowOff>
    </xdr:from>
    <xdr:to>
      <xdr:col>72</xdr:col>
      <xdr:colOff>38100</xdr:colOff>
      <xdr:row>98</xdr:row>
      <xdr:rowOff>81046</xdr:rowOff>
    </xdr:to>
    <xdr:sp macro="" textlink="">
      <xdr:nvSpPr>
        <xdr:cNvPr id="711" name="楕円 710">
          <a:extLst>
            <a:ext uri="{FF2B5EF4-FFF2-40B4-BE49-F238E27FC236}">
              <a16:creationId xmlns:a16="http://schemas.microsoft.com/office/drawing/2014/main" id="{9228192C-56F6-486D-B721-7C7BA04C4E30}"/>
            </a:ext>
          </a:extLst>
        </xdr:cNvPr>
        <xdr:cNvSpPr/>
      </xdr:nvSpPr>
      <xdr:spPr>
        <a:xfrm>
          <a:off x="13652500" y="167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97573</xdr:rowOff>
    </xdr:from>
    <xdr:ext cx="534377" cy="259045"/>
    <xdr:sp macro="" textlink="">
      <xdr:nvSpPr>
        <xdr:cNvPr id="712" name="テキスト ボックス 711">
          <a:extLst>
            <a:ext uri="{FF2B5EF4-FFF2-40B4-BE49-F238E27FC236}">
              <a16:creationId xmlns:a16="http://schemas.microsoft.com/office/drawing/2014/main" id="{0A89396A-862F-4D64-803E-8416F12A598A}"/>
            </a:ext>
          </a:extLst>
        </xdr:cNvPr>
        <xdr:cNvSpPr txBox="1"/>
      </xdr:nvSpPr>
      <xdr:spPr>
        <a:xfrm>
          <a:off x="13436111" y="165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39746</xdr:rowOff>
    </xdr:from>
    <xdr:to>
      <xdr:col>67</xdr:col>
      <xdr:colOff>101600</xdr:colOff>
      <xdr:row>98</xdr:row>
      <xdr:rowOff>141346</xdr:rowOff>
    </xdr:to>
    <xdr:sp macro="" textlink="">
      <xdr:nvSpPr>
        <xdr:cNvPr id="713" name="楕円 712">
          <a:extLst>
            <a:ext uri="{FF2B5EF4-FFF2-40B4-BE49-F238E27FC236}">
              <a16:creationId xmlns:a16="http://schemas.microsoft.com/office/drawing/2014/main" id="{33ED27DD-4AB2-47DE-9698-7730D93D5E80}"/>
            </a:ext>
          </a:extLst>
        </xdr:cNvPr>
        <xdr:cNvSpPr/>
      </xdr:nvSpPr>
      <xdr:spPr>
        <a:xfrm>
          <a:off x="12763500" y="168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132473</xdr:rowOff>
    </xdr:from>
    <xdr:ext cx="534377" cy="259045"/>
    <xdr:sp macro="" textlink="">
      <xdr:nvSpPr>
        <xdr:cNvPr id="714" name="テキスト ボックス 713">
          <a:extLst>
            <a:ext uri="{FF2B5EF4-FFF2-40B4-BE49-F238E27FC236}">
              <a16:creationId xmlns:a16="http://schemas.microsoft.com/office/drawing/2014/main" id="{874887CC-CF5B-45A7-9A46-9F3422B98278}"/>
            </a:ext>
          </a:extLst>
        </xdr:cNvPr>
        <xdr:cNvSpPr txBox="1"/>
      </xdr:nvSpPr>
      <xdr:spPr>
        <a:xfrm>
          <a:off x="12547111" y="169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19512431-1D73-4312-A2FF-376A8DA1A9A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4C7D6974-FEF0-4891-BB91-2FF5D267CAE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FB2669E9-9AF4-4E4D-A87E-8457660E2F9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102260D7-FC1B-400A-8C0A-AAB8A5347E8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12E97051-BE6B-4475-81F1-08F2386DB5C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1D90DD0E-532C-4CB5-8CFE-D78A8A1BF57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F538D989-9B90-4309-A1E4-A0D6E68030E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ADC5BA98-E551-4EC7-BECC-ED5BCFFB01B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9042DC7A-C5A7-41F7-B152-58380321119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E3CF7CDB-48EB-4707-AAF7-0AF35F9273D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3514AB99-295F-4515-9CA1-A7F44A1E37A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2F0CE65F-E39A-4EA8-A997-FD72063261D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F2647236-8599-4CE5-8BCA-F95927D0D204}"/>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41B8F2FB-0D11-43D7-862A-C052AA825376}"/>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A2FD799C-E1C0-4652-9860-0603F567603F}"/>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7E3CAECD-76F3-4860-8939-EFD6DBC5A60B}"/>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A059CCAE-9309-4149-BE3F-80536E20B459}"/>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4E6709CC-60F1-4623-AC1B-2EB8369867D4}"/>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53D7F16C-7FBC-4A22-A00A-733F548B79F3}"/>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2E094BB-D0C4-4629-98B4-6359CCDB092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1EBE8EE-A1C3-4ADD-8AAC-E2A1D3FF166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9025B2AA-BFDC-457E-AF4F-B7FACF0E67C8}"/>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7BD64F3E-0DB0-48F0-BD35-67DACAB99F0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C4B6215D-89B7-4448-86B2-DBB03F7B911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DD38D302-F906-4E51-B102-68953952DF83}"/>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AAD1E494-AD3D-426B-AE35-B5041B96DE9C}"/>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56307</xdr:rowOff>
    </xdr:from>
    <xdr:to>
      <xdr:col>116</xdr:col>
      <xdr:colOff>63500</xdr:colOff>
      <xdr:row>38</xdr:row>
      <xdr:rowOff>62250</xdr:rowOff>
    </xdr:to>
    <xdr:cxnSp macro="">
      <xdr:nvCxnSpPr>
        <xdr:cNvPr id="741" name="直線コネクタ 740">
          <a:extLst>
            <a:ext uri="{FF2B5EF4-FFF2-40B4-BE49-F238E27FC236}">
              <a16:creationId xmlns:a16="http://schemas.microsoft.com/office/drawing/2014/main" id="{86349D49-55AA-483A-BF6B-A1CE9E865E6E}"/>
            </a:ext>
          </a:extLst>
        </xdr:cNvPr>
        <xdr:cNvCxnSpPr/>
      </xdr:nvCxnSpPr>
      <xdr:spPr>
        <a:xfrm flipV="1">
          <a:off x="21323300" y="6571407"/>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FC983BFB-3669-4832-B7CE-B9B269ED3933}"/>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40BE8C45-53A0-4769-9883-2E9A646E0087}"/>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62250</xdr:rowOff>
    </xdr:from>
    <xdr:to>
      <xdr:col>111</xdr:col>
      <xdr:colOff>177800</xdr:colOff>
      <xdr:row>38</xdr:row>
      <xdr:rowOff>85476</xdr:rowOff>
    </xdr:to>
    <xdr:cxnSp macro="">
      <xdr:nvCxnSpPr>
        <xdr:cNvPr id="744" name="直線コネクタ 743">
          <a:extLst>
            <a:ext uri="{FF2B5EF4-FFF2-40B4-BE49-F238E27FC236}">
              <a16:creationId xmlns:a16="http://schemas.microsoft.com/office/drawing/2014/main" id="{7B977B5C-DC09-4588-A1B0-C695D58174BE}"/>
            </a:ext>
          </a:extLst>
        </xdr:cNvPr>
        <xdr:cNvCxnSpPr/>
      </xdr:nvCxnSpPr>
      <xdr:spPr>
        <a:xfrm flipV="1">
          <a:off x="20434300" y="6577350"/>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6890FD5-0B8D-4FA2-9087-D6EBA49E0141}"/>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34F3339C-37DA-4B80-B423-6F4557C43FCE}"/>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85476</xdr:rowOff>
    </xdr:from>
    <xdr:to>
      <xdr:col>107</xdr:col>
      <xdr:colOff>50800</xdr:colOff>
      <xdr:row>38</xdr:row>
      <xdr:rowOff>92517</xdr:rowOff>
    </xdr:to>
    <xdr:cxnSp macro="">
      <xdr:nvCxnSpPr>
        <xdr:cNvPr id="747" name="直線コネクタ 746">
          <a:extLst>
            <a:ext uri="{FF2B5EF4-FFF2-40B4-BE49-F238E27FC236}">
              <a16:creationId xmlns:a16="http://schemas.microsoft.com/office/drawing/2014/main" id="{40CB8962-48BC-40DF-B6D7-B7AE35D87B75}"/>
            </a:ext>
          </a:extLst>
        </xdr:cNvPr>
        <xdr:cNvCxnSpPr/>
      </xdr:nvCxnSpPr>
      <xdr:spPr>
        <a:xfrm flipV="1">
          <a:off x="19545300" y="660057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8890C388-8BCB-4162-9ECB-720A6DB28E8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667CC2C5-5054-49DB-B100-B4C1DA5104A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91968</xdr:rowOff>
    </xdr:from>
    <xdr:to>
      <xdr:col>102</xdr:col>
      <xdr:colOff>114300</xdr:colOff>
      <xdr:row>38</xdr:row>
      <xdr:rowOff>92517</xdr:rowOff>
    </xdr:to>
    <xdr:cxnSp macro="">
      <xdr:nvCxnSpPr>
        <xdr:cNvPr id="750" name="直線コネクタ 749">
          <a:extLst>
            <a:ext uri="{FF2B5EF4-FFF2-40B4-BE49-F238E27FC236}">
              <a16:creationId xmlns:a16="http://schemas.microsoft.com/office/drawing/2014/main" id="{8A607EA4-08F9-4133-A785-6E850F812753}"/>
            </a:ext>
          </a:extLst>
        </xdr:cNvPr>
        <xdr:cNvCxnSpPr/>
      </xdr:nvCxnSpPr>
      <xdr:spPr>
        <a:xfrm>
          <a:off x="18656300" y="660706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FECF07BC-4E22-4A10-BB87-8FB94348B3B9}"/>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66789739-4171-4C71-8CBC-F13CE88C84CB}"/>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63C0BFD3-1FFC-496A-ADB7-8E4B7F8AAC4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57E86342-3254-4FEE-8F8F-FAE619925DA4}"/>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6C25BB5-DFDA-428C-A774-526CC90A991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C4D81065-3C9D-4EA5-8851-4BD66580441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ED4F924-0C28-4F9A-B59E-346B61D610A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A5AF22F0-88BB-4F49-ACB8-0671543E8CB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8083E9E6-4978-4D27-9229-933A2949D4E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5507</xdr:rowOff>
    </xdr:from>
    <xdr:to>
      <xdr:col>116</xdr:col>
      <xdr:colOff>114300</xdr:colOff>
      <xdr:row>38</xdr:row>
      <xdr:rowOff>107107</xdr:rowOff>
    </xdr:to>
    <xdr:sp macro="" textlink="">
      <xdr:nvSpPr>
        <xdr:cNvPr id="760" name="楕円 759">
          <a:extLst>
            <a:ext uri="{FF2B5EF4-FFF2-40B4-BE49-F238E27FC236}">
              <a16:creationId xmlns:a16="http://schemas.microsoft.com/office/drawing/2014/main" id="{6C5EEE88-3DE4-4DAE-BB09-6F92ED687F6F}"/>
            </a:ext>
          </a:extLst>
        </xdr:cNvPr>
        <xdr:cNvSpPr/>
      </xdr:nvSpPr>
      <xdr:spPr>
        <a:xfrm>
          <a:off x="22110700" y="65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91884</xdr:rowOff>
    </xdr:from>
    <xdr:ext cx="378565" cy="259045"/>
    <xdr:sp macro="" textlink="">
      <xdr:nvSpPr>
        <xdr:cNvPr id="761" name="投資及び出資金該当値テキスト">
          <a:extLst>
            <a:ext uri="{FF2B5EF4-FFF2-40B4-BE49-F238E27FC236}">
              <a16:creationId xmlns:a16="http://schemas.microsoft.com/office/drawing/2014/main" id="{37B00D1F-20BE-425A-B3B8-5E36081437DA}"/>
            </a:ext>
          </a:extLst>
        </xdr:cNvPr>
        <xdr:cNvSpPr txBox="1"/>
      </xdr:nvSpPr>
      <xdr:spPr>
        <a:xfrm>
          <a:off x="22212300" y="643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11450</xdr:rowOff>
    </xdr:from>
    <xdr:to>
      <xdr:col>112</xdr:col>
      <xdr:colOff>38100</xdr:colOff>
      <xdr:row>38</xdr:row>
      <xdr:rowOff>113050</xdr:rowOff>
    </xdr:to>
    <xdr:sp macro="" textlink="">
      <xdr:nvSpPr>
        <xdr:cNvPr id="762" name="楕円 761">
          <a:extLst>
            <a:ext uri="{FF2B5EF4-FFF2-40B4-BE49-F238E27FC236}">
              <a16:creationId xmlns:a16="http://schemas.microsoft.com/office/drawing/2014/main" id="{440A7E5E-FAE7-42E7-B5A8-28941319CCFC}"/>
            </a:ext>
          </a:extLst>
        </xdr:cNvPr>
        <xdr:cNvSpPr/>
      </xdr:nvSpPr>
      <xdr:spPr>
        <a:xfrm>
          <a:off x="21272500" y="65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104177</xdr:rowOff>
    </xdr:from>
    <xdr:ext cx="378565" cy="259045"/>
    <xdr:sp macro="" textlink="">
      <xdr:nvSpPr>
        <xdr:cNvPr id="763" name="テキスト ボックス 762">
          <a:extLst>
            <a:ext uri="{FF2B5EF4-FFF2-40B4-BE49-F238E27FC236}">
              <a16:creationId xmlns:a16="http://schemas.microsoft.com/office/drawing/2014/main" id="{D00D276F-1510-4810-A0D6-DC7DAED40E3F}"/>
            </a:ext>
          </a:extLst>
        </xdr:cNvPr>
        <xdr:cNvSpPr txBox="1"/>
      </xdr:nvSpPr>
      <xdr:spPr>
        <a:xfrm>
          <a:off x="21134017" y="661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34676</xdr:rowOff>
    </xdr:from>
    <xdr:to>
      <xdr:col>107</xdr:col>
      <xdr:colOff>101600</xdr:colOff>
      <xdr:row>38</xdr:row>
      <xdr:rowOff>136276</xdr:rowOff>
    </xdr:to>
    <xdr:sp macro="" textlink="">
      <xdr:nvSpPr>
        <xdr:cNvPr id="764" name="楕円 763">
          <a:extLst>
            <a:ext uri="{FF2B5EF4-FFF2-40B4-BE49-F238E27FC236}">
              <a16:creationId xmlns:a16="http://schemas.microsoft.com/office/drawing/2014/main" id="{6AFF1531-894E-4338-804D-17E3A6749B60}"/>
            </a:ext>
          </a:extLst>
        </xdr:cNvPr>
        <xdr:cNvSpPr/>
      </xdr:nvSpPr>
      <xdr:spPr>
        <a:xfrm>
          <a:off x="203835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127403</xdr:rowOff>
    </xdr:from>
    <xdr:ext cx="378565" cy="259045"/>
    <xdr:sp macro="" textlink="">
      <xdr:nvSpPr>
        <xdr:cNvPr id="765" name="テキスト ボックス 764">
          <a:extLst>
            <a:ext uri="{FF2B5EF4-FFF2-40B4-BE49-F238E27FC236}">
              <a16:creationId xmlns:a16="http://schemas.microsoft.com/office/drawing/2014/main" id="{71B82A2F-C2DA-470A-A8FF-1F65C5098404}"/>
            </a:ext>
          </a:extLst>
        </xdr:cNvPr>
        <xdr:cNvSpPr txBox="1"/>
      </xdr:nvSpPr>
      <xdr:spPr>
        <a:xfrm>
          <a:off x="20245017" y="6642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41717</xdr:rowOff>
    </xdr:from>
    <xdr:to>
      <xdr:col>102</xdr:col>
      <xdr:colOff>165100</xdr:colOff>
      <xdr:row>38</xdr:row>
      <xdr:rowOff>143317</xdr:rowOff>
    </xdr:to>
    <xdr:sp macro="" textlink="">
      <xdr:nvSpPr>
        <xdr:cNvPr id="766" name="楕円 765">
          <a:extLst>
            <a:ext uri="{FF2B5EF4-FFF2-40B4-BE49-F238E27FC236}">
              <a16:creationId xmlns:a16="http://schemas.microsoft.com/office/drawing/2014/main" id="{03F8A70B-238B-45A6-9FA8-39EDF5E33CBD}"/>
            </a:ext>
          </a:extLst>
        </xdr:cNvPr>
        <xdr:cNvSpPr/>
      </xdr:nvSpPr>
      <xdr:spPr>
        <a:xfrm>
          <a:off x="19494500" y="65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134444</xdr:rowOff>
    </xdr:from>
    <xdr:ext cx="378565" cy="259045"/>
    <xdr:sp macro="" textlink="">
      <xdr:nvSpPr>
        <xdr:cNvPr id="767" name="テキスト ボックス 766">
          <a:extLst>
            <a:ext uri="{FF2B5EF4-FFF2-40B4-BE49-F238E27FC236}">
              <a16:creationId xmlns:a16="http://schemas.microsoft.com/office/drawing/2014/main" id="{F2A907C3-55CC-4108-865B-903F44D8F3DD}"/>
            </a:ext>
          </a:extLst>
        </xdr:cNvPr>
        <xdr:cNvSpPr txBox="1"/>
      </xdr:nvSpPr>
      <xdr:spPr>
        <a:xfrm>
          <a:off x="19356017" y="664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41168</xdr:rowOff>
    </xdr:from>
    <xdr:to>
      <xdr:col>98</xdr:col>
      <xdr:colOff>38100</xdr:colOff>
      <xdr:row>38</xdr:row>
      <xdr:rowOff>142768</xdr:rowOff>
    </xdr:to>
    <xdr:sp macro="" textlink="">
      <xdr:nvSpPr>
        <xdr:cNvPr id="768" name="楕円 767">
          <a:extLst>
            <a:ext uri="{FF2B5EF4-FFF2-40B4-BE49-F238E27FC236}">
              <a16:creationId xmlns:a16="http://schemas.microsoft.com/office/drawing/2014/main" id="{A6FB089C-5D35-4140-BD93-0B95C040BDD9}"/>
            </a:ext>
          </a:extLst>
        </xdr:cNvPr>
        <xdr:cNvSpPr/>
      </xdr:nvSpPr>
      <xdr:spPr>
        <a:xfrm>
          <a:off x="18605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133895</xdr:rowOff>
    </xdr:from>
    <xdr:ext cx="378565" cy="259045"/>
    <xdr:sp macro="" textlink="">
      <xdr:nvSpPr>
        <xdr:cNvPr id="769" name="テキスト ボックス 768">
          <a:extLst>
            <a:ext uri="{FF2B5EF4-FFF2-40B4-BE49-F238E27FC236}">
              <a16:creationId xmlns:a16="http://schemas.microsoft.com/office/drawing/2014/main" id="{3757533C-6E7D-4A85-956B-CF9AA3967636}"/>
            </a:ext>
          </a:extLst>
        </xdr:cNvPr>
        <xdr:cNvSpPr txBox="1"/>
      </xdr:nvSpPr>
      <xdr:spPr>
        <a:xfrm>
          <a:off x="18467017" y="664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45FB8A70-7E91-4E5C-8E7C-0C363F99BB7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A328EBC1-D63C-4CE7-92F5-E53433845D4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6B776234-24AF-42D9-B295-794612503E3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FCC76F91-24DD-4B72-BF1D-0648BAA017E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6BBD6B80-FB3A-4017-ADB7-9695CFB98F3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412AA390-4A58-4FAC-88E5-4062DF18EC5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F0CF1758-3A0E-40F2-AB76-40989D17355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C0C3689A-B4DA-428E-8E4F-D8E98C6D4CD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EE3EC388-DDCF-472D-919C-7F95E886FEB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6BF3313D-61D8-4209-9EB4-68C6D330F80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6E3275C2-6B69-4E30-A8DB-5CD5E7616B75}"/>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B138E28D-DF7F-4951-8452-3068E15C9E13}"/>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CDE7576A-6A57-4ADD-AE15-05C0B7A46D64}"/>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C5D83807-FF7D-4E9A-AFD3-DEAB5D71B475}"/>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A42C205A-2136-45CE-967A-3BAB8C0C3655}"/>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282CA1C0-CE82-40A5-9421-0B4F5EB03141}"/>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947D4728-0C07-46C6-847D-423DAF1646D7}"/>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33105E6F-3017-4585-B6F6-0E1881BB0E8A}"/>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D64359E0-54F3-46FF-94CA-0D0761250EC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C5FD636C-6F17-48ED-ABAE-1A71E2CBBF7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996722C4-E84E-4311-AC3F-BCD43959472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EC028EB6-5154-4EFE-844A-DF548C5C772C}"/>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2636B625-87C1-4D86-BF81-CEECD02D144D}"/>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6DB9ACC9-D2DE-4F89-B3B2-F9DCD52F657B}"/>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A814ED5A-D2FF-489A-B212-DAADEC5E75F8}"/>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C582C8E1-D6E2-4737-8250-D4FB6BA745B3}"/>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102209</xdr:rowOff>
    </xdr:from>
    <xdr:to>
      <xdr:col>116</xdr:col>
      <xdr:colOff>63500</xdr:colOff>
      <xdr:row>58</xdr:row>
      <xdr:rowOff>102301</xdr:rowOff>
    </xdr:to>
    <xdr:cxnSp macro="">
      <xdr:nvCxnSpPr>
        <xdr:cNvPr id="796" name="直線コネクタ 795">
          <a:extLst>
            <a:ext uri="{FF2B5EF4-FFF2-40B4-BE49-F238E27FC236}">
              <a16:creationId xmlns:a16="http://schemas.microsoft.com/office/drawing/2014/main" id="{CC9D59BB-FC37-4E07-9FF3-63FA04259104}"/>
            </a:ext>
          </a:extLst>
        </xdr:cNvPr>
        <xdr:cNvCxnSpPr/>
      </xdr:nvCxnSpPr>
      <xdr:spPr>
        <a:xfrm flipV="1">
          <a:off x="21323300" y="1004630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D79BC300-D717-4DB8-A831-6F93760E8B27}"/>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72AEC325-41E7-49A8-B9A7-80A99F0DBA43}"/>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102027</xdr:rowOff>
    </xdr:from>
    <xdr:to>
      <xdr:col>111</xdr:col>
      <xdr:colOff>177800</xdr:colOff>
      <xdr:row>58</xdr:row>
      <xdr:rowOff>102301</xdr:rowOff>
    </xdr:to>
    <xdr:cxnSp macro="">
      <xdr:nvCxnSpPr>
        <xdr:cNvPr id="799" name="直線コネクタ 798">
          <a:extLst>
            <a:ext uri="{FF2B5EF4-FFF2-40B4-BE49-F238E27FC236}">
              <a16:creationId xmlns:a16="http://schemas.microsoft.com/office/drawing/2014/main" id="{920927D3-2ABC-4665-8CA8-E877A3EC11C9}"/>
            </a:ext>
          </a:extLst>
        </xdr:cNvPr>
        <xdr:cNvCxnSpPr/>
      </xdr:nvCxnSpPr>
      <xdr:spPr>
        <a:xfrm>
          <a:off x="20434300" y="100461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F7C4E361-E7D0-4173-84D7-2676DF33B258}"/>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63ACEF37-EF4E-4749-9108-580465F727A2}"/>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101753</xdr:rowOff>
    </xdr:from>
    <xdr:to>
      <xdr:col>107</xdr:col>
      <xdr:colOff>50800</xdr:colOff>
      <xdr:row>58</xdr:row>
      <xdr:rowOff>102027</xdr:rowOff>
    </xdr:to>
    <xdr:cxnSp macro="">
      <xdr:nvCxnSpPr>
        <xdr:cNvPr id="802" name="直線コネクタ 801">
          <a:extLst>
            <a:ext uri="{FF2B5EF4-FFF2-40B4-BE49-F238E27FC236}">
              <a16:creationId xmlns:a16="http://schemas.microsoft.com/office/drawing/2014/main" id="{FBA9691B-94CE-4EC4-8A9B-2C8F52FBE0E2}"/>
            </a:ext>
          </a:extLst>
        </xdr:cNvPr>
        <xdr:cNvCxnSpPr/>
      </xdr:nvCxnSpPr>
      <xdr:spPr>
        <a:xfrm>
          <a:off x="19545300" y="1004585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44B2D464-7F8D-4381-910A-E11C9B75146C}"/>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C91BA74-23A2-478C-9E3A-42BBA5DC51C6}"/>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101478</xdr:rowOff>
    </xdr:from>
    <xdr:to>
      <xdr:col>102</xdr:col>
      <xdr:colOff>114300</xdr:colOff>
      <xdr:row>58</xdr:row>
      <xdr:rowOff>101753</xdr:rowOff>
    </xdr:to>
    <xdr:cxnSp macro="">
      <xdr:nvCxnSpPr>
        <xdr:cNvPr id="805" name="直線コネクタ 804">
          <a:extLst>
            <a:ext uri="{FF2B5EF4-FFF2-40B4-BE49-F238E27FC236}">
              <a16:creationId xmlns:a16="http://schemas.microsoft.com/office/drawing/2014/main" id="{ED9BCFDE-2C1D-4298-BD8C-35C36DB29872}"/>
            </a:ext>
          </a:extLst>
        </xdr:cNvPr>
        <xdr:cNvCxnSpPr/>
      </xdr:nvCxnSpPr>
      <xdr:spPr>
        <a:xfrm>
          <a:off x="18656300" y="1004557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B2221648-4CBE-42A4-AEA3-822846F0CD5F}"/>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9E5E2BD1-4894-4B96-841D-1159596C861B}"/>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EA839E6C-6951-4A14-AB02-BE402832E8B9}"/>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F3B2D52A-8A54-440A-AFA0-87C874214BAE}"/>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D80A2958-CD0F-4011-B7AB-83CB2E64731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198A13D-3B68-47ED-95B5-FB5AF8DF113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9A6D0BA-A694-4BAB-A659-6BF8066BD40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993D65C-DD58-499C-8A0F-766E05A9958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258910D6-6635-4372-B300-8EFEF088515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51409</xdr:rowOff>
    </xdr:from>
    <xdr:to>
      <xdr:col>116</xdr:col>
      <xdr:colOff>114300</xdr:colOff>
      <xdr:row>58</xdr:row>
      <xdr:rowOff>153009</xdr:rowOff>
    </xdr:to>
    <xdr:sp macro="" textlink="">
      <xdr:nvSpPr>
        <xdr:cNvPr id="815" name="楕円 814">
          <a:extLst>
            <a:ext uri="{FF2B5EF4-FFF2-40B4-BE49-F238E27FC236}">
              <a16:creationId xmlns:a16="http://schemas.microsoft.com/office/drawing/2014/main" id="{97D45AAB-623E-4E32-8E24-DE04A5C23874}"/>
            </a:ext>
          </a:extLst>
        </xdr:cNvPr>
        <xdr:cNvSpPr/>
      </xdr:nvSpPr>
      <xdr:spPr>
        <a:xfrm>
          <a:off x="221107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153554</xdr:rowOff>
    </xdr:from>
    <xdr:ext cx="378565" cy="259045"/>
    <xdr:sp macro="" textlink="">
      <xdr:nvSpPr>
        <xdr:cNvPr id="816" name="貸付金該当値テキスト">
          <a:extLst>
            <a:ext uri="{FF2B5EF4-FFF2-40B4-BE49-F238E27FC236}">
              <a16:creationId xmlns:a16="http://schemas.microsoft.com/office/drawing/2014/main" id="{F32D3433-77E0-455E-BA6F-81EA367EEC26}"/>
            </a:ext>
          </a:extLst>
        </xdr:cNvPr>
        <xdr:cNvSpPr txBox="1"/>
      </xdr:nvSpPr>
      <xdr:spPr>
        <a:xfrm>
          <a:off x="22212300" y="9926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51501</xdr:rowOff>
    </xdr:from>
    <xdr:to>
      <xdr:col>112</xdr:col>
      <xdr:colOff>38100</xdr:colOff>
      <xdr:row>58</xdr:row>
      <xdr:rowOff>153101</xdr:rowOff>
    </xdr:to>
    <xdr:sp macro="" textlink="">
      <xdr:nvSpPr>
        <xdr:cNvPr id="817" name="楕円 816">
          <a:extLst>
            <a:ext uri="{FF2B5EF4-FFF2-40B4-BE49-F238E27FC236}">
              <a16:creationId xmlns:a16="http://schemas.microsoft.com/office/drawing/2014/main" id="{FC1950F0-896E-485F-9308-763B700B1641}"/>
            </a:ext>
          </a:extLst>
        </xdr:cNvPr>
        <xdr:cNvSpPr/>
      </xdr:nvSpPr>
      <xdr:spPr>
        <a:xfrm>
          <a:off x="21272500" y="99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144228</xdr:rowOff>
    </xdr:from>
    <xdr:ext cx="378565" cy="259045"/>
    <xdr:sp macro="" textlink="">
      <xdr:nvSpPr>
        <xdr:cNvPr id="818" name="テキスト ボックス 817">
          <a:extLst>
            <a:ext uri="{FF2B5EF4-FFF2-40B4-BE49-F238E27FC236}">
              <a16:creationId xmlns:a16="http://schemas.microsoft.com/office/drawing/2014/main" id="{C3D36726-7C75-4AA7-8874-9AA99841DFBF}"/>
            </a:ext>
          </a:extLst>
        </xdr:cNvPr>
        <xdr:cNvSpPr txBox="1"/>
      </xdr:nvSpPr>
      <xdr:spPr>
        <a:xfrm>
          <a:off x="21134017" y="10088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51227</xdr:rowOff>
    </xdr:from>
    <xdr:to>
      <xdr:col>107</xdr:col>
      <xdr:colOff>101600</xdr:colOff>
      <xdr:row>58</xdr:row>
      <xdr:rowOff>152827</xdr:rowOff>
    </xdr:to>
    <xdr:sp macro="" textlink="">
      <xdr:nvSpPr>
        <xdr:cNvPr id="819" name="楕円 818">
          <a:extLst>
            <a:ext uri="{FF2B5EF4-FFF2-40B4-BE49-F238E27FC236}">
              <a16:creationId xmlns:a16="http://schemas.microsoft.com/office/drawing/2014/main" id="{E6B583BF-1995-4590-80A7-F90E31327705}"/>
            </a:ext>
          </a:extLst>
        </xdr:cNvPr>
        <xdr:cNvSpPr/>
      </xdr:nvSpPr>
      <xdr:spPr>
        <a:xfrm>
          <a:off x="20383500" y="99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143954</xdr:rowOff>
    </xdr:from>
    <xdr:ext cx="378565" cy="259045"/>
    <xdr:sp macro="" textlink="">
      <xdr:nvSpPr>
        <xdr:cNvPr id="820" name="テキスト ボックス 819">
          <a:extLst>
            <a:ext uri="{FF2B5EF4-FFF2-40B4-BE49-F238E27FC236}">
              <a16:creationId xmlns:a16="http://schemas.microsoft.com/office/drawing/2014/main" id="{62C2FC14-FEED-4066-9E01-AEBACF2062DB}"/>
            </a:ext>
          </a:extLst>
        </xdr:cNvPr>
        <xdr:cNvSpPr txBox="1"/>
      </xdr:nvSpPr>
      <xdr:spPr>
        <a:xfrm>
          <a:off x="20245017" y="10088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50953</xdr:rowOff>
    </xdr:from>
    <xdr:to>
      <xdr:col>102</xdr:col>
      <xdr:colOff>165100</xdr:colOff>
      <xdr:row>58</xdr:row>
      <xdr:rowOff>152553</xdr:rowOff>
    </xdr:to>
    <xdr:sp macro="" textlink="">
      <xdr:nvSpPr>
        <xdr:cNvPr id="821" name="楕円 820">
          <a:extLst>
            <a:ext uri="{FF2B5EF4-FFF2-40B4-BE49-F238E27FC236}">
              <a16:creationId xmlns:a16="http://schemas.microsoft.com/office/drawing/2014/main" id="{DC507EF3-C77B-4E50-8E5D-A47A233CE29A}"/>
            </a:ext>
          </a:extLst>
        </xdr:cNvPr>
        <xdr:cNvSpPr/>
      </xdr:nvSpPr>
      <xdr:spPr>
        <a:xfrm>
          <a:off x="19494500" y="99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143680</xdr:rowOff>
    </xdr:from>
    <xdr:ext cx="378565" cy="259045"/>
    <xdr:sp macro="" textlink="">
      <xdr:nvSpPr>
        <xdr:cNvPr id="822" name="テキスト ボックス 821">
          <a:extLst>
            <a:ext uri="{FF2B5EF4-FFF2-40B4-BE49-F238E27FC236}">
              <a16:creationId xmlns:a16="http://schemas.microsoft.com/office/drawing/2014/main" id="{75ADE16E-962F-4178-99C1-FA5FEB28A354}"/>
            </a:ext>
          </a:extLst>
        </xdr:cNvPr>
        <xdr:cNvSpPr txBox="1"/>
      </xdr:nvSpPr>
      <xdr:spPr>
        <a:xfrm>
          <a:off x="19356017" y="1008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50678</xdr:rowOff>
    </xdr:from>
    <xdr:to>
      <xdr:col>98</xdr:col>
      <xdr:colOff>38100</xdr:colOff>
      <xdr:row>58</xdr:row>
      <xdr:rowOff>152278</xdr:rowOff>
    </xdr:to>
    <xdr:sp macro="" textlink="">
      <xdr:nvSpPr>
        <xdr:cNvPr id="823" name="楕円 822">
          <a:extLst>
            <a:ext uri="{FF2B5EF4-FFF2-40B4-BE49-F238E27FC236}">
              <a16:creationId xmlns:a16="http://schemas.microsoft.com/office/drawing/2014/main" id="{4C2E9CA2-B1ED-4D65-BBF1-7DF564118D1B}"/>
            </a:ext>
          </a:extLst>
        </xdr:cNvPr>
        <xdr:cNvSpPr/>
      </xdr:nvSpPr>
      <xdr:spPr>
        <a:xfrm>
          <a:off x="18605500" y="99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143405</xdr:rowOff>
    </xdr:from>
    <xdr:ext cx="378565" cy="259045"/>
    <xdr:sp macro="" textlink="">
      <xdr:nvSpPr>
        <xdr:cNvPr id="824" name="テキスト ボックス 823">
          <a:extLst>
            <a:ext uri="{FF2B5EF4-FFF2-40B4-BE49-F238E27FC236}">
              <a16:creationId xmlns:a16="http://schemas.microsoft.com/office/drawing/2014/main" id="{423EED62-12F0-49F1-ABE7-A46A63CEF779}"/>
            </a:ext>
          </a:extLst>
        </xdr:cNvPr>
        <xdr:cNvSpPr txBox="1"/>
      </xdr:nvSpPr>
      <xdr:spPr>
        <a:xfrm>
          <a:off x="18467017" y="1008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9B5E4906-F0D5-47F1-9B17-05A692503C6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CCE23452-8C74-4C2B-A589-5B115B3452B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BDCE90D-9085-45DB-9FE6-2E8C42768DE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87DF1A6B-BBC4-4FF3-B80F-4D2EB860CC8F}"/>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DB9E4B3-43F8-433C-91F2-8952799E4EB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E3EBC822-BE5E-468A-B508-74E70F201F6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FD442817-C4E8-4E1E-AB3A-859A69959C96}"/>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C462D3E5-2B79-4B73-B185-5C08FE7BDD91}"/>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4599BDB6-DC53-4724-AB49-6ED96462746D}"/>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4029DECE-5411-42A9-82FE-8B565F5E1CBE}"/>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C706939A-06AD-4136-A2CF-14C6245A05D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4B18D6FF-6B8E-4263-8192-6955B07CA53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81705DB8-6A91-468A-9A8F-4864B75E6FC6}"/>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A06FE99A-80CF-4759-8E3B-20EF2E1D5CA3}"/>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720E658A-73D3-42FB-8319-99B07D62322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4BC8A9CC-AF7E-439D-9E48-F07D130CBDD3}"/>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B4FC73B3-600D-42AB-B1A6-EAAE3B86407D}"/>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3B9D061F-CD4F-4963-89E1-86220499C597}"/>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1C3F3020-C2BF-4967-8F64-E2AD636877D2}"/>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9001E335-4237-4821-A64B-38247E1AD55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26EFBC45-BD6A-4903-81BF-4D159EE58AD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4273F048-95D0-4B4E-99B5-D9E7F423AC0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A5DC6B09-747F-4471-9F30-73633FE33218}"/>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604CDBCA-3FB5-4C81-B739-26E26DDE2E6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315CFCFB-1061-4F8B-86B1-995E9760354F}"/>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38DF326B-A6EA-4D4A-9667-F435D4F6A7A5}"/>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2FA41E54-2130-494F-870D-6B66F7DC280C}"/>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6186770F-BF9C-42E3-B6D5-499D6A8CE0ED}"/>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67AB48FF-0D05-46F1-A2E4-120940CD43D4}"/>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112288</xdr:rowOff>
    </xdr:from>
    <xdr:to>
      <xdr:col>116</xdr:col>
      <xdr:colOff>63500</xdr:colOff>
      <xdr:row>78</xdr:row>
      <xdr:rowOff>136367</xdr:rowOff>
    </xdr:to>
    <xdr:cxnSp macro="">
      <xdr:nvCxnSpPr>
        <xdr:cNvPr id="854" name="直線コネクタ 853">
          <a:extLst>
            <a:ext uri="{FF2B5EF4-FFF2-40B4-BE49-F238E27FC236}">
              <a16:creationId xmlns:a16="http://schemas.microsoft.com/office/drawing/2014/main" id="{F1F0A38F-2D59-4032-88D0-525E08888D39}"/>
            </a:ext>
          </a:extLst>
        </xdr:cNvPr>
        <xdr:cNvCxnSpPr/>
      </xdr:nvCxnSpPr>
      <xdr:spPr>
        <a:xfrm flipV="1">
          <a:off x="21323300" y="13485388"/>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17DAA43C-BC04-4ED5-A965-5B60BC26360C}"/>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7D86C40C-6658-413F-8D73-565829AD6CFF}"/>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136367</xdr:rowOff>
    </xdr:from>
    <xdr:to>
      <xdr:col>111</xdr:col>
      <xdr:colOff>177800</xdr:colOff>
      <xdr:row>78</xdr:row>
      <xdr:rowOff>159417</xdr:rowOff>
    </xdr:to>
    <xdr:cxnSp macro="">
      <xdr:nvCxnSpPr>
        <xdr:cNvPr id="857" name="直線コネクタ 856">
          <a:extLst>
            <a:ext uri="{FF2B5EF4-FFF2-40B4-BE49-F238E27FC236}">
              <a16:creationId xmlns:a16="http://schemas.microsoft.com/office/drawing/2014/main" id="{A40E8B83-0A30-481F-9113-9ED41EB616ED}"/>
            </a:ext>
          </a:extLst>
        </xdr:cNvPr>
        <xdr:cNvCxnSpPr/>
      </xdr:nvCxnSpPr>
      <xdr:spPr>
        <a:xfrm flipV="1">
          <a:off x="20434300" y="13509467"/>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7CE653E8-F0E9-4781-898E-3FD3AE52841B}"/>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33DBCFDF-0613-4FA3-A3BF-841562FBD205}"/>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159417</xdr:rowOff>
    </xdr:from>
    <xdr:to>
      <xdr:col>107</xdr:col>
      <xdr:colOff>50800</xdr:colOff>
      <xdr:row>78</xdr:row>
      <xdr:rowOff>159913</xdr:rowOff>
    </xdr:to>
    <xdr:cxnSp macro="">
      <xdr:nvCxnSpPr>
        <xdr:cNvPr id="860" name="直線コネクタ 859">
          <a:extLst>
            <a:ext uri="{FF2B5EF4-FFF2-40B4-BE49-F238E27FC236}">
              <a16:creationId xmlns:a16="http://schemas.microsoft.com/office/drawing/2014/main" id="{D233A644-0031-4623-A892-D7530D49E3E3}"/>
            </a:ext>
          </a:extLst>
        </xdr:cNvPr>
        <xdr:cNvCxnSpPr/>
      </xdr:nvCxnSpPr>
      <xdr:spPr>
        <a:xfrm flipV="1">
          <a:off x="19545300" y="1353251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36E6DF20-6806-441E-8CDA-8E683A01B52D}"/>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7DB41F6-6FAD-4123-8963-7A0851AE3DD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159913</xdr:rowOff>
    </xdr:from>
    <xdr:to>
      <xdr:col>102</xdr:col>
      <xdr:colOff>114300</xdr:colOff>
      <xdr:row>78</xdr:row>
      <xdr:rowOff>170390</xdr:rowOff>
    </xdr:to>
    <xdr:cxnSp macro="">
      <xdr:nvCxnSpPr>
        <xdr:cNvPr id="863" name="直線コネクタ 862">
          <a:extLst>
            <a:ext uri="{FF2B5EF4-FFF2-40B4-BE49-F238E27FC236}">
              <a16:creationId xmlns:a16="http://schemas.microsoft.com/office/drawing/2014/main" id="{A17B891E-5FE4-40AD-B53B-73B614AC4EFB}"/>
            </a:ext>
          </a:extLst>
        </xdr:cNvPr>
        <xdr:cNvCxnSpPr/>
      </xdr:nvCxnSpPr>
      <xdr:spPr>
        <a:xfrm flipV="1">
          <a:off x="18656300" y="1353301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4DBE3511-7EBE-4873-AE7B-1D351A7E9F58}"/>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66A2E1FB-DFC0-4FE6-85ED-88C94547244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10B10558-7E25-4D2A-89DF-00F614E4D6B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3810915E-9B24-42E3-9A7E-CA579535FDC5}"/>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D76BE8A-FF88-4B73-B434-8FF44D57B7F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6DC15D16-4EDC-4A98-8897-EC334FF9E5D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F507768D-F65E-46FC-995F-8D31CBD3C5B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73B38D61-D076-473F-B361-402DE249C54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E0ACD91F-F482-41B2-8FC3-B2FC1E39F7B2}"/>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61488</xdr:rowOff>
    </xdr:from>
    <xdr:to>
      <xdr:col>116</xdr:col>
      <xdr:colOff>114300</xdr:colOff>
      <xdr:row>78</xdr:row>
      <xdr:rowOff>163088</xdr:rowOff>
    </xdr:to>
    <xdr:sp macro="" textlink="">
      <xdr:nvSpPr>
        <xdr:cNvPr id="873" name="楕円 872">
          <a:extLst>
            <a:ext uri="{FF2B5EF4-FFF2-40B4-BE49-F238E27FC236}">
              <a16:creationId xmlns:a16="http://schemas.microsoft.com/office/drawing/2014/main" id="{0B2EE00B-4DC8-4398-95B9-5618088EE4E0}"/>
            </a:ext>
          </a:extLst>
        </xdr:cNvPr>
        <xdr:cNvSpPr/>
      </xdr:nvSpPr>
      <xdr:spPr>
        <a:xfrm>
          <a:off x="22110700" y="134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147865</xdr:rowOff>
    </xdr:from>
    <xdr:ext cx="534377" cy="259045"/>
    <xdr:sp macro="" textlink="">
      <xdr:nvSpPr>
        <xdr:cNvPr id="874" name="繰出金該当値テキスト">
          <a:extLst>
            <a:ext uri="{FF2B5EF4-FFF2-40B4-BE49-F238E27FC236}">
              <a16:creationId xmlns:a16="http://schemas.microsoft.com/office/drawing/2014/main" id="{4261CDF8-EEA0-4094-9E43-927A6D192F03}"/>
            </a:ext>
          </a:extLst>
        </xdr:cNvPr>
        <xdr:cNvSpPr txBox="1"/>
      </xdr:nvSpPr>
      <xdr:spPr>
        <a:xfrm>
          <a:off x="22212300" y="133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85567</xdr:rowOff>
    </xdr:from>
    <xdr:to>
      <xdr:col>112</xdr:col>
      <xdr:colOff>38100</xdr:colOff>
      <xdr:row>79</xdr:row>
      <xdr:rowOff>15717</xdr:rowOff>
    </xdr:to>
    <xdr:sp macro="" textlink="">
      <xdr:nvSpPr>
        <xdr:cNvPr id="875" name="楕円 874">
          <a:extLst>
            <a:ext uri="{FF2B5EF4-FFF2-40B4-BE49-F238E27FC236}">
              <a16:creationId xmlns:a16="http://schemas.microsoft.com/office/drawing/2014/main" id="{7D4CDCD1-43A1-4CCE-8403-FAF302096D60}"/>
            </a:ext>
          </a:extLst>
        </xdr:cNvPr>
        <xdr:cNvSpPr/>
      </xdr:nvSpPr>
      <xdr:spPr>
        <a:xfrm>
          <a:off x="21272500" y="134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6844</xdr:rowOff>
    </xdr:from>
    <xdr:ext cx="534377" cy="259045"/>
    <xdr:sp macro="" textlink="">
      <xdr:nvSpPr>
        <xdr:cNvPr id="876" name="テキスト ボックス 875">
          <a:extLst>
            <a:ext uri="{FF2B5EF4-FFF2-40B4-BE49-F238E27FC236}">
              <a16:creationId xmlns:a16="http://schemas.microsoft.com/office/drawing/2014/main" id="{F47C2735-9EF6-4147-847F-7A6439779B11}"/>
            </a:ext>
          </a:extLst>
        </xdr:cNvPr>
        <xdr:cNvSpPr txBox="1"/>
      </xdr:nvSpPr>
      <xdr:spPr>
        <a:xfrm>
          <a:off x="21056111" y="135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108617</xdr:rowOff>
    </xdr:from>
    <xdr:to>
      <xdr:col>107</xdr:col>
      <xdr:colOff>101600</xdr:colOff>
      <xdr:row>79</xdr:row>
      <xdr:rowOff>38767</xdr:rowOff>
    </xdr:to>
    <xdr:sp macro="" textlink="">
      <xdr:nvSpPr>
        <xdr:cNvPr id="877" name="楕円 876">
          <a:extLst>
            <a:ext uri="{FF2B5EF4-FFF2-40B4-BE49-F238E27FC236}">
              <a16:creationId xmlns:a16="http://schemas.microsoft.com/office/drawing/2014/main" id="{A379C967-1087-431C-957D-5506BDC67BB9}"/>
            </a:ext>
          </a:extLst>
        </xdr:cNvPr>
        <xdr:cNvSpPr/>
      </xdr:nvSpPr>
      <xdr:spPr>
        <a:xfrm>
          <a:off x="20383500" y="134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29894</xdr:rowOff>
    </xdr:from>
    <xdr:ext cx="534377" cy="259045"/>
    <xdr:sp macro="" textlink="">
      <xdr:nvSpPr>
        <xdr:cNvPr id="878" name="テキスト ボックス 877">
          <a:extLst>
            <a:ext uri="{FF2B5EF4-FFF2-40B4-BE49-F238E27FC236}">
              <a16:creationId xmlns:a16="http://schemas.microsoft.com/office/drawing/2014/main" id="{9BC5B739-E7A0-4467-A174-305C66A79D2C}"/>
            </a:ext>
          </a:extLst>
        </xdr:cNvPr>
        <xdr:cNvSpPr txBox="1"/>
      </xdr:nvSpPr>
      <xdr:spPr>
        <a:xfrm>
          <a:off x="20167111" y="135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109113</xdr:rowOff>
    </xdr:from>
    <xdr:to>
      <xdr:col>102</xdr:col>
      <xdr:colOff>165100</xdr:colOff>
      <xdr:row>79</xdr:row>
      <xdr:rowOff>39263</xdr:rowOff>
    </xdr:to>
    <xdr:sp macro="" textlink="">
      <xdr:nvSpPr>
        <xdr:cNvPr id="879" name="楕円 878">
          <a:extLst>
            <a:ext uri="{FF2B5EF4-FFF2-40B4-BE49-F238E27FC236}">
              <a16:creationId xmlns:a16="http://schemas.microsoft.com/office/drawing/2014/main" id="{F5BD48F7-68D2-4AE6-BF98-5B977E529769}"/>
            </a:ext>
          </a:extLst>
        </xdr:cNvPr>
        <xdr:cNvSpPr/>
      </xdr:nvSpPr>
      <xdr:spPr>
        <a:xfrm>
          <a:off x="19494500" y="13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30390</xdr:rowOff>
    </xdr:from>
    <xdr:ext cx="534377" cy="259045"/>
    <xdr:sp macro="" textlink="">
      <xdr:nvSpPr>
        <xdr:cNvPr id="880" name="テキスト ボックス 879">
          <a:extLst>
            <a:ext uri="{FF2B5EF4-FFF2-40B4-BE49-F238E27FC236}">
              <a16:creationId xmlns:a16="http://schemas.microsoft.com/office/drawing/2014/main" id="{47192E2B-379B-4600-B46D-F06C5508B430}"/>
            </a:ext>
          </a:extLst>
        </xdr:cNvPr>
        <xdr:cNvSpPr txBox="1"/>
      </xdr:nvSpPr>
      <xdr:spPr>
        <a:xfrm>
          <a:off x="19278111" y="135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119590</xdr:rowOff>
    </xdr:from>
    <xdr:to>
      <xdr:col>98</xdr:col>
      <xdr:colOff>38100</xdr:colOff>
      <xdr:row>79</xdr:row>
      <xdr:rowOff>49740</xdr:rowOff>
    </xdr:to>
    <xdr:sp macro="" textlink="">
      <xdr:nvSpPr>
        <xdr:cNvPr id="881" name="楕円 880">
          <a:extLst>
            <a:ext uri="{FF2B5EF4-FFF2-40B4-BE49-F238E27FC236}">
              <a16:creationId xmlns:a16="http://schemas.microsoft.com/office/drawing/2014/main" id="{0C6BF6A7-7F16-4E16-A468-A1D54AB07F0F}"/>
            </a:ext>
          </a:extLst>
        </xdr:cNvPr>
        <xdr:cNvSpPr/>
      </xdr:nvSpPr>
      <xdr:spPr>
        <a:xfrm>
          <a:off x="18605500" y="134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40867</xdr:rowOff>
    </xdr:from>
    <xdr:ext cx="534377" cy="259045"/>
    <xdr:sp macro="" textlink="">
      <xdr:nvSpPr>
        <xdr:cNvPr id="882" name="テキスト ボックス 881">
          <a:extLst>
            <a:ext uri="{FF2B5EF4-FFF2-40B4-BE49-F238E27FC236}">
              <a16:creationId xmlns:a16="http://schemas.microsoft.com/office/drawing/2014/main" id="{E0A839CB-265C-4A73-97EF-0EC690C9D88B}"/>
            </a:ext>
          </a:extLst>
        </xdr:cNvPr>
        <xdr:cNvSpPr txBox="1"/>
      </xdr:nvSpPr>
      <xdr:spPr>
        <a:xfrm>
          <a:off x="18389111" y="135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D698A396-9AB2-45F2-8A5E-883A7F8EB68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AF30245B-FD61-40F1-B660-2CCCDE87312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3B64ED5D-1963-4FD6-A64D-108CCA8EE4C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B4B57528-1C49-4C4B-8C0E-57FC47EBC1A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D6F84CD8-290A-4CF8-8EA7-C981C650C1C3}"/>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D6FD48DE-1C40-4147-9960-ADEC231FEA1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D45D922B-962E-4EE3-AED1-A248A3CEE608}"/>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9DEF888B-6BD6-469E-91CF-7B2A39167526}"/>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F7A34CAB-2F24-47B7-99BB-1A63BD9FAD1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F28A0A73-3EA2-4C50-B5DD-257E6D16F7E3}"/>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4D642599-1DF3-40EC-A6CE-8C20B4095CF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F73B41A5-1EEF-4B61-AD03-EDBDA760036C}"/>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7A047D77-C625-4C8F-9234-B7DF0C7B8AA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54C9C8F7-9CC0-4B14-89F3-383680265B16}"/>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9B1BED5F-2762-4D1A-BECC-2CEB43E220A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53FFA010-9299-4D30-B110-112CE3FF81B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1A90AF8C-DDC2-4ED5-9757-7463C06FF29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F270FD49-D736-4205-923F-9D57F6DEC76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34F0BF3B-2595-4620-AC08-A71A83AA197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D1836AB9-1F0F-41FD-9C1B-3F39DF99C52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57257543-2191-48B1-BAD7-19C9EE25128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6AE7425E-F846-45E6-A650-97117D30F1FF}"/>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BEA33A45-9292-4C2E-925B-52B9EC76003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FDCD890D-2F59-4685-B1F7-F13AAF967EB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272AF455-E3A8-4F81-8A29-E13BE7643EEF}"/>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99169EAA-7BD0-425C-85DF-6344AA3CC0F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7C4515AD-75F1-45BB-A56B-B4504BBBA19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E759540A-A9F6-485F-A7FF-8D78FC24994D}"/>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9C632DE4-3C21-4DC7-AEF0-78D7EC39832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3BDA16A6-9B62-48EC-973F-577F6EEA8F7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492F8D01-F1B5-48BE-81DC-C72B796F94B1}"/>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83783451-C805-44C1-A2B3-E1AF30FC0F0F}"/>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3D3E2074-DC90-487E-8C76-978942EFB195}"/>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73C327AD-982A-4691-BF5B-318ECC021E1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460A56F5-2F97-4B48-A203-CD4439451BD7}"/>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18BC2283-2F50-4203-BA8D-24E616506AD7}"/>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A5CA129-5F58-4739-A3C0-A789BB68586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9BEC8568-F84A-41F7-9D69-6DEE575E7AF5}"/>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5C0AC0F-F8CD-4662-8546-F66F9742250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D032E851-C0CD-4ED9-BED9-29ADBF34167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F192C909-1CF7-40C1-AEA0-5E66E6AE1D4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BE3A5CE8-4F18-4AA0-A02E-73F96B195276}"/>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F187B27F-0539-4046-A2D6-1376AC01038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3F6FEBA6-4851-4B63-AB2D-CD016D69B3E5}"/>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F58832D-B528-44F5-8B19-089C9BB9BB7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3FD08F56-4DBB-4F42-BDBA-C329132F03F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10239F7-DA22-41B4-9D63-A203E1D5AE2D}"/>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E92619BA-7C08-4B70-B266-43A32459F7D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D1D13725-11CC-4133-A576-D7D6E4CF639B}"/>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963D1A2C-0F06-48EF-AC4F-F3D1EA2C954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B3D41DCE-EB40-43AD-AF32-10C336C960B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D987B68D-BA22-4E7B-849D-4DE2D75F3E5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400" baseline="0">
              <a:latin typeface="ＭＳ Ｐゴシック" panose="020B0600070205080204" pitchFamily="50" charset="-128"/>
              <a:ea typeface="ＭＳ Ｐゴシック" panose="020B0600070205080204" pitchFamily="50" charset="-128"/>
            </a:rPr>
            <a:t>歳出決算総額は、住民一人当たり</a:t>
          </a:r>
          <a:r>
            <a:rPr kumimoji="1" lang="en-US" altLang="ja-JP" sz="1400" baseline="0">
              <a:latin typeface="ＭＳ Ｐゴシック" panose="020B0600070205080204" pitchFamily="50" charset="-128"/>
              <a:ea typeface="ＭＳ Ｐゴシック" panose="020B0600070205080204" pitchFamily="50" charset="-128"/>
            </a:rPr>
            <a:t>441</a:t>
          </a:r>
          <a:r>
            <a:rPr kumimoji="1" lang="ja-JP" altLang="en-US" sz="1400" baseline="0">
              <a:latin typeface="ＭＳ Ｐゴシック" panose="020B0600070205080204" pitchFamily="50" charset="-128"/>
              <a:ea typeface="ＭＳ Ｐゴシック" panose="020B0600070205080204" pitchFamily="50" charset="-128"/>
            </a:rPr>
            <a:t>千円（前年度比＋</a:t>
          </a:r>
          <a:r>
            <a:rPr kumimoji="1" lang="en-US" altLang="ja-JP" sz="1400" baseline="0">
              <a:latin typeface="ＭＳ Ｐゴシック" panose="020B0600070205080204" pitchFamily="50" charset="-128"/>
              <a:ea typeface="ＭＳ Ｐゴシック" panose="020B0600070205080204" pitchFamily="50" charset="-128"/>
            </a:rPr>
            <a:t>1</a:t>
          </a:r>
          <a:r>
            <a:rPr kumimoji="1" lang="ja-JP" altLang="en-US" sz="1400" baseline="0">
              <a:latin typeface="ＭＳ Ｐゴシック" panose="020B0600070205080204" pitchFamily="50" charset="-128"/>
              <a:ea typeface="ＭＳ Ｐゴシック" panose="020B0600070205080204" pitchFamily="50" charset="-128"/>
            </a:rPr>
            <a:t>千円、＋</a:t>
          </a:r>
          <a:r>
            <a:rPr kumimoji="1" lang="en-US" altLang="ja-JP" sz="1400" baseline="0">
              <a:latin typeface="ＭＳ Ｐゴシック" panose="020B0600070205080204" pitchFamily="50" charset="-128"/>
              <a:ea typeface="ＭＳ Ｐゴシック" panose="020B0600070205080204" pitchFamily="50" charset="-128"/>
            </a:rPr>
            <a:t>0.2</a:t>
          </a:r>
          <a:r>
            <a:rPr kumimoji="1" lang="ja-JP" altLang="en-US" sz="1400" baseline="0">
              <a:latin typeface="ＭＳ Ｐゴシック" panose="020B0600070205080204" pitchFamily="50" charset="-128"/>
              <a:ea typeface="ＭＳ Ｐゴシック" panose="020B0600070205080204" pitchFamily="50" charset="-128"/>
            </a:rPr>
            <a:t>％）となっている。増減が大きいのは、扶助費・普通建設事業費・物件費である。扶助費は、物価高騰緊急支援給付金の増（＋</a:t>
          </a:r>
          <a:r>
            <a:rPr kumimoji="1" lang="en-US" altLang="ja-JP" sz="1400" baseline="0">
              <a:latin typeface="ＭＳ Ｐゴシック" panose="020B0600070205080204" pitchFamily="50" charset="-128"/>
              <a:ea typeface="ＭＳ Ｐゴシック" panose="020B0600070205080204" pitchFamily="50" charset="-128"/>
            </a:rPr>
            <a:t>293</a:t>
          </a:r>
          <a:r>
            <a:rPr kumimoji="1" lang="ja-JP" altLang="en-US" sz="1400" baseline="0">
              <a:latin typeface="ＭＳ Ｐゴシック" panose="020B0600070205080204" pitchFamily="50" charset="-128"/>
              <a:ea typeface="ＭＳ Ｐゴシック" panose="020B0600070205080204" pitchFamily="50" charset="-128"/>
            </a:rPr>
            <a:t>百万円）などにより、住民一人当たり＋</a:t>
          </a:r>
          <a:r>
            <a:rPr kumimoji="1" lang="en-US" altLang="ja-JP" sz="1400" baseline="0">
              <a:latin typeface="ＭＳ Ｐゴシック" panose="020B0600070205080204" pitchFamily="50" charset="-128"/>
              <a:ea typeface="ＭＳ Ｐゴシック" panose="020B0600070205080204" pitchFamily="50" charset="-128"/>
            </a:rPr>
            <a:t>10</a:t>
          </a:r>
          <a:r>
            <a:rPr kumimoji="1" lang="ja-JP" altLang="en-US" sz="1400" baseline="0">
              <a:latin typeface="ＭＳ Ｐゴシック" panose="020B0600070205080204" pitchFamily="50" charset="-128"/>
              <a:ea typeface="ＭＳ Ｐゴシック" panose="020B0600070205080204" pitchFamily="50" charset="-128"/>
            </a:rPr>
            <a:t>千円（前年度比）となった。普通建設事業費は、粕屋西小学校校舎増築工事費の増（＋</a:t>
          </a:r>
          <a:r>
            <a:rPr kumimoji="1" lang="en-US" altLang="ja-JP" sz="1400" baseline="0">
              <a:latin typeface="ＭＳ Ｐゴシック" panose="020B0600070205080204" pitchFamily="50" charset="-128"/>
              <a:ea typeface="ＭＳ Ｐゴシック" panose="020B0600070205080204" pitchFamily="50" charset="-128"/>
            </a:rPr>
            <a:t>402</a:t>
          </a:r>
          <a:r>
            <a:rPr kumimoji="1" lang="ja-JP" altLang="en-US" sz="1400" baseline="0">
              <a:latin typeface="ＭＳ Ｐゴシック" panose="020B0600070205080204" pitchFamily="50" charset="-128"/>
              <a:ea typeface="ＭＳ Ｐゴシック" panose="020B0600070205080204" pitchFamily="50" charset="-128"/>
            </a:rPr>
            <a:t>百万円）などの増加要因はあったものの、粕屋中学校校舎増築工事完了による減（▲</a:t>
          </a:r>
          <a:r>
            <a:rPr kumimoji="1" lang="en-US" altLang="ja-JP" sz="1400" baseline="0">
              <a:latin typeface="ＭＳ Ｐゴシック" panose="020B0600070205080204" pitchFamily="50" charset="-128"/>
              <a:ea typeface="ＭＳ Ｐゴシック" panose="020B0600070205080204" pitchFamily="50" charset="-128"/>
            </a:rPr>
            <a:t>635</a:t>
          </a:r>
          <a:r>
            <a:rPr kumimoji="1" lang="ja-JP" altLang="en-US" sz="1400" baseline="0">
              <a:latin typeface="ＭＳ Ｐゴシック" panose="020B0600070205080204" pitchFamily="50" charset="-128"/>
              <a:ea typeface="ＭＳ Ｐゴシック" panose="020B0600070205080204" pitchFamily="50" charset="-128"/>
            </a:rPr>
            <a:t>百万円）などにより、住民一人当たり▲</a:t>
          </a:r>
          <a:r>
            <a:rPr kumimoji="1" lang="en-US" altLang="ja-JP" sz="1400" baseline="0">
              <a:latin typeface="ＭＳ Ｐゴシック" panose="020B0600070205080204" pitchFamily="50" charset="-128"/>
              <a:ea typeface="ＭＳ Ｐゴシック" panose="020B0600070205080204" pitchFamily="50" charset="-128"/>
            </a:rPr>
            <a:t>9</a:t>
          </a:r>
          <a:r>
            <a:rPr kumimoji="1" lang="ja-JP" altLang="en-US" sz="1400" baseline="0">
              <a:latin typeface="ＭＳ Ｐゴシック" panose="020B0600070205080204" pitchFamily="50" charset="-128"/>
              <a:ea typeface="ＭＳ Ｐゴシック" panose="020B0600070205080204" pitchFamily="50" charset="-128"/>
            </a:rPr>
            <a:t>千円（前年度比）となった。物件費は、清掃センター解体工事完了による減（▲</a:t>
          </a:r>
          <a:r>
            <a:rPr kumimoji="1" lang="en-US" altLang="ja-JP" sz="1400" baseline="0">
              <a:latin typeface="ＭＳ Ｐゴシック" panose="020B0600070205080204" pitchFamily="50" charset="-128"/>
              <a:ea typeface="ＭＳ Ｐゴシック" panose="020B0600070205080204" pitchFamily="50" charset="-128"/>
            </a:rPr>
            <a:t>314</a:t>
          </a:r>
          <a:r>
            <a:rPr kumimoji="1" lang="ja-JP" altLang="en-US" sz="1400" baseline="0">
              <a:latin typeface="ＭＳ Ｐゴシック" panose="020B0600070205080204" pitchFamily="50" charset="-128"/>
              <a:ea typeface="ＭＳ Ｐゴシック" panose="020B0600070205080204" pitchFamily="50" charset="-128"/>
            </a:rPr>
            <a:t>百万円）などにより、住民一人当たり▲</a:t>
          </a:r>
          <a:r>
            <a:rPr kumimoji="1" lang="en-US" altLang="ja-JP" sz="1400" baseline="0">
              <a:latin typeface="ＭＳ Ｐゴシック" panose="020B0600070205080204" pitchFamily="50" charset="-128"/>
              <a:ea typeface="ＭＳ Ｐゴシック" panose="020B0600070205080204" pitchFamily="50" charset="-128"/>
            </a:rPr>
            <a:t>5</a:t>
          </a:r>
          <a:r>
            <a:rPr kumimoji="1" lang="ja-JP" altLang="en-US" sz="1400" baseline="0">
              <a:latin typeface="ＭＳ Ｐゴシック" panose="020B0600070205080204" pitchFamily="50" charset="-128"/>
              <a:ea typeface="ＭＳ Ｐゴシック" panose="020B0600070205080204" pitchFamily="50" charset="-128"/>
            </a:rPr>
            <a:t>千円（前年度比）となった。</a:t>
          </a:r>
          <a:endParaRPr kumimoji="1" lang="en-US" altLang="ja-JP" sz="1400" baseline="0">
            <a:latin typeface="ＭＳ Ｐゴシック" panose="020B0600070205080204" pitchFamily="50" charset="-128"/>
            <a:ea typeface="ＭＳ Ｐゴシック" panose="020B0600070205080204" pitchFamily="50" charset="-128"/>
          </a:endParaRPr>
        </a:p>
        <a:p>
          <a:r>
            <a:rPr kumimoji="1" lang="ja-JP" altLang="en-US" sz="1400" baseline="0">
              <a:latin typeface="ＭＳ Ｐゴシック" panose="020B0600070205080204" pitchFamily="50" charset="-128"/>
              <a:ea typeface="ＭＳ Ｐゴシック" panose="020B0600070205080204" pitchFamily="50" charset="-128"/>
            </a:rPr>
            <a:t>　令和</a:t>
          </a:r>
          <a:r>
            <a:rPr kumimoji="1" lang="en-US" altLang="ja-JP" sz="1400" baseline="0">
              <a:latin typeface="ＭＳ Ｐゴシック" panose="020B0600070205080204" pitchFamily="50" charset="-128"/>
              <a:ea typeface="ＭＳ Ｐゴシック" panose="020B0600070205080204" pitchFamily="50" charset="-128"/>
            </a:rPr>
            <a:t>5</a:t>
          </a:r>
          <a:r>
            <a:rPr kumimoji="1" lang="ja-JP" altLang="en-US" sz="1400" baseline="0">
              <a:latin typeface="ＭＳ Ｐゴシック" panose="020B0600070205080204" pitchFamily="50" charset="-128"/>
              <a:ea typeface="ＭＳ Ｐゴシック" panose="020B0600070205080204" pitchFamily="50" charset="-128"/>
            </a:rPr>
            <a:t>年度には、上記のほかにも朝日団地第</a:t>
          </a:r>
          <a:r>
            <a:rPr kumimoji="1" lang="en-US" altLang="ja-JP" sz="1400" baseline="0">
              <a:latin typeface="ＭＳ Ｐゴシック" panose="020B0600070205080204" pitchFamily="50" charset="-128"/>
              <a:ea typeface="ＭＳ Ｐゴシック" panose="020B0600070205080204" pitchFamily="50" charset="-128"/>
            </a:rPr>
            <a:t>1</a:t>
          </a:r>
          <a:r>
            <a:rPr kumimoji="1" lang="ja-JP" altLang="en-US" sz="1400" baseline="0">
              <a:latin typeface="ＭＳ Ｐゴシック" panose="020B0600070205080204" pitchFamily="50" charset="-128"/>
              <a:ea typeface="ＭＳ Ｐゴシック" panose="020B0600070205080204" pitchFamily="50" charset="-128"/>
            </a:rPr>
            <a:t>期建替工事や中央保育所建替工事など、個別施設計画に基づく老朽施設の大規模改修等の事業を行っており、今後も多くの施設整備費が必要になる見込みである。その財源は、町債や基金が中心となる見込みであるため、行財政改革の取組は必須であり、事務事業の見直しや経常的経費の縮減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BB072D-DE1D-4FDE-AADD-6D1B4341A0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B1D5059-96A0-47BD-9EBC-9ECDAE0E24A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A8F73A7-2840-430D-91CB-0EACF0A0E1C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8B77EAB-E0F7-497B-94B8-615943CDC98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C89619-109E-4BC6-AAC8-3E9CCD3FDC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54B6D8-C532-40B5-8D36-EBF49D27CB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810E05-39A3-4608-A61A-893D01FDC0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B22CCE-2563-4483-AA98-5672DBAAC5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692797-0885-4C56-AE9B-274CF102C1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E222569-70C7-4232-994C-680A04C22E5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48,777
47,903
14.13
22,325,864
21,505,692
788,220
10,010,950
13,658,862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A28593-B4F4-41AA-B353-CD2B59924F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0E26E2-7CA6-42B1-9742-73A70CBA11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DD9CF5-F5C8-48CE-B800-D6A89D19D5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0F0435-532A-42BB-A052-C7F0E3D324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318657-3E9C-4D4E-9CD8-41DF6909EF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BC88524-073B-4CA8-992C-4E952E05D98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AE977F1-9462-4FD7-99FA-1ECCAAEE454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E1CBDC3-B7B6-46D4-8EEB-E41034C9AEB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F2AE82D-6675-4364-9678-5568FA9ABDF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42AC41-8205-4624-9192-649E8C494F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9E5A909-3FE9-4FAA-91C9-B252ADF5833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BBE5E42-8CF7-4E4A-A386-9AB6349CCA8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E45E4A6-2DA2-4D42-B0E9-B430DD36AF2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A6DBE19-5EEC-47E3-B9B2-193EC980CAA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1CF846-3987-4869-B931-DCF2031688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AD90BA5-3C1A-40E7-A978-7FD7C260D6F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A063CB-DF7F-4D40-B376-006608C3E5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D538A00-F39D-45AA-AEB4-85D82F0B450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6D252A7-346E-4050-8BA3-6EDC72C0896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AC9185B-8F18-4ADE-8303-8E07AF6F7F2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A272EC6-62E7-4A37-ADB1-AE8FD75BA76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BA5011E-C4F0-4A67-9AF9-9AB4A7E7B3A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92DBE15-522C-4556-9BBC-AC8C2AFB090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2D2D4E1-B13C-435A-8046-C41F05122F1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D133697-01F1-4036-AF4B-31A0F01BFA6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12D9D7A-E140-41D5-BB8F-6B624E828A1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A5B5934-3504-4A94-935F-BF37F22E91D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C0664A2-FE47-40D3-9C53-B761E2CB3F0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8CE13A6-D22D-4BE7-AD75-A0DE8BD862F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A287460-2D7D-4352-B4D3-306ABC88397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3CD76059-03ED-4E2F-AB9B-FF7BFA290FB2}"/>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DAE52F21-B0A8-4F75-8047-938BEE86B79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9459B988-DB85-42DD-A7C2-4BFC7B90B07B}"/>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D98943A-7978-45AD-9666-DCCBDC4F7C3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6E6B550-445B-457F-ADA9-0EC0AE72FE61}"/>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962268B4-6F4E-418E-A25B-C63B9FA8C1D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570D628B-626B-45D1-A36A-5C13040FA61F}"/>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774B3B1-E2A9-464E-970E-39E76BFD7BB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AACC5E54-FBD4-4F59-909F-7387051239C6}"/>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9676A07-49B5-4E03-9962-3A2502A2530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ED6D8AD7-8E8E-4654-BFD6-86117CFE1033}"/>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F544E66-4B98-4A4F-A638-84DBC24F532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8BBACB76-CB1A-4F8E-B6ED-28ECE418E403}"/>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8F0C9E09-C847-4A57-A095-4182E9A80F2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A0AAE728-5319-4414-AA15-598A56D80673}"/>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FF9C5ABA-32CD-49D4-9A14-67127003AD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2FC03B47-09F0-4B10-AC45-41A0DA1C9F67}"/>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A4468D30-7844-4A8F-A11F-DF54D3D5FAED}"/>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C605EAF7-BD64-49FA-A8F0-F1F2AEB66B38}"/>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117221</xdr:rowOff>
    </xdr:from>
    <xdr:to>
      <xdr:col>24</xdr:col>
      <xdr:colOff>63500</xdr:colOff>
      <xdr:row>37</xdr:row>
      <xdr:rowOff>163322</xdr:rowOff>
    </xdr:to>
    <xdr:cxnSp macro="">
      <xdr:nvCxnSpPr>
        <xdr:cNvPr id="61" name="直線コネクタ 60">
          <a:extLst>
            <a:ext uri="{FF2B5EF4-FFF2-40B4-BE49-F238E27FC236}">
              <a16:creationId xmlns:a16="http://schemas.microsoft.com/office/drawing/2014/main" id="{5D15C578-4404-42D7-840C-8CCF5D4DCDC3}"/>
            </a:ext>
          </a:extLst>
        </xdr:cNvPr>
        <xdr:cNvCxnSpPr/>
      </xdr:nvCxnSpPr>
      <xdr:spPr>
        <a:xfrm flipV="1">
          <a:off x="3797300" y="6460871"/>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87FB448-79F1-4106-81A4-B82B29C08E9F}"/>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D2D5F4BB-739E-4239-BD10-2513ADE82729}"/>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163322</xdr:rowOff>
    </xdr:from>
    <xdr:to>
      <xdr:col>19</xdr:col>
      <xdr:colOff>177800</xdr:colOff>
      <xdr:row>38</xdr:row>
      <xdr:rowOff>4826</xdr:rowOff>
    </xdr:to>
    <xdr:cxnSp macro="">
      <xdr:nvCxnSpPr>
        <xdr:cNvPr id="64" name="直線コネクタ 63">
          <a:extLst>
            <a:ext uri="{FF2B5EF4-FFF2-40B4-BE49-F238E27FC236}">
              <a16:creationId xmlns:a16="http://schemas.microsoft.com/office/drawing/2014/main" id="{27699D65-81AA-4637-8D04-1F2855EE7FF4}"/>
            </a:ext>
          </a:extLst>
        </xdr:cNvPr>
        <xdr:cNvCxnSpPr/>
      </xdr:nvCxnSpPr>
      <xdr:spPr>
        <a:xfrm flipV="1">
          <a:off x="2908300" y="650697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27B449FF-C22B-4BF4-A20C-2F3E544544C3}"/>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CAB0AF1B-6904-4ABA-AF4D-112BB97FE53B}"/>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145415</xdr:rowOff>
    </xdr:from>
    <xdr:to>
      <xdr:col>15</xdr:col>
      <xdr:colOff>50800</xdr:colOff>
      <xdr:row>38</xdr:row>
      <xdr:rowOff>4826</xdr:rowOff>
    </xdr:to>
    <xdr:cxnSp macro="">
      <xdr:nvCxnSpPr>
        <xdr:cNvPr id="67" name="直線コネクタ 66">
          <a:extLst>
            <a:ext uri="{FF2B5EF4-FFF2-40B4-BE49-F238E27FC236}">
              <a16:creationId xmlns:a16="http://schemas.microsoft.com/office/drawing/2014/main" id="{4EE09818-083A-4B95-A22F-C99EEFF1C2AF}"/>
            </a:ext>
          </a:extLst>
        </xdr:cNvPr>
        <xdr:cNvCxnSpPr/>
      </xdr:nvCxnSpPr>
      <xdr:spPr>
        <a:xfrm>
          <a:off x="2019300" y="6489065"/>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3E539880-6F75-46AF-8606-1DA6BABE2FEE}"/>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A90EE177-03B5-4DCC-B0D4-2FCED8DCCF7A}"/>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108077</xdr:rowOff>
    </xdr:from>
    <xdr:to>
      <xdr:col>10</xdr:col>
      <xdr:colOff>114300</xdr:colOff>
      <xdr:row>37</xdr:row>
      <xdr:rowOff>145415</xdr:rowOff>
    </xdr:to>
    <xdr:cxnSp macro="">
      <xdr:nvCxnSpPr>
        <xdr:cNvPr id="70" name="直線コネクタ 69">
          <a:extLst>
            <a:ext uri="{FF2B5EF4-FFF2-40B4-BE49-F238E27FC236}">
              <a16:creationId xmlns:a16="http://schemas.microsoft.com/office/drawing/2014/main" id="{23242430-D391-4FB6-B860-F0822EB30AE6}"/>
            </a:ext>
          </a:extLst>
        </xdr:cNvPr>
        <xdr:cNvCxnSpPr/>
      </xdr:nvCxnSpPr>
      <xdr:spPr>
        <a:xfrm>
          <a:off x="1130300" y="645172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1BDADD62-9686-4F4E-A865-D05A687C61A8}"/>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198F07E6-5C99-4C91-96C4-A9C15B4F3F59}"/>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6B1946D6-DEDC-4868-88F0-ACF83F220D98}"/>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92E304FD-ED04-442D-9BF2-43A878B90813}"/>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543C36E-7686-4ABA-9D10-0DB54BF77BA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E42FC65-6621-45A0-95DF-56FB254102C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3204F32-7DEF-42D9-AF36-C2B6A36C81B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A19C297-5CF7-437A-BA72-B60C2CBDA2D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E02876E-0F53-45C8-BE35-1BB6B127258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66421</xdr:rowOff>
    </xdr:from>
    <xdr:to>
      <xdr:col>24</xdr:col>
      <xdr:colOff>114300</xdr:colOff>
      <xdr:row>37</xdr:row>
      <xdr:rowOff>168021</xdr:rowOff>
    </xdr:to>
    <xdr:sp macro="" textlink="">
      <xdr:nvSpPr>
        <xdr:cNvPr id="80" name="楕円 79">
          <a:extLst>
            <a:ext uri="{FF2B5EF4-FFF2-40B4-BE49-F238E27FC236}">
              <a16:creationId xmlns:a16="http://schemas.microsoft.com/office/drawing/2014/main" id="{4C30934A-83C9-4A65-A47B-804BD4660CAE}"/>
            </a:ext>
          </a:extLst>
        </xdr:cNvPr>
        <xdr:cNvSpPr/>
      </xdr:nvSpPr>
      <xdr:spPr>
        <a:xfrm>
          <a:off x="4584700" y="64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152798</xdr:rowOff>
    </xdr:from>
    <xdr:ext cx="469744" cy="259045"/>
    <xdr:sp macro="" textlink="">
      <xdr:nvSpPr>
        <xdr:cNvPr id="81" name="議会費該当値テキスト">
          <a:extLst>
            <a:ext uri="{FF2B5EF4-FFF2-40B4-BE49-F238E27FC236}">
              <a16:creationId xmlns:a16="http://schemas.microsoft.com/office/drawing/2014/main" id="{5B74C7CD-C614-4C70-89C8-087BDB93443C}"/>
            </a:ext>
          </a:extLst>
        </xdr:cNvPr>
        <xdr:cNvSpPr txBox="1"/>
      </xdr:nvSpPr>
      <xdr:spPr>
        <a:xfrm>
          <a:off x="4686300" y="632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112522</xdr:rowOff>
    </xdr:from>
    <xdr:to>
      <xdr:col>20</xdr:col>
      <xdr:colOff>38100</xdr:colOff>
      <xdr:row>38</xdr:row>
      <xdr:rowOff>42672</xdr:rowOff>
    </xdr:to>
    <xdr:sp macro="" textlink="">
      <xdr:nvSpPr>
        <xdr:cNvPr id="82" name="楕円 81">
          <a:extLst>
            <a:ext uri="{FF2B5EF4-FFF2-40B4-BE49-F238E27FC236}">
              <a16:creationId xmlns:a16="http://schemas.microsoft.com/office/drawing/2014/main" id="{1D515FD2-79D3-4C74-87E7-C863BBFD3207}"/>
            </a:ext>
          </a:extLst>
        </xdr:cNvPr>
        <xdr:cNvSpPr/>
      </xdr:nvSpPr>
      <xdr:spPr>
        <a:xfrm>
          <a:off x="3746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33799</xdr:rowOff>
    </xdr:from>
    <xdr:ext cx="469744" cy="259045"/>
    <xdr:sp macro="" textlink="">
      <xdr:nvSpPr>
        <xdr:cNvPr id="83" name="テキスト ボックス 82">
          <a:extLst>
            <a:ext uri="{FF2B5EF4-FFF2-40B4-BE49-F238E27FC236}">
              <a16:creationId xmlns:a16="http://schemas.microsoft.com/office/drawing/2014/main" id="{BB8A501E-49E3-44AF-8C65-2CCED1430467}"/>
            </a:ext>
          </a:extLst>
        </xdr:cNvPr>
        <xdr:cNvSpPr txBox="1"/>
      </xdr:nvSpPr>
      <xdr:spPr>
        <a:xfrm>
          <a:off x="3562428"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125476</xdr:rowOff>
    </xdr:from>
    <xdr:to>
      <xdr:col>15</xdr:col>
      <xdr:colOff>101600</xdr:colOff>
      <xdr:row>38</xdr:row>
      <xdr:rowOff>55626</xdr:rowOff>
    </xdr:to>
    <xdr:sp macro="" textlink="">
      <xdr:nvSpPr>
        <xdr:cNvPr id="84" name="楕円 83">
          <a:extLst>
            <a:ext uri="{FF2B5EF4-FFF2-40B4-BE49-F238E27FC236}">
              <a16:creationId xmlns:a16="http://schemas.microsoft.com/office/drawing/2014/main" id="{8CEE7BC1-7BAC-486F-B1A4-C4BAAA36E461}"/>
            </a:ext>
          </a:extLst>
        </xdr:cNvPr>
        <xdr:cNvSpPr/>
      </xdr:nvSpPr>
      <xdr:spPr>
        <a:xfrm>
          <a:off x="2857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46753</xdr:rowOff>
    </xdr:from>
    <xdr:ext cx="469744" cy="259045"/>
    <xdr:sp macro="" textlink="">
      <xdr:nvSpPr>
        <xdr:cNvPr id="85" name="テキスト ボックス 84">
          <a:extLst>
            <a:ext uri="{FF2B5EF4-FFF2-40B4-BE49-F238E27FC236}">
              <a16:creationId xmlns:a16="http://schemas.microsoft.com/office/drawing/2014/main" id="{6D88ABCA-52F6-4237-AEDB-90DC48AC46E1}"/>
            </a:ext>
          </a:extLst>
        </xdr:cNvPr>
        <xdr:cNvSpPr txBox="1"/>
      </xdr:nvSpPr>
      <xdr:spPr>
        <a:xfrm>
          <a:off x="2673428"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94615</xdr:rowOff>
    </xdr:from>
    <xdr:to>
      <xdr:col>10</xdr:col>
      <xdr:colOff>165100</xdr:colOff>
      <xdr:row>38</xdr:row>
      <xdr:rowOff>24765</xdr:rowOff>
    </xdr:to>
    <xdr:sp macro="" textlink="">
      <xdr:nvSpPr>
        <xdr:cNvPr id="86" name="楕円 85">
          <a:extLst>
            <a:ext uri="{FF2B5EF4-FFF2-40B4-BE49-F238E27FC236}">
              <a16:creationId xmlns:a16="http://schemas.microsoft.com/office/drawing/2014/main" id="{399369EA-765E-4088-8F83-9B5C485DF940}"/>
            </a:ext>
          </a:extLst>
        </xdr:cNvPr>
        <xdr:cNvSpPr/>
      </xdr:nvSpPr>
      <xdr:spPr>
        <a:xfrm>
          <a:off x="1968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15892</xdr:rowOff>
    </xdr:from>
    <xdr:ext cx="469744" cy="259045"/>
    <xdr:sp macro="" textlink="">
      <xdr:nvSpPr>
        <xdr:cNvPr id="87" name="テキスト ボックス 86">
          <a:extLst>
            <a:ext uri="{FF2B5EF4-FFF2-40B4-BE49-F238E27FC236}">
              <a16:creationId xmlns:a16="http://schemas.microsoft.com/office/drawing/2014/main" id="{881E9D6F-BAB6-4A5A-B4A0-5254F9974D24}"/>
            </a:ext>
          </a:extLst>
        </xdr:cNvPr>
        <xdr:cNvSpPr txBox="1"/>
      </xdr:nvSpPr>
      <xdr:spPr>
        <a:xfrm>
          <a:off x="1784428"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57277</xdr:rowOff>
    </xdr:from>
    <xdr:to>
      <xdr:col>6</xdr:col>
      <xdr:colOff>38100</xdr:colOff>
      <xdr:row>37</xdr:row>
      <xdr:rowOff>158877</xdr:rowOff>
    </xdr:to>
    <xdr:sp macro="" textlink="">
      <xdr:nvSpPr>
        <xdr:cNvPr id="88" name="楕円 87">
          <a:extLst>
            <a:ext uri="{FF2B5EF4-FFF2-40B4-BE49-F238E27FC236}">
              <a16:creationId xmlns:a16="http://schemas.microsoft.com/office/drawing/2014/main" id="{00C99377-BBC1-443C-AF37-300B14D86083}"/>
            </a:ext>
          </a:extLst>
        </xdr:cNvPr>
        <xdr:cNvSpPr/>
      </xdr:nvSpPr>
      <xdr:spPr>
        <a:xfrm>
          <a:off x="1079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150004</xdr:rowOff>
    </xdr:from>
    <xdr:ext cx="469744" cy="259045"/>
    <xdr:sp macro="" textlink="">
      <xdr:nvSpPr>
        <xdr:cNvPr id="89" name="テキスト ボックス 88">
          <a:extLst>
            <a:ext uri="{FF2B5EF4-FFF2-40B4-BE49-F238E27FC236}">
              <a16:creationId xmlns:a16="http://schemas.microsoft.com/office/drawing/2014/main" id="{3BAE0181-54BE-4989-928C-C1713A6E70E7}"/>
            </a:ext>
          </a:extLst>
        </xdr:cNvPr>
        <xdr:cNvSpPr txBox="1"/>
      </xdr:nvSpPr>
      <xdr:spPr>
        <a:xfrm>
          <a:off x="895428"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C0D1918-85E0-4D8D-932C-EA6FA9C458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09C82C4-2CBE-4C13-BB5F-AA219F179E1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BD471EEC-DF04-4CCD-A3F3-A77267C02C7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2234195-0DDB-4B24-ACB1-5E4E36E10C9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9C82683-D096-415B-9646-45ED97C9868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37B2826-2E2F-48DC-ADEE-3D9AFF7EC5C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A7CE1AE-4023-423D-BA79-B1B8F5C675E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49D9E43-1891-4065-8D4F-9C827EA8685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246E721-4D70-4A78-BFA2-1F13BD7231A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ED3DC53-65E0-4960-B577-97512AD4216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C3645E04-E488-4644-9B01-B1B6E3FF1017}"/>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4600AA14-1978-40E6-A0D2-FBB1EFE1548D}"/>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69111131-B919-4B69-80D1-DC50A2C854A5}"/>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5B92C086-AC4B-4410-A927-654C7FD3D19B}"/>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671C64B7-2F75-4DF6-BF85-E066898D9483}"/>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D8F06A0C-6716-4260-B49F-9E122804CB45}"/>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BB6CE7E8-789B-447C-BA69-8AFB9806B8C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3B5DC3D2-473F-4FD2-ACA4-D1639DF3D9E8}"/>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F2D8EF8-AB70-4276-9374-04B82C738099}"/>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5C2463FD-4731-4135-93CC-7CB15446960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5B5A3168-3C72-47A3-9AD6-E5DC4F04182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C2A76335-2F16-41E9-AE18-49688E907A88}"/>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E32E857-A7FD-4899-8241-B7511FC2EF4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4FFD668F-DCA6-4CCC-A7FD-AB301826D79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3701735F-4AE6-45CC-8CD7-ADC177A6402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B02FDA9E-882F-496F-A593-61D743E285FC}"/>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7983C2E9-D8EA-4B53-B9C4-8815A876163D}"/>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E5414043-ABFA-4B1D-AE00-235395FD396F}"/>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81C8DC86-13B9-4ACF-B89A-DA8F24926944}"/>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1E8D3F28-43B3-4E43-BE7E-A1B83C5FF30F}"/>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31755</xdr:rowOff>
    </xdr:from>
    <xdr:to>
      <xdr:col>24</xdr:col>
      <xdr:colOff>63500</xdr:colOff>
      <xdr:row>58</xdr:row>
      <xdr:rowOff>49357</xdr:rowOff>
    </xdr:to>
    <xdr:cxnSp macro="">
      <xdr:nvCxnSpPr>
        <xdr:cNvPr id="120" name="直線コネクタ 119">
          <a:extLst>
            <a:ext uri="{FF2B5EF4-FFF2-40B4-BE49-F238E27FC236}">
              <a16:creationId xmlns:a16="http://schemas.microsoft.com/office/drawing/2014/main" id="{EB3CCC54-EDA9-40CE-8964-8385CE26E180}"/>
            </a:ext>
          </a:extLst>
        </xdr:cNvPr>
        <xdr:cNvCxnSpPr/>
      </xdr:nvCxnSpPr>
      <xdr:spPr>
        <a:xfrm flipV="1">
          <a:off x="3797300" y="9975855"/>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DFD9A4D8-5EFF-4211-A197-143F8DFF8B48}"/>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4A5DC6FF-F3C7-4716-A1C5-FEA84400E375}"/>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49357</xdr:rowOff>
    </xdr:from>
    <xdr:to>
      <xdr:col>19</xdr:col>
      <xdr:colOff>177800</xdr:colOff>
      <xdr:row>58</xdr:row>
      <xdr:rowOff>49968</xdr:rowOff>
    </xdr:to>
    <xdr:cxnSp macro="">
      <xdr:nvCxnSpPr>
        <xdr:cNvPr id="123" name="直線コネクタ 122">
          <a:extLst>
            <a:ext uri="{FF2B5EF4-FFF2-40B4-BE49-F238E27FC236}">
              <a16:creationId xmlns:a16="http://schemas.microsoft.com/office/drawing/2014/main" id="{58C2AC45-6E05-4345-A440-0B41BCEA762F}"/>
            </a:ext>
          </a:extLst>
        </xdr:cNvPr>
        <xdr:cNvCxnSpPr/>
      </xdr:nvCxnSpPr>
      <xdr:spPr>
        <a:xfrm flipV="1">
          <a:off x="2908300" y="9993457"/>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713E0E-38AF-4E42-A10F-107FA0FDFBB8}"/>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85A1796D-F656-4285-972A-E1CB03D93823}"/>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117931</xdr:rowOff>
    </xdr:from>
    <xdr:to>
      <xdr:col>15</xdr:col>
      <xdr:colOff>50800</xdr:colOff>
      <xdr:row>58</xdr:row>
      <xdr:rowOff>49968</xdr:rowOff>
    </xdr:to>
    <xdr:cxnSp macro="">
      <xdr:nvCxnSpPr>
        <xdr:cNvPr id="126" name="直線コネクタ 125">
          <a:extLst>
            <a:ext uri="{FF2B5EF4-FFF2-40B4-BE49-F238E27FC236}">
              <a16:creationId xmlns:a16="http://schemas.microsoft.com/office/drawing/2014/main" id="{86C565EA-8AFB-4EF2-96D3-5821B1BEDE36}"/>
            </a:ext>
          </a:extLst>
        </xdr:cNvPr>
        <xdr:cNvCxnSpPr/>
      </xdr:nvCxnSpPr>
      <xdr:spPr>
        <a:xfrm>
          <a:off x="2019300" y="9719131"/>
          <a:ext cx="889000" cy="27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7F06CD3A-E936-4930-B8F9-42A3F6ADB3EF}"/>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98E07A68-A2B8-4253-9EA4-09DEF834094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117931</xdr:rowOff>
    </xdr:from>
    <xdr:to>
      <xdr:col>10</xdr:col>
      <xdr:colOff>114300</xdr:colOff>
      <xdr:row>58</xdr:row>
      <xdr:rowOff>155180</xdr:rowOff>
    </xdr:to>
    <xdr:cxnSp macro="">
      <xdr:nvCxnSpPr>
        <xdr:cNvPr id="129" name="直線コネクタ 128">
          <a:extLst>
            <a:ext uri="{FF2B5EF4-FFF2-40B4-BE49-F238E27FC236}">
              <a16:creationId xmlns:a16="http://schemas.microsoft.com/office/drawing/2014/main" id="{521D2773-C9B1-4BE7-B4A0-B02C10627A40}"/>
            </a:ext>
          </a:extLst>
        </xdr:cNvPr>
        <xdr:cNvCxnSpPr/>
      </xdr:nvCxnSpPr>
      <xdr:spPr>
        <a:xfrm flipV="1">
          <a:off x="1130300" y="9719131"/>
          <a:ext cx="889000" cy="3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120F7C94-3386-4647-9FEA-DAACA8A05C75}"/>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B587DD6E-A8B2-47B4-95B7-315264E7358A}"/>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28E75814-FDF9-46BC-ACE8-4A984B721EC3}"/>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AB22F450-90A3-48AD-880D-4396ECFDE7E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15BC879-2A4C-4A65-9E19-F06971FEDC2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0113393-33E7-4642-ADCC-EBF1BB326DE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73A4D82-6C9D-48CA-A805-B7E74073FC9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493711C0-0CAB-4C19-B4F0-1CF57B0FB2D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72710008-0000-4C4B-8E59-9F4D4085E3F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152405</xdr:rowOff>
    </xdr:from>
    <xdr:to>
      <xdr:col>24</xdr:col>
      <xdr:colOff>114300</xdr:colOff>
      <xdr:row>58</xdr:row>
      <xdr:rowOff>82555</xdr:rowOff>
    </xdr:to>
    <xdr:sp macro="" textlink="">
      <xdr:nvSpPr>
        <xdr:cNvPr id="139" name="楕円 138">
          <a:extLst>
            <a:ext uri="{FF2B5EF4-FFF2-40B4-BE49-F238E27FC236}">
              <a16:creationId xmlns:a16="http://schemas.microsoft.com/office/drawing/2014/main" id="{490FBEB8-ADA0-4189-A786-EB6E5B4E5E21}"/>
            </a:ext>
          </a:extLst>
        </xdr:cNvPr>
        <xdr:cNvSpPr/>
      </xdr:nvSpPr>
      <xdr:spPr>
        <a:xfrm>
          <a:off x="4584700" y="99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3832</xdr:rowOff>
    </xdr:from>
    <xdr:ext cx="534377" cy="259045"/>
    <xdr:sp macro="" textlink="">
      <xdr:nvSpPr>
        <xdr:cNvPr id="140" name="総務費該当値テキスト">
          <a:extLst>
            <a:ext uri="{FF2B5EF4-FFF2-40B4-BE49-F238E27FC236}">
              <a16:creationId xmlns:a16="http://schemas.microsoft.com/office/drawing/2014/main" id="{8CBACF0B-9ECF-46E1-85CA-D18EBD3CA49C}"/>
            </a:ext>
          </a:extLst>
        </xdr:cNvPr>
        <xdr:cNvSpPr txBox="1"/>
      </xdr:nvSpPr>
      <xdr:spPr>
        <a:xfrm>
          <a:off x="4686300" y="97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170007</xdr:rowOff>
    </xdr:from>
    <xdr:to>
      <xdr:col>20</xdr:col>
      <xdr:colOff>38100</xdr:colOff>
      <xdr:row>58</xdr:row>
      <xdr:rowOff>100157</xdr:rowOff>
    </xdr:to>
    <xdr:sp macro="" textlink="">
      <xdr:nvSpPr>
        <xdr:cNvPr id="141" name="楕円 140">
          <a:extLst>
            <a:ext uri="{FF2B5EF4-FFF2-40B4-BE49-F238E27FC236}">
              <a16:creationId xmlns:a16="http://schemas.microsoft.com/office/drawing/2014/main" id="{28526722-DE47-41B7-BBEE-11BF072BA1C5}"/>
            </a:ext>
          </a:extLst>
        </xdr:cNvPr>
        <xdr:cNvSpPr/>
      </xdr:nvSpPr>
      <xdr:spPr>
        <a:xfrm>
          <a:off x="3746500" y="99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91284</xdr:rowOff>
    </xdr:from>
    <xdr:ext cx="534377" cy="259045"/>
    <xdr:sp macro="" textlink="">
      <xdr:nvSpPr>
        <xdr:cNvPr id="142" name="テキスト ボックス 141">
          <a:extLst>
            <a:ext uri="{FF2B5EF4-FFF2-40B4-BE49-F238E27FC236}">
              <a16:creationId xmlns:a16="http://schemas.microsoft.com/office/drawing/2014/main" id="{E0A3C8C1-54D3-44DB-B467-6A678D0BEA6C}"/>
            </a:ext>
          </a:extLst>
        </xdr:cNvPr>
        <xdr:cNvSpPr txBox="1"/>
      </xdr:nvSpPr>
      <xdr:spPr>
        <a:xfrm>
          <a:off x="3530111" y="1003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170618</xdr:rowOff>
    </xdr:from>
    <xdr:to>
      <xdr:col>15</xdr:col>
      <xdr:colOff>101600</xdr:colOff>
      <xdr:row>58</xdr:row>
      <xdr:rowOff>100768</xdr:rowOff>
    </xdr:to>
    <xdr:sp macro="" textlink="">
      <xdr:nvSpPr>
        <xdr:cNvPr id="143" name="楕円 142">
          <a:extLst>
            <a:ext uri="{FF2B5EF4-FFF2-40B4-BE49-F238E27FC236}">
              <a16:creationId xmlns:a16="http://schemas.microsoft.com/office/drawing/2014/main" id="{36611CA3-9E74-4915-81FE-3E0513A7E6FA}"/>
            </a:ext>
          </a:extLst>
        </xdr:cNvPr>
        <xdr:cNvSpPr/>
      </xdr:nvSpPr>
      <xdr:spPr>
        <a:xfrm>
          <a:off x="2857500" y="99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91895</xdr:rowOff>
    </xdr:from>
    <xdr:ext cx="534377" cy="259045"/>
    <xdr:sp macro="" textlink="">
      <xdr:nvSpPr>
        <xdr:cNvPr id="144" name="テキスト ボックス 143">
          <a:extLst>
            <a:ext uri="{FF2B5EF4-FFF2-40B4-BE49-F238E27FC236}">
              <a16:creationId xmlns:a16="http://schemas.microsoft.com/office/drawing/2014/main" id="{D21516B4-25C6-43E7-8877-65945683CAAC}"/>
            </a:ext>
          </a:extLst>
        </xdr:cNvPr>
        <xdr:cNvSpPr txBox="1"/>
      </xdr:nvSpPr>
      <xdr:spPr>
        <a:xfrm>
          <a:off x="2641111" y="100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67131</xdr:rowOff>
    </xdr:from>
    <xdr:to>
      <xdr:col>10</xdr:col>
      <xdr:colOff>165100</xdr:colOff>
      <xdr:row>56</xdr:row>
      <xdr:rowOff>168731</xdr:rowOff>
    </xdr:to>
    <xdr:sp macro="" textlink="">
      <xdr:nvSpPr>
        <xdr:cNvPr id="145" name="楕円 144">
          <a:extLst>
            <a:ext uri="{FF2B5EF4-FFF2-40B4-BE49-F238E27FC236}">
              <a16:creationId xmlns:a16="http://schemas.microsoft.com/office/drawing/2014/main" id="{930FC4C7-C03F-497C-BC46-C3AE676A91B2}"/>
            </a:ext>
          </a:extLst>
        </xdr:cNvPr>
        <xdr:cNvSpPr/>
      </xdr:nvSpPr>
      <xdr:spPr>
        <a:xfrm>
          <a:off x="1968500" y="96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159858</xdr:rowOff>
    </xdr:from>
    <xdr:ext cx="599010" cy="259045"/>
    <xdr:sp macro="" textlink="">
      <xdr:nvSpPr>
        <xdr:cNvPr id="146" name="テキスト ボックス 145">
          <a:extLst>
            <a:ext uri="{FF2B5EF4-FFF2-40B4-BE49-F238E27FC236}">
              <a16:creationId xmlns:a16="http://schemas.microsoft.com/office/drawing/2014/main" id="{9B55ACCA-FF24-48D7-81C0-DB44295A3E4F}"/>
            </a:ext>
          </a:extLst>
        </xdr:cNvPr>
        <xdr:cNvSpPr txBox="1"/>
      </xdr:nvSpPr>
      <xdr:spPr>
        <a:xfrm>
          <a:off x="1719795" y="976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104380</xdr:rowOff>
    </xdr:from>
    <xdr:to>
      <xdr:col>6</xdr:col>
      <xdr:colOff>38100</xdr:colOff>
      <xdr:row>59</xdr:row>
      <xdr:rowOff>34530</xdr:rowOff>
    </xdr:to>
    <xdr:sp macro="" textlink="">
      <xdr:nvSpPr>
        <xdr:cNvPr id="147" name="楕円 146">
          <a:extLst>
            <a:ext uri="{FF2B5EF4-FFF2-40B4-BE49-F238E27FC236}">
              <a16:creationId xmlns:a16="http://schemas.microsoft.com/office/drawing/2014/main" id="{8EFC7617-1D2B-45B7-89E6-28B9E81CC986}"/>
            </a:ext>
          </a:extLst>
        </xdr:cNvPr>
        <xdr:cNvSpPr/>
      </xdr:nvSpPr>
      <xdr:spPr>
        <a:xfrm>
          <a:off x="1079500" y="10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25657</xdr:rowOff>
    </xdr:from>
    <xdr:ext cx="534377" cy="259045"/>
    <xdr:sp macro="" textlink="">
      <xdr:nvSpPr>
        <xdr:cNvPr id="148" name="テキスト ボックス 147">
          <a:extLst>
            <a:ext uri="{FF2B5EF4-FFF2-40B4-BE49-F238E27FC236}">
              <a16:creationId xmlns:a16="http://schemas.microsoft.com/office/drawing/2014/main" id="{11EDA0EA-0DD5-4114-841D-628669F63B82}"/>
            </a:ext>
          </a:extLst>
        </xdr:cNvPr>
        <xdr:cNvSpPr txBox="1"/>
      </xdr:nvSpPr>
      <xdr:spPr>
        <a:xfrm>
          <a:off x="863111" y="1014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396E61C3-02BE-4C67-9FD5-319B8840FD7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B57ED365-577A-43C9-AC68-B61BA194A17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5853DD02-E23B-47C7-B9C2-A4A9E54856B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4C7A6CFF-0DC4-4B6C-9A99-A20CCB4EF66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95D7DE4F-055F-4F6A-A477-1BBBF078F07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AA2A6F58-67C3-4CC9-8673-BC83842D5B9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24246CF0-C3AB-4193-BF4B-0F8EACB0667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9BFCCE0C-B324-455E-87B1-E121427D22A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3E5F3836-1F23-4B00-AFB2-3E122C46244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CC27074F-9499-400A-9467-64074E9FC8A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32FA669E-5833-46FF-8894-ADB238B5BCA5}"/>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5F50E148-B0C6-47FA-B4A5-9C217C57BBB2}"/>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6B3A94E5-20A7-436D-A75F-9946BE60901D}"/>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9E9CD1C7-0343-423F-A15F-D93FBB942E92}"/>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56377685-6A69-4BB0-9A63-9E58E50B502B}"/>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78BD6A5-FA58-4978-B0AE-FB854E60C67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B039C0F5-70CC-4401-A55C-E7CE79E29C26}"/>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739BFED9-0AF2-485C-8ADF-0A6E374F1E8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4E988A94-84F8-48CC-87F9-63091FCBB80F}"/>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347BEF54-054C-4C7B-B55E-9909BEF6407D}"/>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53195A21-DB69-478E-B23C-B872A6D56267}"/>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862EAFB7-88C0-44F5-B805-57E1C3E110A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D642E9B-1109-4E2A-AE19-5C19109FC67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9A8F9D1A-4472-463E-9300-F62DCCAA5A5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F896EA13-8A2D-46FB-861F-09F5B111574B}"/>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B69EF0C4-FD4C-4D9F-9A6B-698B8569FE32}"/>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BB16656-B884-4F59-BE93-4125A075F299}"/>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1A5569CA-99B0-4EE6-BC06-76A596F84FC9}"/>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8EEB3F72-7DA0-4C5D-AE35-DF69E8A621EC}"/>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67852</xdr:rowOff>
    </xdr:from>
    <xdr:to>
      <xdr:col>24</xdr:col>
      <xdr:colOff>63500</xdr:colOff>
      <xdr:row>77</xdr:row>
      <xdr:rowOff>16309</xdr:rowOff>
    </xdr:to>
    <xdr:cxnSp macro="">
      <xdr:nvCxnSpPr>
        <xdr:cNvPr id="178" name="直線コネクタ 177">
          <a:extLst>
            <a:ext uri="{FF2B5EF4-FFF2-40B4-BE49-F238E27FC236}">
              <a16:creationId xmlns:a16="http://schemas.microsoft.com/office/drawing/2014/main" id="{377FE30F-0B71-4343-B4CD-5C0A05D9A8D0}"/>
            </a:ext>
          </a:extLst>
        </xdr:cNvPr>
        <xdr:cNvCxnSpPr/>
      </xdr:nvCxnSpPr>
      <xdr:spPr>
        <a:xfrm flipV="1">
          <a:off x="3797300" y="13098052"/>
          <a:ext cx="838200" cy="1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C2E41279-BF27-4944-8C88-8605540B218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342B2B52-B2BB-4541-81E6-E582B5DE977D}"/>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108192</xdr:rowOff>
    </xdr:from>
    <xdr:to>
      <xdr:col>19</xdr:col>
      <xdr:colOff>177800</xdr:colOff>
      <xdr:row>77</xdr:row>
      <xdr:rowOff>16309</xdr:rowOff>
    </xdr:to>
    <xdr:cxnSp macro="">
      <xdr:nvCxnSpPr>
        <xdr:cNvPr id="181" name="直線コネクタ 180">
          <a:extLst>
            <a:ext uri="{FF2B5EF4-FFF2-40B4-BE49-F238E27FC236}">
              <a16:creationId xmlns:a16="http://schemas.microsoft.com/office/drawing/2014/main" id="{2D5C1BB5-7287-4A99-A9DB-BEBBD97D2F51}"/>
            </a:ext>
          </a:extLst>
        </xdr:cNvPr>
        <xdr:cNvCxnSpPr/>
      </xdr:nvCxnSpPr>
      <xdr:spPr>
        <a:xfrm>
          <a:off x="2908300" y="13138392"/>
          <a:ext cx="889000" cy="7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50D4B829-0FA0-46EA-9FB7-25DC9C36E751}"/>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38F662A3-4A56-47C8-B2D5-3CE90BA91249}"/>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108192</xdr:rowOff>
    </xdr:from>
    <xdr:to>
      <xdr:col>15</xdr:col>
      <xdr:colOff>50800</xdr:colOff>
      <xdr:row>77</xdr:row>
      <xdr:rowOff>119636</xdr:rowOff>
    </xdr:to>
    <xdr:cxnSp macro="">
      <xdr:nvCxnSpPr>
        <xdr:cNvPr id="184" name="直線コネクタ 183">
          <a:extLst>
            <a:ext uri="{FF2B5EF4-FFF2-40B4-BE49-F238E27FC236}">
              <a16:creationId xmlns:a16="http://schemas.microsoft.com/office/drawing/2014/main" id="{7D1B799D-5C35-430B-B62F-D34C73BD3F5E}"/>
            </a:ext>
          </a:extLst>
        </xdr:cNvPr>
        <xdr:cNvCxnSpPr/>
      </xdr:nvCxnSpPr>
      <xdr:spPr>
        <a:xfrm flipV="1">
          <a:off x="2019300" y="13138392"/>
          <a:ext cx="889000" cy="18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CD36C5C-50D9-43AE-81C3-1C95B637727A}"/>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3C61791B-7241-4E93-A8F2-FE4DC1B5E369}"/>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119636</xdr:rowOff>
    </xdr:from>
    <xdr:to>
      <xdr:col>10</xdr:col>
      <xdr:colOff>114300</xdr:colOff>
      <xdr:row>78</xdr:row>
      <xdr:rowOff>41897</xdr:rowOff>
    </xdr:to>
    <xdr:cxnSp macro="">
      <xdr:nvCxnSpPr>
        <xdr:cNvPr id="187" name="直線コネクタ 186">
          <a:extLst>
            <a:ext uri="{FF2B5EF4-FFF2-40B4-BE49-F238E27FC236}">
              <a16:creationId xmlns:a16="http://schemas.microsoft.com/office/drawing/2014/main" id="{4FB032C1-444E-419D-877B-11741212268A}"/>
            </a:ext>
          </a:extLst>
        </xdr:cNvPr>
        <xdr:cNvCxnSpPr/>
      </xdr:nvCxnSpPr>
      <xdr:spPr>
        <a:xfrm flipV="1">
          <a:off x="1130300" y="13321286"/>
          <a:ext cx="889000" cy="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EFF57431-00B9-4001-A295-CE1E8574E35B}"/>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651D502-403D-44D9-B24D-40F1CFB9BB63}"/>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58A8C788-B57C-49A9-BF7C-6DD01C7EA92A}"/>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E3A4D7E8-7024-40E2-8E56-4DAD558AF49D}"/>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1B8B9AE-6222-4942-9363-E8382922C0B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395CD65-267B-4487-808D-0354014F9D8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098E159-51AA-41B2-BADD-2E75FB0C209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3A06204-48AF-4D4A-86B3-15C21BC6A22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08A3D18-0F65-4C37-8CCD-385B185D1D7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17052</xdr:rowOff>
    </xdr:from>
    <xdr:to>
      <xdr:col>24</xdr:col>
      <xdr:colOff>114300</xdr:colOff>
      <xdr:row>76</xdr:row>
      <xdr:rowOff>118652</xdr:rowOff>
    </xdr:to>
    <xdr:sp macro="" textlink="">
      <xdr:nvSpPr>
        <xdr:cNvPr id="197" name="楕円 196">
          <a:extLst>
            <a:ext uri="{FF2B5EF4-FFF2-40B4-BE49-F238E27FC236}">
              <a16:creationId xmlns:a16="http://schemas.microsoft.com/office/drawing/2014/main" id="{258E13AC-1952-474D-B335-1E5FF95FD327}"/>
            </a:ext>
          </a:extLst>
        </xdr:cNvPr>
        <xdr:cNvSpPr/>
      </xdr:nvSpPr>
      <xdr:spPr>
        <a:xfrm>
          <a:off x="4584700" y="1304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39928</xdr:rowOff>
    </xdr:from>
    <xdr:ext cx="599010" cy="259045"/>
    <xdr:sp macro="" textlink="">
      <xdr:nvSpPr>
        <xdr:cNvPr id="198" name="民生費該当値テキスト">
          <a:extLst>
            <a:ext uri="{FF2B5EF4-FFF2-40B4-BE49-F238E27FC236}">
              <a16:creationId xmlns:a16="http://schemas.microsoft.com/office/drawing/2014/main" id="{874CFB43-758A-4D16-8E33-A203117F3446}"/>
            </a:ext>
          </a:extLst>
        </xdr:cNvPr>
        <xdr:cNvSpPr txBox="1"/>
      </xdr:nvSpPr>
      <xdr:spPr>
        <a:xfrm>
          <a:off x="4686300" y="1289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136959</xdr:rowOff>
    </xdr:from>
    <xdr:to>
      <xdr:col>20</xdr:col>
      <xdr:colOff>38100</xdr:colOff>
      <xdr:row>77</xdr:row>
      <xdr:rowOff>67109</xdr:rowOff>
    </xdr:to>
    <xdr:sp macro="" textlink="">
      <xdr:nvSpPr>
        <xdr:cNvPr id="199" name="楕円 198">
          <a:extLst>
            <a:ext uri="{FF2B5EF4-FFF2-40B4-BE49-F238E27FC236}">
              <a16:creationId xmlns:a16="http://schemas.microsoft.com/office/drawing/2014/main" id="{C6F5D44F-151A-443E-B662-BBCC77CC7F5F}"/>
            </a:ext>
          </a:extLst>
        </xdr:cNvPr>
        <xdr:cNvSpPr/>
      </xdr:nvSpPr>
      <xdr:spPr>
        <a:xfrm>
          <a:off x="3746500" y="131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58236</xdr:rowOff>
    </xdr:from>
    <xdr:ext cx="599010" cy="259045"/>
    <xdr:sp macro="" textlink="">
      <xdr:nvSpPr>
        <xdr:cNvPr id="200" name="テキスト ボックス 199">
          <a:extLst>
            <a:ext uri="{FF2B5EF4-FFF2-40B4-BE49-F238E27FC236}">
              <a16:creationId xmlns:a16="http://schemas.microsoft.com/office/drawing/2014/main" id="{9D851775-F8D3-4C1A-8DA6-CEC76554082F}"/>
            </a:ext>
          </a:extLst>
        </xdr:cNvPr>
        <xdr:cNvSpPr txBox="1"/>
      </xdr:nvSpPr>
      <xdr:spPr>
        <a:xfrm>
          <a:off x="3497795" y="132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57392</xdr:rowOff>
    </xdr:from>
    <xdr:to>
      <xdr:col>15</xdr:col>
      <xdr:colOff>101600</xdr:colOff>
      <xdr:row>76</xdr:row>
      <xdr:rowOff>158992</xdr:rowOff>
    </xdr:to>
    <xdr:sp macro="" textlink="">
      <xdr:nvSpPr>
        <xdr:cNvPr id="201" name="楕円 200">
          <a:extLst>
            <a:ext uri="{FF2B5EF4-FFF2-40B4-BE49-F238E27FC236}">
              <a16:creationId xmlns:a16="http://schemas.microsoft.com/office/drawing/2014/main" id="{2B03C53F-37CD-4577-9F22-315BAF4DDDEC}"/>
            </a:ext>
          </a:extLst>
        </xdr:cNvPr>
        <xdr:cNvSpPr/>
      </xdr:nvSpPr>
      <xdr:spPr>
        <a:xfrm>
          <a:off x="28575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150119</xdr:rowOff>
    </xdr:from>
    <xdr:ext cx="599010" cy="259045"/>
    <xdr:sp macro="" textlink="">
      <xdr:nvSpPr>
        <xdr:cNvPr id="202" name="テキスト ボックス 201">
          <a:extLst>
            <a:ext uri="{FF2B5EF4-FFF2-40B4-BE49-F238E27FC236}">
              <a16:creationId xmlns:a16="http://schemas.microsoft.com/office/drawing/2014/main" id="{DBDA967D-B4C2-483E-82CA-20E3A2D79E1D}"/>
            </a:ext>
          </a:extLst>
        </xdr:cNvPr>
        <xdr:cNvSpPr txBox="1"/>
      </xdr:nvSpPr>
      <xdr:spPr>
        <a:xfrm>
          <a:off x="2608795" y="1318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68836</xdr:rowOff>
    </xdr:from>
    <xdr:to>
      <xdr:col>10</xdr:col>
      <xdr:colOff>165100</xdr:colOff>
      <xdr:row>77</xdr:row>
      <xdr:rowOff>170436</xdr:rowOff>
    </xdr:to>
    <xdr:sp macro="" textlink="">
      <xdr:nvSpPr>
        <xdr:cNvPr id="203" name="楕円 202">
          <a:extLst>
            <a:ext uri="{FF2B5EF4-FFF2-40B4-BE49-F238E27FC236}">
              <a16:creationId xmlns:a16="http://schemas.microsoft.com/office/drawing/2014/main" id="{B6CB8622-9B4F-4238-925A-FADA9BA88B14}"/>
            </a:ext>
          </a:extLst>
        </xdr:cNvPr>
        <xdr:cNvSpPr/>
      </xdr:nvSpPr>
      <xdr:spPr>
        <a:xfrm>
          <a:off x="1968500" y="132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161563</xdr:rowOff>
    </xdr:from>
    <xdr:ext cx="599010" cy="259045"/>
    <xdr:sp macro="" textlink="">
      <xdr:nvSpPr>
        <xdr:cNvPr id="204" name="テキスト ボックス 203">
          <a:extLst>
            <a:ext uri="{FF2B5EF4-FFF2-40B4-BE49-F238E27FC236}">
              <a16:creationId xmlns:a16="http://schemas.microsoft.com/office/drawing/2014/main" id="{3F54E19B-5CB8-477D-8C87-A93F4AA8263C}"/>
            </a:ext>
          </a:extLst>
        </xdr:cNvPr>
        <xdr:cNvSpPr txBox="1"/>
      </xdr:nvSpPr>
      <xdr:spPr>
        <a:xfrm>
          <a:off x="1719795" y="133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162547</xdr:rowOff>
    </xdr:from>
    <xdr:to>
      <xdr:col>6</xdr:col>
      <xdr:colOff>38100</xdr:colOff>
      <xdr:row>78</xdr:row>
      <xdr:rowOff>92697</xdr:rowOff>
    </xdr:to>
    <xdr:sp macro="" textlink="">
      <xdr:nvSpPr>
        <xdr:cNvPr id="205" name="楕円 204">
          <a:extLst>
            <a:ext uri="{FF2B5EF4-FFF2-40B4-BE49-F238E27FC236}">
              <a16:creationId xmlns:a16="http://schemas.microsoft.com/office/drawing/2014/main" id="{95F1493F-E877-4B22-B70E-1841B44BFE93}"/>
            </a:ext>
          </a:extLst>
        </xdr:cNvPr>
        <xdr:cNvSpPr/>
      </xdr:nvSpPr>
      <xdr:spPr>
        <a:xfrm>
          <a:off x="1079500" y="133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83824</xdr:rowOff>
    </xdr:from>
    <xdr:ext cx="599010" cy="259045"/>
    <xdr:sp macro="" textlink="">
      <xdr:nvSpPr>
        <xdr:cNvPr id="206" name="テキスト ボックス 205">
          <a:extLst>
            <a:ext uri="{FF2B5EF4-FFF2-40B4-BE49-F238E27FC236}">
              <a16:creationId xmlns:a16="http://schemas.microsoft.com/office/drawing/2014/main" id="{A2B51C8B-E28F-4CCB-8F1A-EE2481F583E1}"/>
            </a:ext>
          </a:extLst>
        </xdr:cNvPr>
        <xdr:cNvSpPr txBox="1"/>
      </xdr:nvSpPr>
      <xdr:spPr>
        <a:xfrm>
          <a:off x="830795" y="1345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7BA6B6F3-0226-4A61-86A8-D0635FBC8F8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F9A0515C-6DD0-4E98-BB45-963AABAC784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40135F2C-2D18-41F2-86C8-ECF712D61E9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5DEF4CE-9FE5-47B2-9C95-9908646D639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2F00A016-370D-48FB-A920-75C199879C4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C28492A5-15F2-4A41-AAA8-FFB175294AB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4632ADDD-166A-43CE-920F-AC6A0ED2871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BE544959-0C69-4F6C-9CB9-95F7208E46A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90DE14F3-1A39-4A36-89B8-19993640214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37315CB-E5C2-492F-9156-A2997808B76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B7705F45-35DD-4881-9987-9577FE34F85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43A45ABA-56EF-4132-A099-EAB9EB238EC9}"/>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F565A6B-F014-4FB2-A2B5-9C2F1C8CA57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85316B01-E014-4892-8445-0A510FBE880C}"/>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B44F2667-9881-4233-866E-0F527C668DE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4359D104-D62B-4A56-AEFC-9EB139AE2C65}"/>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21BDAFC1-7289-4071-A818-1F1A3228FA8B}"/>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23C5AC5-206C-4A08-82CC-83ED91ADAE94}"/>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62E89794-0FF2-4A83-B575-D07CCACC6887}"/>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75996FC4-096A-41F8-BAAA-DA46481E4783}"/>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EE2F8B0B-97D3-4EB4-9F46-010FA21F6B4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3581DE4D-FC08-449A-9C9E-F123774477EC}"/>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B65D1702-EDCD-44C0-ACA1-5846D6B0E29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15D125AD-EE38-4DAE-AB99-80B006E9E6F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47DEFA22-799D-4749-A109-B44A123B917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CFCF663D-71D6-4BAD-BC3E-8D11F7F6E6C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9DAE27DE-7F2B-402B-81BB-69990AC21268}"/>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D376A83C-FD67-460F-8D15-2DD50EFD026D}"/>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FC7ED317-636E-4AFB-8CAE-04370FC1956C}"/>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8260C3EA-173F-45A8-A6FC-463179C519CC}"/>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197FA2B3-40C3-4046-9CF0-8D6BE3A06CB2}"/>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63381</xdr:rowOff>
    </xdr:from>
    <xdr:to>
      <xdr:col>24</xdr:col>
      <xdr:colOff>63500</xdr:colOff>
      <xdr:row>98</xdr:row>
      <xdr:rowOff>49501</xdr:rowOff>
    </xdr:to>
    <xdr:cxnSp macro="">
      <xdr:nvCxnSpPr>
        <xdr:cNvPr id="238" name="直線コネクタ 237">
          <a:extLst>
            <a:ext uri="{FF2B5EF4-FFF2-40B4-BE49-F238E27FC236}">
              <a16:creationId xmlns:a16="http://schemas.microsoft.com/office/drawing/2014/main" id="{07753BDD-3CC5-4348-B172-FA9A5E7A530C}"/>
            </a:ext>
          </a:extLst>
        </xdr:cNvPr>
        <xdr:cNvCxnSpPr/>
      </xdr:nvCxnSpPr>
      <xdr:spPr>
        <a:xfrm>
          <a:off x="3797300" y="16694031"/>
          <a:ext cx="838200" cy="1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19D4153A-96FF-4711-84E4-D77DA0269E19}"/>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C04E6200-93CB-4793-9BAD-23FA2C05D8ED}"/>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63381</xdr:rowOff>
    </xdr:from>
    <xdr:to>
      <xdr:col>19</xdr:col>
      <xdr:colOff>177800</xdr:colOff>
      <xdr:row>97</xdr:row>
      <xdr:rowOff>129609</xdr:rowOff>
    </xdr:to>
    <xdr:cxnSp macro="">
      <xdr:nvCxnSpPr>
        <xdr:cNvPr id="241" name="直線コネクタ 240">
          <a:extLst>
            <a:ext uri="{FF2B5EF4-FFF2-40B4-BE49-F238E27FC236}">
              <a16:creationId xmlns:a16="http://schemas.microsoft.com/office/drawing/2014/main" id="{BEA648D4-9FAA-44BD-8CE2-90513AA5D6C5}"/>
            </a:ext>
          </a:extLst>
        </xdr:cNvPr>
        <xdr:cNvCxnSpPr/>
      </xdr:nvCxnSpPr>
      <xdr:spPr>
        <a:xfrm flipV="1">
          <a:off x="2908300" y="16694031"/>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2D3785D1-A3CE-4045-B487-AC0144A3F0F2}"/>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A5A4104C-C9BC-446B-A368-F826C84AC88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129609</xdr:rowOff>
    </xdr:from>
    <xdr:to>
      <xdr:col>15</xdr:col>
      <xdr:colOff>50800</xdr:colOff>
      <xdr:row>98</xdr:row>
      <xdr:rowOff>33401</xdr:rowOff>
    </xdr:to>
    <xdr:cxnSp macro="">
      <xdr:nvCxnSpPr>
        <xdr:cNvPr id="244" name="直線コネクタ 243">
          <a:extLst>
            <a:ext uri="{FF2B5EF4-FFF2-40B4-BE49-F238E27FC236}">
              <a16:creationId xmlns:a16="http://schemas.microsoft.com/office/drawing/2014/main" id="{ACF1A6E3-5BD6-41A3-87CC-BFD181F90C11}"/>
            </a:ext>
          </a:extLst>
        </xdr:cNvPr>
        <xdr:cNvCxnSpPr/>
      </xdr:nvCxnSpPr>
      <xdr:spPr>
        <a:xfrm flipV="1">
          <a:off x="2019300" y="16760259"/>
          <a:ext cx="889000" cy="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9ABE788D-EBA0-40F9-B126-1362B2B4BF48}"/>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B90B966D-AA92-4CED-8129-B9490807A883}"/>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33401</xdr:rowOff>
    </xdr:from>
    <xdr:to>
      <xdr:col>10</xdr:col>
      <xdr:colOff>114300</xdr:colOff>
      <xdr:row>98</xdr:row>
      <xdr:rowOff>159769</xdr:rowOff>
    </xdr:to>
    <xdr:cxnSp macro="">
      <xdr:nvCxnSpPr>
        <xdr:cNvPr id="247" name="直線コネクタ 246">
          <a:extLst>
            <a:ext uri="{FF2B5EF4-FFF2-40B4-BE49-F238E27FC236}">
              <a16:creationId xmlns:a16="http://schemas.microsoft.com/office/drawing/2014/main" id="{AC6D49CE-3E32-43E0-92F5-49C7BB39E470}"/>
            </a:ext>
          </a:extLst>
        </xdr:cNvPr>
        <xdr:cNvCxnSpPr/>
      </xdr:nvCxnSpPr>
      <xdr:spPr>
        <a:xfrm flipV="1">
          <a:off x="1130300" y="16835501"/>
          <a:ext cx="889000" cy="1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6B28F564-C8CF-4F45-80A9-85A72C7DDC89}"/>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CA4013CC-D157-437D-9E64-233B8746C70C}"/>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7FA4CEC6-A907-45C1-87B5-89B7DD157AFB}"/>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46FE0C3C-DBAA-4E27-863B-AEC511E40F9B}"/>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4EF1F21-E6FC-42DB-9333-017A5D6EF09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5D4AB85-D6A4-4ED5-9891-08EF17AAD39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38E065A5-CCCE-45BF-817B-A55145084F8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83B1D620-F02F-4D54-B234-2FE89EFBB36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A2CF7996-21D2-47AF-B573-E2A70FA87CA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170151</xdr:rowOff>
    </xdr:from>
    <xdr:to>
      <xdr:col>24</xdr:col>
      <xdr:colOff>114300</xdr:colOff>
      <xdr:row>98</xdr:row>
      <xdr:rowOff>100301</xdr:rowOff>
    </xdr:to>
    <xdr:sp macro="" textlink="">
      <xdr:nvSpPr>
        <xdr:cNvPr id="257" name="楕円 256">
          <a:extLst>
            <a:ext uri="{FF2B5EF4-FFF2-40B4-BE49-F238E27FC236}">
              <a16:creationId xmlns:a16="http://schemas.microsoft.com/office/drawing/2014/main" id="{D4045EC1-701F-49F8-B2D0-41B9C6D34AE6}"/>
            </a:ext>
          </a:extLst>
        </xdr:cNvPr>
        <xdr:cNvSpPr/>
      </xdr:nvSpPr>
      <xdr:spPr>
        <a:xfrm>
          <a:off x="4584700" y="168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148578</xdr:rowOff>
    </xdr:from>
    <xdr:ext cx="534377" cy="259045"/>
    <xdr:sp macro="" textlink="">
      <xdr:nvSpPr>
        <xdr:cNvPr id="258" name="衛生費該当値テキスト">
          <a:extLst>
            <a:ext uri="{FF2B5EF4-FFF2-40B4-BE49-F238E27FC236}">
              <a16:creationId xmlns:a16="http://schemas.microsoft.com/office/drawing/2014/main" id="{0A18F9A2-BB25-4499-9810-E97F600E9B6D}"/>
            </a:ext>
          </a:extLst>
        </xdr:cNvPr>
        <xdr:cNvSpPr txBox="1"/>
      </xdr:nvSpPr>
      <xdr:spPr>
        <a:xfrm>
          <a:off x="4686300" y="167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12581</xdr:rowOff>
    </xdr:from>
    <xdr:to>
      <xdr:col>20</xdr:col>
      <xdr:colOff>38100</xdr:colOff>
      <xdr:row>97</xdr:row>
      <xdr:rowOff>114181</xdr:rowOff>
    </xdr:to>
    <xdr:sp macro="" textlink="">
      <xdr:nvSpPr>
        <xdr:cNvPr id="259" name="楕円 258">
          <a:extLst>
            <a:ext uri="{FF2B5EF4-FFF2-40B4-BE49-F238E27FC236}">
              <a16:creationId xmlns:a16="http://schemas.microsoft.com/office/drawing/2014/main" id="{EE4B6C40-6EF5-4D28-94ED-E9F45C610BC9}"/>
            </a:ext>
          </a:extLst>
        </xdr:cNvPr>
        <xdr:cNvSpPr/>
      </xdr:nvSpPr>
      <xdr:spPr>
        <a:xfrm>
          <a:off x="3746500" y="166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130708</xdr:rowOff>
    </xdr:from>
    <xdr:ext cx="534377" cy="259045"/>
    <xdr:sp macro="" textlink="">
      <xdr:nvSpPr>
        <xdr:cNvPr id="260" name="テキスト ボックス 259">
          <a:extLst>
            <a:ext uri="{FF2B5EF4-FFF2-40B4-BE49-F238E27FC236}">
              <a16:creationId xmlns:a16="http://schemas.microsoft.com/office/drawing/2014/main" id="{DF289921-2CF8-46D8-BDA2-E66C89C15870}"/>
            </a:ext>
          </a:extLst>
        </xdr:cNvPr>
        <xdr:cNvSpPr txBox="1"/>
      </xdr:nvSpPr>
      <xdr:spPr>
        <a:xfrm>
          <a:off x="3530111" y="164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78809</xdr:rowOff>
    </xdr:from>
    <xdr:to>
      <xdr:col>15</xdr:col>
      <xdr:colOff>101600</xdr:colOff>
      <xdr:row>98</xdr:row>
      <xdr:rowOff>8959</xdr:rowOff>
    </xdr:to>
    <xdr:sp macro="" textlink="">
      <xdr:nvSpPr>
        <xdr:cNvPr id="261" name="楕円 260">
          <a:extLst>
            <a:ext uri="{FF2B5EF4-FFF2-40B4-BE49-F238E27FC236}">
              <a16:creationId xmlns:a16="http://schemas.microsoft.com/office/drawing/2014/main" id="{BEDD083E-38FF-49FD-A01C-EA05B36A6821}"/>
            </a:ext>
          </a:extLst>
        </xdr:cNvPr>
        <xdr:cNvSpPr/>
      </xdr:nvSpPr>
      <xdr:spPr>
        <a:xfrm>
          <a:off x="2857500" y="167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xdr:rowOff>
    </xdr:from>
    <xdr:ext cx="534377" cy="259045"/>
    <xdr:sp macro="" textlink="">
      <xdr:nvSpPr>
        <xdr:cNvPr id="262" name="テキスト ボックス 261">
          <a:extLst>
            <a:ext uri="{FF2B5EF4-FFF2-40B4-BE49-F238E27FC236}">
              <a16:creationId xmlns:a16="http://schemas.microsoft.com/office/drawing/2014/main" id="{5AF268CF-9DFB-4537-98F2-9582F3F7D7A5}"/>
            </a:ext>
          </a:extLst>
        </xdr:cNvPr>
        <xdr:cNvSpPr txBox="1"/>
      </xdr:nvSpPr>
      <xdr:spPr>
        <a:xfrm>
          <a:off x="2641111" y="168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154051</xdr:rowOff>
    </xdr:from>
    <xdr:to>
      <xdr:col>10</xdr:col>
      <xdr:colOff>165100</xdr:colOff>
      <xdr:row>98</xdr:row>
      <xdr:rowOff>84201</xdr:rowOff>
    </xdr:to>
    <xdr:sp macro="" textlink="">
      <xdr:nvSpPr>
        <xdr:cNvPr id="263" name="楕円 262">
          <a:extLst>
            <a:ext uri="{FF2B5EF4-FFF2-40B4-BE49-F238E27FC236}">
              <a16:creationId xmlns:a16="http://schemas.microsoft.com/office/drawing/2014/main" id="{901B77B6-F099-4761-BC4C-87199602A221}"/>
            </a:ext>
          </a:extLst>
        </xdr:cNvPr>
        <xdr:cNvSpPr/>
      </xdr:nvSpPr>
      <xdr:spPr>
        <a:xfrm>
          <a:off x="1968500" y="167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100728</xdr:rowOff>
    </xdr:from>
    <xdr:ext cx="534377" cy="259045"/>
    <xdr:sp macro="" textlink="">
      <xdr:nvSpPr>
        <xdr:cNvPr id="264" name="テキスト ボックス 263">
          <a:extLst>
            <a:ext uri="{FF2B5EF4-FFF2-40B4-BE49-F238E27FC236}">
              <a16:creationId xmlns:a16="http://schemas.microsoft.com/office/drawing/2014/main" id="{1B1A5BFE-E5EE-454A-82B3-5CFDFDFF44F0}"/>
            </a:ext>
          </a:extLst>
        </xdr:cNvPr>
        <xdr:cNvSpPr txBox="1"/>
      </xdr:nvSpPr>
      <xdr:spPr>
        <a:xfrm>
          <a:off x="1752111" y="165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108969</xdr:rowOff>
    </xdr:from>
    <xdr:to>
      <xdr:col>6</xdr:col>
      <xdr:colOff>38100</xdr:colOff>
      <xdr:row>99</xdr:row>
      <xdr:rowOff>39119</xdr:rowOff>
    </xdr:to>
    <xdr:sp macro="" textlink="">
      <xdr:nvSpPr>
        <xdr:cNvPr id="265" name="楕円 264">
          <a:extLst>
            <a:ext uri="{FF2B5EF4-FFF2-40B4-BE49-F238E27FC236}">
              <a16:creationId xmlns:a16="http://schemas.microsoft.com/office/drawing/2014/main" id="{45D660DD-3CD4-4E99-AD4F-000DEC995FA2}"/>
            </a:ext>
          </a:extLst>
        </xdr:cNvPr>
        <xdr:cNvSpPr/>
      </xdr:nvSpPr>
      <xdr:spPr>
        <a:xfrm>
          <a:off x="1079500" y="169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30246</xdr:rowOff>
    </xdr:from>
    <xdr:ext cx="534377" cy="259045"/>
    <xdr:sp macro="" textlink="">
      <xdr:nvSpPr>
        <xdr:cNvPr id="266" name="テキスト ボックス 265">
          <a:extLst>
            <a:ext uri="{FF2B5EF4-FFF2-40B4-BE49-F238E27FC236}">
              <a16:creationId xmlns:a16="http://schemas.microsoft.com/office/drawing/2014/main" id="{2DDC2C91-BA58-42A8-9CC3-E5668815A174}"/>
            </a:ext>
          </a:extLst>
        </xdr:cNvPr>
        <xdr:cNvSpPr txBox="1"/>
      </xdr:nvSpPr>
      <xdr:spPr>
        <a:xfrm>
          <a:off x="863111" y="170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1E6E0106-DDB6-45A9-B01F-A18CE262A4E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55120AD7-9BF4-47F3-883D-ADAA1543F13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11063D57-21C8-49B9-96AF-0E92821D41C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B21ADC5B-12F5-4B98-ABD2-1E53C959FC8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9F3ED22B-5202-4522-9589-5D404521435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97A75C1-4A74-4A6D-BCB8-F918A165408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948D78E1-1820-46D2-A4EB-B0F2D9760A6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701A9D34-028F-4A91-ABF8-8862EA0D4BB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6CFD9520-262C-49BE-8BDA-FE82CB258AB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64132806-8B44-4EE7-A400-88FF423B940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15CC240B-859E-410C-B38F-B7EA8E69388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F51AF96A-D903-4DE3-8D68-53224B5F85CB}"/>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B7301ACC-41CC-4233-AB52-2B1121DD987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10FE4E67-9999-4004-920F-B407706495E2}"/>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14E3C949-4226-4A3D-B1E4-505A372AA092}"/>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1D07B2A5-730B-4307-A02E-313106B5D9E3}"/>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AD2E3580-B319-43C2-9FC6-89424F893411}"/>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B04D042C-1CF0-4EF2-98CE-348D7753E3E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3433969E-E8EB-4E5F-B27F-2718D1245BD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C36EB901-83AB-4BED-84EE-FE6CA23CD4B8}"/>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AEDC011-D879-400B-933A-227A4F87CC7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F3C23774-9DB4-465B-96AC-7BC98468CB07}"/>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7AB30CA0-59CF-4A07-8048-96F459DC705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2D0A69E6-938F-4B45-92E5-5A47ABBEE386}"/>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B2E58131-E808-46B1-A34C-953AD70E2ED7}"/>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7448D5FA-7F3F-491F-8EE9-7DC11905C201}"/>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B1EE0F68-D4D6-4F0A-9631-FED529C86F4A}"/>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776CD6CF-AAA0-4378-B679-54658E0EAC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545F2382-A234-4070-AF61-4880A40854B2}"/>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7E58FCB7-7C7C-41A7-BE7B-2CB6702D3EE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A1875EEB-0146-4169-AAD8-9923AF373035}"/>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1CA50CDC-4A60-4D16-898E-0D1B13E36497}"/>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34CCBEF3-DE43-467E-9A96-B179977B06EB}"/>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84C0FC31-57EB-40C3-B057-7D305693413C}"/>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915D5A15-1C54-4C49-9093-7CC2190A87E1}"/>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89A1D3E3-F70A-4155-83BA-E770E49533B2}"/>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1AE27F38-0D07-4EEC-A3E9-796A6AF7EBF2}"/>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E71C0FF3-7117-4315-AB4A-40A6EBA03712}"/>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19109212-4A13-4DFA-A3BA-71E5EC081716}"/>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177202E9-6652-4549-8FD0-D75D7DBA14FD}"/>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4B9DCAED-301D-428C-9203-B91DD420A5BF}"/>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3C7EB5A9-1313-4F51-80F4-DC9C2D73F84B}"/>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41BE2A2-E2F6-4FCD-B577-1A3E8FF26B2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41AE9A3B-F572-441A-93AA-991BDE5A221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1F4E2AEC-013C-4E23-A8A3-877FD023650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827C4B25-4FA4-4317-B30D-6580FCCF3DF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3447BAF1-9B43-427C-B961-A450EB049D8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CFCFD4E-7470-46D0-8DE0-F65D6E0A5F3F}"/>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AE531C26-BB7E-4A71-BCF2-74B897C1DEA2}"/>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2E9157CB-59D7-41E9-91D7-35ADCBFD8D3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5A89921E-7BC5-4FC4-B02B-3054C2FA4008}"/>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7E942111-7BEB-4375-9966-63A536796FA1}"/>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B9CDF867-BE78-42C8-8571-D57AFA794B4A}"/>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358F9491-A920-486E-BC8C-563E2C8029C7}"/>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B775D4BA-5F6C-415A-988F-931CB723AD3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3EB9E7AE-D5B4-4D59-9D10-7E229093F117}"/>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DA01083F-CF52-493A-91B0-ECA3A74D7E86}"/>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B83357DC-AE98-42DF-A394-4C98A084557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6D610D49-027D-4609-B036-AC686BA74E3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C19A39D1-CBE2-4BCF-97B6-C85798636F2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1E2D39AF-CE37-4190-B445-F4D8F974480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66AD977D-789B-4B31-B9CE-1C714658E7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4A624F4E-2DA5-4D64-B4F4-429D7F64431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42122D6-667C-4B1F-BE3C-574910DA4AD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5420FF4D-2F30-4F46-ADB6-0B0DBA035F7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7576D9CE-8820-4E48-B36C-C74CFB84451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E7ACB586-631B-4508-B9C6-4313CAE43F2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80A1A543-631F-413F-979D-B0F794863DBC}"/>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D89D078B-BBFA-4450-832C-A35B579618FF}"/>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B95B2714-0A11-4A4E-83ED-6191312D27D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6087AA03-2C33-41D5-BD13-70710EDF97CA}"/>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76A5999F-8258-4387-8654-4D402B7239F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D50C0C02-9163-4DCC-8BDB-05F6E7137F49}"/>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2AF4BE40-28A0-43F4-8D8F-6C8F20D8F2C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D4ADC46A-5630-4A32-B64D-37388726725B}"/>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4DEA98B5-6254-4130-AFE8-EF199DFCA6A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B63DE2F0-1678-4B8F-9147-9F4D85A4027E}"/>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3B639A38-75B2-4948-BBF8-9DAB97C091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72C467E-76BE-4983-82F5-AF6F2F1750F5}"/>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EF52A150-1923-4D4E-88B7-523A9CFE5B1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62771585-BFF6-43E6-858D-CF19B11DACCC}"/>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9100ADE0-4CD2-49FA-9834-EE8B1C75CB22}"/>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56C3B2E2-FA56-4072-816C-AC58446D9E1F}"/>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6D385F2E-1D5E-47B0-9355-EF86FE2637EA}"/>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75C53CDD-E809-4D04-A184-388E5E2187BD}"/>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7328</xdr:rowOff>
    </xdr:from>
    <xdr:to>
      <xdr:col>55</xdr:col>
      <xdr:colOff>0</xdr:colOff>
      <xdr:row>59</xdr:row>
      <xdr:rowOff>8280</xdr:rowOff>
    </xdr:to>
    <xdr:cxnSp macro="">
      <xdr:nvCxnSpPr>
        <xdr:cNvPr id="352" name="直線コネクタ 351">
          <a:extLst>
            <a:ext uri="{FF2B5EF4-FFF2-40B4-BE49-F238E27FC236}">
              <a16:creationId xmlns:a16="http://schemas.microsoft.com/office/drawing/2014/main" id="{24610C9D-1AB1-48C8-8E4A-3618121CFA1E}"/>
            </a:ext>
          </a:extLst>
        </xdr:cNvPr>
        <xdr:cNvCxnSpPr/>
      </xdr:nvCxnSpPr>
      <xdr:spPr>
        <a:xfrm>
          <a:off x="9639300" y="10122878"/>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3449B24A-2E59-4E90-A5BA-9059AF6A0DE6}"/>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2260682-397B-4E2A-AE8B-9B1AB2C5690E}"/>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7328</xdr:rowOff>
    </xdr:from>
    <xdr:to>
      <xdr:col>50</xdr:col>
      <xdr:colOff>114300</xdr:colOff>
      <xdr:row>59</xdr:row>
      <xdr:rowOff>22923</xdr:rowOff>
    </xdr:to>
    <xdr:cxnSp macro="">
      <xdr:nvCxnSpPr>
        <xdr:cNvPr id="355" name="直線コネクタ 354">
          <a:extLst>
            <a:ext uri="{FF2B5EF4-FFF2-40B4-BE49-F238E27FC236}">
              <a16:creationId xmlns:a16="http://schemas.microsoft.com/office/drawing/2014/main" id="{2FFF1F65-8D8B-4E18-8A0F-0186E99390C5}"/>
            </a:ext>
          </a:extLst>
        </xdr:cNvPr>
        <xdr:cNvCxnSpPr/>
      </xdr:nvCxnSpPr>
      <xdr:spPr>
        <a:xfrm flipV="1">
          <a:off x="8750300" y="10122878"/>
          <a:ext cx="8890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FFEECF5E-57B6-42CE-9B81-FAAF2839307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14859A06-2D9C-496D-ADD4-11A7CC5AFEE9}"/>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152438</xdr:rowOff>
    </xdr:from>
    <xdr:to>
      <xdr:col>45</xdr:col>
      <xdr:colOff>177800</xdr:colOff>
      <xdr:row>59</xdr:row>
      <xdr:rowOff>22923</xdr:rowOff>
    </xdr:to>
    <xdr:cxnSp macro="">
      <xdr:nvCxnSpPr>
        <xdr:cNvPr id="358" name="直線コネクタ 357">
          <a:extLst>
            <a:ext uri="{FF2B5EF4-FFF2-40B4-BE49-F238E27FC236}">
              <a16:creationId xmlns:a16="http://schemas.microsoft.com/office/drawing/2014/main" id="{84005B92-C99A-4868-A9C6-1E9C7056976D}"/>
            </a:ext>
          </a:extLst>
        </xdr:cNvPr>
        <xdr:cNvCxnSpPr/>
      </xdr:nvCxnSpPr>
      <xdr:spPr>
        <a:xfrm>
          <a:off x="7861300" y="10096538"/>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28BA7B70-86DA-44D4-A2F2-025CAC272E9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8674286F-62E3-4B2A-8450-2B6711582A89}"/>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152438</xdr:rowOff>
    </xdr:from>
    <xdr:to>
      <xdr:col>41</xdr:col>
      <xdr:colOff>50800</xdr:colOff>
      <xdr:row>58</xdr:row>
      <xdr:rowOff>167145</xdr:rowOff>
    </xdr:to>
    <xdr:cxnSp macro="">
      <xdr:nvCxnSpPr>
        <xdr:cNvPr id="361" name="直線コネクタ 360">
          <a:extLst>
            <a:ext uri="{FF2B5EF4-FFF2-40B4-BE49-F238E27FC236}">
              <a16:creationId xmlns:a16="http://schemas.microsoft.com/office/drawing/2014/main" id="{21DDA5A8-A342-41BA-B720-DE3C7C8A2B28}"/>
            </a:ext>
          </a:extLst>
        </xdr:cNvPr>
        <xdr:cNvCxnSpPr/>
      </xdr:nvCxnSpPr>
      <xdr:spPr>
        <a:xfrm flipV="1">
          <a:off x="6972300" y="10096538"/>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72E73D3B-242D-4080-97FE-EA75F5569859}"/>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9FF7F5ED-8F37-49B5-B550-BD311752074B}"/>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5FC038D7-D632-4B02-927A-1FDB054DE23A}"/>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AC31073D-D7B0-4767-A6D2-FE786FC27F83}"/>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27D08B2-BA84-4948-A1F0-97E4B043F44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F0343A9-E244-4296-9243-89F2EF3147D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58C3F70-B05D-43CE-BFD0-91EBE9AC18A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10C9AD00-A952-448F-B67D-03115EB01CF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B50643F7-6182-42C3-89AF-3A9D1445BE6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128930</xdr:rowOff>
    </xdr:from>
    <xdr:to>
      <xdr:col>55</xdr:col>
      <xdr:colOff>50800</xdr:colOff>
      <xdr:row>59</xdr:row>
      <xdr:rowOff>59080</xdr:rowOff>
    </xdr:to>
    <xdr:sp macro="" textlink="">
      <xdr:nvSpPr>
        <xdr:cNvPr id="371" name="楕円 370">
          <a:extLst>
            <a:ext uri="{FF2B5EF4-FFF2-40B4-BE49-F238E27FC236}">
              <a16:creationId xmlns:a16="http://schemas.microsoft.com/office/drawing/2014/main" id="{CC269ED5-8926-493A-B2E6-4A7D94AC8F30}"/>
            </a:ext>
          </a:extLst>
        </xdr:cNvPr>
        <xdr:cNvSpPr/>
      </xdr:nvSpPr>
      <xdr:spPr>
        <a:xfrm>
          <a:off x="10426700" y="100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43857</xdr:rowOff>
    </xdr:from>
    <xdr:ext cx="469744" cy="259045"/>
    <xdr:sp macro="" textlink="">
      <xdr:nvSpPr>
        <xdr:cNvPr id="372" name="農林水産業費該当値テキスト">
          <a:extLst>
            <a:ext uri="{FF2B5EF4-FFF2-40B4-BE49-F238E27FC236}">
              <a16:creationId xmlns:a16="http://schemas.microsoft.com/office/drawing/2014/main" id="{BCBB02F2-F328-46C0-804B-58657811559B}"/>
            </a:ext>
          </a:extLst>
        </xdr:cNvPr>
        <xdr:cNvSpPr txBox="1"/>
      </xdr:nvSpPr>
      <xdr:spPr>
        <a:xfrm>
          <a:off x="10528300" y="99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127978</xdr:rowOff>
    </xdr:from>
    <xdr:to>
      <xdr:col>50</xdr:col>
      <xdr:colOff>165100</xdr:colOff>
      <xdr:row>59</xdr:row>
      <xdr:rowOff>58128</xdr:rowOff>
    </xdr:to>
    <xdr:sp macro="" textlink="">
      <xdr:nvSpPr>
        <xdr:cNvPr id="373" name="楕円 372">
          <a:extLst>
            <a:ext uri="{FF2B5EF4-FFF2-40B4-BE49-F238E27FC236}">
              <a16:creationId xmlns:a16="http://schemas.microsoft.com/office/drawing/2014/main" id="{C6ECA1D0-5B48-4141-8FFD-3955F72D65BF}"/>
            </a:ext>
          </a:extLst>
        </xdr:cNvPr>
        <xdr:cNvSpPr/>
      </xdr:nvSpPr>
      <xdr:spPr>
        <a:xfrm>
          <a:off x="9588500" y="100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49255</xdr:rowOff>
    </xdr:from>
    <xdr:ext cx="469744" cy="259045"/>
    <xdr:sp macro="" textlink="">
      <xdr:nvSpPr>
        <xdr:cNvPr id="374" name="テキスト ボックス 373">
          <a:extLst>
            <a:ext uri="{FF2B5EF4-FFF2-40B4-BE49-F238E27FC236}">
              <a16:creationId xmlns:a16="http://schemas.microsoft.com/office/drawing/2014/main" id="{759D099E-D07C-491F-B771-FB00C55B0448}"/>
            </a:ext>
          </a:extLst>
        </xdr:cNvPr>
        <xdr:cNvSpPr txBox="1"/>
      </xdr:nvSpPr>
      <xdr:spPr>
        <a:xfrm>
          <a:off x="9404428" y="1016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143573</xdr:rowOff>
    </xdr:from>
    <xdr:to>
      <xdr:col>46</xdr:col>
      <xdr:colOff>38100</xdr:colOff>
      <xdr:row>59</xdr:row>
      <xdr:rowOff>73723</xdr:rowOff>
    </xdr:to>
    <xdr:sp macro="" textlink="">
      <xdr:nvSpPr>
        <xdr:cNvPr id="375" name="楕円 374">
          <a:extLst>
            <a:ext uri="{FF2B5EF4-FFF2-40B4-BE49-F238E27FC236}">
              <a16:creationId xmlns:a16="http://schemas.microsoft.com/office/drawing/2014/main" id="{BA82E6F6-168B-43A3-8470-70BE056D329C}"/>
            </a:ext>
          </a:extLst>
        </xdr:cNvPr>
        <xdr:cNvSpPr/>
      </xdr:nvSpPr>
      <xdr:spPr>
        <a:xfrm>
          <a:off x="8699500" y="100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64850</xdr:rowOff>
    </xdr:from>
    <xdr:ext cx="469744" cy="259045"/>
    <xdr:sp macro="" textlink="">
      <xdr:nvSpPr>
        <xdr:cNvPr id="376" name="テキスト ボックス 375">
          <a:extLst>
            <a:ext uri="{FF2B5EF4-FFF2-40B4-BE49-F238E27FC236}">
              <a16:creationId xmlns:a16="http://schemas.microsoft.com/office/drawing/2014/main" id="{E3328C0F-A036-4EB0-9520-7BE6149E2BB8}"/>
            </a:ext>
          </a:extLst>
        </xdr:cNvPr>
        <xdr:cNvSpPr txBox="1"/>
      </xdr:nvSpPr>
      <xdr:spPr>
        <a:xfrm>
          <a:off x="8515428" y="101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101638</xdr:rowOff>
    </xdr:from>
    <xdr:to>
      <xdr:col>41</xdr:col>
      <xdr:colOff>101600</xdr:colOff>
      <xdr:row>59</xdr:row>
      <xdr:rowOff>31788</xdr:rowOff>
    </xdr:to>
    <xdr:sp macro="" textlink="">
      <xdr:nvSpPr>
        <xdr:cNvPr id="377" name="楕円 376">
          <a:extLst>
            <a:ext uri="{FF2B5EF4-FFF2-40B4-BE49-F238E27FC236}">
              <a16:creationId xmlns:a16="http://schemas.microsoft.com/office/drawing/2014/main" id="{9831BEA8-046C-4DFF-9A0D-F88D5135BB1B}"/>
            </a:ext>
          </a:extLst>
        </xdr:cNvPr>
        <xdr:cNvSpPr/>
      </xdr:nvSpPr>
      <xdr:spPr>
        <a:xfrm>
          <a:off x="7810500" y="100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22915</xdr:rowOff>
    </xdr:from>
    <xdr:ext cx="469744" cy="259045"/>
    <xdr:sp macro="" textlink="">
      <xdr:nvSpPr>
        <xdr:cNvPr id="378" name="テキスト ボックス 377">
          <a:extLst>
            <a:ext uri="{FF2B5EF4-FFF2-40B4-BE49-F238E27FC236}">
              <a16:creationId xmlns:a16="http://schemas.microsoft.com/office/drawing/2014/main" id="{C7A70D9D-9AF2-4568-8EAB-DDCB2C52BD88}"/>
            </a:ext>
          </a:extLst>
        </xdr:cNvPr>
        <xdr:cNvSpPr txBox="1"/>
      </xdr:nvSpPr>
      <xdr:spPr>
        <a:xfrm>
          <a:off x="7626428" y="101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116345</xdr:rowOff>
    </xdr:from>
    <xdr:to>
      <xdr:col>36</xdr:col>
      <xdr:colOff>165100</xdr:colOff>
      <xdr:row>59</xdr:row>
      <xdr:rowOff>46495</xdr:rowOff>
    </xdr:to>
    <xdr:sp macro="" textlink="">
      <xdr:nvSpPr>
        <xdr:cNvPr id="379" name="楕円 378">
          <a:extLst>
            <a:ext uri="{FF2B5EF4-FFF2-40B4-BE49-F238E27FC236}">
              <a16:creationId xmlns:a16="http://schemas.microsoft.com/office/drawing/2014/main" id="{01CCBBCA-ADFB-40DB-A443-BA19EE46358F}"/>
            </a:ext>
          </a:extLst>
        </xdr:cNvPr>
        <xdr:cNvSpPr/>
      </xdr:nvSpPr>
      <xdr:spPr>
        <a:xfrm>
          <a:off x="6921500" y="100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37622</xdr:rowOff>
    </xdr:from>
    <xdr:ext cx="469744" cy="259045"/>
    <xdr:sp macro="" textlink="">
      <xdr:nvSpPr>
        <xdr:cNvPr id="380" name="テキスト ボックス 379">
          <a:extLst>
            <a:ext uri="{FF2B5EF4-FFF2-40B4-BE49-F238E27FC236}">
              <a16:creationId xmlns:a16="http://schemas.microsoft.com/office/drawing/2014/main" id="{03C82F3D-6E5A-46AB-9000-B61768640F13}"/>
            </a:ext>
          </a:extLst>
        </xdr:cNvPr>
        <xdr:cNvSpPr txBox="1"/>
      </xdr:nvSpPr>
      <xdr:spPr>
        <a:xfrm>
          <a:off x="6737428" y="101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4F12C78F-BF66-44BA-8867-F79F69B59DF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3B13C054-5844-40E3-8EE8-9160362316A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619EEA1D-5409-4CC7-9301-F04AE5197D0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8A11E3B9-3F1D-4849-9061-DFA333EE1AD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45E5622A-31FF-415D-967C-1A38B265078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1E4A6781-D72C-49EE-9AD3-AE96884534C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C6DAD61D-C838-4270-86BD-01FB96869EE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F6F99C2E-11EC-4F36-B93B-2B7224E1CD0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1EC1590B-FE39-41B1-9D63-CD63EC16B4D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6C83AA0C-52C8-40ED-982C-3CC596B097E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68CDAA99-ACA0-4D4A-BAE8-9E0F4DC6DA6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F410FAD5-873C-41BB-935B-14C0B900582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5CE5243C-2740-4956-8675-552AE29C185D}"/>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3F6EBC41-8D87-41C0-9DC4-F959DF3F1858}"/>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2F353A1F-A733-4D8F-9BF7-EBDC1A30359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4BF99ACE-C178-4EAF-BDF0-072A151E452D}"/>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BBD0664E-E403-4D17-B21B-646DA803BAF3}"/>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2E13BADE-CF7E-42E2-8701-EA06445AF47D}"/>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774254D4-0DF4-4E83-8D54-DB7EF5C1272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BC85940A-C680-49BC-8065-0648690838E7}"/>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D94FAB64-A972-4258-ADB8-AB07FCD596D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4DE916A2-B383-4E3E-85F3-650409B0720C}"/>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7349D475-82D7-4ABA-80DC-AFBC2F07C57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B408AFF4-755B-44B5-BFA3-651C03BCCCD1}"/>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7F19ECBE-3850-4476-B64E-5A5767B3D06F}"/>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70961CA9-9869-4137-A60D-620B01830AC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230DCD97-5A9D-4E9C-979E-C93917E4EB3A}"/>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DA2E87D9-C468-49B0-B955-629076FE5B1B}"/>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84341</xdr:rowOff>
    </xdr:from>
    <xdr:to>
      <xdr:col>55</xdr:col>
      <xdr:colOff>0</xdr:colOff>
      <xdr:row>77</xdr:row>
      <xdr:rowOff>137643</xdr:rowOff>
    </xdr:to>
    <xdr:cxnSp macro="">
      <xdr:nvCxnSpPr>
        <xdr:cNvPr id="409" name="直線コネクタ 408">
          <a:extLst>
            <a:ext uri="{FF2B5EF4-FFF2-40B4-BE49-F238E27FC236}">
              <a16:creationId xmlns:a16="http://schemas.microsoft.com/office/drawing/2014/main" id="{4CA64600-A570-4E90-8CC2-A4778E177E3D}"/>
            </a:ext>
          </a:extLst>
        </xdr:cNvPr>
        <xdr:cNvCxnSpPr/>
      </xdr:nvCxnSpPr>
      <xdr:spPr>
        <a:xfrm>
          <a:off x="9639300" y="13285991"/>
          <a:ext cx="8382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63452056-E097-4870-8D6C-92A52135A05E}"/>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C1776708-FD44-4C6D-94E3-FFEA458D35CC}"/>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84341</xdr:rowOff>
    </xdr:from>
    <xdr:to>
      <xdr:col>50</xdr:col>
      <xdr:colOff>114300</xdr:colOff>
      <xdr:row>78</xdr:row>
      <xdr:rowOff>13208</xdr:rowOff>
    </xdr:to>
    <xdr:cxnSp macro="">
      <xdr:nvCxnSpPr>
        <xdr:cNvPr id="412" name="直線コネクタ 411">
          <a:extLst>
            <a:ext uri="{FF2B5EF4-FFF2-40B4-BE49-F238E27FC236}">
              <a16:creationId xmlns:a16="http://schemas.microsoft.com/office/drawing/2014/main" id="{64D6D86A-09F0-4BF1-94F7-EA99EC9423AD}"/>
            </a:ext>
          </a:extLst>
        </xdr:cNvPr>
        <xdr:cNvCxnSpPr/>
      </xdr:nvCxnSpPr>
      <xdr:spPr>
        <a:xfrm flipV="1">
          <a:off x="8750300" y="13285991"/>
          <a:ext cx="889000" cy="10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817F33D5-4FE4-4D68-9181-71BB30513121}"/>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E9C55480-7BBA-4F3B-B160-D7C0F9823DC4}"/>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13208</xdr:rowOff>
    </xdr:from>
    <xdr:to>
      <xdr:col>45</xdr:col>
      <xdr:colOff>177800</xdr:colOff>
      <xdr:row>78</xdr:row>
      <xdr:rowOff>99695</xdr:rowOff>
    </xdr:to>
    <xdr:cxnSp macro="">
      <xdr:nvCxnSpPr>
        <xdr:cNvPr id="415" name="直線コネクタ 414">
          <a:extLst>
            <a:ext uri="{FF2B5EF4-FFF2-40B4-BE49-F238E27FC236}">
              <a16:creationId xmlns:a16="http://schemas.microsoft.com/office/drawing/2014/main" id="{4DB5D392-3BF4-44FC-91B3-E520F135942B}"/>
            </a:ext>
          </a:extLst>
        </xdr:cNvPr>
        <xdr:cNvCxnSpPr/>
      </xdr:nvCxnSpPr>
      <xdr:spPr>
        <a:xfrm flipV="1">
          <a:off x="7861300" y="13386308"/>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34D024B0-AF5F-41B9-9995-34A53B19BAFD}"/>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BFCCBEA8-B44A-47F2-A98F-6E6DF8C9A283}"/>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99695</xdr:rowOff>
    </xdr:from>
    <xdr:to>
      <xdr:col>41</xdr:col>
      <xdr:colOff>50800</xdr:colOff>
      <xdr:row>78</xdr:row>
      <xdr:rowOff>107848</xdr:rowOff>
    </xdr:to>
    <xdr:cxnSp macro="">
      <xdr:nvCxnSpPr>
        <xdr:cNvPr id="418" name="直線コネクタ 417">
          <a:extLst>
            <a:ext uri="{FF2B5EF4-FFF2-40B4-BE49-F238E27FC236}">
              <a16:creationId xmlns:a16="http://schemas.microsoft.com/office/drawing/2014/main" id="{42D447F3-1F24-418B-BE6F-2DB5E962C7AC}"/>
            </a:ext>
          </a:extLst>
        </xdr:cNvPr>
        <xdr:cNvCxnSpPr/>
      </xdr:nvCxnSpPr>
      <xdr:spPr>
        <a:xfrm flipV="1">
          <a:off x="6972300" y="13472795"/>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1E76DB9D-C814-4316-B340-05946ADEC82E}"/>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FC6C74B-32BE-420E-A895-977AD1467237}"/>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906A0FA1-8CB4-4A56-9733-36D56FB466D3}"/>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7B7DED5B-B114-4E9F-99B6-1255C1B5E82D}"/>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EED0C106-2BE0-4662-ADA4-2C3C3DED1CC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03982C7-E19C-4E1B-A856-F93C944595C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D2D239D1-4CD0-433E-9BF7-9933D9EBAFE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385D159-F09C-4DDD-946D-039F3F9900A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45F4CBBE-F94D-49EC-B612-FBCC49B1D9F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86843</xdr:rowOff>
    </xdr:from>
    <xdr:to>
      <xdr:col>55</xdr:col>
      <xdr:colOff>50800</xdr:colOff>
      <xdr:row>78</xdr:row>
      <xdr:rowOff>16993</xdr:rowOff>
    </xdr:to>
    <xdr:sp macro="" textlink="">
      <xdr:nvSpPr>
        <xdr:cNvPr id="428" name="楕円 427">
          <a:extLst>
            <a:ext uri="{FF2B5EF4-FFF2-40B4-BE49-F238E27FC236}">
              <a16:creationId xmlns:a16="http://schemas.microsoft.com/office/drawing/2014/main" id="{EED93C34-0070-47CB-8C3B-2961B807F750}"/>
            </a:ext>
          </a:extLst>
        </xdr:cNvPr>
        <xdr:cNvSpPr/>
      </xdr:nvSpPr>
      <xdr:spPr>
        <a:xfrm>
          <a:off x="104267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65270</xdr:rowOff>
    </xdr:from>
    <xdr:ext cx="469744" cy="259045"/>
    <xdr:sp macro="" textlink="">
      <xdr:nvSpPr>
        <xdr:cNvPr id="429" name="商工費該当値テキスト">
          <a:extLst>
            <a:ext uri="{FF2B5EF4-FFF2-40B4-BE49-F238E27FC236}">
              <a16:creationId xmlns:a16="http://schemas.microsoft.com/office/drawing/2014/main" id="{F76F8C61-4EF6-4493-904D-0AE227F3B49C}"/>
            </a:ext>
          </a:extLst>
        </xdr:cNvPr>
        <xdr:cNvSpPr txBox="1"/>
      </xdr:nvSpPr>
      <xdr:spPr>
        <a:xfrm>
          <a:off x="10528300" y="132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33541</xdr:rowOff>
    </xdr:from>
    <xdr:to>
      <xdr:col>50</xdr:col>
      <xdr:colOff>165100</xdr:colOff>
      <xdr:row>77</xdr:row>
      <xdr:rowOff>135141</xdr:rowOff>
    </xdr:to>
    <xdr:sp macro="" textlink="">
      <xdr:nvSpPr>
        <xdr:cNvPr id="430" name="楕円 429">
          <a:extLst>
            <a:ext uri="{FF2B5EF4-FFF2-40B4-BE49-F238E27FC236}">
              <a16:creationId xmlns:a16="http://schemas.microsoft.com/office/drawing/2014/main" id="{8827E363-CE6F-4E92-AAC7-B43BB891726B}"/>
            </a:ext>
          </a:extLst>
        </xdr:cNvPr>
        <xdr:cNvSpPr/>
      </xdr:nvSpPr>
      <xdr:spPr>
        <a:xfrm>
          <a:off x="9588500" y="132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126268</xdr:rowOff>
    </xdr:from>
    <xdr:ext cx="469744" cy="259045"/>
    <xdr:sp macro="" textlink="">
      <xdr:nvSpPr>
        <xdr:cNvPr id="431" name="テキスト ボックス 430">
          <a:extLst>
            <a:ext uri="{FF2B5EF4-FFF2-40B4-BE49-F238E27FC236}">
              <a16:creationId xmlns:a16="http://schemas.microsoft.com/office/drawing/2014/main" id="{70D899D2-BFD3-4B49-8160-6B9DEC360690}"/>
            </a:ext>
          </a:extLst>
        </xdr:cNvPr>
        <xdr:cNvSpPr txBox="1"/>
      </xdr:nvSpPr>
      <xdr:spPr>
        <a:xfrm>
          <a:off x="9404428" y="133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133858</xdr:rowOff>
    </xdr:from>
    <xdr:to>
      <xdr:col>46</xdr:col>
      <xdr:colOff>38100</xdr:colOff>
      <xdr:row>78</xdr:row>
      <xdr:rowOff>64008</xdr:rowOff>
    </xdr:to>
    <xdr:sp macro="" textlink="">
      <xdr:nvSpPr>
        <xdr:cNvPr id="432" name="楕円 431">
          <a:extLst>
            <a:ext uri="{FF2B5EF4-FFF2-40B4-BE49-F238E27FC236}">
              <a16:creationId xmlns:a16="http://schemas.microsoft.com/office/drawing/2014/main" id="{545954A3-B043-4BE3-84AE-CB4A681B820C}"/>
            </a:ext>
          </a:extLst>
        </xdr:cNvPr>
        <xdr:cNvSpPr/>
      </xdr:nvSpPr>
      <xdr:spPr>
        <a:xfrm>
          <a:off x="8699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55135</xdr:rowOff>
    </xdr:from>
    <xdr:ext cx="469744" cy="259045"/>
    <xdr:sp macro="" textlink="">
      <xdr:nvSpPr>
        <xdr:cNvPr id="433" name="テキスト ボックス 432">
          <a:extLst>
            <a:ext uri="{FF2B5EF4-FFF2-40B4-BE49-F238E27FC236}">
              <a16:creationId xmlns:a16="http://schemas.microsoft.com/office/drawing/2014/main" id="{45A941A1-C318-4A86-B5A4-E2A21556F0F6}"/>
            </a:ext>
          </a:extLst>
        </xdr:cNvPr>
        <xdr:cNvSpPr txBox="1"/>
      </xdr:nvSpPr>
      <xdr:spPr>
        <a:xfrm>
          <a:off x="8515428" y="1342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48895</xdr:rowOff>
    </xdr:from>
    <xdr:to>
      <xdr:col>41</xdr:col>
      <xdr:colOff>101600</xdr:colOff>
      <xdr:row>78</xdr:row>
      <xdr:rowOff>150495</xdr:rowOff>
    </xdr:to>
    <xdr:sp macro="" textlink="">
      <xdr:nvSpPr>
        <xdr:cNvPr id="434" name="楕円 433">
          <a:extLst>
            <a:ext uri="{FF2B5EF4-FFF2-40B4-BE49-F238E27FC236}">
              <a16:creationId xmlns:a16="http://schemas.microsoft.com/office/drawing/2014/main" id="{1D04E1E1-A352-4B6C-BBDE-7FF867C846EC}"/>
            </a:ext>
          </a:extLst>
        </xdr:cNvPr>
        <xdr:cNvSpPr/>
      </xdr:nvSpPr>
      <xdr:spPr>
        <a:xfrm>
          <a:off x="7810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141622</xdr:rowOff>
    </xdr:from>
    <xdr:ext cx="469744" cy="259045"/>
    <xdr:sp macro="" textlink="">
      <xdr:nvSpPr>
        <xdr:cNvPr id="435" name="テキスト ボックス 434">
          <a:extLst>
            <a:ext uri="{FF2B5EF4-FFF2-40B4-BE49-F238E27FC236}">
              <a16:creationId xmlns:a16="http://schemas.microsoft.com/office/drawing/2014/main" id="{7A4705B2-07C0-4CB4-B7D5-4A69472460FB}"/>
            </a:ext>
          </a:extLst>
        </xdr:cNvPr>
        <xdr:cNvSpPr txBox="1"/>
      </xdr:nvSpPr>
      <xdr:spPr>
        <a:xfrm>
          <a:off x="7626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57048</xdr:rowOff>
    </xdr:from>
    <xdr:to>
      <xdr:col>36</xdr:col>
      <xdr:colOff>165100</xdr:colOff>
      <xdr:row>78</xdr:row>
      <xdr:rowOff>158648</xdr:rowOff>
    </xdr:to>
    <xdr:sp macro="" textlink="">
      <xdr:nvSpPr>
        <xdr:cNvPr id="436" name="楕円 435">
          <a:extLst>
            <a:ext uri="{FF2B5EF4-FFF2-40B4-BE49-F238E27FC236}">
              <a16:creationId xmlns:a16="http://schemas.microsoft.com/office/drawing/2014/main" id="{75046810-D470-4E9A-9C49-1081832EEF90}"/>
            </a:ext>
          </a:extLst>
        </xdr:cNvPr>
        <xdr:cNvSpPr/>
      </xdr:nvSpPr>
      <xdr:spPr>
        <a:xfrm>
          <a:off x="6921500" y="134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149775</xdr:rowOff>
    </xdr:from>
    <xdr:ext cx="469744" cy="259045"/>
    <xdr:sp macro="" textlink="">
      <xdr:nvSpPr>
        <xdr:cNvPr id="437" name="テキスト ボックス 436">
          <a:extLst>
            <a:ext uri="{FF2B5EF4-FFF2-40B4-BE49-F238E27FC236}">
              <a16:creationId xmlns:a16="http://schemas.microsoft.com/office/drawing/2014/main" id="{7BD65D49-8C57-4B96-80D3-6967264CFA3D}"/>
            </a:ext>
          </a:extLst>
        </xdr:cNvPr>
        <xdr:cNvSpPr txBox="1"/>
      </xdr:nvSpPr>
      <xdr:spPr>
        <a:xfrm>
          <a:off x="6737428" y="1352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7296970E-2B55-4DB0-AAAB-113F5291BBA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114A1A2D-C3CE-4CF9-8D18-B6BE78C069A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CA4FF84B-05B5-4694-A2E6-96D52E67C86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D03D35AF-3549-4A6E-A9D8-8B5E7FFDC80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26B11724-CCBE-4B8E-A0F0-3B97CB14D04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361AB863-FF31-45F4-998F-AF1ABF8B7FF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229DAFA-8F95-419B-A7B1-E99D05427BF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4076513E-319B-49B8-99F3-9BF1935A359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90682ADB-4D8E-4AA6-9464-7B43F2B8A76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1454540F-34F0-4D4A-BA9C-52CE005C0A2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640F32BC-4953-4A3E-BEBD-A7D7ACDE169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EB781700-B342-4395-9276-FB3D29E8153D}"/>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FE55D24-DB20-4834-BE32-7C27A3171293}"/>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BC38B69C-695A-488C-9B6B-082A3A64AA0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E4EFCF6B-0907-4C70-8DE8-DBCEFDFCABF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E88921A-6547-4EB0-9FCE-889B05108FAA}"/>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5D6360D1-8C80-4F87-BA2A-6429E5BB0C3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4781F607-2C33-4C91-A614-D3CED7CAE1BF}"/>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D1D1F314-7366-4FB2-9748-303829A7FE56}"/>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13F900CF-B57B-4743-B1A6-38A532621AAB}"/>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4474C3F0-BF55-4B9F-9AA1-63583C74BA7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9DBC8592-99D6-44E3-8F3E-80D17EE122F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E462EAC0-D121-42FA-ADB0-EF3F3F64F74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6846D8D9-DA10-4743-B88E-D69FDE61E805}"/>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4E0573FE-2090-4698-BFFF-384FF9B48DFE}"/>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9056657-3C52-4E18-A01B-78926A91BE58}"/>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E630F40D-7769-4CEB-865E-67807883883A}"/>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4B313493-2FED-4104-B68C-C4311C1A47C3}"/>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102184</xdr:rowOff>
    </xdr:from>
    <xdr:to>
      <xdr:col>55</xdr:col>
      <xdr:colOff>0</xdr:colOff>
      <xdr:row>97</xdr:row>
      <xdr:rowOff>39612</xdr:rowOff>
    </xdr:to>
    <xdr:cxnSp macro="">
      <xdr:nvCxnSpPr>
        <xdr:cNvPr id="466" name="直線コネクタ 465">
          <a:extLst>
            <a:ext uri="{FF2B5EF4-FFF2-40B4-BE49-F238E27FC236}">
              <a16:creationId xmlns:a16="http://schemas.microsoft.com/office/drawing/2014/main" id="{6BC7E8D1-B6CB-4FE2-AECA-C0652B3062C5}"/>
            </a:ext>
          </a:extLst>
        </xdr:cNvPr>
        <xdr:cNvCxnSpPr/>
      </xdr:nvCxnSpPr>
      <xdr:spPr>
        <a:xfrm flipV="1">
          <a:off x="9639300" y="16561384"/>
          <a:ext cx="838200" cy="10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ED80C160-7DC4-46BA-AF1A-E326B143978D}"/>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4781B3EC-5711-4953-90DD-956D60053CB6}"/>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39612</xdr:rowOff>
    </xdr:from>
    <xdr:to>
      <xdr:col>50</xdr:col>
      <xdr:colOff>114300</xdr:colOff>
      <xdr:row>97</xdr:row>
      <xdr:rowOff>81331</xdr:rowOff>
    </xdr:to>
    <xdr:cxnSp macro="">
      <xdr:nvCxnSpPr>
        <xdr:cNvPr id="469" name="直線コネクタ 468">
          <a:extLst>
            <a:ext uri="{FF2B5EF4-FFF2-40B4-BE49-F238E27FC236}">
              <a16:creationId xmlns:a16="http://schemas.microsoft.com/office/drawing/2014/main" id="{B9DC7D7E-ED48-4B63-879B-C491681ECD2B}"/>
            </a:ext>
          </a:extLst>
        </xdr:cNvPr>
        <xdr:cNvCxnSpPr/>
      </xdr:nvCxnSpPr>
      <xdr:spPr>
        <a:xfrm flipV="1">
          <a:off x="8750300" y="16670262"/>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D06D4287-4602-4F76-849B-7C15B3FFB364}"/>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5494A81E-F4A2-4D70-9DB1-BC0FE13564CC}"/>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70371</xdr:rowOff>
    </xdr:from>
    <xdr:to>
      <xdr:col>45</xdr:col>
      <xdr:colOff>177800</xdr:colOff>
      <xdr:row>97</xdr:row>
      <xdr:rowOff>81331</xdr:rowOff>
    </xdr:to>
    <xdr:cxnSp macro="">
      <xdr:nvCxnSpPr>
        <xdr:cNvPr id="472" name="直線コネクタ 471">
          <a:extLst>
            <a:ext uri="{FF2B5EF4-FFF2-40B4-BE49-F238E27FC236}">
              <a16:creationId xmlns:a16="http://schemas.microsoft.com/office/drawing/2014/main" id="{385353B5-4A56-47C7-829D-87BE719C3D91}"/>
            </a:ext>
          </a:extLst>
        </xdr:cNvPr>
        <xdr:cNvCxnSpPr/>
      </xdr:nvCxnSpPr>
      <xdr:spPr>
        <a:xfrm>
          <a:off x="7861300" y="16701021"/>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F61AC012-747C-4440-A45F-4A1EDD8E3F16}"/>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ADF19D81-1AE0-4C3B-9DE8-4EB30A2FF1A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50051</xdr:rowOff>
    </xdr:from>
    <xdr:to>
      <xdr:col>41</xdr:col>
      <xdr:colOff>50800</xdr:colOff>
      <xdr:row>97</xdr:row>
      <xdr:rowOff>70371</xdr:rowOff>
    </xdr:to>
    <xdr:cxnSp macro="">
      <xdr:nvCxnSpPr>
        <xdr:cNvPr id="475" name="直線コネクタ 474">
          <a:extLst>
            <a:ext uri="{FF2B5EF4-FFF2-40B4-BE49-F238E27FC236}">
              <a16:creationId xmlns:a16="http://schemas.microsoft.com/office/drawing/2014/main" id="{3F897DC0-FA67-41BD-A7AF-56F9C635A426}"/>
            </a:ext>
          </a:extLst>
        </xdr:cNvPr>
        <xdr:cNvCxnSpPr/>
      </xdr:nvCxnSpPr>
      <xdr:spPr>
        <a:xfrm>
          <a:off x="6972300" y="16680701"/>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C378F5DF-C9FC-4814-8D9C-36D51CD40B8F}"/>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A8C5DB34-1F9F-475D-93C0-02A319B15893}"/>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5A798158-2242-42D0-B07B-44949ACCAAB1}"/>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8301FF02-79FB-4E8C-831A-97415B5D2DF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BA70F44-0C93-4DFF-87C1-9B5BA732438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CD877D5-C92B-4556-89CE-B4C5085583F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E683603-5E44-4346-B420-A7040E44D2B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C39DB7B-C1D0-4779-AD31-2FA2F655B19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7F94C31E-D362-4B18-829E-534A28B857A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51384</xdr:rowOff>
    </xdr:from>
    <xdr:to>
      <xdr:col>55</xdr:col>
      <xdr:colOff>50800</xdr:colOff>
      <xdr:row>96</xdr:row>
      <xdr:rowOff>152984</xdr:rowOff>
    </xdr:to>
    <xdr:sp macro="" textlink="">
      <xdr:nvSpPr>
        <xdr:cNvPr id="485" name="楕円 484">
          <a:extLst>
            <a:ext uri="{FF2B5EF4-FFF2-40B4-BE49-F238E27FC236}">
              <a16:creationId xmlns:a16="http://schemas.microsoft.com/office/drawing/2014/main" id="{74D1C37F-1B4C-4AE2-8C8C-B5E5551B2A15}"/>
            </a:ext>
          </a:extLst>
        </xdr:cNvPr>
        <xdr:cNvSpPr/>
      </xdr:nvSpPr>
      <xdr:spPr>
        <a:xfrm>
          <a:off x="10426700" y="165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29811</xdr:rowOff>
    </xdr:from>
    <xdr:ext cx="534377" cy="259045"/>
    <xdr:sp macro="" textlink="">
      <xdr:nvSpPr>
        <xdr:cNvPr id="486" name="土木費該当値テキスト">
          <a:extLst>
            <a:ext uri="{FF2B5EF4-FFF2-40B4-BE49-F238E27FC236}">
              <a16:creationId xmlns:a16="http://schemas.microsoft.com/office/drawing/2014/main" id="{C8FF46E3-CF6F-403D-A8C9-5E7C9971FC3D}"/>
            </a:ext>
          </a:extLst>
        </xdr:cNvPr>
        <xdr:cNvSpPr txBox="1"/>
      </xdr:nvSpPr>
      <xdr:spPr>
        <a:xfrm>
          <a:off x="10528300" y="1648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160262</xdr:rowOff>
    </xdr:from>
    <xdr:to>
      <xdr:col>50</xdr:col>
      <xdr:colOff>165100</xdr:colOff>
      <xdr:row>97</xdr:row>
      <xdr:rowOff>90412</xdr:rowOff>
    </xdr:to>
    <xdr:sp macro="" textlink="">
      <xdr:nvSpPr>
        <xdr:cNvPr id="487" name="楕円 486">
          <a:extLst>
            <a:ext uri="{FF2B5EF4-FFF2-40B4-BE49-F238E27FC236}">
              <a16:creationId xmlns:a16="http://schemas.microsoft.com/office/drawing/2014/main" id="{D3E059F3-81FF-4621-9F26-0F88D0D8D869}"/>
            </a:ext>
          </a:extLst>
        </xdr:cNvPr>
        <xdr:cNvSpPr/>
      </xdr:nvSpPr>
      <xdr:spPr>
        <a:xfrm>
          <a:off x="9588500" y="16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81539</xdr:rowOff>
    </xdr:from>
    <xdr:ext cx="534377" cy="259045"/>
    <xdr:sp macro="" textlink="">
      <xdr:nvSpPr>
        <xdr:cNvPr id="488" name="テキスト ボックス 487">
          <a:extLst>
            <a:ext uri="{FF2B5EF4-FFF2-40B4-BE49-F238E27FC236}">
              <a16:creationId xmlns:a16="http://schemas.microsoft.com/office/drawing/2014/main" id="{6696F2A6-387C-4294-8100-344CBEA00473}"/>
            </a:ext>
          </a:extLst>
        </xdr:cNvPr>
        <xdr:cNvSpPr txBox="1"/>
      </xdr:nvSpPr>
      <xdr:spPr>
        <a:xfrm>
          <a:off x="9372111" y="16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30531</xdr:rowOff>
    </xdr:from>
    <xdr:to>
      <xdr:col>46</xdr:col>
      <xdr:colOff>38100</xdr:colOff>
      <xdr:row>97</xdr:row>
      <xdr:rowOff>132131</xdr:rowOff>
    </xdr:to>
    <xdr:sp macro="" textlink="">
      <xdr:nvSpPr>
        <xdr:cNvPr id="489" name="楕円 488">
          <a:extLst>
            <a:ext uri="{FF2B5EF4-FFF2-40B4-BE49-F238E27FC236}">
              <a16:creationId xmlns:a16="http://schemas.microsoft.com/office/drawing/2014/main" id="{22DA824C-2307-4CFD-B6C7-2CEFD902E0A7}"/>
            </a:ext>
          </a:extLst>
        </xdr:cNvPr>
        <xdr:cNvSpPr/>
      </xdr:nvSpPr>
      <xdr:spPr>
        <a:xfrm>
          <a:off x="8699500" y="166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123258</xdr:rowOff>
    </xdr:from>
    <xdr:ext cx="534377" cy="259045"/>
    <xdr:sp macro="" textlink="">
      <xdr:nvSpPr>
        <xdr:cNvPr id="490" name="テキスト ボックス 489">
          <a:extLst>
            <a:ext uri="{FF2B5EF4-FFF2-40B4-BE49-F238E27FC236}">
              <a16:creationId xmlns:a16="http://schemas.microsoft.com/office/drawing/2014/main" id="{867603A3-F5F7-45B6-963D-3BBD338B878E}"/>
            </a:ext>
          </a:extLst>
        </xdr:cNvPr>
        <xdr:cNvSpPr txBox="1"/>
      </xdr:nvSpPr>
      <xdr:spPr>
        <a:xfrm>
          <a:off x="8483111" y="167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19571</xdr:rowOff>
    </xdr:from>
    <xdr:to>
      <xdr:col>41</xdr:col>
      <xdr:colOff>101600</xdr:colOff>
      <xdr:row>97</xdr:row>
      <xdr:rowOff>121171</xdr:rowOff>
    </xdr:to>
    <xdr:sp macro="" textlink="">
      <xdr:nvSpPr>
        <xdr:cNvPr id="491" name="楕円 490">
          <a:extLst>
            <a:ext uri="{FF2B5EF4-FFF2-40B4-BE49-F238E27FC236}">
              <a16:creationId xmlns:a16="http://schemas.microsoft.com/office/drawing/2014/main" id="{9E490278-3E6E-4478-BDA3-3EF7C4AAB754}"/>
            </a:ext>
          </a:extLst>
        </xdr:cNvPr>
        <xdr:cNvSpPr/>
      </xdr:nvSpPr>
      <xdr:spPr>
        <a:xfrm>
          <a:off x="7810500" y="166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112298</xdr:rowOff>
    </xdr:from>
    <xdr:ext cx="534377" cy="259045"/>
    <xdr:sp macro="" textlink="">
      <xdr:nvSpPr>
        <xdr:cNvPr id="492" name="テキスト ボックス 491">
          <a:extLst>
            <a:ext uri="{FF2B5EF4-FFF2-40B4-BE49-F238E27FC236}">
              <a16:creationId xmlns:a16="http://schemas.microsoft.com/office/drawing/2014/main" id="{4BE7A782-F762-478A-8D8A-B5CFB2815AEB}"/>
            </a:ext>
          </a:extLst>
        </xdr:cNvPr>
        <xdr:cNvSpPr txBox="1"/>
      </xdr:nvSpPr>
      <xdr:spPr>
        <a:xfrm>
          <a:off x="7594111" y="16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170701</xdr:rowOff>
    </xdr:from>
    <xdr:to>
      <xdr:col>36</xdr:col>
      <xdr:colOff>165100</xdr:colOff>
      <xdr:row>97</xdr:row>
      <xdr:rowOff>100851</xdr:rowOff>
    </xdr:to>
    <xdr:sp macro="" textlink="">
      <xdr:nvSpPr>
        <xdr:cNvPr id="493" name="楕円 492">
          <a:extLst>
            <a:ext uri="{FF2B5EF4-FFF2-40B4-BE49-F238E27FC236}">
              <a16:creationId xmlns:a16="http://schemas.microsoft.com/office/drawing/2014/main" id="{EC5020B7-6A55-4DDF-A4AE-B18EF4F67524}"/>
            </a:ext>
          </a:extLst>
        </xdr:cNvPr>
        <xdr:cNvSpPr/>
      </xdr:nvSpPr>
      <xdr:spPr>
        <a:xfrm>
          <a:off x="6921500" y="166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91978</xdr:rowOff>
    </xdr:from>
    <xdr:ext cx="534377" cy="259045"/>
    <xdr:sp macro="" textlink="">
      <xdr:nvSpPr>
        <xdr:cNvPr id="494" name="テキスト ボックス 493">
          <a:extLst>
            <a:ext uri="{FF2B5EF4-FFF2-40B4-BE49-F238E27FC236}">
              <a16:creationId xmlns:a16="http://schemas.microsoft.com/office/drawing/2014/main" id="{8C56B313-1AA6-4DF8-9024-3CB1A46AA1EB}"/>
            </a:ext>
          </a:extLst>
        </xdr:cNvPr>
        <xdr:cNvSpPr txBox="1"/>
      </xdr:nvSpPr>
      <xdr:spPr>
        <a:xfrm>
          <a:off x="6705111" y="167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67EEB8DD-9E3F-45EF-A874-2927913EE11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83554355-A2F5-4DC4-B8A1-B6FE92A8EE6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EA035B91-C081-47B1-97C6-AA1EA4EE036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A486FC6C-85BF-46A9-8F67-7751B421C07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85AAB72A-36AC-435C-9C99-39E5F50E0E5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D65CF9C1-80BE-46DD-8ABD-1051A7766B3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4BC4227B-40AC-4FFA-A428-191CAFE38F0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6F73282E-6592-41B5-89E2-0EFB145A8AB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43F94FC2-239B-4FC2-9E8B-331CBD1FA2D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D0AD8543-7695-4C40-9B07-EE7F020F949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ED9AA1EF-1C93-48E2-8E36-BEF037A1CEC2}"/>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E12EDA4F-BA6E-48F1-9593-612927EF1BE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BE3692E4-039E-4BF0-B1A0-CA92A047B282}"/>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C215B3-5D4E-4CEB-BA35-A75475F4A2C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EB593B13-B1C6-4C94-BF92-DA37FFE9A3C9}"/>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58B010F7-3177-47FF-97BB-B9667E98A9D2}"/>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B4730144-3052-41B4-9A63-4441EE4A271C}"/>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33FDCC4E-71BB-49B0-89CA-7D7CAD69DA3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2654D444-E3E2-4AEE-BB0C-42643B7DDD27}"/>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8D3FD42A-16ED-4F32-B13E-0330159F37A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6177BD11-C0AA-470B-8EE1-193D074FBCE5}"/>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F8E0FCD6-6D86-488F-9150-E8DE579689C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8E70BF05-D661-4307-842E-4048D58FA4C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24D1706C-FC69-4981-98AE-BB446EF4E79D}"/>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60B0B6A6-2FF6-414D-B161-EC302F3D0434}"/>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174C61C-6365-4011-BCCA-DF7F201F2E04}"/>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3B12B8F8-C8EC-49FC-87CD-C6EA1DFA51B3}"/>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227F3A68-1982-4206-A206-1CEC503C26E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19004DED-7C6C-41B7-9B40-A2492E222B27}"/>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16066</xdr:rowOff>
    </xdr:from>
    <xdr:to>
      <xdr:col>85</xdr:col>
      <xdr:colOff>127000</xdr:colOff>
      <xdr:row>39</xdr:row>
      <xdr:rowOff>19228</xdr:rowOff>
    </xdr:to>
    <xdr:cxnSp macro="">
      <xdr:nvCxnSpPr>
        <xdr:cNvPr id="524" name="直線コネクタ 523">
          <a:extLst>
            <a:ext uri="{FF2B5EF4-FFF2-40B4-BE49-F238E27FC236}">
              <a16:creationId xmlns:a16="http://schemas.microsoft.com/office/drawing/2014/main" id="{EA1A53FE-76DA-45D9-AC8D-5087C97847A1}"/>
            </a:ext>
          </a:extLst>
        </xdr:cNvPr>
        <xdr:cNvCxnSpPr/>
      </xdr:nvCxnSpPr>
      <xdr:spPr>
        <a:xfrm>
          <a:off x="15481300" y="6702616"/>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EBFC54C6-E86C-4CC6-A079-64AD9DBEEC13}"/>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69EAE2E8-6CE4-4033-A211-B714C3E435B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16066</xdr:rowOff>
    </xdr:from>
    <xdr:to>
      <xdr:col>81</xdr:col>
      <xdr:colOff>50800</xdr:colOff>
      <xdr:row>39</xdr:row>
      <xdr:rowOff>30087</xdr:rowOff>
    </xdr:to>
    <xdr:cxnSp macro="">
      <xdr:nvCxnSpPr>
        <xdr:cNvPr id="527" name="直線コネクタ 526">
          <a:extLst>
            <a:ext uri="{FF2B5EF4-FFF2-40B4-BE49-F238E27FC236}">
              <a16:creationId xmlns:a16="http://schemas.microsoft.com/office/drawing/2014/main" id="{658BB1CD-FFFD-4CBF-91A3-0630593B325C}"/>
            </a:ext>
          </a:extLst>
        </xdr:cNvPr>
        <xdr:cNvCxnSpPr/>
      </xdr:nvCxnSpPr>
      <xdr:spPr>
        <a:xfrm flipV="1">
          <a:off x="14592300" y="670261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934D2626-4028-4BB6-ACFA-2CCF6D587CED}"/>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8FE34DBA-676C-469C-B1EF-C292E380799F}"/>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xdr:rowOff>
    </xdr:from>
    <xdr:to>
      <xdr:col>76</xdr:col>
      <xdr:colOff>114300</xdr:colOff>
      <xdr:row>39</xdr:row>
      <xdr:rowOff>30087</xdr:rowOff>
    </xdr:to>
    <xdr:cxnSp macro="">
      <xdr:nvCxnSpPr>
        <xdr:cNvPr id="530" name="直線コネクタ 529">
          <a:extLst>
            <a:ext uri="{FF2B5EF4-FFF2-40B4-BE49-F238E27FC236}">
              <a16:creationId xmlns:a16="http://schemas.microsoft.com/office/drawing/2014/main" id="{AE3C9417-8F60-48F7-916A-4AC69D41C3AD}"/>
            </a:ext>
          </a:extLst>
        </xdr:cNvPr>
        <xdr:cNvCxnSpPr/>
      </xdr:nvCxnSpPr>
      <xdr:spPr>
        <a:xfrm>
          <a:off x="13703300" y="6690995"/>
          <a:ext cx="889000" cy="2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72FF1574-3E32-4D96-8B54-C5AFF18C47F8}"/>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AD6C7E9F-EF07-4728-A265-468196919D8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xdr:rowOff>
    </xdr:from>
    <xdr:to>
      <xdr:col>71</xdr:col>
      <xdr:colOff>177800</xdr:colOff>
      <xdr:row>39</xdr:row>
      <xdr:rowOff>7341</xdr:rowOff>
    </xdr:to>
    <xdr:cxnSp macro="">
      <xdr:nvCxnSpPr>
        <xdr:cNvPr id="533" name="直線コネクタ 532">
          <a:extLst>
            <a:ext uri="{FF2B5EF4-FFF2-40B4-BE49-F238E27FC236}">
              <a16:creationId xmlns:a16="http://schemas.microsoft.com/office/drawing/2014/main" id="{AFA73A29-2A84-4B55-8FC3-6BFA03B17C69}"/>
            </a:ext>
          </a:extLst>
        </xdr:cNvPr>
        <xdr:cNvCxnSpPr/>
      </xdr:nvCxnSpPr>
      <xdr:spPr>
        <a:xfrm flipV="1">
          <a:off x="12814300" y="669099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F5016F-D275-4C76-AECC-3B5D84E801F8}"/>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C9FCE565-EA3A-4345-A949-E6520A75A637}"/>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1D03713C-7D32-4F7F-B917-FDD093B3EFF1}"/>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1025484D-92CB-494A-B46A-129F20B74283}"/>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D913DCCE-4C28-42E9-A154-2EAD0E2E1FF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2B71B48-0226-45FC-B44D-FA115235B9C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AE260DDD-193E-476D-9134-6A7E8869C7C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9AF9E762-A900-477F-8C26-1C42979F17B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F0653257-FA45-491B-B585-5715B59A27D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139878</xdr:rowOff>
    </xdr:from>
    <xdr:to>
      <xdr:col>85</xdr:col>
      <xdr:colOff>177800</xdr:colOff>
      <xdr:row>39</xdr:row>
      <xdr:rowOff>70028</xdr:rowOff>
    </xdr:to>
    <xdr:sp macro="" textlink="">
      <xdr:nvSpPr>
        <xdr:cNvPr id="543" name="楕円 542">
          <a:extLst>
            <a:ext uri="{FF2B5EF4-FFF2-40B4-BE49-F238E27FC236}">
              <a16:creationId xmlns:a16="http://schemas.microsoft.com/office/drawing/2014/main" id="{DBCAC336-3CAC-4BC2-A628-24C445BC7048}"/>
            </a:ext>
          </a:extLst>
        </xdr:cNvPr>
        <xdr:cNvSpPr/>
      </xdr:nvSpPr>
      <xdr:spPr>
        <a:xfrm>
          <a:off x="162687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54805</xdr:rowOff>
    </xdr:from>
    <xdr:ext cx="534377" cy="259045"/>
    <xdr:sp macro="" textlink="">
      <xdr:nvSpPr>
        <xdr:cNvPr id="544" name="消防費該当値テキスト">
          <a:extLst>
            <a:ext uri="{FF2B5EF4-FFF2-40B4-BE49-F238E27FC236}">
              <a16:creationId xmlns:a16="http://schemas.microsoft.com/office/drawing/2014/main" id="{21757706-9CAA-4B2F-86EC-C6B85169DFB4}"/>
            </a:ext>
          </a:extLst>
        </xdr:cNvPr>
        <xdr:cNvSpPr txBox="1"/>
      </xdr:nvSpPr>
      <xdr:spPr>
        <a:xfrm>
          <a:off x="16370300" y="65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136716</xdr:rowOff>
    </xdr:from>
    <xdr:to>
      <xdr:col>81</xdr:col>
      <xdr:colOff>101600</xdr:colOff>
      <xdr:row>39</xdr:row>
      <xdr:rowOff>66866</xdr:rowOff>
    </xdr:to>
    <xdr:sp macro="" textlink="">
      <xdr:nvSpPr>
        <xdr:cNvPr id="545" name="楕円 544">
          <a:extLst>
            <a:ext uri="{FF2B5EF4-FFF2-40B4-BE49-F238E27FC236}">
              <a16:creationId xmlns:a16="http://schemas.microsoft.com/office/drawing/2014/main" id="{9B54FDFA-BAE3-4A12-9C0D-9E8F118B86AD}"/>
            </a:ext>
          </a:extLst>
        </xdr:cNvPr>
        <xdr:cNvSpPr/>
      </xdr:nvSpPr>
      <xdr:spPr>
        <a:xfrm>
          <a:off x="15430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57993</xdr:rowOff>
    </xdr:from>
    <xdr:ext cx="534377" cy="259045"/>
    <xdr:sp macro="" textlink="">
      <xdr:nvSpPr>
        <xdr:cNvPr id="546" name="テキスト ボックス 545">
          <a:extLst>
            <a:ext uri="{FF2B5EF4-FFF2-40B4-BE49-F238E27FC236}">
              <a16:creationId xmlns:a16="http://schemas.microsoft.com/office/drawing/2014/main" id="{080BD28A-A1E6-4801-94BF-654F1EBD0F97}"/>
            </a:ext>
          </a:extLst>
        </xdr:cNvPr>
        <xdr:cNvSpPr txBox="1"/>
      </xdr:nvSpPr>
      <xdr:spPr>
        <a:xfrm>
          <a:off x="15214111" y="67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150737</xdr:rowOff>
    </xdr:from>
    <xdr:to>
      <xdr:col>76</xdr:col>
      <xdr:colOff>165100</xdr:colOff>
      <xdr:row>39</xdr:row>
      <xdr:rowOff>80887</xdr:rowOff>
    </xdr:to>
    <xdr:sp macro="" textlink="">
      <xdr:nvSpPr>
        <xdr:cNvPr id="547" name="楕円 546">
          <a:extLst>
            <a:ext uri="{FF2B5EF4-FFF2-40B4-BE49-F238E27FC236}">
              <a16:creationId xmlns:a16="http://schemas.microsoft.com/office/drawing/2014/main" id="{2F3A9145-462C-4D80-9F59-22842CA78FE6}"/>
            </a:ext>
          </a:extLst>
        </xdr:cNvPr>
        <xdr:cNvSpPr/>
      </xdr:nvSpPr>
      <xdr:spPr>
        <a:xfrm>
          <a:off x="14541500" y="66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72014</xdr:rowOff>
    </xdr:from>
    <xdr:ext cx="534377" cy="259045"/>
    <xdr:sp macro="" textlink="">
      <xdr:nvSpPr>
        <xdr:cNvPr id="548" name="テキスト ボックス 547">
          <a:extLst>
            <a:ext uri="{FF2B5EF4-FFF2-40B4-BE49-F238E27FC236}">
              <a16:creationId xmlns:a16="http://schemas.microsoft.com/office/drawing/2014/main" id="{9CCC6C88-3981-493B-BCB8-C8738BEBF60F}"/>
            </a:ext>
          </a:extLst>
        </xdr:cNvPr>
        <xdr:cNvSpPr txBox="1"/>
      </xdr:nvSpPr>
      <xdr:spPr>
        <a:xfrm>
          <a:off x="14325111" y="67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125095</xdr:rowOff>
    </xdr:from>
    <xdr:to>
      <xdr:col>72</xdr:col>
      <xdr:colOff>38100</xdr:colOff>
      <xdr:row>39</xdr:row>
      <xdr:rowOff>55245</xdr:rowOff>
    </xdr:to>
    <xdr:sp macro="" textlink="">
      <xdr:nvSpPr>
        <xdr:cNvPr id="549" name="楕円 548">
          <a:extLst>
            <a:ext uri="{FF2B5EF4-FFF2-40B4-BE49-F238E27FC236}">
              <a16:creationId xmlns:a16="http://schemas.microsoft.com/office/drawing/2014/main" id="{EE0BE5EE-95C1-4BF7-8079-82C37D961809}"/>
            </a:ext>
          </a:extLst>
        </xdr:cNvPr>
        <xdr:cNvSpPr/>
      </xdr:nvSpPr>
      <xdr:spPr>
        <a:xfrm>
          <a:off x="13652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46372</xdr:rowOff>
    </xdr:from>
    <xdr:ext cx="534377" cy="259045"/>
    <xdr:sp macro="" textlink="">
      <xdr:nvSpPr>
        <xdr:cNvPr id="550" name="テキスト ボックス 549">
          <a:extLst>
            <a:ext uri="{FF2B5EF4-FFF2-40B4-BE49-F238E27FC236}">
              <a16:creationId xmlns:a16="http://schemas.microsoft.com/office/drawing/2014/main" id="{5181450B-6898-4CBA-968B-06F4BEFD0193}"/>
            </a:ext>
          </a:extLst>
        </xdr:cNvPr>
        <xdr:cNvSpPr txBox="1"/>
      </xdr:nvSpPr>
      <xdr:spPr>
        <a:xfrm>
          <a:off x="13436111" y="67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127991</xdr:rowOff>
    </xdr:from>
    <xdr:to>
      <xdr:col>67</xdr:col>
      <xdr:colOff>101600</xdr:colOff>
      <xdr:row>39</xdr:row>
      <xdr:rowOff>58141</xdr:rowOff>
    </xdr:to>
    <xdr:sp macro="" textlink="">
      <xdr:nvSpPr>
        <xdr:cNvPr id="551" name="楕円 550">
          <a:extLst>
            <a:ext uri="{FF2B5EF4-FFF2-40B4-BE49-F238E27FC236}">
              <a16:creationId xmlns:a16="http://schemas.microsoft.com/office/drawing/2014/main" id="{8FE0B8FA-3C60-4623-A054-6237A9BBA416}"/>
            </a:ext>
          </a:extLst>
        </xdr:cNvPr>
        <xdr:cNvSpPr/>
      </xdr:nvSpPr>
      <xdr:spPr>
        <a:xfrm>
          <a:off x="12763500" y="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49268</xdr:rowOff>
    </xdr:from>
    <xdr:ext cx="534377" cy="259045"/>
    <xdr:sp macro="" textlink="">
      <xdr:nvSpPr>
        <xdr:cNvPr id="552" name="テキスト ボックス 551">
          <a:extLst>
            <a:ext uri="{FF2B5EF4-FFF2-40B4-BE49-F238E27FC236}">
              <a16:creationId xmlns:a16="http://schemas.microsoft.com/office/drawing/2014/main" id="{C28EE70E-5CD7-4790-8D65-C5F3B8F54966}"/>
            </a:ext>
          </a:extLst>
        </xdr:cNvPr>
        <xdr:cNvSpPr txBox="1"/>
      </xdr:nvSpPr>
      <xdr:spPr>
        <a:xfrm>
          <a:off x="12547111" y="67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26D61C0C-1501-46CD-BED5-3ED4D8DCF03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BD07CE17-A88E-4280-8973-6177F430537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69AE4AAD-1F9D-4A50-BF34-EF79A2E0992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4B22752D-1D80-429B-AB4B-EF905F3EAD0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F0A150AA-7130-4D76-B102-C16188FD911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503099FE-C489-49BA-BADA-4B327DA547B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17EBE42F-4C1A-478A-BCC5-BA38E8D8755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A34A84E9-2028-46AE-9C38-90218507FFB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429F515B-B01B-4AC7-9FE9-37AC021E8B8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635E957-C81A-422D-ABA2-70646ADB643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1CC0B8B-9BCC-48A9-9FDE-E026CFC39C6A}"/>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98ED6240-6472-4958-B19A-B982CD723F3A}"/>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A8D89CF4-F416-4211-9919-61421FD9BBE2}"/>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1B675053-235B-44C5-9BBB-E740DC39B7C2}"/>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A4E6BF1A-F547-4B9C-B83C-51D48F54428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46D5EBB6-EFC9-4AF9-BBB8-F4D8E493F58D}"/>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79C91B17-4498-4A59-AD91-137F51162CC7}"/>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281B4E13-2CCC-4DB3-9AF2-21941E357ACA}"/>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B3D49B6A-F5E7-4B22-A8AF-693DAEB6442D}"/>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43EC9FDE-F194-421C-AB43-F6E6C5D9737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81F3B990-DFC5-4589-A364-52A28256AF7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F260EE52-CEEC-4DDC-8BB2-DF0088098A9D}"/>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B46D8C00-277A-4617-8360-6EAC03F575C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1BC497B-D144-4DE1-8C23-6689EE36CD08}"/>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5CD08A05-F87C-440F-A6DC-787896F3ACF1}"/>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56CF4B7-9D24-4EF5-BC15-C6A512CA49E1}"/>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1B765CEC-C7E6-4262-8EC2-E4A9B511C398}"/>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31A25CCB-9D5F-410F-937B-0F6EB097AEAA}"/>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87068</xdr:rowOff>
    </xdr:from>
    <xdr:to>
      <xdr:col>85</xdr:col>
      <xdr:colOff>127000</xdr:colOff>
      <xdr:row>55</xdr:row>
      <xdr:rowOff>66540</xdr:rowOff>
    </xdr:to>
    <xdr:cxnSp macro="">
      <xdr:nvCxnSpPr>
        <xdr:cNvPr id="581" name="直線コネクタ 580">
          <a:extLst>
            <a:ext uri="{FF2B5EF4-FFF2-40B4-BE49-F238E27FC236}">
              <a16:creationId xmlns:a16="http://schemas.microsoft.com/office/drawing/2014/main" id="{E699FA1D-45ED-4D00-AFDB-FC305E8E73DC}"/>
            </a:ext>
          </a:extLst>
        </xdr:cNvPr>
        <xdr:cNvCxnSpPr/>
      </xdr:nvCxnSpPr>
      <xdr:spPr>
        <a:xfrm>
          <a:off x="15481300" y="9345368"/>
          <a:ext cx="838200" cy="15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CD1238C7-BBA6-46B8-85A4-5C77EB8B234B}"/>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FE626D4-EBD6-45D0-88BD-689164F19BC2}"/>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87068</xdr:rowOff>
    </xdr:from>
    <xdr:to>
      <xdr:col>81</xdr:col>
      <xdr:colOff>50800</xdr:colOff>
      <xdr:row>56</xdr:row>
      <xdr:rowOff>38857</xdr:rowOff>
    </xdr:to>
    <xdr:cxnSp macro="">
      <xdr:nvCxnSpPr>
        <xdr:cNvPr id="584" name="直線コネクタ 583">
          <a:extLst>
            <a:ext uri="{FF2B5EF4-FFF2-40B4-BE49-F238E27FC236}">
              <a16:creationId xmlns:a16="http://schemas.microsoft.com/office/drawing/2014/main" id="{53B9E903-508E-4A4E-8469-1082CED36269}"/>
            </a:ext>
          </a:extLst>
        </xdr:cNvPr>
        <xdr:cNvCxnSpPr/>
      </xdr:nvCxnSpPr>
      <xdr:spPr>
        <a:xfrm flipV="1">
          <a:off x="14592300" y="9345368"/>
          <a:ext cx="889000" cy="29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B68EA9E-56F1-409A-932C-0A5BDE7DA411}"/>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C15FC1E6-41FA-49CB-8D9D-492FF8101625}"/>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38857</xdr:rowOff>
    </xdr:from>
    <xdr:to>
      <xdr:col>76</xdr:col>
      <xdr:colOff>114300</xdr:colOff>
      <xdr:row>56</xdr:row>
      <xdr:rowOff>144394</xdr:rowOff>
    </xdr:to>
    <xdr:cxnSp macro="">
      <xdr:nvCxnSpPr>
        <xdr:cNvPr id="587" name="直線コネクタ 586">
          <a:extLst>
            <a:ext uri="{FF2B5EF4-FFF2-40B4-BE49-F238E27FC236}">
              <a16:creationId xmlns:a16="http://schemas.microsoft.com/office/drawing/2014/main" id="{9661F6C4-1F3A-4810-B576-DEC0156275B7}"/>
            </a:ext>
          </a:extLst>
        </xdr:cNvPr>
        <xdr:cNvCxnSpPr/>
      </xdr:nvCxnSpPr>
      <xdr:spPr>
        <a:xfrm flipV="1">
          <a:off x="13703300" y="9640057"/>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2ED98E33-F2DC-46EF-B9AB-15F60734F313}"/>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7626EBF0-9A77-4E1E-B564-F5D5A2DFDC13}"/>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144394</xdr:rowOff>
    </xdr:from>
    <xdr:to>
      <xdr:col>71</xdr:col>
      <xdr:colOff>177800</xdr:colOff>
      <xdr:row>57</xdr:row>
      <xdr:rowOff>14739</xdr:rowOff>
    </xdr:to>
    <xdr:cxnSp macro="">
      <xdr:nvCxnSpPr>
        <xdr:cNvPr id="590" name="直線コネクタ 589">
          <a:extLst>
            <a:ext uri="{FF2B5EF4-FFF2-40B4-BE49-F238E27FC236}">
              <a16:creationId xmlns:a16="http://schemas.microsoft.com/office/drawing/2014/main" id="{9B995381-7668-41A5-A23F-FDB7AC333325}"/>
            </a:ext>
          </a:extLst>
        </xdr:cNvPr>
        <xdr:cNvCxnSpPr/>
      </xdr:nvCxnSpPr>
      <xdr:spPr>
        <a:xfrm flipV="1">
          <a:off x="12814300" y="9745594"/>
          <a:ext cx="8890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5F0D74C3-BAD7-465E-B1BA-2379F52DB694}"/>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D18460EF-50E9-4431-9156-E7E333C995BA}"/>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64B7DFD9-4130-45CD-9ED3-5DB7325388EC}"/>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3D10377E-5E50-4E5F-AAFA-773E02E39E7A}"/>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B99638D3-1035-4845-A709-327612475CC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D3D3E9FF-7782-414A-AC82-40B88FD498D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F414E6C2-E973-45DA-A405-A24EA3294F6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905A8E71-0A11-44B8-A419-A9414843BE9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FE1B3A8E-9259-4A79-84E6-28D2567D5C8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15740</xdr:rowOff>
    </xdr:from>
    <xdr:to>
      <xdr:col>85</xdr:col>
      <xdr:colOff>177800</xdr:colOff>
      <xdr:row>55</xdr:row>
      <xdr:rowOff>117340</xdr:rowOff>
    </xdr:to>
    <xdr:sp macro="" textlink="">
      <xdr:nvSpPr>
        <xdr:cNvPr id="600" name="楕円 599">
          <a:extLst>
            <a:ext uri="{FF2B5EF4-FFF2-40B4-BE49-F238E27FC236}">
              <a16:creationId xmlns:a16="http://schemas.microsoft.com/office/drawing/2014/main" id="{AC85175A-F6FA-4919-8EAA-644535594821}"/>
            </a:ext>
          </a:extLst>
        </xdr:cNvPr>
        <xdr:cNvSpPr/>
      </xdr:nvSpPr>
      <xdr:spPr>
        <a:xfrm>
          <a:off x="16268700" y="9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38617</xdr:rowOff>
    </xdr:from>
    <xdr:ext cx="534377" cy="259045"/>
    <xdr:sp macro="" textlink="">
      <xdr:nvSpPr>
        <xdr:cNvPr id="601" name="教育費該当値テキスト">
          <a:extLst>
            <a:ext uri="{FF2B5EF4-FFF2-40B4-BE49-F238E27FC236}">
              <a16:creationId xmlns:a16="http://schemas.microsoft.com/office/drawing/2014/main" id="{068E5178-4ED5-4C20-9F35-481849332A6B}"/>
            </a:ext>
          </a:extLst>
        </xdr:cNvPr>
        <xdr:cNvSpPr txBox="1"/>
      </xdr:nvSpPr>
      <xdr:spPr>
        <a:xfrm>
          <a:off x="16370300" y="929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36268</xdr:rowOff>
    </xdr:from>
    <xdr:to>
      <xdr:col>81</xdr:col>
      <xdr:colOff>101600</xdr:colOff>
      <xdr:row>54</xdr:row>
      <xdr:rowOff>137868</xdr:rowOff>
    </xdr:to>
    <xdr:sp macro="" textlink="">
      <xdr:nvSpPr>
        <xdr:cNvPr id="602" name="楕円 601">
          <a:extLst>
            <a:ext uri="{FF2B5EF4-FFF2-40B4-BE49-F238E27FC236}">
              <a16:creationId xmlns:a16="http://schemas.microsoft.com/office/drawing/2014/main" id="{96609ABE-D963-4E8C-B1C1-74F6739CF5C0}"/>
            </a:ext>
          </a:extLst>
        </xdr:cNvPr>
        <xdr:cNvSpPr/>
      </xdr:nvSpPr>
      <xdr:spPr>
        <a:xfrm>
          <a:off x="15430500" y="92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154395</xdr:rowOff>
    </xdr:from>
    <xdr:ext cx="599010" cy="259045"/>
    <xdr:sp macro="" textlink="">
      <xdr:nvSpPr>
        <xdr:cNvPr id="603" name="テキスト ボックス 602">
          <a:extLst>
            <a:ext uri="{FF2B5EF4-FFF2-40B4-BE49-F238E27FC236}">
              <a16:creationId xmlns:a16="http://schemas.microsoft.com/office/drawing/2014/main" id="{DA927A72-57CD-46F9-A961-5C26129D751E}"/>
            </a:ext>
          </a:extLst>
        </xdr:cNvPr>
        <xdr:cNvSpPr txBox="1"/>
      </xdr:nvSpPr>
      <xdr:spPr>
        <a:xfrm>
          <a:off x="15181795" y="906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159507</xdr:rowOff>
    </xdr:from>
    <xdr:to>
      <xdr:col>76</xdr:col>
      <xdr:colOff>165100</xdr:colOff>
      <xdr:row>56</xdr:row>
      <xdr:rowOff>89657</xdr:rowOff>
    </xdr:to>
    <xdr:sp macro="" textlink="">
      <xdr:nvSpPr>
        <xdr:cNvPr id="604" name="楕円 603">
          <a:extLst>
            <a:ext uri="{FF2B5EF4-FFF2-40B4-BE49-F238E27FC236}">
              <a16:creationId xmlns:a16="http://schemas.microsoft.com/office/drawing/2014/main" id="{D1310441-6E41-45DC-A5AF-C52B4CCA998F}"/>
            </a:ext>
          </a:extLst>
        </xdr:cNvPr>
        <xdr:cNvSpPr/>
      </xdr:nvSpPr>
      <xdr:spPr>
        <a:xfrm>
          <a:off x="14541500" y="95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106184</xdr:rowOff>
    </xdr:from>
    <xdr:ext cx="534377" cy="259045"/>
    <xdr:sp macro="" textlink="">
      <xdr:nvSpPr>
        <xdr:cNvPr id="605" name="テキスト ボックス 604">
          <a:extLst>
            <a:ext uri="{FF2B5EF4-FFF2-40B4-BE49-F238E27FC236}">
              <a16:creationId xmlns:a16="http://schemas.microsoft.com/office/drawing/2014/main" id="{EAE5C9F9-3704-4597-A053-AA7E812A759E}"/>
            </a:ext>
          </a:extLst>
        </xdr:cNvPr>
        <xdr:cNvSpPr txBox="1"/>
      </xdr:nvSpPr>
      <xdr:spPr>
        <a:xfrm>
          <a:off x="14325111" y="93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93594</xdr:rowOff>
    </xdr:from>
    <xdr:to>
      <xdr:col>72</xdr:col>
      <xdr:colOff>38100</xdr:colOff>
      <xdr:row>57</xdr:row>
      <xdr:rowOff>23744</xdr:rowOff>
    </xdr:to>
    <xdr:sp macro="" textlink="">
      <xdr:nvSpPr>
        <xdr:cNvPr id="606" name="楕円 605">
          <a:extLst>
            <a:ext uri="{FF2B5EF4-FFF2-40B4-BE49-F238E27FC236}">
              <a16:creationId xmlns:a16="http://schemas.microsoft.com/office/drawing/2014/main" id="{3912FBF6-3C42-4108-A724-C8E18AC9284F}"/>
            </a:ext>
          </a:extLst>
        </xdr:cNvPr>
        <xdr:cNvSpPr/>
      </xdr:nvSpPr>
      <xdr:spPr>
        <a:xfrm>
          <a:off x="13652500" y="969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14871</xdr:rowOff>
    </xdr:from>
    <xdr:ext cx="534377" cy="259045"/>
    <xdr:sp macro="" textlink="">
      <xdr:nvSpPr>
        <xdr:cNvPr id="607" name="テキスト ボックス 606">
          <a:extLst>
            <a:ext uri="{FF2B5EF4-FFF2-40B4-BE49-F238E27FC236}">
              <a16:creationId xmlns:a16="http://schemas.microsoft.com/office/drawing/2014/main" id="{594B1E3C-5BA1-4287-9C66-5E488B4744CB}"/>
            </a:ext>
          </a:extLst>
        </xdr:cNvPr>
        <xdr:cNvSpPr txBox="1"/>
      </xdr:nvSpPr>
      <xdr:spPr>
        <a:xfrm>
          <a:off x="13436111" y="97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135389</xdr:rowOff>
    </xdr:from>
    <xdr:to>
      <xdr:col>67</xdr:col>
      <xdr:colOff>101600</xdr:colOff>
      <xdr:row>57</xdr:row>
      <xdr:rowOff>65539</xdr:rowOff>
    </xdr:to>
    <xdr:sp macro="" textlink="">
      <xdr:nvSpPr>
        <xdr:cNvPr id="608" name="楕円 607">
          <a:extLst>
            <a:ext uri="{FF2B5EF4-FFF2-40B4-BE49-F238E27FC236}">
              <a16:creationId xmlns:a16="http://schemas.microsoft.com/office/drawing/2014/main" id="{92CF4B9D-CD34-4953-8CFF-CC387D6A34EB}"/>
            </a:ext>
          </a:extLst>
        </xdr:cNvPr>
        <xdr:cNvSpPr/>
      </xdr:nvSpPr>
      <xdr:spPr>
        <a:xfrm>
          <a:off x="12763500" y="97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56666</xdr:rowOff>
    </xdr:from>
    <xdr:ext cx="534377" cy="259045"/>
    <xdr:sp macro="" textlink="">
      <xdr:nvSpPr>
        <xdr:cNvPr id="609" name="テキスト ボックス 608">
          <a:extLst>
            <a:ext uri="{FF2B5EF4-FFF2-40B4-BE49-F238E27FC236}">
              <a16:creationId xmlns:a16="http://schemas.microsoft.com/office/drawing/2014/main" id="{CB320D4C-B209-4C93-B954-17CB0ACCCC39}"/>
            </a:ext>
          </a:extLst>
        </xdr:cNvPr>
        <xdr:cNvSpPr txBox="1"/>
      </xdr:nvSpPr>
      <xdr:spPr>
        <a:xfrm>
          <a:off x="12547111" y="98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3FBAF71-9C97-49C2-A770-92A54D34AD8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662D1FE5-A5C1-4F3D-8218-AFBB847426D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4EF663CF-9D65-4197-9665-FFDEB4EA90B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5DF5B73-72D6-4052-AC61-67E724EB92A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2AE83C93-EF80-4D48-AE71-AAB03C0C065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CBA17608-05A4-4C66-9AA2-BC04799B2F1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B4849A8D-A8E7-4BC7-B9E8-37FA81BAB86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BB2D3BE2-F530-4EFC-A5B6-EA7AC8F8A66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F6D888DC-F837-4C95-9D6B-AE00502CAEB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A65295B7-492A-43AE-B525-04C0A217513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696B9303-4A59-4F98-BC0A-87BF0E730A2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56801958-97A0-40D8-AA7D-123E1994FB61}"/>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1BB8C43F-8976-4BCC-9C3F-F1E87C20BAE7}"/>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6F957A0F-C901-490B-B821-B0BDA61303F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F6947C2D-81AF-4ADE-9177-05784BD26CCB}"/>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3DE94F1C-55F9-497B-B01D-3F10249B7EC7}"/>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245CD43C-5DE4-4523-9917-904B9CD6E6F4}"/>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F7882358-4914-461E-8B48-96D39AFAD263}"/>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93288A12-0124-4499-A7C3-AA1F01E7B6F2}"/>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279B7647-1206-4CC0-B312-0CB2219D8924}"/>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AEBAACD2-2EA2-4970-8A23-97275C910A42}"/>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846DE6E5-0BE5-4830-A948-D244CFB77671}"/>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AD796EA3-FBB1-4911-91E9-79344A46E91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898CC6FD-A2F5-438A-B5F1-EFF9ED315B72}"/>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797266A1-DD34-42E5-B434-8E9BACC9830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9B2CD00E-08F0-45D1-AA07-E890B989B403}"/>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D8D3774F-8F43-4EA3-A953-0D60DD0E47DC}"/>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E8B9730E-3475-4F67-BE70-81477CFC9516}"/>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9F3F1652-E05B-44D8-8459-D01232F8DFDB}"/>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8E7FD9CC-0DD3-4BCA-8D6B-5E59F61C5961}"/>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AAED16C8-A6BE-49E1-9083-EB2F8EB6CEF9}"/>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4A394FE4-CF5D-4912-AA38-50FE6671D4D8}"/>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8E1D6DC2-F285-4F16-97B4-834A59C75FDA}"/>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273DA595-B988-457C-A496-64D1A4573B7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FF671986-DDD0-407F-A7E4-EA59A0F2C5FF}"/>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6FAB3312-1D46-432A-A2DF-C7B2F75FA892}"/>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6352E372-C421-46BF-B1F9-BA85B4DAB441}"/>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F47B2F95-66CC-4BA2-8675-AE27B9A159F3}"/>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91B129FD-FE05-49F8-BE9B-86C161875F23}"/>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962B0618-3E0F-41F1-B796-1444C014EE9F}"/>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B7266D8B-7BE2-4191-9C91-508DF031AC88}"/>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4DCD9D5A-6D76-445D-9C49-EC317A36F91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B55C69CB-4808-4B51-BB77-A4F3EED251F3}"/>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7FCCDDFD-385A-49FC-BDF0-CD281A435789}"/>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6D1D5817-BC5C-4E89-83D7-301F22E8D0E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EF9D6F5B-ECD0-481E-9A10-1E5708316F3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546CB0E4-EA77-4546-8A6E-FEE80B5EA67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AF0DF852-3B61-44F6-B418-F7BCF04140E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ADAEDD6D-0F88-4F99-8513-B4A9CF0D79E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39089634-0040-4688-8B3D-A80A7C015D53}"/>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2CD2F0B5-6F0A-4DD2-B1D7-1B91BC1A1EF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B7662DC5-7756-477A-A88B-22AC4826FFE3}"/>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820105AA-6ECA-45D1-A0C6-3C872F5778BE}"/>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FF5E3689-DA4A-411E-A88B-417C356E6F06}"/>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BC569069-E889-402C-8570-9B92E5DB610C}"/>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A2E73099-C512-451D-B396-86DD40B17B96}"/>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9C80AC5C-4C3D-43C7-A4DF-2A05E5181C82}"/>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2FE99A97-6B4E-4366-9573-9C591F98E8EA}"/>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5BD792C3-D6BE-4BD4-8853-7BEDC054323D}"/>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A1720FB0-5634-443E-9D7D-F56AF3EACA0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C3346511-B8AD-41AD-A615-987E0F27E8C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A235FFFC-CFE7-4256-BB35-C699EDE03FD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A515C8E4-A0C0-4B85-A06B-CAE26CB72CD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C27043DB-A07B-4EBB-85CD-EAC45927A4D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F79EDCE6-4A37-4E1A-BD30-EDFE3D86278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E24E8E62-C4B9-43FA-8900-8C56000AE3F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3D63C6A0-D225-42C8-8581-82343E893F7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8B77FFA8-AFE4-43D8-BD85-E2F3ED07B06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25B0D40D-B3B4-4778-94B8-C0584BF2909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B93173C6-EED7-4885-B140-F91B47CD84BB}"/>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4B7C3684-B97F-4DDC-833D-8237C2166658}"/>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9CAC979D-EA95-469D-A8FA-80C71148172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115338FB-6954-4389-AE53-13BA759B90C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E7277C5E-0D3A-4EA8-BB44-9C2D3D733EAF}"/>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6AF34186-89CF-4BCC-8A30-754D1FED5854}"/>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A6BB2737-C50B-4FFF-9C48-42BF4728C64F}"/>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33135040-1ED5-4F1B-9474-3B6EC0E06D4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B783A353-4ECB-4B6E-9535-CAA5978994DB}"/>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B3DA21DC-2AF8-421E-8C6C-3AA9E60A4825}"/>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6D2AC66D-CA35-4BE4-9B2B-5B622DE166FA}"/>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416FD33-1470-4CF4-8C2E-D094162C4502}"/>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A559E292-2369-405B-BC77-A99F28F461C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A46E0CB0-5325-4D3D-BF60-E2A32D18787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C6D80A04-35E1-4E81-BBB5-0389F4836CB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C16535C8-4819-4759-BD3D-BC5A6B7BDF39}"/>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2003A8A-0D96-4176-8B67-A55D816B43A1}"/>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771A5DA3-55F1-435D-B897-41E2A03BCB24}"/>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EF7DBCF3-DFD7-4B8B-AFF5-4E6CAF685FEE}"/>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20B1E74A-DE73-46BA-98E3-FBF81DEA0238}"/>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48881</xdr:rowOff>
    </xdr:from>
    <xdr:to>
      <xdr:col>85</xdr:col>
      <xdr:colOff>127000</xdr:colOff>
      <xdr:row>97</xdr:row>
      <xdr:rowOff>79563</xdr:rowOff>
    </xdr:to>
    <xdr:cxnSp macro="">
      <xdr:nvCxnSpPr>
        <xdr:cNvPr id="699" name="直線コネクタ 698">
          <a:extLst>
            <a:ext uri="{FF2B5EF4-FFF2-40B4-BE49-F238E27FC236}">
              <a16:creationId xmlns:a16="http://schemas.microsoft.com/office/drawing/2014/main" id="{71A5064B-1676-49C7-8A0B-FD7AE5575BC7}"/>
            </a:ext>
          </a:extLst>
        </xdr:cNvPr>
        <xdr:cNvCxnSpPr/>
      </xdr:nvCxnSpPr>
      <xdr:spPr>
        <a:xfrm flipV="1">
          <a:off x="15481300" y="16679531"/>
          <a:ext cx="8382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DD44058D-A76C-411E-B607-DC8F89F2B5F9}"/>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933EF4ED-A0B8-4BAC-AB4B-E7A631CEF85E}"/>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79563</xdr:rowOff>
    </xdr:from>
    <xdr:to>
      <xdr:col>81</xdr:col>
      <xdr:colOff>50800</xdr:colOff>
      <xdr:row>97</xdr:row>
      <xdr:rowOff>88919</xdr:rowOff>
    </xdr:to>
    <xdr:cxnSp macro="">
      <xdr:nvCxnSpPr>
        <xdr:cNvPr id="702" name="直線コネクタ 701">
          <a:extLst>
            <a:ext uri="{FF2B5EF4-FFF2-40B4-BE49-F238E27FC236}">
              <a16:creationId xmlns:a16="http://schemas.microsoft.com/office/drawing/2014/main" id="{D6976FAE-92CD-4659-838C-4D00BEBDAF9E}"/>
            </a:ext>
          </a:extLst>
        </xdr:cNvPr>
        <xdr:cNvCxnSpPr/>
      </xdr:nvCxnSpPr>
      <xdr:spPr>
        <a:xfrm flipV="1">
          <a:off x="14592300" y="16710213"/>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47BD6DA5-1623-4460-8FE3-35B03E686BDD}"/>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7FF382AC-1516-41C5-B26C-1D46F6DE7456}"/>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88919</xdr:rowOff>
    </xdr:from>
    <xdr:to>
      <xdr:col>76</xdr:col>
      <xdr:colOff>114300</xdr:colOff>
      <xdr:row>97</xdr:row>
      <xdr:rowOff>89179</xdr:rowOff>
    </xdr:to>
    <xdr:cxnSp macro="">
      <xdr:nvCxnSpPr>
        <xdr:cNvPr id="705" name="直線コネクタ 704">
          <a:extLst>
            <a:ext uri="{FF2B5EF4-FFF2-40B4-BE49-F238E27FC236}">
              <a16:creationId xmlns:a16="http://schemas.microsoft.com/office/drawing/2014/main" id="{FC401FD3-8A43-460F-9A59-906386082205}"/>
            </a:ext>
          </a:extLst>
        </xdr:cNvPr>
        <xdr:cNvCxnSpPr/>
      </xdr:nvCxnSpPr>
      <xdr:spPr>
        <a:xfrm flipV="1">
          <a:off x="13703300" y="16719569"/>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10A29595-D8A5-4C69-9438-379BAF2816FD}"/>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1DDAB3A3-6869-428E-832E-601654A0E211}"/>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79643</xdr:rowOff>
    </xdr:from>
    <xdr:to>
      <xdr:col>71</xdr:col>
      <xdr:colOff>177800</xdr:colOff>
      <xdr:row>97</xdr:row>
      <xdr:rowOff>89179</xdr:rowOff>
    </xdr:to>
    <xdr:cxnSp macro="">
      <xdr:nvCxnSpPr>
        <xdr:cNvPr id="708" name="直線コネクタ 707">
          <a:extLst>
            <a:ext uri="{FF2B5EF4-FFF2-40B4-BE49-F238E27FC236}">
              <a16:creationId xmlns:a16="http://schemas.microsoft.com/office/drawing/2014/main" id="{8374CCDE-8F09-4373-AE54-7CD7C96BFF0F}"/>
            </a:ext>
          </a:extLst>
        </xdr:cNvPr>
        <xdr:cNvCxnSpPr/>
      </xdr:nvCxnSpPr>
      <xdr:spPr>
        <a:xfrm>
          <a:off x="12814300" y="1671029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9768236-6D0D-4115-A293-95DB38F43099}"/>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550429DC-7A8E-4296-A131-44007B0F35E5}"/>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44EF1848-CCD5-4EFF-888F-91AB6CD04055}"/>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2967F520-2672-4714-A74C-CDC82018981D}"/>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45DF5CBE-8AD7-4229-B051-6C081FB31B0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159CE387-D2D2-4063-9D8A-40D71A71C21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F541BEE-840A-4DDD-AE51-4BAA02AD4E3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6378C370-4941-42F8-AEEF-6D1AEFAB826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E1FE409-8D1B-48AD-9E2C-F30A2963DA0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169531</xdr:rowOff>
    </xdr:from>
    <xdr:to>
      <xdr:col>85</xdr:col>
      <xdr:colOff>177800</xdr:colOff>
      <xdr:row>97</xdr:row>
      <xdr:rowOff>99681</xdr:rowOff>
    </xdr:to>
    <xdr:sp macro="" textlink="">
      <xdr:nvSpPr>
        <xdr:cNvPr id="718" name="楕円 717">
          <a:extLst>
            <a:ext uri="{FF2B5EF4-FFF2-40B4-BE49-F238E27FC236}">
              <a16:creationId xmlns:a16="http://schemas.microsoft.com/office/drawing/2014/main" id="{21B72795-A3D9-431C-BBD9-A2262007AF49}"/>
            </a:ext>
          </a:extLst>
        </xdr:cNvPr>
        <xdr:cNvSpPr/>
      </xdr:nvSpPr>
      <xdr:spPr>
        <a:xfrm>
          <a:off x="16268700" y="166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147958</xdr:rowOff>
    </xdr:from>
    <xdr:ext cx="534377" cy="259045"/>
    <xdr:sp macro="" textlink="">
      <xdr:nvSpPr>
        <xdr:cNvPr id="719" name="公債費該当値テキスト">
          <a:extLst>
            <a:ext uri="{FF2B5EF4-FFF2-40B4-BE49-F238E27FC236}">
              <a16:creationId xmlns:a16="http://schemas.microsoft.com/office/drawing/2014/main" id="{D3CC01E6-BF96-49E5-8B4E-3442ACA6044C}"/>
            </a:ext>
          </a:extLst>
        </xdr:cNvPr>
        <xdr:cNvSpPr txBox="1"/>
      </xdr:nvSpPr>
      <xdr:spPr>
        <a:xfrm>
          <a:off x="16370300" y="1660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28763</xdr:rowOff>
    </xdr:from>
    <xdr:to>
      <xdr:col>81</xdr:col>
      <xdr:colOff>101600</xdr:colOff>
      <xdr:row>97</xdr:row>
      <xdr:rowOff>130363</xdr:rowOff>
    </xdr:to>
    <xdr:sp macro="" textlink="">
      <xdr:nvSpPr>
        <xdr:cNvPr id="720" name="楕円 719">
          <a:extLst>
            <a:ext uri="{FF2B5EF4-FFF2-40B4-BE49-F238E27FC236}">
              <a16:creationId xmlns:a16="http://schemas.microsoft.com/office/drawing/2014/main" id="{81479883-E9D5-4FCA-A80D-AE75F5277C4E}"/>
            </a:ext>
          </a:extLst>
        </xdr:cNvPr>
        <xdr:cNvSpPr/>
      </xdr:nvSpPr>
      <xdr:spPr>
        <a:xfrm>
          <a:off x="15430500" y="166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121490</xdr:rowOff>
    </xdr:from>
    <xdr:ext cx="534377" cy="259045"/>
    <xdr:sp macro="" textlink="">
      <xdr:nvSpPr>
        <xdr:cNvPr id="721" name="テキスト ボックス 720">
          <a:extLst>
            <a:ext uri="{FF2B5EF4-FFF2-40B4-BE49-F238E27FC236}">
              <a16:creationId xmlns:a16="http://schemas.microsoft.com/office/drawing/2014/main" id="{EFB46E2B-7B3E-4869-A778-FFF1D738C2FF}"/>
            </a:ext>
          </a:extLst>
        </xdr:cNvPr>
        <xdr:cNvSpPr txBox="1"/>
      </xdr:nvSpPr>
      <xdr:spPr>
        <a:xfrm>
          <a:off x="15214111" y="167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38119</xdr:rowOff>
    </xdr:from>
    <xdr:to>
      <xdr:col>76</xdr:col>
      <xdr:colOff>165100</xdr:colOff>
      <xdr:row>97</xdr:row>
      <xdr:rowOff>139719</xdr:rowOff>
    </xdr:to>
    <xdr:sp macro="" textlink="">
      <xdr:nvSpPr>
        <xdr:cNvPr id="722" name="楕円 721">
          <a:extLst>
            <a:ext uri="{FF2B5EF4-FFF2-40B4-BE49-F238E27FC236}">
              <a16:creationId xmlns:a16="http://schemas.microsoft.com/office/drawing/2014/main" id="{BEC47D09-B88A-4E8B-99BD-99A496BF511D}"/>
            </a:ext>
          </a:extLst>
        </xdr:cNvPr>
        <xdr:cNvSpPr/>
      </xdr:nvSpPr>
      <xdr:spPr>
        <a:xfrm>
          <a:off x="145415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130846</xdr:rowOff>
    </xdr:from>
    <xdr:ext cx="534377" cy="259045"/>
    <xdr:sp macro="" textlink="">
      <xdr:nvSpPr>
        <xdr:cNvPr id="723" name="テキスト ボックス 722">
          <a:extLst>
            <a:ext uri="{FF2B5EF4-FFF2-40B4-BE49-F238E27FC236}">
              <a16:creationId xmlns:a16="http://schemas.microsoft.com/office/drawing/2014/main" id="{DAA5D75B-FC53-42F3-8DF6-481BB9912E1A}"/>
            </a:ext>
          </a:extLst>
        </xdr:cNvPr>
        <xdr:cNvSpPr txBox="1"/>
      </xdr:nvSpPr>
      <xdr:spPr>
        <a:xfrm>
          <a:off x="14325111" y="167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38379</xdr:rowOff>
    </xdr:from>
    <xdr:to>
      <xdr:col>72</xdr:col>
      <xdr:colOff>38100</xdr:colOff>
      <xdr:row>97</xdr:row>
      <xdr:rowOff>139979</xdr:rowOff>
    </xdr:to>
    <xdr:sp macro="" textlink="">
      <xdr:nvSpPr>
        <xdr:cNvPr id="724" name="楕円 723">
          <a:extLst>
            <a:ext uri="{FF2B5EF4-FFF2-40B4-BE49-F238E27FC236}">
              <a16:creationId xmlns:a16="http://schemas.microsoft.com/office/drawing/2014/main" id="{D42E9233-3B8A-485C-A2C3-D1C99D1ABCC5}"/>
            </a:ext>
          </a:extLst>
        </xdr:cNvPr>
        <xdr:cNvSpPr/>
      </xdr:nvSpPr>
      <xdr:spPr>
        <a:xfrm>
          <a:off x="13652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131106</xdr:rowOff>
    </xdr:from>
    <xdr:ext cx="534377" cy="259045"/>
    <xdr:sp macro="" textlink="">
      <xdr:nvSpPr>
        <xdr:cNvPr id="725" name="テキスト ボックス 724">
          <a:extLst>
            <a:ext uri="{FF2B5EF4-FFF2-40B4-BE49-F238E27FC236}">
              <a16:creationId xmlns:a16="http://schemas.microsoft.com/office/drawing/2014/main" id="{971C750C-FDC9-4F42-9D12-2B8FB75E4F41}"/>
            </a:ext>
          </a:extLst>
        </xdr:cNvPr>
        <xdr:cNvSpPr txBox="1"/>
      </xdr:nvSpPr>
      <xdr:spPr>
        <a:xfrm>
          <a:off x="13436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28843</xdr:rowOff>
    </xdr:from>
    <xdr:to>
      <xdr:col>67</xdr:col>
      <xdr:colOff>101600</xdr:colOff>
      <xdr:row>97</xdr:row>
      <xdr:rowOff>130443</xdr:rowOff>
    </xdr:to>
    <xdr:sp macro="" textlink="">
      <xdr:nvSpPr>
        <xdr:cNvPr id="726" name="楕円 725">
          <a:extLst>
            <a:ext uri="{FF2B5EF4-FFF2-40B4-BE49-F238E27FC236}">
              <a16:creationId xmlns:a16="http://schemas.microsoft.com/office/drawing/2014/main" id="{CBD3D37D-A206-4906-A1B2-8DBED3555CB9}"/>
            </a:ext>
          </a:extLst>
        </xdr:cNvPr>
        <xdr:cNvSpPr/>
      </xdr:nvSpPr>
      <xdr:spPr>
        <a:xfrm>
          <a:off x="12763500" y="166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121570</xdr:rowOff>
    </xdr:from>
    <xdr:ext cx="534377" cy="259045"/>
    <xdr:sp macro="" textlink="">
      <xdr:nvSpPr>
        <xdr:cNvPr id="727" name="テキスト ボックス 726">
          <a:extLst>
            <a:ext uri="{FF2B5EF4-FFF2-40B4-BE49-F238E27FC236}">
              <a16:creationId xmlns:a16="http://schemas.microsoft.com/office/drawing/2014/main" id="{DEA5ED98-4F17-4D09-93F8-CEB320924A90}"/>
            </a:ext>
          </a:extLst>
        </xdr:cNvPr>
        <xdr:cNvSpPr txBox="1"/>
      </xdr:nvSpPr>
      <xdr:spPr>
        <a:xfrm>
          <a:off x="12547111" y="167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51A090D-189E-4DC1-8726-96775F783C9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A78B82E0-E9F6-43BB-A7E1-8644D06B20D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3239B089-5D9E-4CE1-88B1-6221454AB38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E08DA626-493D-4D3F-843B-1AE3C286DF9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E2FF759F-ED31-4151-8FA8-C00AC69E22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4DA68C98-9E13-411E-97B5-EAE651E556E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1CD9F865-76BF-411D-A62D-32C95CE14B6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BCC7F8A1-0699-4BB7-A17B-019A7BF12D1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B3A0A7A9-E28D-48BD-8A93-ECC6F402905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6F13275F-72EB-4424-9498-4C895F11495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5DAC752C-8B7E-4396-84BD-6959E7893A47}"/>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AEA2B9EB-F9C5-496A-B51F-371359D213D8}"/>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4C5CF118-9D67-4D5A-8278-2BE176942BBD}"/>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77970BDC-F955-406E-A44E-3758646B0E4A}"/>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3F2E9506-F280-456B-8AB0-66281B01250E}"/>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F53FDF16-08A2-4E48-9434-37FB99111C39}"/>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A88F9E1E-B6CC-4BBC-9855-5030279AB5AC}"/>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33313457-CFD4-4EC9-9ACD-D5CF7FAB677F}"/>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676177F9-6DB5-493F-AC89-3E81884BE889}"/>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65B43B31-9F2A-44E9-915C-A61C0CEBD411}"/>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48DE0E32-9613-472B-B96A-1278B937C41D}"/>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B466BBD3-545E-4A72-96C4-1859C973985D}"/>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5A6BE9FA-41AA-4BDD-8282-0B80517EE3E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3DEA1834-C45C-4928-B28B-E52D03B62987}"/>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E6D7C67D-BFB1-4192-8265-B3FFC580559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7609FEB-B86D-4CD9-8DFF-0AE021DC21CF}"/>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FB8B7FAD-E880-4A3A-8FE3-4EFD7F3F614A}"/>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4646C4E-F3A2-4C4E-BB06-C35DC6EFEDB3}"/>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20FFAF8E-3A6A-47FD-9C44-24ADF52FCC19}"/>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4475F013-B0AB-4659-8CD8-573E19F3EB58}"/>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ECADF67D-750F-4439-A972-90444DF74862}"/>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23165926-28B1-486C-8C87-D77C43C03EDF}"/>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1B926ED7-1B81-4D20-AF45-F1CFBB9DD557}"/>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809C271E-9EAC-487E-9150-6E9C03C0C1F1}"/>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776420B9-D07C-4A5C-92EC-866B07C25836}"/>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FB98DFC-C4C0-4EDA-8AD5-917492E9E7A7}"/>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353CACD1-F7CB-43A0-8C1D-0D967223D172}"/>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A0281249-E188-438B-A904-94ECEE9C681C}"/>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BE10DA82-AEDF-4C67-AD26-5CB7B5A1F13A}"/>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EC257ACC-6690-4B3D-9B43-5E30C9E417AC}"/>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DAD5497F-A45A-45C9-968D-3A3AA337D415}"/>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56E8A88F-725D-4CE1-9088-18EE993C0464}"/>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659B5858-6FF5-4869-B858-8BF7BA924FFA}"/>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A7C9B661-A1EF-498A-978E-9C0AA47250A2}"/>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5152D2B8-B612-4C1D-ABE0-DC466CD252D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6D7DD25-CE37-4E7C-8BB7-46113B25A26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61AF92E0-25A6-4837-B7BE-7B96EE42AAC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92E631C0-954C-42E1-B4BA-9C14B2F81C4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136F3709-5651-4C88-92B6-FB27B6ED3A7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F615E550-C4E8-48D1-A703-F4C692610B36}"/>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5D08CB80-4C92-46B0-843D-675A9B558B54}"/>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23D551CB-0327-4339-B061-A0510FA52762}"/>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A055C809-67EB-409F-8C3F-7C0904AA6FFA}"/>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D9584F2F-AD31-4CBA-B845-85F68ACB4047}"/>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183BE22B-1F62-4AA4-929F-E8A9D28F101C}"/>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2ACE293-F685-4E6A-B49F-1F07F345B2C1}"/>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E45CAA1F-7496-49BF-888D-6CAFE5D8F45D}"/>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9520C3EA-1975-4F25-963B-40A1E8984EE6}"/>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7B51D321-2A6D-44C9-BBD0-27B9C18979EC}"/>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EE5B4063-94B6-4C81-BB26-2B56C3FC968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E3DE0BCA-180E-4A23-BDC0-90C030D69BC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65B7ACD0-288E-44EE-995D-8B266FB3C84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32BADF7D-47CC-4A5F-A73E-98EA3D04BFD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602480A9-8DDD-409D-A813-02B1D86ECFF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FE330B1B-3612-4469-B129-CDEEBAC2A39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72B17CE0-6EF7-44E9-A816-22BA3676922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199C608F-4AA5-48EA-A58B-35E15E3F8F9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94255713-F123-4006-82CB-EB9B9B8FF5C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AAB7083-F11F-4283-ABC1-F7E06F9144E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9F0F1B7B-6DAB-40A6-AD1A-4B2B7337917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F77C9751-CFA5-446C-96C7-881DC08C5B5B}"/>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2D2CE0B6-B711-44B6-91F8-967D7FADB86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F20E939C-E7FE-4C2B-BD70-92BA5423784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9BCAB4BD-606A-4117-945C-90B510E98F5A}"/>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85DF5A44-76AE-40C3-B4D1-73B6ABC88FC1}"/>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93432363-B55F-4FA6-B52E-E9F22303C5B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E2D3E43F-9256-4F8B-93CB-4198FE08680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BDA2A6A2-BD26-4CD4-ABEB-467EEDB17912}"/>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A0373076-465C-4F25-8FF1-66EDE637394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E1E077E9-D135-4A44-9EAF-8DF0B398887C}"/>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FCB0AE7C-EF55-4979-BB1B-07099D48BB7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A4F44667-FA28-4A34-BAC0-6224A548241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A457DAE9-18BE-41E0-AB50-9BFB434C294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CDF66E8C-8635-43DD-8BBD-CF48817DD6A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709CC3D8-133E-4A1A-8AAE-334E56E551A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B507DD09-31F9-4A8D-8197-8D5DEEF716D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59F57A38-4309-46EF-AA60-3F2C781F53B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B0B4C19F-224D-4FFD-AE14-25DE7561BF89}"/>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5B2EB1B0-ED64-4E38-B086-6C267ADFFA9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1FA69325-B811-409B-A0BB-A277571E2FCD}"/>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11EE92BF-6FA6-4197-A38A-E79D99E18E2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A7914C22-903F-4980-84D1-3D7638D74A1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DE4749FD-4E32-474F-8DCD-99D85A64C3D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39E038F6-29AB-48E4-A51B-FF4D8955A23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1DBB8DB4-04D0-4BA3-94FF-951FB799829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1B96A0B2-1594-42DE-9BB5-C22BF0654E3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42DD2D41-BDCF-471E-BC4D-81EE4530252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92F072F0-F2C9-4EB5-9C55-63A2CB46D32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7D758EF2-1CD0-4144-A328-A6E13FF3ADF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FCF35F11-7432-4947-8E3A-882C68F3DD6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E417E430-332F-4AE1-92AE-D941D713D11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58905015-EE7E-43B6-AA28-9BC676A4D6E2}"/>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DED4C225-E84C-4688-A98F-DD181EE81CA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6BD925BC-0924-49AF-B2FA-D52AE61798EF}"/>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8672C062-0A91-425B-B6E1-DBE24665A76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2AFCB311-1E86-450F-9DDD-11525D2A859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32CFAFF0-E72F-4944-80AF-E9F6311064E9}"/>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101E2A17-5DEE-46E1-B1AD-D0091C4021A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C42F5130-EA8B-475D-BC9E-9A4B4B1DF9D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E2E962C9-D175-45E2-B4F0-DACAC283384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2E041E0F-B270-45A8-8DE8-86553D783DE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目的別では、教育費・民生費・衛生費の変動が大きい。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教育費は、粕屋西小学校校舎増築工事の増（＋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百万円）などの増加要因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粕屋中学校校舎増築工事完了による減（▲</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住民一人当たりの教育費は、類似団体平均と比べて＋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千円と差が大きいが、これは普通建設事業費が類似団体よりも多い（＋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千円）ことが主な要因である。民生費は、物価高騰緊急支援給付金の増（＋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百万円）、中央保育所建替工事費の増（＋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衛生費は、清掃センター解体工事完了による減（▲</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千円（前年度比）となった。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財政調整基金は、災害など不測の事態に備えるため、標準財政規模に対し</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％程度の残高を目安として積立てを行っている。令和</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物価高騰対策その他の財源不足を補うため</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億円近く取り崩したが、</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補正予算時の余剰財源による積立てを行ったことで目安程度を維持することができた。なお、令和</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年度に残高が減少しているのは、コロナ対策事業の財源として取り崩したことによる。実質収支額は、歳入歳出差引額</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は前年度とほぼ変わらず</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、翌年度に繰り越すべき財源が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120</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百万円）したため、前年度比</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0.97</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ポイントとなった。実質単年度収支は、</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実質収支額の増加により単年度収支がプラスになったことに加え、</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財政調整基金の積立額が</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取崩額を</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上回った</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3.41</a:t>
          </a:r>
          <a:r>
            <a:rPr kumimoji="1" lang="ja-JP" altLang="ja-JP" sz="11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国民健康保険特別会計が赤字となった要因は、前年度からの累積赤字（</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百万円）に</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よるものであり、令和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年度においても税率の引上げを実施し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されたものの、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累積赤字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の解消まで至らなかった。令和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年度も税率の引上げを行い、同年度に解消する見込みである。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その他の会計は、すべて黒字となっており、今後も黒字を維持することができるよう財政運営を行っていく。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3491_&#31893;&#2362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59.4</v>
          </cell>
          <cell r="BX53">
            <v>61</v>
          </cell>
          <cell r="CF53">
            <v>61.5</v>
          </cell>
          <cell r="CN53">
            <v>61</v>
          </cell>
          <cell r="CV53">
            <v>59.5</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11</v>
          </cell>
          <cell r="BX75">
            <v>9.6999999999999993</v>
          </cell>
          <cell r="CF75">
            <v>8.8000000000000007</v>
          </cell>
          <cell r="CN75">
            <v>8.1</v>
          </cell>
          <cell r="CV75">
            <v>7.9</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22325864</v>
      </c>
      <c r="BO4" s="371"/>
      <c r="BP4" s="371"/>
      <c r="BQ4" s="371"/>
      <c r="BR4" s="371"/>
      <c r="BS4" s="371"/>
      <c r="BT4" s="371"/>
      <c r="BU4" s="372"/>
      <c r="BV4" s="370">
        <v>22363238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6.9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21505692</v>
      </c>
      <c r="BO5" s="408"/>
      <c r="BP5" s="408"/>
      <c r="BQ5" s="408"/>
      <c r="BR5" s="408"/>
      <c r="BS5" s="408"/>
      <c r="BT5" s="408"/>
      <c r="BU5" s="409"/>
      <c r="BV5" s="407">
        <v>21540838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89.2</v>
      </c>
      <c r="CU5" s="405"/>
      <c r="CV5" s="405"/>
      <c r="CW5" s="405"/>
      <c r="CX5" s="405"/>
      <c r="CY5" s="405"/>
      <c r="CZ5" s="405"/>
      <c r="DA5" s="406"/>
      <c r="DB5" s="404">
        <v>87.9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820172</v>
      </c>
      <c r="BO6" s="408"/>
      <c r="BP6" s="408"/>
      <c r="BQ6" s="408"/>
      <c r="BR6" s="408"/>
      <c r="BS6" s="408"/>
      <c r="BT6" s="408"/>
      <c r="BU6" s="409"/>
      <c r="BV6" s="407">
        <v>822400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89.9</v>
      </c>
      <c r="CU6" s="445"/>
      <c r="CV6" s="445"/>
      <c r="CW6" s="445"/>
      <c r="CX6" s="445"/>
      <c r="CY6" s="445"/>
      <c r="CZ6" s="445"/>
      <c r="DA6" s="446"/>
      <c r="DB6" s="444">
        <v>89.7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31952</v>
      </c>
      <c r="BO7" s="408"/>
      <c r="BP7" s="408"/>
      <c r="BQ7" s="408"/>
      <c r="BR7" s="408"/>
      <c r="BS7" s="408"/>
      <c r="BT7" s="408"/>
      <c r="BU7" s="409"/>
      <c r="BV7" s="407">
        <v>152147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10010950</v>
      </c>
      <c r="CU7" s="408"/>
      <c r="CV7" s="408"/>
      <c r="CW7" s="408"/>
      <c r="CX7" s="408"/>
      <c r="CY7" s="408"/>
      <c r="CZ7" s="408"/>
      <c r="DA7" s="409"/>
      <c r="DB7" s="407">
        <v>9718309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788220</v>
      </c>
      <c r="BO8" s="408"/>
      <c r="BP8" s="408"/>
      <c r="BQ8" s="408"/>
      <c r="BR8" s="408"/>
      <c r="BS8" s="408"/>
      <c r="BT8" s="408"/>
      <c r="BU8" s="409"/>
      <c r="BV8" s="407">
        <v>670253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0.85</v>
      </c>
      <c r="CU8" s="448"/>
      <c r="CV8" s="448"/>
      <c r="CW8" s="448"/>
      <c r="CX8" s="448"/>
      <c r="CY8" s="448"/>
      <c r="CZ8" s="448"/>
      <c r="DA8" s="449"/>
      <c r="DB8" s="447">
        <v>0.86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48190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117967</v>
      </c>
      <c r="BO9" s="408"/>
      <c r="BP9" s="408"/>
      <c r="BQ9" s="408"/>
      <c r="BR9" s="408"/>
      <c r="BS9" s="408"/>
      <c r="BT9" s="408"/>
      <c r="BU9" s="409"/>
      <c r="BV9" s="407">
        <v>-206754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7.9</v>
      </c>
      <c r="CU9" s="405"/>
      <c r="CV9" s="405"/>
      <c r="CW9" s="405"/>
      <c r="CX9" s="405"/>
      <c r="CY9" s="405"/>
      <c r="CZ9" s="405"/>
      <c r="DA9" s="406"/>
      <c r="DB9" s="404">
        <v>7.7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45360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891659</v>
      </c>
      <c r="BO10" s="408"/>
      <c r="BP10" s="408"/>
      <c r="BQ10" s="408"/>
      <c r="BR10" s="408"/>
      <c r="BS10" s="408"/>
      <c r="BT10" s="408"/>
      <c r="BU10" s="409"/>
      <c r="BV10" s="407">
        <v>791518</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48777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877160</v>
      </c>
      <c r="BO12" s="408"/>
      <c r="BP12" s="408"/>
      <c r="BQ12" s="408"/>
      <c r="BR12" s="408"/>
      <c r="BS12" s="408"/>
      <c r="BT12" s="408"/>
      <c r="BU12" s="409"/>
      <c r="BV12" s="407">
        <v>788045</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47903</v>
      </c>
      <c r="S13" s="492"/>
      <c r="T13" s="492"/>
      <c r="U13" s="492"/>
      <c r="V13" s="493"/>
      <c r="W13" s="423" t="s">
        <v>130</v>
      </c>
      <c r="X13" s="424"/>
      <c r="Y13" s="424"/>
      <c r="Z13" s="424"/>
      <c r="AA13" s="424"/>
      <c r="AB13" s="414"/>
      <c r="AC13" s="458">
        <v>197</v>
      </c>
      <c r="AD13" s="459"/>
      <c r="AE13" s="459"/>
      <c r="AF13" s="459"/>
      <c r="AG13" s="501"/>
      <c r="AH13" s="458">
        <v>260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132466</v>
      </c>
      <c r="BO13" s="408"/>
      <c r="BP13" s="408"/>
      <c r="BQ13" s="408"/>
      <c r="BR13" s="408"/>
      <c r="BS13" s="408"/>
      <c r="BT13" s="408"/>
      <c r="BU13" s="409"/>
      <c r="BV13" s="407">
        <v>-203281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48933</v>
      </c>
      <c r="S14" s="492"/>
      <c r="T14" s="492"/>
      <c r="U14" s="492"/>
      <c r="V14" s="493"/>
      <c r="W14" s="397"/>
      <c r="X14" s="398"/>
      <c r="Y14" s="398"/>
      <c r="Z14" s="398"/>
      <c r="AA14" s="398"/>
      <c r="AB14" s="387"/>
      <c r="AC14" s="494">
        <v>0.9</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48123</v>
      </c>
      <c r="S15" s="492"/>
      <c r="T15" s="492"/>
      <c r="U15" s="492"/>
      <c r="V15" s="493"/>
      <c r="W15" s="423" t="s">
        <v>137</v>
      </c>
      <c r="X15" s="424"/>
      <c r="Y15" s="424"/>
      <c r="Z15" s="424"/>
      <c r="AA15" s="424"/>
      <c r="AB15" s="414"/>
      <c r="AC15" s="458">
        <v>3872</v>
      </c>
      <c r="AD15" s="459"/>
      <c r="AE15" s="459"/>
      <c r="AF15" s="459"/>
      <c r="AG15" s="501"/>
      <c r="AH15" s="458">
        <v>4673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6893131</v>
      </c>
      <c r="BO15" s="371"/>
      <c r="BP15" s="371"/>
      <c r="BQ15" s="371"/>
      <c r="BR15" s="371"/>
      <c r="BS15" s="371"/>
      <c r="BT15" s="371"/>
      <c r="BU15" s="372"/>
      <c r="BV15" s="370">
        <v>6566404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17.8</v>
      </c>
      <c r="AD16" s="495"/>
      <c r="AE16" s="495"/>
      <c r="AF16" s="495"/>
      <c r="AG16" s="496"/>
      <c r="AH16" s="494">
        <v>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8053053</v>
      </c>
      <c r="BO16" s="408"/>
      <c r="BP16" s="408"/>
      <c r="BQ16" s="408"/>
      <c r="BR16" s="408"/>
      <c r="BS16" s="408"/>
      <c r="BT16" s="408"/>
      <c r="BU16" s="409"/>
      <c r="BV16" s="407">
        <v>7727385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17653</v>
      </c>
      <c r="AD17" s="459"/>
      <c r="AE17" s="459"/>
      <c r="AF17" s="459"/>
      <c r="AG17" s="501"/>
      <c r="AH17" s="458">
        <v>17312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8750745</v>
      </c>
      <c r="BO17" s="408"/>
      <c r="BP17" s="408"/>
      <c r="BQ17" s="408"/>
      <c r="BR17" s="408"/>
      <c r="BS17" s="408"/>
      <c r="BT17" s="408"/>
      <c r="BU17" s="409"/>
      <c r="BV17" s="407">
        <v>8353464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14.13</v>
      </c>
      <c r="M18" s="531"/>
      <c r="N18" s="531"/>
      <c r="O18" s="531"/>
      <c r="P18" s="531"/>
      <c r="Q18" s="531"/>
      <c r="R18" s="532"/>
      <c r="S18" s="532"/>
      <c r="T18" s="532"/>
      <c r="U18" s="532"/>
      <c r="V18" s="533"/>
      <c r="W18" s="425"/>
      <c r="X18" s="426"/>
      <c r="Y18" s="426"/>
      <c r="Z18" s="426"/>
      <c r="AA18" s="426"/>
      <c r="AB18" s="417"/>
      <c r="AC18" s="534">
        <v>81.3</v>
      </c>
      <c r="AD18" s="535"/>
      <c r="AE18" s="535"/>
      <c r="AF18" s="535"/>
      <c r="AG18" s="536"/>
      <c r="AH18" s="534">
        <v>77.8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9193601</v>
      </c>
      <c r="BO18" s="408"/>
      <c r="BP18" s="408"/>
      <c r="BQ18" s="408"/>
      <c r="BR18" s="408"/>
      <c r="BS18" s="408"/>
      <c r="BT18" s="408"/>
      <c r="BU18" s="409"/>
      <c r="BV18" s="407">
        <v>8824646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3410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14545875</v>
      </c>
      <c r="BO19" s="408"/>
      <c r="BP19" s="408"/>
      <c r="BQ19" s="408"/>
      <c r="BR19" s="408"/>
      <c r="BS19" s="408"/>
      <c r="BT19" s="408"/>
      <c r="BU19" s="409"/>
      <c r="BV19" s="407">
        <v>13794180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19899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13658862</v>
      </c>
      <c r="BO22" s="371"/>
      <c r="BP22" s="371"/>
      <c r="BQ22" s="371"/>
      <c r="BR22" s="371"/>
      <c r="BS22" s="371"/>
      <c r="BT22" s="371"/>
      <c r="BU22" s="372"/>
      <c r="BV22" s="370">
        <v>12760789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11080761</v>
      </c>
      <c r="BO23" s="408"/>
      <c r="BP23" s="408"/>
      <c r="BQ23" s="408"/>
      <c r="BR23" s="408"/>
      <c r="BS23" s="408"/>
      <c r="BT23" s="408"/>
      <c r="BU23" s="409"/>
      <c r="BV23" s="407">
        <v>10387534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8340</v>
      </c>
      <c r="R24" s="459"/>
      <c r="S24" s="459"/>
      <c r="T24" s="459"/>
      <c r="U24" s="459"/>
      <c r="V24" s="501"/>
      <c r="W24" s="553"/>
      <c r="X24" s="554"/>
      <c r="Y24" s="555"/>
      <c r="Z24" s="457" t="s">
        <v>162</v>
      </c>
      <c r="AA24" s="437"/>
      <c r="AB24" s="437"/>
      <c r="AC24" s="437"/>
      <c r="AD24" s="437"/>
      <c r="AE24" s="437"/>
      <c r="AF24" s="437"/>
      <c r="AG24" s="438"/>
      <c r="AH24" s="458">
        <v>209</v>
      </c>
      <c r="AI24" s="459"/>
      <c r="AJ24" s="459"/>
      <c r="AK24" s="459"/>
      <c r="AL24" s="501"/>
      <c r="AM24" s="458">
        <v>612161</v>
      </c>
      <c r="AN24" s="459"/>
      <c r="AO24" s="459"/>
      <c r="AP24" s="459"/>
      <c r="AQ24" s="459"/>
      <c r="AR24" s="501"/>
      <c r="AS24" s="458">
        <v>2929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7634637</v>
      </c>
      <c r="BO24" s="408"/>
      <c r="BP24" s="408"/>
      <c r="BQ24" s="408"/>
      <c r="BR24" s="408"/>
      <c r="BS24" s="408"/>
      <c r="BT24" s="408"/>
      <c r="BU24" s="409"/>
      <c r="BV24" s="407">
        <v>6237873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6740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7131480</v>
      </c>
      <c r="BO25" s="371"/>
      <c r="BP25" s="371"/>
      <c r="BQ25" s="371"/>
      <c r="BR25" s="371"/>
      <c r="BS25" s="371"/>
      <c r="BT25" s="371"/>
      <c r="BU25" s="372"/>
      <c r="BV25" s="370">
        <v>7716368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6280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17405</v>
      </c>
      <c r="AN26" s="459"/>
      <c r="AO26" s="459"/>
      <c r="AP26" s="459"/>
      <c r="AQ26" s="459"/>
      <c r="AR26" s="501"/>
      <c r="AS26" s="458">
        <v>3481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3490</v>
      </c>
      <c r="R27" s="459"/>
      <c r="S27" s="459"/>
      <c r="T27" s="459"/>
      <c r="U27" s="459"/>
      <c r="V27" s="501"/>
      <c r="W27" s="553"/>
      <c r="X27" s="554"/>
      <c r="Y27" s="555"/>
      <c r="Z27" s="457" t="s">
        <v>171</v>
      </c>
      <c r="AA27" s="437"/>
      <c r="AB27" s="437"/>
      <c r="AC27" s="437"/>
      <c r="AD27" s="437"/>
      <c r="AE27" s="437"/>
      <c r="AF27" s="437"/>
      <c r="AG27" s="438"/>
      <c r="AH27" s="458">
        <v>19</v>
      </c>
      <c r="AI27" s="459"/>
      <c r="AJ27" s="459"/>
      <c r="AK27" s="459"/>
      <c r="AL27" s="501"/>
      <c r="AM27" s="458">
        <v>61855</v>
      </c>
      <c r="AN27" s="459"/>
      <c r="AO27" s="459"/>
      <c r="AP27" s="459"/>
      <c r="AQ27" s="459"/>
      <c r="AR27" s="501"/>
      <c r="AS27" s="458">
        <v>3256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2930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1933353</v>
      </c>
      <c r="BO28" s="371"/>
      <c r="BP28" s="371"/>
      <c r="BQ28" s="371"/>
      <c r="BR28" s="371"/>
      <c r="BS28" s="371"/>
      <c r="BT28" s="371"/>
      <c r="BU28" s="372"/>
      <c r="BV28" s="370">
        <v>1918855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2720</v>
      </c>
      <c r="R29" s="459"/>
      <c r="S29" s="459"/>
      <c r="T29" s="459"/>
      <c r="U29" s="459"/>
      <c r="V29" s="501"/>
      <c r="W29" s="556"/>
      <c r="X29" s="557"/>
      <c r="Y29" s="558"/>
      <c r="Z29" s="457" t="s">
        <v>177</v>
      </c>
      <c r="AA29" s="437"/>
      <c r="AB29" s="437"/>
      <c r="AC29" s="437"/>
      <c r="AD29" s="437"/>
      <c r="AE29" s="437"/>
      <c r="AF29" s="437"/>
      <c r="AG29" s="438"/>
      <c r="AH29" s="458">
        <v>228</v>
      </c>
      <c r="AI29" s="459"/>
      <c r="AJ29" s="459"/>
      <c r="AK29" s="459"/>
      <c r="AL29" s="501"/>
      <c r="AM29" s="458">
        <v>674016</v>
      </c>
      <c r="AN29" s="459"/>
      <c r="AO29" s="459"/>
      <c r="AP29" s="459"/>
      <c r="AQ29" s="459"/>
      <c r="AR29" s="501"/>
      <c r="AS29" s="458">
        <v>2956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813407</v>
      </c>
      <c r="BO29" s="408"/>
      <c r="BP29" s="408"/>
      <c r="BQ29" s="408"/>
      <c r="BR29" s="408"/>
      <c r="BS29" s="408"/>
      <c r="BT29" s="408"/>
      <c r="BU29" s="409"/>
      <c r="BV29" s="407">
        <v>669242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2670072</v>
      </c>
      <c r="BO30" s="527"/>
      <c r="BP30" s="527"/>
      <c r="BQ30" s="527"/>
      <c r="BR30" s="527"/>
      <c r="BS30" s="527"/>
      <c r="BT30" s="527"/>
      <c r="BU30" s="528"/>
      <c r="BV30" s="526">
        <v>2509565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粕屋郡粕屋町外1市水利組合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粕屋町土地開発公社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流域関連公共下水道事業会計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福岡県市町村消防団員等公務災害補償組合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介護保険特別会計(介護サービス勘定)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福岡県市町村職員退職手当組合（一般会計）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福岡県市町村職員退職手当組合（基金特別会計）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福岡県自治会館管理組合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糟屋郡自治会館組合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糟屋郡篠栗町外一市五町財産組合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北筑昇華苑組合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粕屋南部消防組合（一般会計）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粕屋南部消防組合（粕屋中南部休日診療所事業特別会計）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z4QTy88fwEJ1pr2jbuR86RitmDwH0mTRHBw8k+LlYp86ESBFBIzHJipMa2cYnGQONsJiSZj7k5GjsoJctgo9Q==" saltValue="X384AIC2Z6zxQW7q6yz+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t="s">
        <v>534</v>
      </c>
      <c r="G34" s="33" t="s">
        <v>535</v>
      </c>
      <c r="H34" s="33" t="s">
        <v>536</v>
      </c>
      <c r="I34" s="33" t="s">
        <v>537</v>
      </c>
      <c r="J34" s="34" t="s">
        <v>538</v>
      </c>
      <c r="K34" s="22"/>
      <c r="L34" s="22"/>
      <c r="M34" s="22"/>
      <c r="N34" s="22"/>
      <c r="O34" s="22"/>
      <c r="P34" s="22"/>
    </row>
    <row r="35" spans="1:16" ht="39" customHeight="1" x14ac:dyDescent="0.15">
      <c r="A35" s="22"/>
      <c r="B35" s="35"/>
      <c r="C35" s="1145" t="s">
        <v>539</v>
      </c>
      <c r="D35" s="1146"/>
      <c r="E35" s="1147"/>
      <c r="F35" s="36">
        <v>15.8</v>
      </c>
      <c r="G35" s="37">
        <v>16.170000000000002</v>
      </c>
      <c r="H35" s="37">
        <v>16.350000000000001</v>
      </c>
      <c r="I35" s="37">
        <v>17.78</v>
      </c>
      <c r="J35" s="38">
        <v>16.45</v>
      </c>
      <c r="K35" s="22"/>
      <c r="L35" s="22"/>
      <c r="M35" s="22"/>
      <c r="N35" s="22"/>
      <c r="O35" s="22"/>
      <c r="P35" s="22"/>
    </row>
    <row r="36" spans="1:16" ht="39" customHeight="1" x14ac:dyDescent="0.15">
      <c r="A36" s="22"/>
      <c r="B36" s="35"/>
      <c r="C36" s="1145" t="s">
        <v>540</v>
      </c>
      <c r="D36" s="1146"/>
      <c r="E36" s="1147"/>
      <c r="F36" s="36">
        <v>9.8800000000000008</v>
      </c>
      <c r="G36" s="37">
        <v>10.029999999999999</v>
      </c>
      <c r="H36" s="37">
        <v>10.28</v>
      </c>
      <c r="I36" s="37">
        <v>11.07</v>
      </c>
      <c r="J36" s="38">
        <v>10.86</v>
      </c>
      <c r="K36" s="22"/>
      <c r="L36" s="22"/>
      <c r="M36" s="22"/>
      <c r="N36" s="22"/>
      <c r="O36" s="22"/>
      <c r="P36" s="22"/>
    </row>
    <row r="37" spans="1:16" ht="39" customHeight="1" x14ac:dyDescent="0.15">
      <c r="A37" s="22"/>
      <c r="B37" s="35"/>
      <c r="C37" s="1145" t="s">
        <v>541</v>
      </c>
      <c r="D37" s="1146"/>
      <c r="E37" s="1147"/>
      <c r="F37" s="36">
        <v>4.0599999999999996</v>
      </c>
      <c r="G37" s="37">
        <v>5.98</v>
      </c>
      <c r="H37" s="37">
        <v>8.9499999999999993</v>
      </c>
      <c r="I37" s="37">
        <v>6.89</v>
      </c>
      <c r="J37" s="38">
        <v>7.87</v>
      </c>
      <c r="K37" s="22"/>
      <c r="L37" s="22"/>
      <c r="M37" s="22"/>
      <c r="N37" s="22"/>
      <c r="O37" s="22"/>
      <c r="P37" s="22"/>
    </row>
    <row r="38" spans="1:16" ht="39" customHeight="1" x14ac:dyDescent="0.15">
      <c r="A38" s="22"/>
      <c r="B38" s="35"/>
      <c r="C38" s="1145" t="s">
        <v>542</v>
      </c>
      <c r="D38" s="1146"/>
      <c r="E38" s="1147"/>
      <c r="F38" s="36">
        <v>1.44</v>
      </c>
      <c r="G38" s="37">
        <v>1.22</v>
      </c>
      <c r="H38" s="37">
        <v>0.73</v>
      </c>
      <c r="I38" s="37">
        <v>1</v>
      </c>
      <c r="J38" s="38">
        <v>0.62</v>
      </c>
      <c r="K38" s="22"/>
      <c r="L38" s="22"/>
      <c r="M38" s="22"/>
      <c r="N38" s="22"/>
      <c r="O38" s="22"/>
      <c r="P38" s="22"/>
    </row>
    <row r="39" spans="1:16" ht="39" customHeight="1" x14ac:dyDescent="0.15">
      <c r="A39" s="22"/>
      <c r="B39" s="35"/>
      <c r="C39" s="1145" t="s">
        <v>543</v>
      </c>
      <c r="D39" s="1146"/>
      <c r="E39" s="1147"/>
      <c r="F39" s="36">
        <v>0.32</v>
      </c>
      <c r="G39" s="37">
        <v>0.28000000000000003</v>
      </c>
      <c r="H39" s="37">
        <v>0.26</v>
      </c>
      <c r="I39" s="37">
        <v>0.28999999999999998</v>
      </c>
      <c r="J39" s="38">
        <v>0.31</v>
      </c>
      <c r="K39" s="22"/>
      <c r="L39" s="22"/>
      <c r="M39" s="22"/>
      <c r="N39" s="22"/>
      <c r="O39" s="22"/>
      <c r="P39" s="22"/>
    </row>
    <row r="40" spans="1:16" ht="39" customHeight="1" x14ac:dyDescent="0.15">
      <c r="A40" s="22"/>
      <c r="B40" s="35"/>
      <c r="C40" s="1145" t="s">
        <v>544</v>
      </c>
      <c r="D40" s="1146"/>
      <c r="E40" s="1147"/>
      <c r="F40" s="36">
        <v>0</v>
      </c>
      <c r="G40" s="37">
        <v>0</v>
      </c>
      <c r="H40" s="37">
        <v>0.04</v>
      </c>
      <c r="I40" s="37">
        <v>7.0000000000000007E-2</v>
      </c>
      <c r="J40" s="38">
        <v>7.0000000000000007E-2</v>
      </c>
      <c r="K40" s="22"/>
      <c r="L40" s="22"/>
      <c r="M40" s="22"/>
      <c r="N40" s="22"/>
      <c r="O40" s="22"/>
      <c r="P40" s="22"/>
    </row>
    <row r="41" spans="1:16" ht="39" customHeight="1" x14ac:dyDescent="0.15">
      <c r="A41" s="22"/>
      <c r="B41" s="35"/>
      <c r="C41" s="1145" t="s">
        <v>545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547</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4ARSgk2CDJONPboTz5uSAsHe80uc1r0t/TzGFk4IKQIsnhUDTpxS4ldCn7mGlSyyoTApIAquuTxS/ou9Jjg==" saltValue="Wa2W7WGzYc27a7ng/bdW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1061</v>
      </c>
      <c r="L45" s="60">
        <v>1042</v>
      </c>
      <c r="M45" s="60">
        <v>1050</v>
      </c>
      <c r="N45" s="60">
        <v>1085</v>
      </c>
      <c r="O45" s="61">
        <v>1174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524</v>
      </c>
      <c r="L48" s="64">
        <v>443</v>
      </c>
      <c r="M48" s="64">
        <v>439</v>
      </c>
      <c r="N48" s="64">
        <v>427</v>
      </c>
      <c r="O48" s="65">
        <v>404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0</v>
      </c>
      <c r="M49" s="64">
        <v>0</v>
      </c>
      <c r="N49" s="64">
        <v>2</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v>226</v>
      </c>
      <c r="L50" s="64">
        <v>225</v>
      </c>
      <c r="M50" s="64">
        <v>206</v>
      </c>
      <c r="N50" s="64">
        <v>207</v>
      </c>
      <c r="O50" s="65">
        <v>189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1021</v>
      </c>
      <c r="L52" s="64">
        <v>1001</v>
      </c>
      <c r="M52" s="64">
        <v>1023</v>
      </c>
      <c r="N52" s="64">
        <v>1019</v>
      </c>
      <c r="O52" s="65">
        <v>1038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791</v>
      </c>
      <c r="L53" s="69">
        <v>709</v>
      </c>
      <c r="M53" s="69">
        <v>672</v>
      </c>
      <c r="N53" s="69">
        <v>702</v>
      </c>
      <c r="O53" s="70">
        <v>733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Br+LweSy7UDr49RTIUsWGQR+DBpWMPkB8lpIvboxdiYEF1l8JwLwA04I4PVxKQBrUkspQskBe8HwzIiFB5EUw==" saltValue="7wZOm1x5ERyNI9pz74V9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9984</v>
      </c>
      <c r="J41" s="356">
        <v>10002</v>
      </c>
      <c r="K41" s="356">
        <v>10821</v>
      </c>
      <c r="L41" s="356">
        <v>12761</v>
      </c>
      <c r="M41" s="357">
        <v>13659</v>
      </c>
    </row>
    <row r="42" spans="2:13" ht="27.75" customHeight="1" x14ac:dyDescent="0.15">
      <c r="B42" s="1186"/>
      <c r="C42" s="1187"/>
      <c r="D42" s="106"/>
      <c r="E42" s="1192" t="s">
        <v>32</v>
      </c>
      <c r="F42" s="1192"/>
      <c r="G42" s="1192"/>
      <c r="H42" s="1193"/>
      <c r="I42" s="358">
        <v>1741</v>
      </c>
      <c r="J42" s="359">
        <v>1596</v>
      </c>
      <c r="K42" s="359">
        <v>1451</v>
      </c>
      <c r="L42" s="359">
        <v>1304</v>
      </c>
      <c r="M42" s="360">
        <v>1155</v>
      </c>
    </row>
    <row r="43" spans="2:13" ht="27.75" customHeight="1" x14ac:dyDescent="0.15">
      <c r="B43" s="1186"/>
      <c r="C43" s="1187"/>
      <c r="D43" s="106"/>
      <c r="E43" s="1192" t="s">
        <v>33</v>
      </c>
      <c r="F43" s="1192"/>
      <c r="G43" s="1192"/>
      <c r="H43" s="1193"/>
      <c r="I43" s="358">
        <v>4499</v>
      </c>
      <c r="J43" s="359">
        <v>4004</v>
      </c>
      <c r="K43" s="359">
        <v>3694</v>
      </c>
      <c r="L43" s="359">
        <v>3353</v>
      </c>
      <c r="M43" s="360">
        <v>3165</v>
      </c>
    </row>
    <row r="44" spans="2:13" ht="27.75" customHeight="1" x14ac:dyDescent="0.15">
      <c r="B44" s="1186"/>
      <c r="C44" s="1187"/>
      <c r="D44" s="106"/>
      <c r="E44" s="1192" t="s">
        <v>34</v>
      </c>
      <c r="F44" s="1192"/>
      <c r="G44" s="1192"/>
      <c r="H44" s="1193"/>
      <c r="I44" s="358">
        <v>280</v>
      </c>
      <c r="J44" s="359">
        <v>231</v>
      </c>
      <c r="K44" s="359">
        <v>211</v>
      </c>
      <c r="L44" s="359">
        <v>208</v>
      </c>
      <c r="M44" s="360">
        <v>573</v>
      </c>
    </row>
    <row r="45" spans="2:13" ht="27.75" customHeight="1" x14ac:dyDescent="0.15">
      <c r="B45" s="1186"/>
      <c r="C45" s="1187"/>
      <c r="D45" s="106"/>
      <c r="E45" s="1192" t="s">
        <v>35</v>
      </c>
      <c r="F45" s="1192"/>
      <c r="G45" s="1192"/>
      <c r="H45" s="1193"/>
      <c r="I45" s="358" t="s">
        <v>487</v>
      </c>
      <c r="J45" s="359" t="s">
        <v>487</v>
      </c>
      <c r="K45" s="359" t="s">
        <v>487</v>
      </c>
      <c r="L45" s="359" t="s">
        <v>487</v>
      </c>
      <c r="M45" s="360" t="s">
        <v>487</v>
      </c>
    </row>
    <row r="46" spans="2:13" ht="27.75" customHeight="1" x14ac:dyDescent="0.15">
      <c r="B46" s="1186"/>
      <c r="C46" s="1187"/>
      <c r="D46" s="107"/>
      <c r="E46" s="1192" t="s">
        <v>36</v>
      </c>
      <c r="F46" s="1192"/>
      <c r="G46" s="1192"/>
      <c r="H46" s="1193"/>
      <c r="I46" s="358">
        <v>135</v>
      </c>
      <c r="J46" s="359">
        <v>135</v>
      </c>
      <c r="K46" s="359">
        <v>134</v>
      </c>
      <c r="L46" s="359">
        <v>134</v>
      </c>
      <c r="M46" s="360">
        <v>134</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3759</v>
      </c>
      <c r="J50" s="359">
        <v>3862</v>
      </c>
      <c r="K50" s="359">
        <v>4953</v>
      </c>
      <c r="L50" s="359">
        <v>5448</v>
      </c>
      <c r="M50" s="360">
        <v>5815</v>
      </c>
    </row>
    <row r="51" spans="2:13" ht="27.75" customHeight="1" x14ac:dyDescent="0.15">
      <c r="B51" s="1186"/>
      <c r="C51" s="1187"/>
      <c r="D51" s="106"/>
      <c r="E51" s="1192" t="s">
        <v>42</v>
      </c>
      <c r="F51" s="1192"/>
      <c r="G51" s="1192"/>
      <c r="H51" s="1193"/>
      <c r="I51" s="358">
        <v>127</v>
      </c>
      <c r="J51" s="359">
        <v>136</v>
      </c>
      <c r="K51" s="359">
        <v>141</v>
      </c>
      <c r="L51" s="359">
        <v>156</v>
      </c>
      <c r="M51" s="360">
        <v>878</v>
      </c>
    </row>
    <row r="52" spans="2:13" ht="27.75" customHeight="1" x14ac:dyDescent="0.15">
      <c r="B52" s="1188"/>
      <c r="C52" s="1189"/>
      <c r="D52" s="106"/>
      <c r="E52" s="1192" t="s">
        <v>43</v>
      </c>
      <c r="F52" s="1192"/>
      <c r="G52" s="1192"/>
      <c r="H52" s="1193"/>
      <c r="I52" s="358">
        <v>13748</v>
      </c>
      <c r="J52" s="359">
        <v>13429</v>
      </c>
      <c r="K52" s="359">
        <v>13395</v>
      </c>
      <c r="L52" s="359">
        <v>13595</v>
      </c>
      <c r="M52" s="360">
        <v>13581</v>
      </c>
    </row>
    <row r="53" spans="2:13" ht="27.75" customHeight="1" thickBot="1" x14ac:dyDescent="0.2">
      <c r="B53" s="1199" t="s">
        <v>19</v>
      </c>
      <c r="C53" s="1200"/>
      <c r="D53" s="110"/>
      <c r="E53" s="1201" t="s">
        <v>44</v>
      </c>
      <c r="F53" s="1201"/>
      <c r="G53" s="1201"/>
      <c r="H53" s="1202"/>
      <c r="I53" s="361">
        <v>-996</v>
      </c>
      <c r="J53" s="362">
        <v>-1459</v>
      </c>
      <c r="K53" s="362">
        <v>-2178</v>
      </c>
      <c r="L53" s="362">
        <v>-1438</v>
      </c>
      <c r="M53" s="363">
        <v>-1587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o5diE9QJHTNB3xwo3hlPl6L/lBKWuD5payPejp9KUaUfb79fnW/Hekn1akrceJJf8FrzZHoTHrqgxoaBd+UKQ==" saltValue="dRELuqpTq+EjrhwmuGgr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1915</v>
      </c>
      <c r="G55" s="122">
        <v>1919</v>
      </c>
      <c r="H55" s="123">
        <v>1933</v>
      </c>
    </row>
    <row r="56" spans="2:8" ht="52.5" customHeight="1" x14ac:dyDescent="0.15">
      <c r="B56" s="124"/>
      <c r="C56" s="1213" t="s">
        <v>47</v>
      </c>
      <c r="D56" s="1213"/>
      <c r="E56" s="1214"/>
      <c r="F56" s="125">
        <v>379</v>
      </c>
      <c r="G56" s="125">
        <v>669</v>
      </c>
      <c r="H56" s="126">
        <v>813</v>
      </c>
    </row>
    <row r="57" spans="2:8" ht="53.25" customHeight="1" x14ac:dyDescent="0.15">
      <c r="B57" s="124"/>
      <c r="C57" s="1215" t="s">
        <v>48</v>
      </c>
      <c r="D57" s="1215"/>
      <c r="E57" s="1216"/>
      <c r="F57" s="127">
        <v>2306</v>
      </c>
      <c r="G57" s="127">
        <v>2510</v>
      </c>
      <c r="H57" s="128">
        <v>2670</v>
      </c>
    </row>
    <row r="58" spans="2:8" ht="45.75" customHeight="1" x14ac:dyDescent="0.15">
      <c r="B58" s="129"/>
      <c r="C58" s="1203" t="s">
        <v>553</v>
      </c>
      <c r="D58" s="1204"/>
      <c r="E58" s="1205"/>
      <c r="F58" s="130">
        <v>1421</v>
      </c>
      <c r="G58" s="130">
        <v>1447</v>
      </c>
      <c r="H58" s="131">
        <v>1539</v>
      </c>
    </row>
    <row r="59" spans="2:8" ht="45.75" customHeight="1" x14ac:dyDescent="0.15">
      <c r="B59" s="129"/>
      <c r="C59" s="1203" t="s">
        <v>554</v>
      </c>
      <c r="D59" s="1204"/>
      <c r="E59" s="1205"/>
      <c r="F59" s="130">
        <v>314</v>
      </c>
      <c r="G59" s="130">
        <v>499</v>
      </c>
      <c r="H59" s="131">
        <v>585</v>
      </c>
    </row>
    <row r="60" spans="2:8" ht="45.75" customHeight="1" x14ac:dyDescent="0.15">
      <c r="B60" s="129"/>
      <c r="C60" s="1203" t="s">
        <v>555</v>
      </c>
      <c r="D60" s="1204"/>
      <c r="E60" s="1205"/>
      <c r="F60" s="130">
        <v>364</v>
      </c>
      <c r="G60" s="130">
        <v>361</v>
      </c>
      <c r="H60" s="131">
        <v>359</v>
      </c>
    </row>
    <row r="61" spans="2:8" ht="45.75" customHeight="1" x14ac:dyDescent="0.15">
      <c r="B61" s="129"/>
      <c r="C61" s="1203" t="s">
        <v>556</v>
      </c>
      <c r="D61" s="1204"/>
      <c r="E61" s="1205"/>
      <c r="F61" s="130">
        <v>76</v>
      </c>
      <c r="G61" s="130">
        <v>76</v>
      </c>
      <c r="H61" s="131">
        <v>76</v>
      </c>
    </row>
    <row r="62" spans="2:8" ht="45.75" customHeight="1" thickBot="1" x14ac:dyDescent="0.2">
      <c r="B62" s="132"/>
      <c r="C62" s="1206" t="s">
        <v>557</v>
      </c>
      <c r="D62" s="1207"/>
      <c r="E62" s="1208"/>
      <c r="F62" s="133">
        <v>54</v>
      </c>
      <c r="G62" s="133">
        <v>53</v>
      </c>
      <c r="H62" s="134">
        <v>51</v>
      </c>
    </row>
    <row r="63" spans="2:8" ht="52.5" customHeight="1" thickBot="1" x14ac:dyDescent="0.2">
      <c r="B63" s="135"/>
      <c r="C63" s="1209" t="s">
        <v>49</v>
      </c>
      <c r="D63" s="1209"/>
      <c r="E63" s="1210"/>
      <c r="F63" s="136">
        <v>4601</v>
      </c>
      <c r="G63" s="136">
        <v>5098</v>
      </c>
      <c r="H63" s="137">
        <v>5417</v>
      </c>
    </row>
    <row r="64" spans="2:8" x14ac:dyDescent="0.15"/>
  </sheetData>
  <sheetProtection algorithmName="SHA-512" hashValue="atJWER1gtRdzCG1XON6iAINdx9qaPZlIDFV5T1j2lgJZii8iySnOuOZ390ND+gLnfuFky2kLAFo2Ez4bWd/kUg==" saltValue="0hsdAmpGKWqxkN62VkdA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02C9D-D1B9-4B47-B266-4408AF91B66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589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592</v>
      </c>
      <c r="AO51" s="1254"/>
      <c r="AP51" s="1254"/>
      <c r="AQ51" s="1254"/>
      <c r="AR51" s="1254"/>
      <c r="AS51" s="1254"/>
      <c r="AT51" s="1254"/>
      <c r="AU51" s="1254"/>
      <c r="AV51" s="1254"/>
      <c r="AW51" s="1254"/>
      <c r="AX51" s="1254"/>
      <c r="AY51" s="1254"/>
      <c r="AZ51" s="1254"/>
      <c r="BA51" s="1254"/>
      <c r="BB51" s="1254" t="s">
        <v>593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594</v>
      </c>
      <c r="BC53" s="1254"/>
      <c r="BD53" s="1254"/>
      <c r="BE53" s="1254"/>
      <c r="BF53" s="1254"/>
      <c r="BG53" s="1254"/>
      <c r="BH53" s="1254"/>
      <c r="BI53" s="1254"/>
      <c r="BJ53" s="1254"/>
      <c r="BK53" s="1254"/>
      <c r="BL53" s="1254"/>
      <c r="BM53" s="1254"/>
      <c r="BN53" s="1254"/>
      <c r="BO53" s="1254"/>
      <c r="BP53" s="1255">
        <v>59.4</v>
      </c>
      <c r="BQ53" s="1255"/>
      <c r="BR53" s="1255"/>
      <c r="BS53" s="1255"/>
      <c r="BT53" s="1255"/>
      <c r="BU53" s="1255"/>
      <c r="BV53" s="1255"/>
      <c r="BW53" s="1255"/>
      <c r="BX53" s="1255">
        <v>61</v>
      </c>
      <c r="BY53" s="1255"/>
      <c r="BZ53" s="1255"/>
      <c r="CA53" s="1255"/>
      <c r="CB53" s="1255"/>
      <c r="CC53" s="1255"/>
      <c r="CD53" s="1255"/>
      <c r="CE53" s="1255"/>
      <c r="CF53" s="1255">
        <v>61.5</v>
      </c>
      <c r="CG53" s="1255"/>
      <c r="CH53" s="1255"/>
      <c r="CI53" s="1255"/>
      <c r="CJ53" s="1255"/>
      <c r="CK53" s="1255"/>
      <c r="CL53" s="1255"/>
      <c r="CM53" s="1255"/>
      <c r="CN53" s="1255">
        <v>61</v>
      </c>
      <c r="CO53" s="1255"/>
      <c r="CP53" s="1255"/>
      <c r="CQ53" s="1255"/>
      <c r="CR53" s="1255"/>
      <c r="CS53" s="1255"/>
      <c r="CT53" s="1255"/>
      <c r="CU53" s="1255"/>
      <c r="CV53" s="1255">
        <v>59.5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595</v>
      </c>
      <c r="AO55" s="1250"/>
      <c r="AP55" s="1250"/>
      <c r="AQ55" s="1250"/>
      <c r="AR55" s="1250"/>
      <c r="AS55" s="1250"/>
      <c r="AT55" s="1250"/>
      <c r="AU55" s="1250"/>
      <c r="AV55" s="1250"/>
      <c r="AW55" s="1250"/>
      <c r="AX55" s="1250"/>
      <c r="AY55" s="1250"/>
      <c r="AZ55" s="1250"/>
      <c r="BA55" s="1250"/>
      <c r="BB55" s="1254" t="s">
        <v>593</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594</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596</v>
      </c>
    </row>
    <row r="64" spans="1:109" x14ac:dyDescent="0.15">
      <c r="B64" s="1225"/>
      <c r="G64" s="1232"/>
      <c r="I64" s="1265"/>
      <c r="J64" s="1265"/>
      <c r="K64" s="1265"/>
      <c r="L64" s="1265"/>
      <c r="M64" s="1265"/>
      <c r="N64" s="1266"/>
      <c r="AM64" s="1232"/>
      <c r="AN64" s="1232" t="s">
        <v>589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597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591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592</v>
      </c>
      <c r="AO73" s="1254"/>
      <c r="AP73" s="1254"/>
      <c r="AQ73" s="1254"/>
      <c r="AR73" s="1254"/>
      <c r="AS73" s="1254"/>
      <c r="AT73" s="1254"/>
      <c r="AU73" s="1254"/>
      <c r="AV73" s="1254"/>
      <c r="AW73" s="1254"/>
      <c r="AX73" s="1254"/>
      <c r="AY73" s="1254"/>
      <c r="AZ73" s="1254"/>
      <c r="BA73" s="1254"/>
      <c r="BB73" s="1254" t="s">
        <v>593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598</v>
      </c>
      <c r="BC75" s="1254"/>
      <c r="BD75" s="1254"/>
      <c r="BE75" s="1254"/>
      <c r="BF75" s="1254"/>
      <c r="BG75" s="1254"/>
      <c r="BH75" s="1254"/>
      <c r="BI75" s="1254"/>
      <c r="BJ75" s="1254"/>
      <c r="BK75" s="1254"/>
      <c r="BL75" s="1254"/>
      <c r="BM75" s="1254"/>
      <c r="BN75" s="1254"/>
      <c r="BO75" s="1254"/>
      <c r="BP75" s="1255">
        <v>11</v>
      </c>
      <c r="BQ75" s="1255"/>
      <c r="BR75" s="1255"/>
      <c r="BS75" s="1255"/>
      <c r="BT75" s="1255"/>
      <c r="BU75" s="1255"/>
      <c r="BV75" s="1255"/>
      <c r="BW75" s="1255"/>
      <c r="BX75" s="1255">
        <v>9.6999999999999993</v>
      </c>
      <c r="BY75" s="1255"/>
      <c r="BZ75" s="1255"/>
      <c r="CA75" s="1255"/>
      <c r="CB75" s="1255"/>
      <c r="CC75" s="1255"/>
      <c r="CD75" s="1255"/>
      <c r="CE75" s="1255"/>
      <c r="CF75" s="1255">
        <v>8.8000000000000007</v>
      </c>
      <c r="CG75" s="1255"/>
      <c r="CH75" s="1255"/>
      <c r="CI75" s="1255"/>
      <c r="CJ75" s="1255"/>
      <c r="CK75" s="1255"/>
      <c r="CL75" s="1255"/>
      <c r="CM75" s="1255"/>
      <c r="CN75" s="1255">
        <v>8.1</v>
      </c>
      <c r="CO75" s="1255"/>
      <c r="CP75" s="1255"/>
      <c r="CQ75" s="1255"/>
      <c r="CR75" s="1255"/>
      <c r="CS75" s="1255"/>
      <c r="CT75" s="1255"/>
      <c r="CU75" s="1255"/>
      <c r="CV75" s="1255">
        <v>7.9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595</v>
      </c>
      <c r="AO77" s="1250"/>
      <c r="AP77" s="1250"/>
      <c r="AQ77" s="1250"/>
      <c r="AR77" s="1250"/>
      <c r="AS77" s="1250"/>
      <c r="AT77" s="1250"/>
      <c r="AU77" s="1250"/>
      <c r="AV77" s="1250"/>
      <c r="AW77" s="1250"/>
      <c r="AX77" s="1250"/>
      <c r="AY77" s="1250"/>
      <c r="AZ77" s="1250"/>
      <c r="BA77" s="1250"/>
      <c r="BB77" s="1254" t="s">
        <v>593</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598</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QwofCPamnD9Cq0PYL74E0NARUATUjCKz0GuGZ3LMe4VxLc/QOUXq7C9/PZYOKOO5STHBqXmuopVQzGgBAjHwhg==" saltValue="hA9qrhi0WdFJbeeJBkvZ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3183-9C15-414F-9A09-E2F1B2BCF44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luvgkjoGC1ICe6GjOmrJEKKJnrqQY5kfsBHSnbWU6Icp8YMhxXhCIhVXlK0XksEo2yoL/W7oZvw8+H2ZX3wB8Q==" saltValue="uJ71KnAHOUGRx+IqFyPK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EC618-A679-4D0C-A885-33A2E430F78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5LEIyaPdGbLU7sSBdSvY22ANMsK9dZzJORGR8OVIB2m26UKLnu/H+U01qBvFZMFzwtHbU6ICIcXRrU6INx6wg==" saltValue="H9Te4F6zXBsj7B7T40uy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25141</v>
      </c>
      <c r="E3" s="156"/>
      <c r="F3" s="157">
        <v>51264</v>
      </c>
      <c r="G3" s="158"/>
      <c r="H3" s="159"/>
    </row>
    <row r="4" spans="1:8" x14ac:dyDescent="0.15">
      <c r="A4" s="160"/>
      <c r="B4" s="161"/>
      <c r="C4" s="162"/>
      <c r="D4" s="163">
        <v>16617</v>
      </c>
      <c r="E4" s="164"/>
      <c r="F4" s="165">
        <v>26040</v>
      </c>
      <c r="G4" s="166"/>
      <c r="H4" s="167"/>
    </row>
    <row r="5" spans="1:8" x14ac:dyDescent="0.15">
      <c r="A5" s="148" t="s">
        <v>520</v>
      </c>
      <c r="B5" s="153"/>
      <c r="C5" s="154"/>
      <c r="D5" s="155">
        <v>25799</v>
      </c>
      <c r="E5" s="156"/>
      <c r="F5" s="157">
        <v>52068</v>
      </c>
      <c r="G5" s="158"/>
      <c r="H5" s="159"/>
    </row>
    <row r="6" spans="1:8" x14ac:dyDescent="0.15">
      <c r="A6" s="160"/>
      <c r="B6" s="161"/>
      <c r="C6" s="162"/>
      <c r="D6" s="163">
        <v>13685</v>
      </c>
      <c r="E6" s="164"/>
      <c r="F6" s="165">
        <v>26936</v>
      </c>
      <c r="G6" s="166"/>
      <c r="H6" s="167"/>
    </row>
    <row r="7" spans="1:8" x14ac:dyDescent="0.15">
      <c r="A7" s="148" t="s">
        <v>521</v>
      </c>
      <c r="B7" s="153"/>
      <c r="C7" s="154"/>
      <c r="D7" s="155">
        <v>38149</v>
      </c>
      <c r="E7" s="156"/>
      <c r="F7" s="157">
        <v>47161</v>
      </c>
      <c r="G7" s="158"/>
      <c r="H7" s="159"/>
    </row>
    <row r="8" spans="1:8" x14ac:dyDescent="0.15">
      <c r="A8" s="160"/>
      <c r="B8" s="161"/>
      <c r="C8" s="162"/>
      <c r="D8" s="163">
        <v>28402</v>
      </c>
      <c r="E8" s="164"/>
      <c r="F8" s="165">
        <v>24595</v>
      </c>
      <c r="G8" s="166"/>
      <c r="H8" s="167"/>
    </row>
    <row r="9" spans="1:8" x14ac:dyDescent="0.15">
      <c r="A9" s="148" t="s">
        <v>522</v>
      </c>
      <c r="B9" s="153"/>
      <c r="C9" s="154"/>
      <c r="D9" s="155">
        <v>84483</v>
      </c>
      <c r="E9" s="156"/>
      <c r="F9" s="157">
        <v>43423</v>
      </c>
      <c r="G9" s="158"/>
      <c r="H9" s="159"/>
    </row>
    <row r="10" spans="1:8" x14ac:dyDescent="0.15">
      <c r="A10" s="160"/>
      <c r="B10" s="161"/>
      <c r="C10" s="162"/>
      <c r="D10" s="163">
        <v>63867</v>
      </c>
      <c r="E10" s="164"/>
      <c r="F10" s="165">
        <v>22207</v>
      </c>
      <c r="G10" s="166"/>
      <c r="H10" s="167"/>
    </row>
    <row r="11" spans="1:8" x14ac:dyDescent="0.15">
      <c r="A11" s="148" t="s">
        <v>523</v>
      </c>
      <c r="B11" s="153"/>
      <c r="C11" s="154"/>
      <c r="D11" s="155">
        <v>75295</v>
      </c>
      <c r="E11" s="156"/>
      <c r="F11" s="157">
        <v>45265</v>
      </c>
      <c r="G11" s="158"/>
      <c r="H11" s="159"/>
    </row>
    <row r="12" spans="1:8" x14ac:dyDescent="0.15">
      <c r="A12" s="160"/>
      <c r="B12" s="161"/>
      <c r="C12" s="168"/>
      <c r="D12" s="163">
        <v>52302</v>
      </c>
      <c r="E12" s="164"/>
      <c r="F12" s="165">
        <v>22600</v>
      </c>
      <c r="G12" s="166"/>
      <c r="H12" s="167"/>
    </row>
    <row r="13" spans="1:8" x14ac:dyDescent="0.15">
      <c r="A13" s="148"/>
      <c r="B13" s="153"/>
      <c r="C13" s="169"/>
      <c r="D13" s="170">
        <v>49773</v>
      </c>
      <c r="E13" s="171"/>
      <c r="F13" s="172">
        <v>47836</v>
      </c>
      <c r="G13" s="173"/>
      <c r="H13" s="159"/>
    </row>
    <row r="14" spans="1:8" x14ac:dyDescent="0.15">
      <c r="A14" s="160"/>
      <c r="B14" s="161"/>
      <c r="C14" s="162"/>
      <c r="D14" s="163">
        <v>34975</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4.07</v>
      </c>
      <c r="C19" s="174">
        <f>ROUND(VALUE(SUBSTITUTE(実質収支比率等に係る経年分析!G$48,"▲","-")),2)</f>
        <v>5.99</v>
      </c>
      <c r="D19" s="174">
        <f>ROUND(VALUE(SUBSTITUTE(実質収支比率等に係る経年分析!H$48,"▲","-")),2)</f>
        <v>8.9600000000000009</v>
      </c>
      <c r="E19" s="174">
        <f>ROUND(VALUE(SUBSTITUTE(実質収支比率等に係る経年分析!I$48,"▲","-")),2)</f>
        <v>6.9</v>
      </c>
      <c r="F19" s="174">
        <f>ROUND(VALUE(SUBSTITUTE(実質収支比率等に係る経年分析!J$48,"▲","-")),2)</f>
        <v>7.87</v>
      </c>
    </row>
    <row r="20" spans="1:11" x14ac:dyDescent="0.15">
      <c r="A20" s="174" t="s">
        <v>53</v>
      </c>
      <c r="B20" s="174">
        <f>ROUND(VALUE(SUBSTITUTE(実質収支比率等に係る経年分析!F$47,"▲","-")),2)</f>
        <v>18.440000000000001</v>
      </c>
      <c r="C20" s="174">
        <f>ROUND(VALUE(SUBSTITUTE(実質収支比率等に係る経年分析!G$47,"▲","-")),2)</f>
        <v>16.5</v>
      </c>
      <c r="D20" s="174">
        <f>ROUND(VALUE(SUBSTITUTE(実質収支比率等に係る経年分析!H$47,"▲","-")),2)</f>
        <v>19.57</v>
      </c>
      <c r="E20" s="174">
        <f>ROUND(VALUE(SUBSTITUTE(実質収支比率等に係る経年分析!I$47,"▲","-")),2)</f>
        <v>19.739999999999998</v>
      </c>
      <c r="F20" s="174">
        <f>ROUND(VALUE(SUBSTITUTE(実質収支比率等に係る経年分析!J$47,"▲","-")),2)</f>
        <v>19.309999999999999</v>
      </c>
    </row>
    <row r="21" spans="1:11" x14ac:dyDescent="0.15">
      <c r="A21" s="174" t="s">
        <v>54</v>
      </c>
      <c r="B21" s="174">
        <f>IF(ISNUMBER(VALUE(SUBSTITUTE(実質収支比率等に係る経年分析!F$49,"▲","-"))),ROUND(VALUE(SUBSTITUTE(実質収支比率等に係る経年分析!F$49,"▲","-")),2),NA())</f>
        <v>-0.61</v>
      </c>
      <c r="C21" s="174">
        <f>IF(ISNUMBER(VALUE(SUBSTITUTE(実質収支比率等に係る経年分析!G$49,"▲","-"))),ROUND(VALUE(SUBSTITUTE(実質収支比率等に係る経年分析!G$49,"▲","-")),2),NA())</f>
        <v>1.1200000000000001</v>
      </c>
      <c r="D21" s="174">
        <f>IF(ISNUMBER(VALUE(SUBSTITUTE(実質収支比率等に係る経年分析!H$49,"▲","-"))),ROUND(VALUE(SUBSTITUTE(実質収支比率等に係る経年分析!H$49,"▲","-")),2),NA())</f>
        <v>7.51</v>
      </c>
      <c r="E21" s="174">
        <f>IF(ISNUMBER(VALUE(SUBSTITUTE(実質収支比率等に係る経年分析!I$49,"▲","-"))),ROUND(VALUE(SUBSTITUTE(実質収支比率等に係る経年分析!I$49,"▲","-")),2),NA())</f>
        <v>-2.09</v>
      </c>
      <c r="F21" s="174">
        <f>IF(ISNUMBER(VALUE(SUBSTITUTE(実質収支比率等に係る経年分析!J$49,"▲","-"))),ROUND(VALUE(SUBSTITUTE(実質収支比率等に係る経年分析!J$49,"▲","-")),2),NA())</f>
        <v>1.32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介護保険特別会計(介護サービス勘定)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4.0599999999999996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8.9499999999999993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6.89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7.87</v>
      </c>
    </row>
    <row r="34" spans="1:16" x14ac:dyDescent="0.15">
      <c r="A34" s="175" t="str">
        <f>IF(連結実質赤字比率に係る赤字・黒字の構成分析!C$36="",NA(),連結実質赤字比率に係る赤字・黒字の構成分析!C$36)</f>
        <v>流域関連公共下水道事業会計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9.8800000000000008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10.029999999999999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16.170000000000002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16.350000000000001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16.45</v>
      </c>
    </row>
    <row r="36" spans="1:16" x14ac:dyDescent="0.15">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0.01</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0.97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1.22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0.28000000000000003</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0.12</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1021</v>
      </c>
      <c r="E42" s="176"/>
      <c r="F42" s="176"/>
      <c r="G42" s="176">
        <f>'実質公債費比率（分子）の構造'!L$52</f>
        <v>1001</v>
      </c>
      <c r="H42" s="176"/>
      <c r="I42" s="176"/>
      <c r="J42" s="176">
        <f>'実質公債費比率（分子）の構造'!M$52</f>
        <v>1023</v>
      </c>
      <c r="K42" s="176"/>
      <c r="L42" s="176"/>
      <c r="M42" s="176">
        <f>'実質公債費比率（分子）の構造'!N$52</f>
        <v>1019</v>
      </c>
      <c r="N42" s="176"/>
      <c r="O42" s="176"/>
      <c r="P42" s="176">
        <f>'実質公債費比率（分子）の構造'!O$52</f>
        <v>1038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226</v>
      </c>
      <c r="C44" s="176"/>
      <c r="D44" s="176"/>
      <c r="E44" s="176">
        <f>'実質公債費比率（分子）の構造'!L$50</f>
        <v>225</v>
      </c>
      <c r="F44" s="176"/>
      <c r="G44" s="176"/>
      <c r="H44" s="176">
        <f>'実質公債費比率（分子）の構造'!M$50</f>
        <v>206</v>
      </c>
      <c r="I44" s="176"/>
      <c r="J44" s="176"/>
      <c r="K44" s="176">
        <f>'実質公債費比率（分子）の構造'!N$50</f>
        <v>207</v>
      </c>
      <c r="L44" s="176"/>
      <c r="M44" s="176"/>
      <c r="N44" s="176">
        <f>'実質公債費比率（分子）の構造'!O$50</f>
        <v>189</v>
      </c>
      <c r="O44" s="176"/>
      <c r="P44" s="176"/>
    </row>
    <row r="45" spans="1:16" x14ac:dyDescent="0.15">
      <c r="A45" s="176" t="s">
        <v>63</v>
      </c>
      <c r="B45" s="176">
        <f>'実質公債費比率（分子）の構造'!K$49</f>
        <v>1</v>
      </c>
      <c r="C45" s="176"/>
      <c r="D45" s="176"/>
      <c r="E45" s="176">
        <f>'実質公債費比率（分子）の構造'!L$49</f>
        <v>0</v>
      </c>
      <c r="F45" s="176"/>
      <c r="G45" s="176"/>
      <c r="H45" s="176">
        <f>'実質公債費比率（分子）の構造'!M$49</f>
        <v>0</v>
      </c>
      <c r="I45" s="176"/>
      <c r="J45" s="176"/>
      <c r="K45" s="176">
        <f>'実質公債費比率（分子）の構造'!N$49</f>
        <v>2</v>
      </c>
      <c r="L45" s="176"/>
      <c r="M45" s="176"/>
      <c r="N45" s="176">
        <f>'実質公債費比率（分子）の構造'!O$49</f>
        <v>4</v>
      </c>
      <c r="O45" s="176"/>
      <c r="P45" s="176"/>
    </row>
    <row r="46" spans="1:16" x14ac:dyDescent="0.15">
      <c r="A46" s="176" t="s">
        <v>64</v>
      </c>
      <c r="B46" s="176">
        <f>'実質公債費比率（分子）の構造'!K$48</f>
        <v>524</v>
      </c>
      <c r="C46" s="176"/>
      <c r="D46" s="176"/>
      <c r="E46" s="176">
        <f>'実質公債費比率（分子）の構造'!L$48</f>
        <v>443</v>
      </c>
      <c r="F46" s="176"/>
      <c r="G46" s="176"/>
      <c r="H46" s="176">
        <f>'実質公債費比率（分子）の構造'!M$48</f>
        <v>439</v>
      </c>
      <c r="I46" s="176"/>
      <c r="J46" s="176"/>
      <c r="K46" s="176">
        <f>'実質公債費比率（分子）の構造'!N$48</f>
        <v>427</v>
      </c>
      <c r="L46" s="176"/>
      <c r="M46" s="176"/>
      <c r="N46" s="176">
        <f>'実質公債費比率（分子）の構造'!O$48</f>
        <v>404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1061</v>
      </c>
      <c r="C49" s="176"/>
      <c r="D49" s="176"/>
      <c r="E49" s="176">
        <f>'実質公債費比率（分子）の構造'!L$45</f>
        <v>1042</v>
      </c>
      <c r="F49" s="176"/>
      <c r="G49" s="176"/>
      <c r="H49" s="176">
        <f>'実質公債費比率（分子）の構造'!M$45</f>
        <v>1050</v>
      </c>
      <c r="I49" s="176"/>
      <c r="J49" s="176"/>
      <c r="K49" s="176">
        <f>'実質公債費比率（分子）の構造'!N$45</f>
        <v>1085</v>
      </c>
      <c r="L49" s="176"/>
      <c r="M49" s="176"/>
      <c r="N49" s="176">
        <f>'実質公債費比率（分子）の構造'!O$45</f>
        <v>1174</v>
      </c>
      <c r="O49" s="176"/>
      <c r="P49" s="176"/>
    </row>
    <row r="50" spans="1:16" x14ac:dyDescent="0.15">
      <c r="A50" s="176" t="s">
        <v>67</v>
      </c>
      <c r="B50" s="176" t="e">
        <f>NA()</f>
        <v>#N/A</v>
      </c>
      <c r="C50" s="176">
        <f>IF(ISNUMBER('実質公債費比率（分子）の構造'!K$53),'実質公債費比率（分子）の構造'!K$53,NA())</f>
        <v>791</v>
      </c>
      <c r="D50" s="176" t="e">
        <f>NA()</f>
        <v>#N/A</v>
      </c>
      <c r="E50" s="176" t="e">
        <f>NA()</f>
        <v>#N/A</v>
      </c>
      <c r="F50" s="176">
        <f>IF(ISNUMBER('実質公債費比率（分子）の構造'!L$53),'実質公債費比率（分子）の構造'!L$53,NA())</f>
        <v>709</v>
      </c>
      <c r="G50" s="176" t="e">
        <f>NA()</f>
        <v>#N/A</v>
      </c>
      <c r="H50" s="176" t="e">
        <f>NA()</f>
        <v>#N/A</v>
      </c>
      <c r="I50" s="176">
        <f>IF(ISNUMBER('実質公債費比率（分子）の構造'!M$53),'実質公債費比率（分子）の構造'!M$53,NA())</f>
        <v>672</v>
      </c>
      <c r="J50" s="176" t="e">
        <f>NA()</f>
        <v>#N/A</v>
      </c>
      <c r="K50" s="176" t="e">
        <f>NA()</f>
        <v>#N/A</v>
      </c>
      <c r="L50" s="176">
        <f>IF(ISNUMBER('実質公債費比率（分子）の構造'!N$53),'実質公債費比率（分子）の構造'!N$53,NA())</f>
        <v>702</v>
      </c>
      <c r="M50" s="176" t="e">
        <f>NA()</f>
        <v>#N/A</v>
      </c>
      <c r="N50" s="176" t="e">
        <f>NA()</f>
        <v>#N/A</v>
      </c>
      <c r="O50" s="176">
        <f>IF(ISNUMBER('実質公債費比率（分子）の構造'!O$53),'実質公債費比率（分子）の構造'!O$53,NA())</f>
        <v>733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13748</v>
      </c>
      <c r="E56" s="175"/>
      <c r="F56" s="175"/>
      <c r="G56" s="175">
        <f>'将来負担比率（分子）の構造'!J$52</f>
        <v>13429</v>
      </c>
      <c r="H56" s="175"/>
      <c r="I56" s="175"/>
      <c r="J56" s="175">
        <f>'将来負担比率（分子）の構造'!K$52</f>
        <v>13395</v>
      </c>
      <c r="K56" s="175"/>
      <c r="L56" s="175"/>
      <c r="M56" s="175">
        <f>'将来負担比率（分子）の構造'!L$52</f>
        <v>13595</v>
      </c>
      <c r="N56" s="175"/>
      <c r="O56" s="175"/>
      <c r="P56" s="175">
        <f>'将来負担比率（分子）の構造'!M$52</f>
        <v>13581</v>
      </c>
    </row>
    <row r="57" spans="1:16" x14ac:dyDescent="0.15">
      <c r="A57" s="175" t="s">
        <v>42</v>
      </c>
      <c r="B57" s="175"/>
      <c r="C57" s="175"/>
      <c r="D57" s="175">
        <f>'将来負担比率（分子）の構造'!I$51</f>
        <v>127</v>
      </c>
      <c r="E57" s="175"/>
      <c r="F57" s="175"/>
      <c r="G57" s="175">
        <f>'将来負担比率（分子）の構造'!J$51</f>
        <v>136</v>
      </c>
      <c r="H57" s="175"/>
      <c r="I57" s="175"/>
      <c r="J57" s="175">
        <f>'将来負担比率（分子）の構造'!K$51</f>
        <v>141</v>
      </c>
      <c r="K57" s="175"/>
      <c r="L57" s="175"/>
      <c r="M57" s="175">
        <f>'将来負担比率（分子）の構造'!L$51</f>
        <v>156</v>
      </c>
      <c r="N57" s="175"/>
      <c r="O57" s="175"/>
      <c r="P57" s="175">
        <f>'将来負担比率（分子）の構造'!M$51</f>
        <v>878</v>
      </c>
    </row>
    <row r="58" spans="1:16" x14ac:dyDescent="0.15">
      <c r="A58" s="175" t="s">
        <v>41</v>
      </c>
      <c r="B58" s="175"/>
      <c r="C58" s="175"/>
      <c r="D58" s="175">
        <f>'将来負担比率（分子）の構造'!I$50</f>
        <v>3759</v>
      </c>
      <c r="E58" s="175"/>
      <c r="F58" s="175"/>
      <c r="G58" s="175">
        <f>'将来負担比率（分子）の構造'!J$50</f>
        <v>3862</v>
      </c>
      <c r="H58" s="175"/>
      <c r="I58" s="175"/>
      <c r="J58" s="175">
        <f>'将来負担比率（分子）の構造'!K$50</f>
        <v>4953</v>
      </c>
      <c r="K58" s="175"/>
      <c r="L58" s="175"/>
      <c r="M58" s="175">
        <f>'将来負担比率（分子）の構造'!L$50</f>
        <v>5448</v>
      </c>
      <c r="N58" s="175"/>
      <c r="O58" s="175"/>
      <c r="P58" s="175">
        <f>'将来負担比率（分子）の構造'!M$50</f>
        <v>5815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135</v>
      </c>
      <c r="C61" s="175"/>
      <c r="D61" s="175"/>
      <c r="E61" s="175">
        <f>'将来負担比率（分子）の構造'!J$46</f>
        <v>135</v>
      </c>
      <c r="F61" s="175"/>
      <c r="G61" s="175"/>
      <c r="H61" s="175">
        <f>'将来負担比率（分子）の構造'!K$46</f>
        <v>134</v>
      </c>
      <c r="I61" s="175"/>
      <c r="J61" s="175"/>
      <c r="K61" s="175">
        <f>'将来負担比率（分子）の構造'!L$46</f>
        <v>134</v>
      </c>
      <c r="L61" s="175"/>
      <c r="M61" s="175"/>
      <c r="N61" s="175">
        <f>'将来負担比率（分子）の構造'!M$46</f>
        <v>134</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280</v>
      </c>
      <c r="C63" s="175"/>
      <c r="D63" s="175"/>
      <c r="E63" s="175">
        <f>'将来負担比率（分子）の構造'!J$44</f>
        <v>231</v>
      </c>
      <c r="F63" s="175"/>
      <c r="G63" s="175"/>
      <c r="H63" s="175">
        <f>'将来負担比率（分子）の構造'!K$44</f>
        <v>211</v>
      </c>
      <c r="I63" s="175"/>
      <c r="J63" s="175"/>
      <c r="K63" s="175">
        <f>'将来負担比率（分子）の構造'!L$44</f>
        <v>208</v>
      </c>
      <c r="L63" s="175"/>
      <c r="M63" s="175"/>
      <c r="N63" s="175">
        <f>'将来負担比率（分子）の構造'!M$44</f>
        <v>573</v>
      </c>
      <c r="O63" s="175"/>
      <c r="P63" s="175"/>
    </row>
    <row r="64" spans="1:16" x14ac:dyDescent="0.15">
      <c r="A64" s="175" t="s">
        <v>33</v>
      </c>
      <c r="B64" s="175">
        <f>'将来負担比率（分子）の構造'!I$43</f>
        <v>4499</v>
      </c>
      <c r="C64" s="175"/>
      <c r="D64" s="175"/>
      <c r="E64" s="175">
        <f>'将来負担比率（分子）の構造'!J$43</f>
        <v>4004</v>
      </c>
      <c r="F64" s="175"/>
      <c r="G64" s="175"/>
      <c r="H64" s="175">
        <f>'将来負担比率（分子）の構造'!K$43</f>
        <v>3694</v>
      </c>
      <c r="I64" s="175"/>
      <c r="J64" s="175"/>
      <c r="K64" s="175">
        <f>'将来負担比率（分子）の構造'!L$43</f>
        <v>3353</v>
      </c>
      <c r="L64" s="175"/>
      <c r="M64" s="175"/>
      <c r="N64" s="175">
        <f>'将来負担比率（分子）の構造'!M$43</f>
        <v>3165</v>
      </c>
      <c r="O64" s="175"/>
      <c r="P64" s="175"/>
    </row>
    <row r="65" spans="1:16" x14ac:dyDescent="0.15">
      <c r="A65" s="175" t="s">
        <v>32</v>
      </c>
      <c r="B65" s="175">
        <f>'将来負担比率（分子）の構造'!I$42</f>
        <v>1741</v>
      </c>
      <c r="C65" s="175"/>
      <c r="D65" s="175"/>
      <c r="E65" s="175">
        <f>'将来負担比率（分子）の構造'!J$42</f>
        <v>1596</v>
      </c>
      <c r="F65" s="175"/>
      <c r="G65" s="175"/>
      <c r="H65" s="175">
        <f>'将来負担比率（分子）の構造'!K$42</f>
        <v>1451</v>
      </c>
      <c r="I65" s="175"/>
      <c r="J65" s="175"/>
      <c r="K65" s="175">
        <f>'将来負担比率（分子）の構造'!L$42</f>
        <v>1304</v>
      </c>
      <c r="L65" s="175"/>
      <c r="M65" s="175"/>
      <c r="N65" s="175">
        <f>'将来負担比率（分子）の構造'!M$42</f>
        <v>1155</v>
      </c>
      <c r="O65" s="175"/>
      <c r="P65" s="175"/>
    </row>
    <row r="66" spans="1:16" x14ac:dyDescent="0.15">
      <c r="A66" s="175" t="s">
        <v>31</v>
      </c>
      <c r="B66" s="175">
        <f>'将来負担比率（分子）の構造'!I$41</f>
        <v>9984</v>
      </c>
      <c r="C66" s="175"/>
      <c r="D66" s="175"/>
      <c r="E66" s="175">
        <f>'将来負担比率（分子）の構造'!J$41</f>
        <v>10002</v>
      </c>
      <c r="F66" s="175"/>
      <c r="G66" s="175"/>
      <c r="H66" s="175">
        <f>'将来負担比率（分子）の構造'!K$41</f>
        <v>10821</v>
      </c>
      <c r="I66" s="175"/>
      <c r="J66" s="175"/>
      <c r="K66" s="175">
        <f>'将来負担比率（分子）の構造'!L$41</f>
        <v>12761</v>
      </c>
      <c r="L66" s="175"/>
      <c r="M66" s="175"/>
      <c r="N66" s="175">
        <f>'将来負担比率（分子）の構造'!M$41</f>
        <v>13659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1915</v>
      </c>
      <c r="C72" s="179">
        <f>基金残高に係る経年分析!G55</f>
        <v>1919</v>
      </c>
      <c r="D72" s="179">
        <f>基金残高に係る経年分析!H55</f>
        <v>1933</v>
      </c>
    </row>
    <row r="73" spans="1:16" x14ac:dyDescent="0.15">
      <c r="A73" s="178" t="s">
        <v>74</v>
      </c>
      <c r="B73" s="179">
        <f>基金残高に係る経年分析!F56</f>
        <v>379</v>
      </c>
      <c r="C73" s="179">
        <f>基金残高に係る経年分析!G56</f>
        <v>669</v>
      </c>
      <c r="D73" s="179">
        <f>基金残高に係る経年分析!H56</f>
        <v>813</v>
      </c>
    </row>
    <row r="74" spans="1:16" x14ac:dyDescent="0.15">
      <c r="A74" s="178" t="s">
        <v>75</v>
      </c>
      <c r="B74" s="179">
        <f>基金残高に係る経年分析!F57</f>
        <v>2306</v>
      </c>
      <c r="C74" s="179">
        <f>基金残高に係る経年分析!G57</f>
        <v>2510</v>
      </c>
      <c r="D74" s="179">
        <f>基金残高に係る経年分析!H57</f>
        <v>2670</v>
      </c>
    </row>
  </sheetData>
  <sheetProtection algorithmName="SHA-512" hashValue="V0Lv3arsS/LuLaO0k14ylL+cFz6UCto4GeJLv1PwlPkIPpYPOd6lz3kxR2soFGpZIJKfNrdwmqLlTU8hBdVM5w==" saltValue="pi72ScYYtfROvCEt8Bni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7442036</v>
      </c>
      <c r="S5" s="613"/>
      <c r="T5" s="613"/>
      <c r="U5" s="613"/>
      <c r="V5" s="613"/>
      <c r="W5" s="613"/>
      <c r="X5" s="613"/>
      <c r="Y5" s="614"/>
      <c r="Z5" s="615">
        <v>33.299999999999997</v>
      </c>
      <c r="AA5" s="615"/>
      <c r="AB5" s="615"/>
      <c r="AC5" s="615"/>
      <c r="AD5" s="616">
        <v>7442036</v>
      </c>
      <c r="AE5" s="616"/>
      <c r="AF5" s="616"/>
      <c r="AG5" s="616"/>
      <c r="AH5" s="616"/>
      <c r="AI5" s="616"/>
      <c r="AJ5" s="616"/>
      <c r="AK5" s="616"/>
      <c r="AL5" s="617">
        <v>72.8</v>
      </c>
      <c r="AM5" s="618"/>
      <c r="AN5" s="618"/>
      <c r="AO5" s="619"/>
      <c r="AP5" s="609" t="s">
        <v>216</v>
      </c>
      <c r="AQ5" s="610"/>
      <c r="AR5" s="610"/>
      <c r="AS5" s="610"/>
      <c r="AT5" s="610"/>
      <c r="AU5" s="610"/>
      <c r="AV5" s="610"/>
      <c r="AW5" s="610"/>
      <c r="AX5" s="610"/>
      <c r="AY5" s="610"/>
      <c r="AZ5" s="610"/>
      <c r="BA5" s="610"/>
      <c r="BB5" s="610"/>
      <c r="BC5" s="610"/>
      <c r="BD5" s="610"/>
      <c r="BE5" s="610"/>
      <c r="BF5" s="611"/>
      <c r="BG5" s="623">
        <v>7442036</v>
      </c>
      <c r="BH5" s="624"/>
      <c r="BI5" s="624"/>
      <c r="BJ5" s="624"/>
      <c r="BK5" s="624"/>
      <c r="BL5" s="624"/>
      <c r="BM5" s="624"/>
      <c r="BN5" s="625"/>
      <c r="BO5" s="626">
        <v>100</v>
      </c>
      <c r="BP5" s="626"/>
      <c r="BQ5" s="626"/>
      <c r="BR5" s="626"/>
      <c r="BS5" s="627">
        <v>152051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106331</v>
      </c>
      <c r="S6" s="624"/>
      <c r="T6" s="624"/>
      <c r="U6" s="624"/>
      <c r="V6" s="624"/>
      <c r="W6" s="624"/>
      <c r="X6" s="624"/>
      <c r="Y6" s="625"/>
      <c r="Z6" s="626">
        <v>0.5</v>
      </c>
      <c r="AA6" s="626"/>
      <c r="AB6" s="626"/>
      <c r="AC6" s="626"/>
      <c r="AD6" s="627">
        <v>106331</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7442036</v>
      </c>
      <c r="BH6" s="624"/>
      <c r="BI6" s="624"/>
      <c r="BJ6" s="624"/>
      <c r="BK6" s="624"/>
      <c r="BL6" s="624"/>
      <c r="BM6" s="624"/>
      <c r="BN6" s="625"/>
      <c r="BO6" s="626">
        <v>100</v>
      </c>
      <c r="BP6" s="626"/>
      <c r="BQ6" s="626"/>
      <c r="BR6" s="626"/>
      <c r="BS6" s="627">
        <v>152051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132128</v>
      </c>
      <c r="CS6" s="624"/>
      <c r="CT6" s="624"/>
      <c r="CU6" s="624"/>
      <c r="CV6" s="624"/>
      <c r="CW6" s="624"/>
      <c r="CX6" s="624"/>
      <c r="CY6" s="625"/>
      <c r="CZ6" s="617">
        <v>0.6</v>
      </c>
      <c r="DA6" s="618"/>
      <c r="DB6" s="618"/>
      <c r="DC6" s="634"/>
      <c r="DD6" s="632" t="s">
        <v>121</v>
      </c>
      <c r="DE6" s="624"/>
      <c r="DF6" s="624"/>
      <c r="DG6" s="624"/>
      <c r="DH6" s="624"/>
      <c r="DI6" s="624"/>
      <c r="DJ6" s="624"/>
      <c r="DK6" s="624"/>
      <c r="DL6" s="624"/>
      <c r="DM6" s="624"/>
      <c r="DN6" s="624"/>
      <c r="DO6" s="624"/>
      <c r="DP6" s="625"/>
      <c r="DQ6" s="632">
        <v>132016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1741</v>
      </c>
      <c r="S7" s="624"/>
      <c r="T7" s="624"/>
      <c r="U7" s="624"/>
      <c r="V7" s="624"/>
      <c r="W7" s="624"/>
      <c r="X7" s="624"/>
      <c r="Y7" s="625"/>
      <c r="Z7" s="626">
        <v>0</v>
      </c>
      <c r="AA7" s="626"/>
      <c r="AB7" s="626"/>
      <c r="AC7" s="626"/>
      <c r="AD7" s="627">
        <v>1741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3499551</v>
      </c>
      <c r="BH7" s="624"/>
      <c r="BI7" s="624"/>
      <c r="BJ7" s="624"/>
      <c r="BK7" s="624"/>
      <c r="BL7" s="624"/>
      <c r="BM7" s="624"/>
      <c r="BN7" s="625"/>
      <c r="BO7" s="626">
        <v>47</v>
      </c>
      <c r="BP7" s="626"/>
      <c r="BQ7" s="626"/>
      <c r="BR7" s="626"/>
      <c r="BS7" s="627">
        <v>152051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3563375</v>
      </c>
      <c r="CS7" s="624"/>
      <c r="CT7" s="624"/>
      <c r="CU7" s="624"/>
      <c r="CV7" s="624"/>
      <c r="CW7" s="624"/>
      <c r="CX7" s="624"/>
      <c r="CY7" s="625"/>
      <c r="CZ7" s="626">
        <v>16.600000000000001</v>
      </c>
      <c r="DA7" s="626"/>
      <c r="DB7" s="626"/>
      <c r="DC7" s="626"/>
      <c r="DD7" s="632">
        <v>14668</v>
      </c>
      <c r="DE7" s="624"/>
      <c r="DF7" s="624"/>
      <c r="DG7" s="624"/>
      <c r="DH7" s="624"/>
      <c r="DI7" s="624"/>
      <c r="DJ7" s="624"/>
      <c r="DK7" s="624"/>
      <c r="DL7" s="624"/>
      <c r="DM7" s="624"/>
      <c r="DN7" s="624"/>
      <c r="DO7" s="624"/>
      <c r="DP7" s="625"/>
      <c r="DQ7" s="632">
        <v>3375705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36053</v>
      </c>
      <c r="S8" s="624"/>
      <c r="T8" s="624"/>
      <c r="U8" s="624"/>
      <c r="V8" s="624"/>
      <c r="W8" s="624"/>
      <c r="X8" s="624"/>
      <c r="Y8" s="625"/>
      <c r="Z8" s="626">
        <v>0.2</v>
      </c>
      <c r="AA8" s="626"/>
      <c r="AB8" s="626"/>
      <c r="AC8" s="626"/>
      <c r="AD8" s="627">
        <v>36053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88647</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8020349</v>
      </c>
      <c r="CS8" s="624"/>
      <c r="CT8" s="624"/>
      <c r="CU8" s="624"/>
      <c r="CV8" s="624"/>
      <c r="CW8" s="624"/>
      <c r="CX8" s="624"/>
      <c r="CY8" s="625"/>
      <c r="CZ8" s="626">
        <v>37.299999999999997</v>
      </c>
      <c r="DA8" s="626"/>
      <c r="DB8" s="626"/>
      <c r="DC8" s="626"/>
      <c r="DD8" s="632">
        <v>536695</v>
      </c>
      <c r="DE8" s="624"/>
      <c r="DF8" s="624"/>
      <c r="DG8" s="624"/>
      <c r="DH8" s="624"/>
      <c r="DI8" s="624"/>
      <c r="DJ8" s="624"/>
      <c r="DK8" s="624"/>
      <c r="DL8" s="624"/>
      <c r="DM8" s="624"/>
      <c r="DN8" s="624"/>
      <c r="DO8" s="624"/>
      <c r="DP8" s="625"/>
      <c r="DQ8" s="632">
        <v>3706437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44782</v>
      </c>
      <c r="S9" s="624"/>
      <c r="T9" s="624"/>
      <c r="U9" s="624"/>
      <c r="V9" s="624"/>
      <c r="W9" s="624"/>
      <c r="X9" s="624"/>
      <c r="Y9" s="625"/>
      <c r="Z9" s="626">
        <v>0.2</v>
      </c>
      <c r="AA9" s="626"/>
      <c r="AB9" s="626"/>
      <c r="AC9" s="626"/>
      <c r="AD9" s="627">
        <v>44782</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2770641</v>
      </c>
      <c r="BH9" s="624"/>
      <c r="BI9" s="624"/>
      <c r="BJ9" s="624"/>
      <c r="BK9" s="624"/>
      <c r="BL9" s="624"/>
      <c r="BM9" s="624"/>
      <c r="BN9" s="625"/>
      <c r="BO9" s="626">
        <v>37.200000000000003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1635217</v>
      </c>
      <c r="CS9" s="624"/>
      <c r="CT9" s="624"/>
      <c r="CU9" s="624"/>
      <c r="CV9" s="624"/>
      <c r="CW9" s="624"/>
      <c r="CX9" s="624"/>
      <c r="CY9" s="625"/>
      <c r="CZ9" s="626">
        <v>7.6</v>
      </c>
      <c r="DA9" s="626"/>
      <c r="DB9" s="626"/>
      <c r="DC9" s="626"/>
      <c r="DD9" s="632">
        <v>9018</v>
      </c>
      <c r="DE9" s="624"/>
      <c r="DF9" s="624"/>
      <c r="DG9" s="624"/>
      <c r="DH9" s="624"/>
      <c r="DI9" s="624"/>
      <c r="DJ9" s="624"/>
      <c r="DK9" s="624"/>
      <c r="DL9" s="624"/>
      <c r="DM9" s="624"/>
      <c r="DN9" s="624"/>
      <c r="DO9" s="624"/>
      <c r="DP9" s="625"/>
      <c r="DQ9" s="632">
        <v>1289893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259518</v>
      </c>
      <c r="BH10" s="624"/>
      <c r="BI10" s="624"/>
      <c r="BJ10" s="624"/>
      <c r="BK10" s="624"/>
      <c r="BL10" s="624"/>
      <c r="BM10" s="624"/>
      <c r="BN10" s="625"/>
      <c r="BO10" s="626">
        <v>3.5</v>
      </c>
      <c r="BP10" s="626"/>
      <c r="BQ10" s="626"/>
      <c r="BR10" s="626"/>
      <c r="BS10" s="627">
        <v>43380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1186093</v>
      </c>
      <c r="S11" s="624"/>
      <c r="T11" s="624"/>
      <c r="U11" s="624"/>
      <c r="V11" s="624"/>
      <c r="W11" s="624"/>
      <c r="X11" s="624"/>
      <c r="Y11" s="625"/>
      <c r="Z11" s="628">
        <v>5.3</v>
      </c>
      <c r="AA11" s="629"/>
      <c r="AB11" s="629"/>
      <c r="AC11" s="635"/>
      <c r="AD11" s="632">
        <v>1186093</v>
      </c>
      <c r="AE11" s="624"/>
      <c r="AF11" s="624"/>
      <c r="AG11" s="624"/>
      <c r="AH11" s="624"/>
      <c r="AI11" s="624"/>
      <c r="AJ11" s="624"/>
      <c r="AK11" s="625"/>
      <c r="AL11" s="628">
        <v>11.6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380745</v>
      </c>
      <c r="BH11" s="624"/>
      <c r="BI11" s="624"/>
      <c r="BJ11" s="624"/>
      <c r="BK11" s="624"/>
      <c r="BL11" s="624"/>
      <c r="BM11" s="624"/>
      <c r="BN11" s="625"/>
      <c r="BO11" s="626">
        <v>5.0999999999999996</v>
      </c>
      <c r="BP11" s="626"/>
      <c r="BQ11" s="626"/>
      <c r="BR11" s="626"/>
      <c r="BS11" s="627">
        <v>108671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138918</v>
      </c>
      <c r="CS11" s="624"/>
      <c r="CT11" s="624"/>
      <c r="CU11" s="624"/>
      <c r="CV11" s="624"/>
      <c r="CW11" s="624"/>
      <c r="CX11" s="624"/>
      <c r="CY11" s="625"/>
      <c r="CZ11" s="626">
        <v>0.6</v>
      </c>
      <c r="DA11" s="626"/>
      <c r="DB11" s="626"/>
      <c r="DC11" s="626"/>
      <c r="DD11" s="632">
        <v>68921</v>
      </c>
      <c r="DE11" s="624"/>
      <c r="DF11" s="624"/>
      <c r="DG11" s="624"/>
      <c r="DH11" s="624"/>
      <c r="DI11" s="624"/>
      <c r="DJ11" s="624"/>
      <c r="DK11" s="624"/>
      <c r="DL11" s="624"/>
      <c r="DM11" s="624"/>
      <c r="DN11" s="624"/>
      <c r="DO11" s="624"/>
      <c r="DP11" s="625"/>
      <c r="DQ11" s="632">
        <v>108994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3439192</v>
      </c>
      <c r="BH12" s="624"/>
      <c r="BI12" s="624"/>
      <c r="BJ12" s="624"/>
      <c r="BK12" s="624"/>
      <c r="BL12" s="624"/>
      <c r="BM12" s="624"/>
      <c r="BN12" s="625"/>
      <c r="BO12" s="626">
        <v>46.2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319692</v>
      </c>
      <c r="CS12" s="624"/>
      <c r="CT12" s="624"/>
      <c r="CU12" s="624"/>
      <c r="CV12" s="624"/>
      <c r="CW12" s="624"/>
      <c r="CX12" s="624"/>
      <c r="CY12" s="625"/>
      <c r="CZ12" s="626">
        <v>1.5</v>
      </c>
      <c r="DA12" s="626"/>
      <c r="DB12" s="626"/>
      <c r="DC12" s="626"/>
      <c r="DD12" s="632" t="s">
        <v>121</v>
      </c>
      <c r="DE12" s="624"/>
      <c r="DF12" s="624"/>
      <c r="DG12" s="624"/>
      <c r="DH12" s="624"/>
      <c r="DI12" s="624"/>
      <c r="DJ12" s="624"/>
      <c r="DK12" s="624"/>
      <c r="DL12" s="624"/>
      <c r="DM12" s="624"/>
      <c r="DN12" s="624"/>
      <c r="DO12" s="624"/>
      <c r="DP12" s="625"/>
      <c r="DQ12" s="632">
        <v>297895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3418672</v>
      </c>
      <c r="BH13" s="624"/>
      <c r="BI13" s="624"/>
      <c r="BJ13" s="624"/>
      <c r="BK13" s="624"/>
      <c r="BL13" s="624"/>
      <c r="BM13" s="624"/>
      <c r="BN13" s="625"/>
      <c r="BO13" s="626">
        <v>45.9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1753751</v>
      </c>
      <c r="CS13" s="624"/>
      <c r="CT13" s="624"/>
      <c r="CU13" s="624"/>
      <c r="CV13" s="624"/>
      <c r="CW13" s="624"/>
      <c r="CX13" s="624"/>
      <c r="CY13" s="625"/>
      <c r="CZ13" s="626">
        <v>8.1999999999999993</v>
      </c>
      <c r="DA13" s="626"/>
      <c r="DB13" s="626"/>
      <c r="DC13" s="626"/>
      <c r="DD13" s="632">
        <v>899964</v>
      </c>
      <c r="DE13" s="624"/>
      <c r="DF13" s="624"/>
      <c r="DG13" s="624"/>
      <c r="DH13" s="624"/>
      <c r="DI13" s="624"/>
      <c r="DJ13" s="624"/>
      <c r="DK13" s="624"/>
      <c r="DL13" s="624"/>
      <c r="DM13" s="624"/>
      <c r="DN13" s="624"/>
      <c r="DO13" s="624"/>
      <c r="DP13" s="625"/>
      <c r="DQ13" s="632">
        <v>1072715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1038</v>
      </c>
      <c r="S14" s="624"/>
      <c r="T14" s="624"/>
      <c r="U14" s="624"/>
      <c r="V14" s="624"/>
      <c r="W14" s="624"/>
      <c r="X14" s="624"/>
      <c r="Y14" s="625"/>
      <c r="Z14" s="626">
        <v>0</v>
      </c>
      <c r="AA14" s="626"/>
      <c r="AB14" s="626"/>
      <c r="AC14" s="626"/>
      <c r="AD14" s="627">
        <v>1038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142095</v>
      </c>
      <c r="BH14" s="624"/>
      <c r="BI14" s="624"/>
      <c r="BJ14" s="624"/>
      <c r="BK14" s="624"/>
      <c r="BL14" s="624"/>
      <c r="BM14" s="624"/>
      <c r="BN14" s="625"/>
      <c r="BO14" s="626">
        <v>1.9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520047</v>
      </c>
      <c r="CS14" s="624"/>
      <c r="CT14" s="624"/>
      <c r="CU14" s="624"/>
      <c r="CV14" s="624"/>
      <c r="CW14" s="624"/>
      <c r="CX14" s="624"/>
      <c r="CY14" s="625"/>
      <c r="CZ14" s="626">
        <v>2.4</v>
      </c>
      <c r="DA14" s="626"/>
      <c r="DB14" s="626"/>
      <c r="DC14" s="626"/>
      <c r="DD14" s="632">
        <v>218</v>
      </c>
      <c r="DE14" s="624"/>
      <c r="DF14" s="624"/>
      <c r="DG14" s="624"/>
      <c r="DH14" s="624"/>
      <c r="DI14" s="624"/>
      <c r="DJ14" s="624"/>
      <c r="DK14" s="624"/>
      <c r="DL14" s="624"/>
      <c r="DM14" s="624"/>
      <c r="DN14" s="624"/>
      <c r="DO14" s="624"/>
      <c r="DP14" s="625"/>
      <c r="DQ14" s="632">
        <v>513155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361198</v>
      </c>
      <c r="BH15" s="624"/>
      <c r="BI15" s="624"/>
      <c r="BJ15" s="624"/>
      <c r="BK15" s="624"/>
      <c r="BL15" s="624"/>
      <c r="BM15" s="624"/>
      <c r="BN15" s="625"/>
      <c r="BO15" s="626">
        <v>4.9000000000000004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4248533</v>
      </c>
      <c r="CS15" s="624"/>
      <c r="CT15" s="624"/>
      <c r="CU15" s="624"/>
      <c r="CV15" s="624"/>
      <c r="CW15" s="624"/>
      <c r="CX15" s="624"/>
      <c r="CY15" s="625"/>
      <c r="CZ15" s="626">
        <v>19.8</v>
      </c>
      <c r="DA15" s="626"/>
      <c r="DB15" s="626"/>
      <c r="DC15" s="626"/>
      <c r="DD15" s="632">
        <v>2143203</v>
      </c>
      <c r="DE15" s="624"/>
      <c r="DF15" s="624"/>
      <c r="DG15" s="624"/>
      <c r="DH15" s="624"/>
      <c r="DI15" s="624"/>
      <c r="DJ15" s="624"/>
      <c r="DK15" s="624"/>
      <c r="DL15" s="624"/>
      <c r="DM15" s="624"/>
      <c r="DN15" s="624"/>
      <c r="DO15" s="624"/>
      <c r="DP15" s="625"/>
      <c r="DQ15" s="632">
        <v>2078164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18494</v>
      </c>
      <c r="S16" s="624"/>
      <c r="T16" s="624"/>
      <c r="U16" s="624"/>
      <c r="V16" s="624"/>
      <c r="W16" s="624"/>
      <c r="X16" s="624"/>
      <c r="Y16" s="625"/>
      <c r="Z16" s="626">
        <v>0.1</v>
      </c>
      <c r="AA16" s="626"/>
      <c r="AB16" s="626"/>
      <c r="AC16" s="626"/>
      <c r="AD16" s="627">
        <v>18494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130059</v>
      </c>
      <c r="S17" s="624"/>
      <c r="T17" s="624"/>
      <c r="U17" s="624"/>
      <c r="V17" s="624"/>
      <c r="W17" s="624"/>
      <c r="X17" s="624"/>
      <c r="Y17" s="625"/>
      <c r="Z17" s="626">
        <v>0.6</v>
      </c>
      <c r="AA17" s="626"/>
      <c r="AB17" s="626"/>
      <c r="AC17" s="626"/>
      <c r="AD17" s="627">
        <v>130059</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1173682</v>
      </c>
      <c r="CS17" s="624"/>
      <c r="CT17" s="624"/>
      <c r="CU17" s="624"/>
      <c r="CV17" s="624"/>
      <c r="CW17" s="624"/>
      <c r="CX17" s="624"/>
      <c r="CY17" s="625"/>
      <c r="CZ17" s="626">
        <v>5.5</v>
      </c>
      <c r="DA17" s="626"/>
      <c r="DB17" s="626"/>
      <c r="DC17" s="626"/>
      <c r="DD17" s="632" t="s">
        <v>121</v>
      </c>
      <c r="DE17" s="624"/>
      <c r="DF17" s="624"/>
      <c r="DG17" s="624"/>
      <c r="DH17" s="624"/>
      <c r="DI17" s="624"/>
      <c r="DJ17" s="624"/>
      <c r="DK17" s="624"/>
      <c r="DL17" s="624"/>
      <c r="DM17" s="624"/>
      <c r="DN17" s="624"/>
      <c r="DO17" s="624"/>
      <c r="DP17" s="625"/>
      <c r="DQ17" s="632">
        <v>1150729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61329</v>
      </c>
      <c r="S18" s="624"/>
      <c r="T18" s="624"/>
      <c r="U18" s="624"/>
      <c r="V18" s="624"/>
      <c r="W18" s="624"/>
      <c r="X18" s="624"/>
      <c r="Y18" s="625"/>
      <c r="Z18" s="626">
        <v>0.3</v>
      </c>
      <c r="AA18" s="626"/>
      <c r="AB18" s="626"/>
      <c r="AC18" s="626"/>
      <c r="AD18" s="627">
        <v>61329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60381</v>
      </c>
      <c r="S19" s="624"/>
      <c r="T19" s="624"/>
      <c r="U19" s="624"/>
      <c r="V19" s="624"/>
      <c r="W19" s="624"/>
      <c r="X19" s="624"/>
      <c r="Y19" s="625"/>
      <c r="Z19" s="626">
        <v>0.3</v>
      </c>
      <c r="AA19" s="626"/>
      <c r="AB19" s="626"/>
      <c r="AC19" s="626"/>
      <c r="AD19" s="627">
        <v>60381</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948</v>
      </c>
      <c r="S20" s="624"/>
      <c r="T20" s="624"/>
      <c r="U20" s="624"/>
      <c r="V20" s="624"/>
      <c r="W20" s="624"/>
      <c r="X20" s="624"/>
      <c r="Y20" s="625"/>
      <c r="Z20" s="626">
        <v>0</v>
      </c>
      <c r="AA20" s="626"/>
      <c r="AB20" s="626"/>
      <c r="AC20" s="626"/>
      <c r="AD20" s="627">
        <v>948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21505692</v>
      </c>
      <c r="CS20" s="624"/>
      <c r="CT20" s="624"/>
      <c r="CU20" s="624"/>
      <c r="CV20" s="624"/>
      <c r="CW20" s="624"/>
      <c r="CX20" s="624"/>
      <c r="CY20" s="625"/>
      <c r="CZ20" s="626">
        <v>100</v>
      </c>
      <c r="DA20" s="626"/>
      <c r="DB20" s="626"/>
      <c r="DC20" s="626"/>
      <c r="DD20" s="632">
        <v>3672687</v>
      </c>
      <c r="DE20" s="624"/>
      <c r="DF20" s="624"/>
      <c r="DG20" s="624"/>
      <c r="DH20" s="624"/>
      <c r="DI20" s="624"/>
      <c r="DJ20" s="624"/>
      <c r="DK20" s="624"/>
      <c r="DL20" s="624"/>
      <c r="DM20" s="624"/>
      <c r="DN20" s="624"/>
      <c r="DO20" s="624"/>
      <c r="DP20" s="625"/>
      <c r="DQ20" s="632">
        <v>13725703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1376032</v>
      </c>
      <c r="S21" s="624"/>
      <c r="T21" s="624"/>
      <c r="U21" s="624"/>
      <c r="V21" s="624"/>
      <c r="W21" s="624"/>
      <c r="X21" s="624"/>
      <c r="Y21" s="625"/>
      <c r="Z21" s="626">
        <v>6.2</v>
      </c>
      <c r="AA21" s="626"/>
      <c r="AB21" s="626"/>
      <c r="AC21" s="626"/>
      <c r="AD21" s="627">
        <v>1177115</v>
      </c>
      <c r="AE21" s="627"/>
      <c r="AF21" s="627"/>
      <c r="AG21" s="627"/>
      <c r="AH21" s="627"/>
      <c r="AI21" s="627"/>
      <c r="AJ21" s="627"/>
      <c r="AK21" s="627"/>
      <c r="AL21" s="628">
        <v>11.5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1177115</v>
      </c>
      <c r="S22" s="624"/>
      <c r="T22" s="624"/>
      <c r="U22" s="624"/>
      <c r="V22" s="624"/>
      <c r="W22" s="624"/>
      <c r="X22" s="624"/>
      <c r="Y22" s="625"/>
      <c r="Z22" s="626">
        <v>5.3</v>
      </c>
      <c r="AA22" s="626"/>
      <c r="AB22" s="626"/>
      <c r="AC22" s="626"/>
      <c r="AD22" s="627">
        <v>1177115</v>
      </c>
      <c r="AE22" s="627"/>
      <c r="AF22" s="627"/>
      <c r="AG22" s="627"/>
      <c r="AH22" s="627"/>
      <c r="AI22" s="627"/>
      <c r="AJ22" s="627"/>
      <c r="AK22" s="627"/>
      <c r="AL22" s="628">
        <v>11.5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198917</v>
      </c>
      <c r="S23" s="624"/>
      <c r="T23" s="624"/>
      <c r="U23" s="624"/>
      <c r="V23" s="624"/>
      <c r="W23" s="624"/>
      <c r="X23" s="624"/>
      <c r="Y23" s="625"/>
      <c r="Z23" s="626">
        <v>0.9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8708799</v>
      </c>
      <c r="CS24" s="613"/>
      <c r="CT24" s="613"/>
      <c r="CU24" s="613"/>
      <c r="CV24" s="613"/>
      <c r="CW24" s="613"/>
      <c r="CX24" s="613"/>
      <c r="CY24" s="614"/>
      <c r="CZ24" s="617">
        <v>40.5</v>
      </c>
      <c r="DA24" s="618"/>
      <c r="DB24" s="618"/>
      <c r="DC24" s="634"/>
      <c r="DD24" s="658">
        <v>4896132</v>
      </c>
      <c r="DE24" s="613"/>
      <c r="DF24" s="613"/>
      <c r="DG24" s="613"/>
      <c r="DH24" s="613"/>
      <c r="DI24" s="613"/>
      <c r="DJ24" s="613"/>
      <c r="DK24" s="614"/>
      <c r="DL24" s="658">
        <v>4408534</v>
      </c>
      <c r="DM24" s="613"/>
      <c r="DN24" s="613"/>
      <c r="DO24" s="613"/>
      <c r="DP24" s="613"/>
      <c r="DQ24" s="613"/>
      <c r="DR24" s="613"/>
      <c r="DS24" s="613"/>
      <c r="DT24" s="613"/>
      <c r="DU24" s="613"/>
      <c r="DV24" s="614"/>
      <c r="DW24" s="617">
        <v>42.8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10403988</v>
      </c>
      <c r="S25" s="624"/>
      <c r="T25" s="624"/>
      <c r="U25" s="624"/>
      <c r="V25" s="624"/>
      <c r="W25" s="624"/>
      <c r="X25" s="624"/>
      <c r="Y25" s="625"/>
      <c r="Z25" s="626">
        <v>46.6</v>
      </c>
      <c r="AA25" s="626"/>
      <c r="AB25" s="626"/>
      <c r="AC25" s="626"/>
      <c r="AD25" s="627">
        <v>10205071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2291102</v>
      </c>
      <c r="CS25" s="655"/>
      <c r="CT25" s="655"/>
      <c r="CU25" s="655"/>
      <c r="CV25" s="655"/>
      <c r="CW25" s="655"/>
      <c r="CX25" s="655"/>
      <c r="CY25" s="656"/>
      <c r="CZ25" s="628">
        <v>10.7</v>
      </c>
      <c r="DA25" s="653"/>
      <c r="DB25" s="653"/>
      <c r="DC25" s="657"/>
      <c r="DD25" s="632">
        <v>2035942</v>
      </c>
      <c r="DE25" s="655"/>
      <c r="DF25" s="655"/>
      <c r="DG25" s="655"/>
      <c r="DH25" s="655"/>
      <c r="DI25" s="655"/>
      <c r="DJ25" s="655"/>
      <c r="DK25" s="656"/>
      <c r="DL25" s="632">
        <v>2015886</v>
      </c>
      <c r="DM25" s="655"/>
      <c r="DN25" s="655"/>
      <c r="DO25" s="655"/>
      <c r="DP25" s="655"/>
      <c r="DQ25" s="655"/>
      <c r="DR25" s="655"/>
      <c r="DS25" s="655"/>
      <c r="DT25" s="655"/>
      <c r="DU25" s="655"/>
      <c r="DV25" s="656"/>
      <c r="DW25" s="628">
        <v>19.600000000000001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9737</v>
      </c>
      <c r="S26" s="624"/>
      <c r="T26" s="624"/>
      <c r="U26" s="624"/>
      <c r="V26" s="624"/>
      <c r="W26" s="624"/>
      <c r="X26" s="624"/>
      <c r="Y26" s="625"/>
      <c r="Z26" s="626">
        <v>0</v>
      </c>
      <c r="AA26" s="626"/>
      <c r="AB26" s="626"/>
      <c r="AC26" s="626"/>
      <c r="AD26" s="627">
        <v>9737</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1279811</v>
      </c>
      <c r="CS26" s="624"/>
      <c r="CT26" s="624"/>
      <c r="CU26" s="624"/>
      <c r="CV26" s="624"/>
      <c r="CW26" s="624"/>
      <c r="CX26" s="624"/>
      <c r="CY26" s="625"/>
      <c r="CZ26" s="628">
        <v>6</v>
      </c>
      <c r="DA26" s="653"/>
      <c r="DB26" s="653"/>
      <c r="DC26" s="657"/>
      <c r="DD26" s="632">
        <v>1164597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251613</v>
      </c>
      <c r="S27" s="624"/>
      <c r="T27" s="624"/>
      <c r="U27" s="624"/>
      <c r="V27" s="624"/>
      <c r="W27" s="624"/>
      <c r="X27" s="624"/>
      <c r="Y27" s="625"/>
      <c r="Z27" s="626">
        <v>1.1000000000000001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7442036</v>
      </c>
      <c r="BH27" s="624"/>
      <c r="BI27" s="624"/>
      <c r="BJ27" s="624"/>
      <c r="BK27" s="624"/>
      <c r="BL27" s="624"/>
      <c r="BM27" s="624"/>
      <c r="BN27" s="625"/>
      <c r="BO27" s="626">
        <v>100</v>
      </c>
      <c r="BP27" s="626"/>
      <c r="BQ27" s="626"/>
      <c r="BR27" s="626"/>
      <c r="BS27" s="627">
        <v>152051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5244015</v>
      </c>
      <c r="CS27" s="655"/>
      <c r="CT27" s="655"/>
      <c r="CU27" s="655"/>
      <c r="CV27" s="655"/>
      <c r="CW27" s="655"/>
      <c r="CX27" s="655"/>
      <c r="CY27" s="656"/>
      <c r="CZ27" s="628">
        <v>24.4</v>
      </c>
      <c r="DA27" s="653"/>
      <c r="DB27" s="653"/>
      <c r="DC27" s="657"/>
      <c r="DD27" s="632">
        <v>1709461</v>
      </c>
      <c r="DE27" s="655"/>
      <c r="DF27" s="655"/>
      <c r="DG27" s="655"/>
      <c r="DH27" s="655"/>
      <c r="DI27" s="655"/>
      <c r="DJ27" s="655"/>
      <c r="DK27" s="656"/>
      <c r="DL27" s="632">
        <v>1241919</v>
      </c>
      <c r="DM27" s="655"/>
      <c r="DN27" s="655"/>
      <c r="DO27" s="655"/>
      <c r="DP27" s="655"/>
      <c r="DQ27" s="655"/>
      <c r="DR27" s="655"/>
      <c r="DS27" s="655"/>
      <c r="DT27" s="655"/>
      <c r="DU27" s="655"/>
      <c r="DV27" s="656"/>
      <c r="DW27" s="628">
        <v>12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163834</v>
      </c>
      <c r="S28" s="624"/>
      <c r="T28" s="624"/>
      <c r="U28" s="624"/>
      <c r="V28" s="624"/>
      <c r="W28" s="624"/>
      <c r="X28" s="624"/>
      <c r="Y28" s="625"/>
      <c r="Z28" s="626">
        <v>0.7</v>
      </c>
      <c r="AA28" s="626"/>
      <c r="AB28" s="626"/>
      <c r="AC28" s="626"/>
      <c r="AD28" s="627">
        <v>12356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1173682</v>
      </c>
      <c r="CS28" s="624"/>
      <c r="CT28" s="624"/>
      <c r="CU28" s="624"/>
      <c r="CV28" s="624"/>
      <c r="CW28" s="624"/>
      <c r="CX28" s="624"/>
      <c r="CY28" s="625"/>
      <c r="CZ28" s="628">
        <v>5.5</v>
      </c>
      <c r="DA28" s="653"/>
      <c r="DB28" s="653"/>
      <c r="DC28" s="657"/>
      <c r="DD28" s="632">
        <v>1150729</v>
      </c>
      <c r="DE28" s="624"/>
      <c r="DF28" s="624"/>
      <c r="DG28" s="624"/>
      <c r="DH28" s="624"/>
      <c r="DI28" s="624"/>
      <c r="DJ28" s="624"/>
      <c r="DK28" s="625"/>
      <c r="DL28" s="632">
        <v>1150729</v>
      </c>
      <c r="DM28" s="624"/>
      <c r="DN28" s="624"/>
      <c r="DO28" s="624"/>
      <c r="DP28" s="624"/>
      <c r="DQ28" s="624"/>
      <c r="DR28" s="624"/>
      <c r="DS28" s="624"/>
      <c r="DT28" s="624"/>
      <c r="DU28" s="624"/>
      <c r="DV28" s="625"/>
      <c r="DW28" s="628">
        <v>11.2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146753</v>
      </c>
      <c r="S29" s="624"/>
      <c r="T29" s="624"/>
      <c r="U29" s="624"/>
      <c r="V29" s="624"/>
      <c r="W29" s="624"/>
      <c r="X29" s="624"/>
      <c r="Y29" s="625"/>
      <c r="Z29" s="626">
        <v>0.7</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1173682</v>
      </c>
      <c r="CS29" s="655"/>
      <c r="CT29" s="655"/>
      <c r="CU29" s="655"/>
      <c r="CV29" s="655"/>
      <c r="CW29" s="655"/>
      <c r="CX29" s="655"/>
      <c r="CY29" s="656"/>
      <c r="CZ29" s="628">
        <v>5.5</v>
      </c>
      <c r="DA29" s="653"/>
      <c r="DB29" s="653"/>
      <c r="DC29" s="657"/>
      <c r="DD29" s="632">
        <v>1150729</v>
      </c>
      <c r="DE29" s="655"/>
      <c r="DF29" s="655"/>
      <c r="DG29" s="655"/>
      <c r="DH29" s="655"/>
      <c r="DI29" s="655"/>
      <c r="DJ29" s="655"/>
      <c r="DK29" s="656"/>
      <c r="DL29" s="632">
        <v>1150729</v>
      </c>
      <c r="DM29" s="655"/>
      <c r="DN29" s="655"/>
      <c r="DO29" s="655"/>
      <c r="DP29" s="655"/>
      <c r="DQ29" s="655"/>
      <c r="DR29" s="655"/>
      <c r="DS29" s="655"/>
      <c r="DT29" s="655"/>
      <c r="DU29" s="655"/>
      <c r="DV29" s="656"/>
      <c r="DW29" s="628">
        <v>11.2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3984148</v>
      </c>
      <c r="S30" s="624"/>
      <c r="T30" s="624"/>
      <c r="U30" s="624"/>
      <c r="V30" s="624"/>
      <c r="W30" s="624"/>
      <c r="X30" s="624"/>
      <c r="Y30" s="625"/>
      <c r="Z30" s="626">
        <v>17.8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1143717</v>
      </c>
      <c r="CS30" s="624"/>
      <c r="CT30" s="624"/>
      <c r="CU30" s="624"/>
      <c r="CV30" s="624"/>
      <c r="CW30" s="624"/>
      <c r="CX30" s="624"/>
      <c r="CY30" s="625"/>
      <c r="CZ30" s="628">
        <v>5.3</v>
      </c>
      <c r="DA30" s="653"/>
      <c r="DB30" s="653"/>
      <c r="DC30" s="657"/>
      <c r="DD30" s="632">
        <v>1122739</v>
      </c>
      <c r="DE30" s="624"/>
      <c r="DF30" s="624"/>
      <c r="DG30" s="624"/>
      <c r="DH30" s="624"/>
      <c r="DI30" s="624"/>
      <c r="DJ30" s="624"/>
      <c r="DK30" s="625"/>
      <c r="DL30" s="632">
        <v>1122739</v>
      </c>
      <c r="DM30" s="624"/>
      <c r="DN30" s="624"/>
      <c r="DO30" s="624"/>
      <c r="DP30" s="624"/>
      <c r="DQ30" s="624"/>
      <c r="DR30" s="624"/>
      <c r="DS30" s="624"/>
      <c r="DT30" s="624"/>
      <c r="DU30" s="624"/>
      <c r="DV30" s="625"/>
      <c r="DW30" s="628">
        <v>10.9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99.7</v>
      </c>
      <c r="BH31" s="667"/>
      <c r="BI31" s="667"/>
      <c r="BJ31" s="667"/>
      <c r="BK31" s="667"/>
      <c r="BL31" s="667"/>
      <c r="BM31" s="618">
        <v>99.3</v>
      </c>
      <c r="BN31" s="667"/>
      <c r="BO31" s="667"/>
      <c r="BP31" s="667"/>
      <c r="BQ31" s="668"/>
      <c r="BR31" s="679">
        <v>99.8</v>
      </c>
      <c r="BS31" s="667"/>
      <c r="BT31" s="667"/>
      <c r="BU31" s="667"/>
      <c r="BV31" s="667"/>
      <c r="BW31" s="667"/>
      <c r="BX31" s="618">
        <v>99.3</v>
      </c>
      <c r="BY31" s="667"/>
      <c r="BZ31" s="667"/>
      <c r="CA31" s="667"/>
      <c r="CB31" s="668"/>
      <c r="CD31" s="661"/>
      <c r="CE31" s="662"/>
      <c r="CF31" s="620" t="s">
        <v>300</v>
      </c>
      <c r="CG31" s="621"/>
      <c r="CH31" s="621"/>
      <c r="CI31" s="621"/>
      <c r="CJ31" s="621"/>
      <c r="CK31" s="621"/>
      <c r="CL31" s="621"/>
      <c r="CM31" s="621"/>
      <c r="CN31" s="621"/>
      <c r="CO31" s="621"/>
      <c r="CP31" s="621"/>
      <c r="CQ31" s="622"/>
      <c r="CR31" s="623">
        <v>29965</v>
      </c>
      <c r="CS31" s="655"/>
      <c r="CT31" s="655"/>
      <c r="CU31" s="655"/>
      <c r="CV31" s="655"/>
      <c r="CW31" s="655"/>
      <c r="CX31" s="655"/>
      <c r="CY31" s="656"/>
      <c r="CZ31" s="628">
        <v>0.1</v>
      </c>
      <c r="DA31" s="653"/>
      <c r="DB31" s="653"/>
      <c r="DC31" s="657"/>
      <c r="DD31" s="632">
        <v>27990</v>
      </c>
      <c r="DE31" s="655"/>
      <c r="DF31" s="655"/>
      <c r="DG31" s="655"/>
      <c r="DH31" s="655"/>
      <c r="DI31" s="655"/>
      <c r="DJ31" s="655"/>
      <c r="DK31" s="656"/>
      <c r="DL31" s="632">
        <v>27990</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1543808</v>
      </c>
      <c r="S32" s="624"/>
      <c r="T32" s="624"/>
      <c r="U32" s="624"/>
      <c r="V32" s="624"/>
      <c r="W32" s="624"/>
      <c r="X32" s="624"/>
      <c r="Y32" s="625"/>
      <c r="Z32" s="626">
        <v>6.9</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5"/>
      <c r="BI32" s="655"/>
      <c r="BJ32" s="655"/>
      <c r="BK32" s="655"/>
      <c r="BL32" s="655"/>
      <c r="BM32" s="629">
        <v>98.8</v>
      </c>
      <c r="BN32" s="655"/>
      <c r="BO32" s="655"/>
      <c r="BP32" s="655"/>
      <c r="BQ32" s="678"/>
      <c r="BR32" s="680">
        <v>99.6</v>
      </c>
      <c r="BS32" s="655"/>
      <c r="BT32" s="655"/>
      <c r="BU32" s="655"/>
      <c r="BV32" s="655"/>
      <c r="BW32" s="655"/>
      <c r="BX32" s="629">
        <v>98.9</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49377</v>
      </c>
      <c r="S33" s="624"/>
      <c r="T33" s="624"/>
      <c r="U33" s="624"/>
      <c r="V33" s="624"/>
      <c r="W33" s="624"/>
      <c r="X33" s="624"/>
      <c r="Y33" s="625"/>
      <c r="Z33" s="626">
        <v>0.2</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99.9</v>
      </c>
      <c r="BH33" s="682"/>
      <c r="BI33" s="682"/>
      <c r="BJ33" s="682"/>
      <c r="BK33" s="682"/>
      <c r="BL33" s="682"/>
      <c r="BM33" s="683">
        <v>99.7</v>
      </c>
      <c r="BN33" s="682"/>
      <c r="BO33" s="682"/>
      <c r="BP33" s="682"/>
      <c r="BQ33" s="684"/>
      <c r="BR33" s="681">
        <v>99.9</v>
      </c>
      <c r="BS33" s="682"/>
      <c r="BT33" s="682"/>
      <c r="BU33" s="682"/>
      <c r="BV33" s="682"/>
      <c r="BW33" s="682"/>
      <c r="BX33" s="683">
        <v>99.8</v>
      </c>
      <c r="BY33" s="682"/>
      <c r="BZ33" s="682"/>
      <c r="CA33" s="682"/>
      <c r="CB33" s="684"/>
      <c r="CD33" s="620" t="s">
        <v>307</v>
      </c>
      <c r="CE33" s="621"/>
      <c r="CF33" s="621"/>
      <c r="CG33" s="621"/>
      <c r="CH33" s="621"/>
      <c r="CI33" s="621"/>
      <c r="CJ33" s="621"/>
      <c r="CK33" s="621"/>
      <c r="CL33" s="621"/>
      <c r="CM33" s="621"/>
      <c r="CN33" s="621"/>
      <c r="CO33" s="621"/>
      <c r="CP33" s="621"/>
      <c r="CQ33" s="622"/>
      <c r="CR33" s="623">
        <v>9124206</v>
      </c>
      <c r="CS33" s="655"/>
      <c r="CT33" s="655"/>
      <c r="CU33" s="655"/>
      <c r="CV33" s="655"/>
      <c r="CW33" s="655"/>
      <c r="CX33" s="655"/>
      <c r="CY33" s="656"/>
      <c r="CZ33" s="628">
        <v>42.4</v>
      </c>
      <c r="DA33" s="653"/>
      <c r="DB33" s="653"/>
      <c r="DC33" s="657"/>
      <c r="DD33" s="632">
        <v>7838032</v>
      </c>
      <c r="DE33" s="655"/>
      <c r="DF33" s="655"/>
      <c r="DG33" s="655"/>
      <c r="DH33" s="655"/>
      <c r="DI33" s="655"/>
      <c r="DJ33" s="655"/>
      <c r="DK33" s="656"/>
      <c r="DL33" s="632">
        <v>4785067</v>
      </c>
      <c r="DM33" s="655"/>
      <c r="DN33" s="655"/>
      <c r="DO33" s="655"/>
      <c r="DP33" s="655"/>
      <c r="DQ33" s="655"/>
      <c r="DR33" s="655"/>
      <c r="DS33" s="655"/>
      <c r="DT33" s="655"/>
      <c r="DU33" s="655"/>
      <c r="DV33" s="656"/>
      <c r="DW33" s="628">
        <v>46.4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1128454</v>
      </c>
      <c r="S34" s="624"/>
      <c r="T34" s="624"/>
      <c r="U34" s="624"/>
      <c r="V34" s="624"/>
      <c r="W34" s="624"/>
      <c r="X34" s="624"/>
      <c r="Y34" s="625"/>
      <c r="Z34" s="626">
        <v>5.0999999999999996</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3517236</v>
      </c>
      <c r="CS34" s="624"/>
      <c r="CT34" s="624"/>
      <c r="CU34" s="624"/>
      <c r="CV34" s="624"/>
      <c r="CW34" s="624"/>
      <c r="CX34" s="624"/>
      <c r="CY34" s="625"/>
      <c r="CZ34" s="628">
        <v>16.399999999999999</v>
      </c>
      <c r="DA34" s="653"/>
      <c r="DB34" s="653"/>
      <c r="DC34" s="657"/>
      <c r="DD34" s="632">
        <v>2804402</v>
      </c>
      <c r="DE34" s="624"/>
      <c r="DF34" s="624"/>
      <c r="DG34" s="624"/>
      <c r="DH34" s="624"/>
      <c r="DI34" s="624"/>
      <c r="DJ34" s="624"/>
      <c r="DK34" s="625"/>
      <c r="DL34" s="632">
        <v>2028031</v>
      </c>
      <c r="DM34" s="624"/>
      <c r="DN34" s="624"/>
      <c r="DO34" s="624"/>
      <c r="DP34" s="624"/>
      <c r="DQ34" s="624"/>
      <c r="DR34" s="624"/>
      <c r="DS34" s="624"/>
      <c r="DT34" s="624"/>
      <c r="DU34" s="624"/>
      <c r="DV34" s="625"/>
      <c r="DW34" s="628">
        <v>19.7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1387593</v>
      </c>
      <c r="S35" s="624"/>
      <c r="T35" s="624"/>
      <c r="U35" s="624"/>
      <c r="V35" s="624"/>
      <c r="W35" s="624"/>
      <c r="X35" s="624"/>
      <c r="Y35" s="625"/>
      <c r="Z35" s="626">
        <v>6.2</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128075</v>
      </c>
      <c r="CS35" s="655"/>
      <c r="CT35" s="655"/>
      <c r="CU35" s="655"/>
      <c r="CV35" s="655"/>
      <c r="CW35" s="655"/>
      <c r="CX35" s="655"/>
      <c r="CY35" s="656"/>
      <c r="CZ35" s="628">
        <v>0.6</v>
      </c>
      <c r="DA35" s="653"/>
      <c r="DB35" s="653"/>
      <c r="DC35" s="657"/>
      <c r="DD35" s="632">
        <v>121759</v>
      </c>
      <c r="DE35" s="655"/>
      <c r="DF35" s="655"/>
      <c r="DG35" s="655"/>
      <c r="DH35" s="655"/>
      <c r="DI35" s="655"/>
      <c r="DJ35" s="655"/>
      <c r="DK35" s="656"/>
      <c r="DL35" s="632">
        <v>116908</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822400</v>
      </c>
      <c r="S36" s="624"/>
      <c r="T36" s="624"/>
      <c r="U36" s="624"/>
      <c r="V36" s="624"/>
      <c r="W36" s="624"/>
      <c r="X36" s="624"/>
      <c r="Y36" s="625"/>
      <c r="Z36" s="626">
        <v>3.7</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1768661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-12169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2467122</v>
      </c>
      <c r="CS36" s="624"/>
      <c r="CT36" s="624"/>
      <c r="CU36" s="624"/>
      <c r="CV36" s="624"/>
      <c r="CW36" s="624"/>
      <c r="CX36" s="624"/>
      <c r="CY36" s="625"/>
      <c r="CZ36" s="628">
        <v>11.5</v>
      </c>
      <c r="DA36" s="653"/>
      <c r="DB36" s="653"/>
      <c r="DC36" s="657"/>
      <c r="DD36" s="632">
        <v>2224234</v>
      </c>
      <c r="DE36" s="624"/>
      <c r="DF36" s="624"/>
      <c r="DG36" s="624"/>
      <c r="DH36" s="624"/>
      <c r="DI36" s="624"/>
      <c r="DJ36" s="624"/>
      <c r="DK36" s="625"/>
      <c r="DL36" s="632">
        <v>1702680</v>
      </c>
      <c r="DM36" s="624"/>
      <c r="DN36" s="624"/>
      <c r="DO36" s="624"/>
      <c r="DP36" s="624"/>
      <c r="DQ36" s="624"/>
      <c r="DR36" s="624"/>
      <c r="DS36" s="624"/>
      <c r="DT36" s="624"/>
      <c r="DU36" s="624"/>
      <c r="DV36" s="625"/>
      <c r="DW36" s="628">
        <v>16.5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392369</v>
      </c>
      <c r="S37" s="624"/>
      <c r="T37" s="624"/>
      <c r="U37" s="624"/>
      <c r="V37" s="624"/>
      <c r="W37" s="624"/>
      <c r="X37" s="624"/>
      <c r="Y37" s="625"/>
      <c r="Z37" s="626">
        <v>1.8</v>
      </c>
      <c r="AA37" s="626"/>
      <c r="AB37" s="626"/>
      <c r="AC37" s="626"/>
      <c r="AD37" s="627">
        <v>424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480000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-33602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923491</v>
      </c>
      <c r="CS37" s="655"/>
      <c r="CT37" s="655"/>
      <c r="CU37" s="655"/>
      <c r="CV37" s="655"/>
      <c r="CW37" s="655"/>
      <c r="CX37" s="655"/>
      <c r="CY37" s="656"/>
      <c r="CZ37" s="628">
        <v>4.3</v>
      </c>
      <c r="DA37" s="653"/>
      <c r="DB37" s="653"/>
      <c r="DC37" s="657"/>
      <c r="DD37" s="632">
        <v>923491</v>
      </c>
      <c r="DE37" s="655"/>
      <c r="DF37" s="655"/>
      <c r="DG37" s="655"/>
      <c r="DH37" s="655"/>
      <c r="DI37" s="655"/>
      <c r="DJ37" s="655"/>
      <c r="DK37" s="656"/>
      <c r="DL37" s="632">
        <v>916322</v>
      </c>
      <c r="DM37" s="655"/>
      <c r="DN37" s="655"/>
      <c r="DO37" s="655"/>
      <c r="DP37" s="655"/>
      <c r="DQ37" s="655"/>
      <c r="DR37" s="655"/>
      <c r="DS37" s="655"/>
      <c r="DT37" s="655"/>
      <c r="DU37" s="655"/>
      <c r="DV37" s="656"/>
      <c r="DW37" s="628">
        <v>8.9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2041790</v>
      </c>
      <c r="S38" s="624"/>
      <c r="T38" s="624"/>
      <c r="U38" s="624"/>
      <c r="V38" s="624"/>
      <c r="W38" s="624"/>
      <c r="X38" s="624"/>
      <c r="Y38" s="625"/>
      <c r="Z38" s="626">
        <v>9.1</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47811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4268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1240850</v>
      </c>
      <c r="CS38" s="624"/>
      <c r="CT38" s="624"/>
      <c r="CU38" s="624"/>
      <c r="CV38" s="624"/>
      <c r="CW38" s="624"/>
      <c r="CX38" s="624"/>
      <c r="CY38" s="625"/>
      <c r="CZ38" s="628">
        <v>5.8</v>
      </c>
      <c r="DA38" s="653"/>
      <c r="DB38" s="653"/>
      <c r="DC38" s="657"/>
      <c r="DD38" s="632">
        <v>965773</v>
      </c>
      <c r="DE38" s="624"/>
      <c r="DF38" s="624"/>
      <c r="DG38" s="624"/>
      <c r="DH38" s="624"/>
      <c r="DI38" s="624"/>
      <c r="DJ38" s="624"/>
      <c r="DK38" s="625"/>
      <c r="DL38" s="632">
        <v>937448</v>
      </c>
      <c r="DM38" s="624"/>
      <c r="DN38" s="624"/>
      <c r="DO38" s="624"/>
      <c r="DP38" s="624"/>
      <c r="DQ38" s="624"/>
      <c r="DR38" s="624"/>
      <c r="DS38" s="624"/>
      <c r="DT38" s="624"/>
      <c r="DU38" s="624"/>
      <c r="DV38" s="625"/>
      <c r="DW38" s="628">
        <v>9.1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6454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1706437</v>
      </c>
      <c r="CS39" s="655"/>
      <c r="CT39" s="655"/>
      <c r="CU39" s="655"/>
      <c r="CV39" s="655"/>
      <c r="CW39" s="655"/>
      <c r="CX39" s="655"/>
      <c r="CY39" s="656"/>
      <c r="CZ39" s="628">
        <v>7.9</v>
      </c>
      <c r="DA39" s="653"/>
      <c r="DB39" s="653"/>
      <c r="DC39" s="657"/>
      <c r="DD39" s="632">
        <v>1700478</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83090</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124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64486</v>
      </c>
      <c r="CS40" s="624"/>
      <c r="CT40" s="624"/>
      <c r="CU40" s="624"/>
      <c r="CV40" s="624"/>
      <c r="CW40" s="624"/>
      <c r="CX40" s="624"/>
      <c r="CY40" s="625"/>
      <c r="CZ40" s="628">
        <v>0.3</v>
      </c>
      <c r="DA40" s="653"/>
      <c r="DB40" s="653"/>
      <c r="DC40" s="657"/>
      <c r="DD40" s="632">
        <v>21386</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22325864</v>
      </c>
      <c r="S41" s="696"/>
      <c r="T41" s="696"/>
      <c r="U41" s="696"/>
      <c r="V41" s="696"/>
      <c r="W41" s="696"/>
      <c r="X41" s="696"/>
      <c r="Y41" s="700"/>
      <c r="Z41" s="701">
        <v>100</v>
      </c>
      <c r="AA41" s="701"/>
      <c r="AB41" s="701"/>
      <c r="AC41" s="701"/>
      <c r="AD41" s="702">
        <v>10227588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297467</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943383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383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3672687</v>
      </c>
      <c r="CS42" s="655"/>
      <c r="CT42" s="655"/>
      <c r="CU42" s="655"/>
      <c r="CV42" s="655"/>
      <c r="CW42" s="655"/>
      <c r="CX42" s="655"/>
      <c r="CY42" s="656"/>
      <c r="CZ42" s="628">
        <v>17.100000000000001</v>
      </c>
      <c r="DA42" s="653"/>
      <c r="DB42" s="653"/>
      <c r="DC42" s="657"/>
      <c r="DD42" s="632">
        <v>991539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21643</v>
      </c>
      <c r="CS43" s="655"/>
      <c r="CT43" s="655"/>
      <c r="CU43" s="655"/>
      <c r="CV43" s="655"/>
      <c r="CW43" s="655"/>
      <c r="CX43" s="655"/>
      <c r="CY43" s="656"/>
      <c r="CZ43" s="628">
        <v>0.1</v>
      </c>
      <c r="DA43" s="653"/>
      <c r="DB43" s="653"/>
      <c r="DC43" s="657"/>
      <c r="DD43" s="632">
        <v>21643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3672687</v>
      </c>
      <c r="CS44" s="624"/>
      <c r="CT44" s="624"/>
      <c r="CU44" s="624"/>
      <c r="CV44" s="624"/>
      <c r="CW44" s="624"/>
      <c r="CX44" s="624"/>
      <c r="CY44" s="625"/>
      <c r="CZ44" s="628">
        <v>17.100000000000001</v>
      </c>
      <c r="DA44" s="629"/>
      <c r="DB44" s="629"/>
      <c r="DC44" s="635"/>
      <c r="DD44" s="632">
        <v>991539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1071225</v>
      </c>
      <c r="CS45" s="655"/>
      <c r="CT45" s="655"/>
      <c r="CU45" s="655"/>
      <c r="CV45" s="655"/>
      <c r="CW45" s="655"/>
      <c r="CX45" s="655"/>
      <c r="CY45" s="656"/>
      <c r="CZ45" s="628">
        <v>5</v>
      </c>
      <c r="DA45" s="653"/>
      <c r="DB45" s="653"/>
      <c r="DC45" s="657"/>
      <c r="DD45" s="632">
        <v>63038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2551151</v>
      </c>
      <c r="CS46" s="624"/>
      <c r="CT46" s="624"/>
      <c r="CU46" s="624"/>
      <c r="CV46" s="624"/>
      <c r="CW46" s="624"/>
      <c r="CX46" s="624"/>
      <c r="CY46" s="625"/>
      <c r="CZ46" s="628">
        <v>11.9</v>
      </c>
      <c r="DA46" s="629"/>
      <c r="DB46" s="629"/>
      <c r="DC46" s="635"/>
      <c r="DD46" s="632">
        <v>913545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21505692</v>
      </c>
      <c r="CS49" s="682"/>
      <c r="CT49" s="682"/>
      <c r="CU49" s="682"/>
      <c r="CV49" s="682"/>
      <c r="CW49" s="682"/>
      <c r="CX49" s="682"/>
      <c r="CY49" s="711"/>
      <c r="CZ49" s="703">
        <v>100</v>
      </c>
      <c r="DA49" s="712"/>
      <c r="DB49" s="712"/>
      <c r="DC49" s="713"/>
      <c r="DD49" s="714">
        <v>13725703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wH3OspyN1J699O4eEfSlWwuhVQY1e+lJzQRIcqdGq29zJa34DCIWEYUmRXSXjUpqlzh4oXTcmP3+MzWDUwwVg==" saltValue="S5YyadKhm+ormKxh0XzX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22326</v>
      </c>
      <c r="R7" s="753"/>
      <c r="S7" s="753"/>
      <c r="T7" s="753"/>
      <c r="U7" s="753"/>
      <c r="V7" s="753">
        <v>21506</v>
      </c>
      <c r="W7" s="753"/>
      <c r="X7" s="753"/>
      <c r="Y7" s="753"/>
      <c r="Z7" s="753"/>
      <c r="AA7" s="753">
        <v>820</v>
      </c>
      <c r="AB7" s="753"/>
      <c r="AC7" s="753"/>
      <c r="AD7" s="753"/>
      <c r="AE7" s="754"/>
      <c r="AF7" s="755">
        <v>788</v>
      </c>
      <c r="AG7" s="756"/>
      <c r="AH7" s="756"/>
      <c r="AI7" s="756"/>
      <c r="AJ7" s="757"/>
      <c r="AK7" s="758">
        <v>1388</v>
      </c>
      <c r="AL7" s="759"/>
      <c r="AM7" s="759"/>
      <c r="AN7" s="759"/>
      <c r="AO7" s="759"/>
      <c r="AP7" s="759">
        <v>13659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579</v>
      </c>
      <c r="BS7" s="746" t="s">
        <v>578</v>
      </c>
      <c r="BT7" s="747"/>
      <c r="BU7" s="747"/>
      <c r="BV7" s="747"/>
      <c r="BW7" s="747"/>
      <c r="BX7" s="747"/>
      <c r="BY7" s="747"/>
      <c r="BZ7" s="747"/>
      <c r="CA7" s="747"/>
      <c r="CB7" s="747"/>
      <c r="CC7" s="747"/>
      <c r="CD7" s="747"/>
      <c r="CE7" s="747"/>
      <c r="CF7" s="747"/>
      <c r="CG7" s="762"/>
      <c r="CH7" s="743">
        <v>0</v>
      </c>
      <c r="CI7" s="744"/>
      <c r="CJ7" s="744"/>
      <c r="CK7" s="744"/>
      <c r="CL7" s="745"/>
      <c r="CM7" s="743">
        <v>9</v>
      </c>
      <c r="CN7" s="744"/>
      <c r="CO7" s="744"/>
      <c r="CP7" s="744"/>
      <c r="CQ7" s="745"/>
      <c r="CR7" s="743">
        <v>5</v>
      </c>
      <c r="CS7" s="744"/>
      <c r="CT7" s="744"/>
      <c r="CU7" s="744"/>
      <c r="CV7" s="745"/>
      <c r="CW7" s="743" t="s">
        <v>577</v>
      </c>
      <c r="CX7" s="744"/>
      <c r="CY7" s="744"/>
      <c r="CZ7" s="744"/>
      <c r="DA7" s="745"/>
      <c r="DB7" s="743" t="s">
        <v>577</v>
      </c>
      <c r="DC7" s="744"/>
      <c r="DD7" s="744"/>
      <c r="DE7" s="744"/>
      <c r="DF7" s="745"/>
      <c r="DG7" s="743">
        <v>143</v>
      </c>
      <c r="DH7" s="744"/>
      <c r="DI7" s="744"/>
      <c r="DJ7" s="744"/>
      <c r="DK7" s="745"/>
      <c r="DL7" s="743" t="s">
        <v>577</v>
      </c>
      <c r="DM7" s="744"/>
      <c r="DN7" s="744"/>
      <c r="DO7" s="744"/>
      <c r="DP7" s="745"/>
      <c r="DQ7" s="743">
        <v>134</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v>0</v>
      </c>
      <c r="AB8" s="784"/>
      <c r="AC8" s="784"/>
      <c r="AD8" s="784"/>
      <c r="AE8" s="785"/>
      <c r="AF8" s="786">
        <v>0</v>
      </c>
      <c r="AG8" s="787"/>
      <c r="AH8" s="787"/>
      <c r="AI8" s="787"/>
      <c r="AJ8" s="788"/>
      <c r="AK8" s="769" t="s">
        <v>577</v>
      </c>
      <c r="AL8" s="770"/>
      <c r="AM8" s="770"/>
      <c r="AN8" s="770"/>
      <c r="AO8" s="770"/>
      <c r="AP8" s="770" t="s">
        <v>577</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22326</v>
      </c>
      <c r="R23" s="793"/>
      <c r="S23" s="793"/>
      <c r="T23" s="793"/>
      <c r="U23" s="793"/>
      <c r="V23" s="793">
        <v>21506</v>
      </c>
      <c r="W23" s="793"/>
      <c r="X23" s="793"/>
      <c r="Y23" s="793"/>
      <c r="Z23" s="793"/>
      <c r="AA23" s="793">
        <v>820</v>
      </c>
      <c r="AB23" s="793"/>
      <c r="AC23" s="793"/>
      <c r="AD23" s="793"/>
      <c r="AE23" s="794"/>
      <c r="AF23" s="795">
        <v>788</v>
      </c>
      <c r="AG23" s="793"/>
      <c r="AH23" s="793"/>
      <c r="AI23" s="793"/>
      <c r="AJ23" s="796"/>
      <c r="AK23" s="797"/>
      <c r="AL23" s="798"/>
      <c r="AM23" s="798"/>
      <c r="AN23" s="798"/>
      <c r="AO23" s="798"/>
      <c r="AP23" s="793">
        <v>13659</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3699</v>
      </c>
      <c r="R28" s="823"/>
      <c r="S28" s="823"/>
      <c r="T28" s="823"/>
      <c r="U28" s="823"/>
      <c r="V28" s="823">
        <v>3711</v>
      </c>
      <c r="W28" s="823"/>
      <c r="X28" s="823"/>
      <c r="Y28" s="823"/>
      <c r="Z28" s="823"/>
      <c r="AA28" s="823">
        <v>-12</v>
      </c>
      <c r="AB28" s="823"/>
      <c r="AC28" s="823"/>
      <c r="AD28" s="823"/>
      <c r="AE28" s="824"/>
      <c r="AF28" s="825">
        <v>-12</v>
      </c>
      <c r="AG28" s="823"/>
      <c r="AH28" s="823"/>
      <c r="AI28" s="823"/>
      <c r="AJ28" s="826"/>
      <c r="AK28" s="827">
        <v>297</v>
      </c>
      <c r="AL28" s="828"/>
      <c r="AM28" s="828"/>
      <c r="AN28" s="828"/>
      <c r="AO28" s="828"/>
      <c r="AP28" s="828" t="s">
        <v>577</v>
      </c>
      <c r="AQ28" s="828"/>
      <c r="AR28" s="828"/>
      <c r="AS28" s="828"/>
      <c r="AT28" s="828"/>
      <c r="AU28" s="828" t="s">
        <v>577</v>
      </c>
      <c r="AV28" s="828"/>
      <c r="AW28" s="828"/>
      <c r="AX28" s="828"/>
      <c r="AY28" s="828"/>
      <c r="AZ28" s="829" t="s">
        <v>577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2668</v>
      </c>
      <c r="R29" s="784"/>
      <c r="S29" s="784"/>
      <c r="T29" s="784"/>
      <c r="U29" s="784"/>
      <c r="V29" s="784">
        <v>2605</v>
      </c>
      <c r="W29" s="784"/>
      <c r="X29" s="784"/>
      <c r="Y29" s="784"/>
      <c r="Z29" s="784"/>
      <c r="AA29" s="784">
        <v>62</v>
      </c>
      <c r="AB29" s="784"/>
      <c r="AC29" s="784"/>
      <c r="AD29" s="784"/>
      <c r="AE29" s="785"/>
      <c r="AF29" s="786">
        <v>62</v>
      </c>
      <c r="AG29" s="787"/>
      <c r="AH29" s="787"/>
      <c r="AI29" s="787"/>
      <c r="AJ29" s="788"/>
      <c r="AK29" s="834">
        <v>445</v>
      </c>
      <c r="AL29" s="830"/>
      <c r="AM29" s="830"/>
      <c r="AN29" s="830"/>
      <c r="AO29" s="830"/>
      <c r="AP29" s="830" t="s">
        <v>577</v>
      </c>
      <c r="AQ29" s="830"/>
      <c r="AR29" s="830"/>
      <c r="AS29" s="830"/>
      <c r="AT29" s="830"/>
      <c r="AU29" s="830" t="s">
        <v>577</v>
      </c>
      <c r="AV29" s="830"/>
      <c r="AW29" s="830"/>
      <c r="AX29" s="830"/>
      <c r="AY29" s="830"/>
      <c r="AZ29" s="831" t="s">
        <v>577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21</v>
      </c>
      <c r="R30" s="784"/>
      <c r="S30" s="784"/>
      <c r="T30" s="784"/>
      <c r="U30" s="784"/>
      <c r="V30" s="784">
        <v>13</v>
      </c>
      <c r="W30" s="784"/>
      <c r="X30" s="784"/>
      <c r="Y30" s="784"/>
      <c r="Z30" s="784"/>
      <c r="AA30" s="784">
        <v>8</v>
      </c>
      <c r="AB30" s="784"/>
      <c r="AC30" s="784"/>
      <c r="AD30" s="784"/>
      <c r="AE30" s="785"/>
      <c r="AF30" s="786">
        <v>8</v>
      </c>
      <c r="AG30" s="787"/>
      <c r="AH30" s="787"/>
      <c r="AI30" s="787"/>
      <c r="AJ30" s="788"/>
      <c r="AK30" s="834" t="s">
        <v>577</v>
      </c>
      <c r="AL30" s="830"/>
      <c r="AM30" s="830"/>
      <c r="AN30" s="830"/>
      <c r="AO30" s="830"/>
      <c r="AP30" s="830" t="s">
        <v>577</v>
      </c>
      <c r="AQ30" s="830"/>
      <c r="AR30" s="830"/>
      <c r="AS30" s="830"/>
      <c r="AT30" s="830"/>
      <c r="AU30" s="830" t="s">
        <v>577</v>
      </c>
      <c r="AV30" s="830"/>
      <c r="AW30" s="830"/>
      <c r="AX30" s="830"/>
      <c r="AY30" s="830"/>
      <c r="AZ30" s="831" t="s">
        <v>577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631</v>
      </c>
      <c r="R31" s="784"/>
      <c r="S31" s="784"/>
      <c r="T31" s="784"/>
      <c r="U31" s="784"/>
      <c r="V31" s="784">
        <v>600</v>
      </c>
      <c r="W31" s="784"/>
      <c r="X31" s="784"/>
      <c r="Y31" s="784"/>
      <c r="Z31" s="784"/>
      <c r="AA31" s="784">
        <v>32</v>
      </c>
      <c r="AB31" s="784"/>
      <c r="AC31" s="784"/>
      <c r="AD31" s="784"/>
      <c r="AE31" s="785"/>
      <c r="AF31" s="786">
        <v>32</v>
      </c>
      <c r="AG31" s="787"/>
      <c r="AH31" s="787"/>
      <c r="AI31" s="787"/>
      <c r="AJ31" s="788"/>
      <c r="AK31" s="834">
        <v>131</v>
      </c>
      <c r="AL31" s="830"/>
      <c r="AM31" s="830"/>
      <c r="AN31" s="830"/>
      <c r="AO31" s="830"/>
      <c r="AP31" s="830" t="s">
        <v>577</v>
      </c>
      <c r="AQ31" s="830"/>
      <c r="AR31" s="830"/>
      <c r="AS31" s="830"/>
      <c r="AT31" s="830"/>
      <c r="AU31" s="830" t="s">
        <v>577</v>
      </c>
      <c r="AV31" s="830"/>
      <c r="AW31" s="830"/>
      <c r="AX31" s="830"/>
      <c r="AY31" s="830"/>
      <c r="AZ31" s="831" t="s">
        <v>577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945</v>
      </c>
      <c r="R32" s="784"/>
      <c r="S32" s="784"/>
      <c r="T32" s="784"/>
      <c r="U32" s="784"/>
      <c r="V32" s="784">
        <v>805</v>
      </c>
      <c r="W32" s="784"/>
      <c r="X32" s="784"/>
      <c r="Y32" s="784"/>
      <c r="Z32" s="784"/>
      <c r="AA32" s="784">
        <v>140</v>
      </c>
      <c r="AB32" s="784"/>
      <c r="AC32" s="784"/>
      <c r="AD32" s="784"/>
      <c r="AE32" s="785"/>
      <c r="AF32" s="786">
        <v>1648</v>
      </c>
      <c r="AG32" s="787"/>
      <c r="AH32" s="787"/>
      <c r="AI32" s="787"/>
      <c r="AJ32" s="788"/>
      <c r="AK32" s="834">
        <v>3</v>
      </c>
      <c r="AL32" s="830"/>
      <c r="AM32" s="830"/>
      <c r="AN32" s="830"/>
      <c r="AO32" s="830"/>
      <c r="AP32" s="830">
        <v>1645</v>
      </c>
      <c r="AQ32" s="830"/>
      <c r="AR32" s="830"/>
      <c r="AS32" s="830"/>
      <c r="AT32" s="830"/>
      <c r="AU32" s="830">
        <v>2</v>
      </c>
      <c r="AV32" s="830"/>
      <c r="AW32" s="830"/>
      <c r="AX32" s="830"/>
      <c r="AY32" s="830"/>
      <c r="AZ32" s="831" t="s">
        <v>577</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1170</v>
      </c>
      <c r="R33" s="784"/>
      <c r="S33" s="784"/>
      <c r="T33" s="784"/>
      <c r="U33" s="784"/>
      <c r="V33" s="784">
        <v>1141</v>
      </c>
      <c r="W33" s="784"/>
      <c r="X33" s="784"/>
      <c r="Y33" s="784"/>
      <c r="Z33" s="784"/>
      <c r="AA33" s="784">
        <v>28</v>
      </c>
      <c r="AB33" s="784"/>
      <c r="AC33" s="784"/>
      <c r="AD33" s="784"/>
      <c r="AE33" s="785"/>
      <c r="AF33" s="786">
        <v>1088</v>
      </c>
      <c r="AG33" s="787"/>
      <c r="AH33" s="787"/>
      <c r="AI33" s="787"/>
      <c r="AJ33" s="788"/>
      <c r="AK33" s="834">
        <v>480</v>
      </c>
      <c r="AL33" s="830"/>
      <c r="AM33" s="830"/>
      <c r="AN33" s="830"/>
      <c r="AO33" s="830"/>
      <c r="AP33" s="830">
        <v>6938</v>
      </c>
      <c r="AQ33" s="830"/>
      <c r="AR33" s="830"/>
      <c r="AS33" s="830"/>
      <c r="AT33" s="830"/>
      <c r="AU33" s="830">
        <v>3164</v>
      </c>
      <c r="AV33" s="830"/>
      <c r="AW33" s="830"/>
      <c r="AX33" s="830"/>
      <c r="AY33" s="830"/>
      <c r="AZ33" s="831" t="s">
        <v>577</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2825</v>
      </c>
      <c r="AG63" s="844"/>
      <c r="AH63" s="844"/>
      <c r="AI63" s="844"/>
      <c r="AJ63" s="845"/>
      <c r="AK63" s="846"/>
      <c r="AL63" s="841"/>
      <c r="AM63" s="841"/>
      <c r="AN63" s="841"/>
      <c r="AO63" s="841"/>
      <c r="AP63" s="844">
        <v>8583</v>
      </c>
      <c r="AQ63" s="844"/>
      <c r="AR63" s="844"/>
      <c r="AS63" s="844"/>
      <c r="AT63" s="844"/>
      <c r="AU63" s="844">
        <v>3165</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558</v>
      </c>
      <c r="C68" s="870"/>
      <c r="D68" s="870"/>
      <c r="E68" s="870"/>
      <c r="F68" s="870"/>
      <c r="G68" s="870"/>
      <c r="H68" s="870"/>
      <c r="I68" s="870"/>
      <c r="J68" s="870"/>
      <c r="K68" s="870"/>
      <c r="L68" s="870"/>
      <c r="M68" s="870"/>
      <c r="N68" s="870"/>
      <c r="O68" s="870"/>
      <c r="P68" s="871"/>
      <c r="Q68" s="872">
        <v>10</v>
      </c>
      <c r="R68" s="866"/>
      <c r="S68" s="866"/>
      <c r="T68" s="866"/>
      <c r="U68" s="866"/>
      <c r="V68" s="866">
        <v>8</v>
      </c>
      <c r="W68" s="866"/>
      <c r="X68" s="866"/>
      <c r="Y68" s="866"/>
      <c r="Z68" s="866"/>
      <c r="AA68" s="866">
        <v>2</v>
      </c>
      <c r="AB68" s="866"/>
      <c r="AC68" s="866"/>
      <c r="AD68" s="866"/>
      <c r="AE68" s="866"/>
      <c r="AF68" s="866">
        <v>2</v>
      </c>
      <c r="AG68" s="866"/>
      <c r="AH68" s="866"/>
      <c r="AI68" s="866"/>
      <c r="AJ68" s="866"/>
      <c r="AK68" s="866" t="s">
        <v>582</v>
      </c>
      <c r="AL68" s="866"/>
      <c r="AM68" s="866"/>
      <c r="AN68" s="866"/>
      <c r="AO68" s="866"/>
      <c r="AP68" s="866" t="s">
        <v>577</v>
      </c>
      <c r="AQ68" s="866"/>
      <c r="AR68" s="866"/>
      <c r="AS68" s="866"/>
      <c r="AT68" s="866"/>
      <c r="AU68" s="866" t="s">
        <v>577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559</v>
      </c>
      <c r="C69" s="874"/>
      <c r="D69" s="874"/>
      <c r="E69" s="874"/>
      <c r="F69" s="874"/>
      <c r="G69" s="874"/>
      <c r="H69" s="874"/>
      <c r="I69" s="874"/>
      <c r="J69" s="874"/>
      <c r="K69" s="874"/>
      <c r="L69" s="874"/>
      <c r="M69" s="874"/>
      <c r="N69" s="874"/>
      <c r="O69" s="874"/>
      <c r="P69" s="875"/>
      <c r="Q69" s="876">
        <v>91</v>
      </c>
      <c r="R69" s="830"/>
      <c r="S69" s="830"/>
      <c r="T69" s="830"/>
      <c r="U69" s="830"/>
      <c r="V69" s="830">
        <v>89</v>
      </c>
      <c r="W69" s="830"/>
      <c r="X69" s="830"/>
      <c r="Y69" s="830"/>
      <c r="Z69" s="830"/>
      <c r="AA69" s="830">
        <v>2</v>
      </c>
      <c r="AB69" s="830"/>
      <c r="AC69" s="830"/>
      <c r="AD69" s="830"/>
      <c r="AE69" s="830"/>
      <c r="AF69" s="830">
        <v>2</v>
      </c>
      <c r="AG69" s="830"/>
      <c r="AH69" s="830"/>
      <c r="AI69" s="830"/>
      <c r="AJ69" s="830"/>
      <c r="AK69" s="830" t="s">
        <v>582</v>
      </c>
      <c r="AL69" s="830"/>
      <c r="AM69" s="830"/>
      <c r="AN69" s="830"/>
      <c r="AO69" s="830"/>
      <c r="AP69" s="830" t="s">
        <v>577</v>
      </c>
      <c r="AQ69" s="830"/>
      <c r="AR69" s="830"/>
      <c r="AS69" s="830"/>
      <c r="AT69" s="830"/>
      <c r="AU69" s="830" t="s">
        <v>577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560</v>
      </c>
      <c r="C70" s="874"/>
      <c r="D70" s="874"/>
      <c r="E70" s="874"/>
      <c r="F70" s="874"/>
      <c r="G70" s="874"/>
      <c r="H70" s="874"/>
      <c r="I70" s="874"/>
      <c r="J70" s="874"/>
      <c r="K70" s="874"/>
      <c r="L70" s="874"/>
      <c r="M70" s="874"/>
      <c r="N70" s="874"/>
      <c r="O70" s="874"/>
      <c r="P70" s="875"/>
      <c r="Q70" s="876">
        <v>7658</v>
      </c>
      <c r="R70" s="830"/>
      <c r="S70" s="830"/>
      <c r="T70" s="830"/>
      <c r="U70" s="830"/>
      <c r="V70" s="830">
        <v>7653</v>
      </c>
      <c r="W70" s="830"/>
      <c r="X70" s="830"/>
      <c r="Y70" s="830"/>
      <c r="Z70" s="830"/>
      <c r="AA70" s="830">
        <v>5</v>
      </c>
      <c r="AB70" s="830"/>
      <c r="AC70" s="830"/>
      <c r="AD70" s="830"/>
      <c r="AE70" s="830"/>
      <c r="AF70" s="830">
        <v>5</v>
      </c>
      <c r="AG70" s="830"/>
      <c r="AH70" s="830"/>
      <c r="AI70" s="830"/>
      <c r="AJ70" s="830"/>
      <c r="AK70" s="830" t="s">
        <v>583</v>
      </c>
      <c r="AL70" s="830"/>
      <c r="AM70" s="830"/>
      <c r="AN70" s="830"/>
      <c r="AO70" s="830"/>
      <c r="AP70" s="830" t="s">
        <v>577</v>
      </c>
      <c r="AQ70" s="830"/>
      <c r="AR70" s="830"/>
      <c r="AS70" s="830"/>
      <c r="AT70" s="830"/>
      <c r="AU70" s="830" t="s">
        <v>577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561</v>
      </c>
      <c r="C71" s="874"/>
      <c r="D71" s="874"/>
      <c r="E71" s="874"/>
      <c r="F71" s="874"/>
      <c r="G71" s="874"/>
      <c r="H71" s="874"/>
      <c r="I71" s="874"/>
      <c r="J71" s="874"/>
      <c r="K71" s="874"/>
      <c r="L71" s="874"/>
      <c r="M71" s="874"/>
      <c r="N71" s="874"/>
      <c r="O71" s="874"/>
      <c r="P71" s="875"/>
      <c r="Q71" s="876">
        <v>96</v>
      </c>
      <c r="R71" s="830"/>
      <c r="S71" s="830"/>
      <c r="T71" s="830"/>
      <c r="U71" s="830"/>
      <c r="V71" s="830">
        <v>96</v>
      </c>
      <c r="W71" s="830"/>
      <c r="X71" s="830"/>
      <c r="Y71" s="830"/>
      <c r="Z71" s="830"/>
      <c r="AA71" s="830" t="s">
        <v>577</v>
      </c>
      <c r="AB71" s="830"/>
      <c r="AC71" s="830"/>
      <c r="AD71" s="830"/>
      <c r="AE71" s="830"/>
      <c r="AF71" s="830" t="s">
        <v>577</v>
      </c>
      <c r="AG71" s="830"/>
      <c r="AH71" s="830"/>
      <c r="AI71" s="830"/>
      <c r="AJ71" s="830"/>
      <c r="AK71" s="830" t="s">
        <v>584</v>
      </c>
      <c r="AL71" s="830"/>
      <c r="AM71" s="830"/>
      <c r="AN71" s="830"/>
      <c r="AO71" s="830"/>
      <c r="AP71" s="830" t="s">
        <v>577</v>
      </c>
      <c r="AQ71" s="830"/>
      <c r="AR71" s="830"/>
      <c r="AS71" s="830"/>
      <c r="AT71" s="830"/>
      <c r="AU71" s="830" t="s">
        <v>577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562</v>
      </c>
      <c r="C72" s="874"/>
      <c r="D72" s="874"/>
      <c r="E72" s="874"/>
      <c r="F72" s="874"/>
      <c r="G72" s="874"/>
      <c r="H72" s="874"/>
      <c r="I72" s="874"/>
      <c r="J72" s="874"/>
      <c r="K72" s="874"/>
      <c r="L72" s="874"/>
      <c r="M72" s="874"/>
      <c r="N72" s="874"/>
      <c r="O72" s="874"/>
      <c r="P72" s="875"/>
      <c r="Q72" s="876">
        <v>202</v>
      </c>
      <c r="R72" s="830"/>
      <c r="S72" s="830"/>
      <c r="T72" s="830"/>
      <c r="U72" s="830"/>
      <c r="V72" s="830">
        <v>187</v>
      </c>
      <c r="W72" s="830"/>
      <c r="X72" s="830"/>
      <c r="Y72" s="830"/>
      <c r="Z72" s="830"/>
      <c r="AA72" s="830">
        <v>15</v>
      </c>
      <c r="AB72" s="830"/>
      <c r="AC72" s="830"/>
      <c r="AD72" s="830"/>
      <c r="AE72" s="830"/>
      <c r="AF72" s="830">
        <v>15</v>
      </c>
      <c r="AG72" s="830"/>
      <c r="AH72" s="830"/>
      <c r="AI72" s="830"/>
      <c r="AJ72" s="830"/>
      <c r="AK72" s="830" t="s">
        <v>582</v>
      </c>
      <c r="AL72" s="830"/>
      <c r="AM72" s="830"/>
      <c r="AN72" s="830"/>
      <c r="AO72" s="830"/>
      <c r="AP72" s="830" t="s">
        <v>577</v>
      </c>
      <c r="AQ72" s="830"/>
      <c r="AR72" s="830"/>
      <c r="AS72" s="830"/>
      <c r="AT72" s="830"/>
      <c r="AU72" s="830" t="s">
        <v>577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563</v>
      </c>
      <c r="C73" s="874"/>
      <c r="D73" s="874"/>
      <c r="E73" s="874"/>
      <c r="F73" s="874"/>
      <c r="G73" s="874"/>
      <c r="H73" s="874"/>
      <c r="I73" s="874"/>
      <c r="J73" s="874"/>
      <c r="K73" s="874"/>
      <c r="L73" s="874"/>
      <c r="M73" s="874"/>
      <c r="N73" s="874"/>
      <c r="O73" s="874"/>
      <c r="P73" s="875"/>
      <c r="Q73" s="876">
        <v>22</v>
      </c>
      <c r="R73" s="830"/>
      <c r="S73" s="830"/>
      <c r="T73" s="830"/>
      <c r="U73" s="830"/>
      <c r="V73" s="830">
        <v>21</v>
      </c>
      <c r="W73" s="830"/>
      <c r="X73" s="830"/>
      <c r="Y73" s="830"/>
      <c r="Z73" s="830"/>
      <c r="AA73" s="830">
        <v>1</v>
      </c>
      <c r="AB73" s="830"/>
      <c r="AC73" s="830"/>
      <c r="AD73" s="830"/>
      <c r="AE73" s="830"/>
      <c r="AF73" s="830">
        <v>1</v>
      </c>
      <c r="AG73" s="830"/>
      <c r="AH73" s="830"/>
      <c r="AI73" s="830"/>
      <c r="AJ73" s="830"/>
      <c r="AK73" s="830" t="s">
        <v>585</v>
      </c>
      <c r="AL73" s="830"/>
      <c r="AM73" s="830"/>
      <c r="AN73" s="830"/>
      <c r="AO73" s="830"/>
      <c r="AP73" s="830" t="s">
        <v>577</v>
      </c>
      <c r="AQ73" s="830"/>
      <c r="AR73" s="830"/>
      <c r="AS73" s="830"/>
      <c r="AT73" s="830"/>
      <c r="AU73" s="830" t="s">
        <v>577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564</v>
      </c>
      <c r="C74" s="874"/>
      <c r="D74" s="874"/>
      <c r="E74" s="874"/>
      <c r="F74" s="874"/>
      <c r="G74" s="874"/>
      <c r="H74" s="874"/>
      <c r="I74" s="874"/>
      <c r="J74" s="874"/>
      <c r="K74" s="874"/>
      <c r="L74" s="874"/>
      <c r="M74" s="874"/>
      <c r="N74" s="874"/>
      <c r="O74" s="874"/>
      <c r="P74" s="875"/>
      <c r="Q74" s="876">
        <v>118</v>
      </c>
      <c r="R74" s="830"/>
      <c r="S74" s="830"/>
      <c r="T74" s="830"/>
      <c r="U74" s="830"/>
      <c r="V74" s="830">
        <v>75</v>
      </c>
      <c r="W74" s="830"/>
      <c r="X74" s="830"/>
      <c r="Y74" s="830"/>
      <c r="Z74" s="830"/>
      <c r="AA74" s="830">
        <v>43</v>
      </c>
      <c r="AB74" s="830"/>
      <c r="AC74" s="830"/>
      <c r="AD74" s="830"/>
      <c r="AE74" s="830"/>
      <c r="AF74" s="830">
        <v>43</v>
      </c>
      <c r="AG74" s="830"/>
      <c r="AH74" s="830"/>
      <c r="AI74" s="830"/>
      <c r="AJ74" s="830"/>
      <c r="AK74" s="830">
        <v>18</v>
      </c>
      <c r="AL74" s="830"/>
      <c r="AM74" s="830"/>
      <c r="AN74" s="830"/>
      <c r="AO74" s="830"/>
      <c r="AP74" s="830" t="s">
        <v>577</v>
      </c>
      <c r="AQ74" s="830"/>
      <c r="AR74" s="830"/>
      <c r="AS74" s="830"/>
      <c r="AT74" s="830"/>
      <c r="AU74" s="830" t="s">
        <v>577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565</v>
      </c>
      <c r="C75" s="874"/>
      <c r="D75" s="874"/>
      <c r="E75" s="874"/>
      <c r="F75" s="874"/>
      <c r="G75" s="874"/>
      <c r="H75" s="874"/>
      <c r="I75" s="874"/>
      <c r="J75" s="874"/>
      <c r="K75" s="874"/>
      <c r="L75" s="874"/>
      <c r="M75" s="874"/>
      <c r="N75" s="874"/>
      <c r="O75" s="874"/>
      <c r="P75" s="875"/>
      <c r="Q75" s="877">
        <v>420</v>
      </c>
      <c r="R75" s="878"/>
      <c r="S75" s="878"/>
      <c r="T75" s="878"/>
      <c r="U75" s="834"/>
      <c r="V75" s="879">
        <v>342</v>
      </c>
      <c r="W75" s="878"/>
      <c r="X75" s="878"/>
      <c r="Y75" s="878"/>
      <c r="Z75" s="834"/>
      <c r="AA75" s="879">
        <v>79</v>
      </c>
      <c r="AB75" s="878"/>
      <c r="AC75" s="878"/>
      <c r="AD75" s="878"/>
      <c r="AE75" s="834"/>
      <c r="AF75" s="879">
        <v>79</v>
      </c>
      <c r="AG75" s="878"/>
      <c r="AH75" s="878"/>
      <c r="AI75" s="878"/>
      <c r="AJ75" s="834"/>
      <c r="AK75" s="879">
        <v>11</v>
      </c>
      <c r="AL75" s="878"/>
      <c r="AM75" s="878"/>
      <c r="AN75" s="878"/>
      <c r="AO75" s="834"/>
      <c r="AP75" s="879" t="s">
        <v>577</v>
      </c>
      <c r="AQ75" s="878"/>
      <c r="AR75" s="878"/>
      <c r="AS75" s="878"/>
      <c r="AT75" s="834"/>
      <c r="AU75" s="879" t="s">
        <v>577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566</v>
      </c>
      <c r="C76" s="874"/>
      <c r="D76" s="874"/>
      <c r="E76" s="874"/>
      <c r="F76" s="874"/>
      <c r="G76" s="874"/>
      <c r="H76" s="874"/>
      <c r="I76" s="874"/>
      <c r="J76" s="874"/>
      <c r="K76" s="874"/>
      <c r="L76" s="874"/>
      <c r="M76" s="874"/>
      <c r="N76" s="874"/>
      <c r="O76" s="874"/>
      <c r="P76" s="875"/>
      <c r="Q76" s="877">
        <v>2402</v>
      </c>
      <c r="R76" s="878"/>
      <c r="S76" s="878"/>
      <c r="T76" s="878"/>
      <c r="U76" s="834"/>
      <c r="V76" s="879">
        <v>2365</v>
      </c>
      <c r="W76" s="878"/>
      <c r="X76" s="878"/>
      <c r="Y76" s="878"/>
      <c r="Z76" s="834"/>
      <c r="AA76" s="879">
        <v>37</v>
      </c>
      <c r="AB76" s="878"/>
      <c r="AC76" s="878"/>
      <c r="AD76" s="878"/>
      <c r="AE76" s="834"/>
      <c r="AF76" s="879">
        <v>37</v>
      </c>
      <c r="AG76" s="878"/>
      <c r="AH76" s="878"/>
      <c r="AI76" s="878"/>
      <c r="AJ76" s="834"/>
      <c r="AK76" s="879" t="s">
        <v>582</v>
      </c>
      <c r="AL76" s="878"/>
      <c r="AM76" s="878"/>
      <c r="AN76" s="878"/>
      <c r="AO76" s="834"/>
      <c r="AP76" s="879">
        <v>911</v>
      </c>
      <c r="AQ76" s="878"/>
      <c r="AR76" s="878"/>
      <c r="AS76" s="878"/>
      <c r="AT76" s="834"/>
      <c r="AU76" s="879">
        <v>202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567</v>
      </c>
      <c r="C77" s="874"/>
      <c r="D77" s="874"/>
      <c r="E77" s="874"/>
      <c r="F77" s="874"/>
      <c r="G77" s="874"/>
      <c r="H77" s="874"/>
      <c r="I77" s="874"/>
      <c r="J77" s="874"/>
      <c r="K77" s="874"/>
      <c r="L77" s="874"/>
      <c r="M77" s="874"/>
      <c r="N77" s="874"/>
      <c r="O77" s="874"/>
      <c r="P77" s="875"/>
      <c r="Q77" s="877">
        <v>82</v>
      </c>
      <c r="R77" s="878"/>
      <c r="S77" s="878"/>
      <c r="T77" s="878"/>
      <c r="U77" s="834"/>
      <c r="V77" s="879">
        <v>42</v>
      </c>
      <c r="W77" s="878"/>
      <c r="X77" s="878"/>
      <c r="Y77" s="878"/>
      <c r="Z77" s="834"/>
      <c r="AA77" s="879">
        <v>40</v>
      </c>
      <c r="AB77" s="878"/>
      <c r="AC77" s="878"/>
      <c r="AD77" s="878"/>
      <c r="AE77" s="834"/>
      <c r="AF77" s="879">
        <v>40</v>
      </c>
      <c r="AG77" s="878"/>
      <c r="AH77" s="878"/>
      <c r="AI77" s="878"/>
      <c r="AJ77" s="834"/>
      <c r="AK77" s="879" t="s">
        <v>582</v>
      </c>
      <c r="AL77" s="878"/>
      <c r="AM77" s="878"/>
      <c r="AN77" s="878"/>
      <c r="AO77" s="834"/>
      <c r="AP77" s="879" t="s">
        <v>577</v>
      </c>
      <c r="AQ77" s="878"/>
      <c r="AR77" s="878"/>
      <c r="AS77" s="878"/>
      <c r="AT77" s="834"/>
      <c r="AU77" s="879" t="s">
        <v>577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568</v>
      </c>
      <c r="C78" s="874"/>
      <c r="D78" s="874"/>
      <c r="E78" s="874"/>
      <c r="F78" s="874"/>
      <c r="G78" s="874"/>
      <c r="H78" s="874"/>
      <c r="I78" s="874"/>
      <c r="J78" s="874"/>
      <c r="K78" s="874"/>
      <c r="L78" s="874"/>
      <c r="M78" s="874"/>
      <c r="N78" s="874"/>
      <c r="O78" s="874"/>
      <c r="P78" s="875"/>
      <c r="Q78" s="876">
        <v>11870</v>
      </c>
      <c r="R78" s="830"/>
      <c r="S78" s="830"/>
      <c r="T78" s="830"/>
      <c r="U78" s="830"/>
      <c r="V78" s="830">
        <v>11710</v>
      </c>
      <c r="W78" s="830"/>
      <c r="X78" s="830"/>
      <c r="Y78" s="830"/>
      <c r="Z78" s="830"/>
      <c r="AA78" s="830">
        <v>160</v>
      </c>
      <c r="AB78" s="830"/>
      <c r="AC78" s="830"/>
      <c r="AD78" s="830"/>
      <c r="AE78" s="830"/>
      <c r="AF78" s="830">
        <v>7439</v>
      </c>
      <c r="AG78" s="830"/>
      <c r="AH78" s="830"/>
      <c r="AI78" s="830"/>
      <c r="AJ78" s="830"/>
      <c r="AK78" s="830">
        <v>1641</v>
      </c>
      <c r="AL78" s="830"/>
      <c r="AM78" s="830"/>
      <c r="AN78" s="830"/>
      <c r="AO78" s="830"/>
      <c r="AP78" s="830">
        <v>6254</v>
      </c>
      <c r="AQ78" s="830"/>
      <c r="AR78" s="830"/>
      <c r="AS78" s="830"/>
      <c r="AT78" s="830"/>
      <c r="AU78" s="830" t="s">
        <v>577</v>
      </c>
      <c r="AV78" s="830"/>
      <c r="AW78" s="830"/>
      <c r="AX78" s="830"/>
      <c r="AY78" s="830"/>
      <c r="AZ78" s="832" t="s">
        <v>580</v>
      </c>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569</v>
      </c>
      <c r="C79" s="874"/>
      <c r="D79" s="874"/>
      <c r="E79" s="874"/>
      <c r="F79" s="874"/>
      <c r="G79" s="874"/>
      <c r="H79" s="874"/>
      <c r="I79" s="874"/>
      <c r="J79" s="874"/>
      <c r="K79" s="874"/>
      <c r="L79" s="874"/>
      <c r="M79" s="874"/>
      <c r="N79" s="874"/>
      <c r="O79" s="874"/>
      <c r="P79" s="875"/>
      <c r="Q79" s="876">
        <v>3408</v>
      </c>
      <c r="R79" s="830"/>
      <c r="S79" s="830"/>
      <c r="T79" s="830"/>
      <c r="U79" s="830"/>
      <c r="V79" s="830">
        <v>3079</v>
      </c>
      <c r="W79" s="830"/>
      <c r="X79" s="830"/>
      <c r="Y79" s="830"/>
      <c r="Z79" s="830"/>
      <c r="AA79" s="830">
        <v>328</v>
      </c>
      <c r="AB79" s="830"/>
      <c r="AC79" s="830"/>
      <c r="AD79" s="830"/>
      <c r="AE79" s="830"/>
      <c r="AF79" s="830">
        <v>307</v>
      </c>
      <c r="AG79" s="830"/>
      <c r="AH79" s="830"/>
      <c r="AI79" s="830"/>
      <c r="AJ79" s="830"/>
      <c r="AK79" s="830" t="s">
        <v>582</v>
      </c>
      <c r="AL79" s="830"/>
      <c r="AM79" s="830"/>
      <c r="AN79" s="830"/>
      <c r="AO79" s="830"/>
      <c r="AP79" s="830">
        <v>1113</v>
      </c>
      <c r="AQ79" s="830"/>
      <c r="AR79" s="830"/>
      <c r="AS79" s="830"/>
      <c r="AT79" s="830"/>
      <c r="AU79" s="830">
        <v>371</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570</v>
      </c>
      <c r="C80" s="874"/>
      <c r="D80" s="874"/>
      <c r="E80" s="874"/>
      <c r="F80" s="874"/>
      <c r="G80" s="874"/>
      <c r="H80" s="874"/>
      <c r="I80" s="874"/>
      <c r="J80" s="874"/>
      <c r="K80" s="874"/>
      <c r="L80" s="874"/>
      <c r="M80" s="874"/>
      <c r="N80" s="874"/>
      <c r="O80" s="874"/>
      <c r="P80" s="875"/>
      <c r="Q80" s="876">
        <v>211</v>
      </c>
      <c r="R80" s="830"/>
      <c r="S80" s="830"/>
      <c r="T80" s="830"/>
      <c r="U80" s="830"/>
      <c r="V80" s="830">
        <v>206</v>
      </c>
      <c r="W80" s="830"/>
      <c r="X80" s="830"/>
      <c r="Y80" s="830"/>
      <c r="Z80" s="830"/>
      <c r="AA80" s="830">
        <v>5</v>
      </c>
      <c r="AB80" s="830"/>
      <c r="AC80" s="830"/>
      <c r="AD80" s="830"/>
      <c r="AE80" s="830"/>
      <c r="AF80" s="830">
        <v>5</v>
      </c>
      <c r="AG80" s="830"/>
      <c r="AH80" s="830"/>
      <c r="AI80" s="830"/>
      <c r="AJ80" s="830"/>
      <c r="AK80" s="830">
        <v>15</v>
      </c>
      <c r="AL80" s="830"/>
      <c r="AM80" s="830"/>
      <c r="AN80" s="830"/>
      <c r="AO80" s="830"/>
      <c r="AP80" s="830" t="s">
        <v>577</v>
      </c>
      <c r="AQ80" s="830"/>
      <c r="AR80" s="830"/>
      <c r="AS80" s="830"/>
      <c r="AT80" s="830"/>
      <c r="AU80" s="830" t="s">
        <v>577</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571</v>
      </c>
      <c r="C81" s="874"/>
      <c r="D81" s="874"/>
      <c r="E81" s="874"/>
      <c r="F81" s="874"/>
      <c r="G81" s="874"/>
      <c r="H81" s="874"/>
      <c r="I81" s="874"/>
      <c r="J81" s="874"/>
      <c r="K81" s="874"/>
      <c r="L81" s="874"/>
      <c r="M81" s="874"/>
      <c r="N81" s="874"/>
      <c r="O81" s="874"/>
      <c r="P81" s="875"/>
      <c r="Q81" s="876">
        <v>70</v>
      </c>
      <c r="R81" s="830"/>
      <c r="S81" s="830"/>
      <c r="T81" s="830"/>
      <c r="U81" s="830"/>
      <c r="V81" s="830">
        <v>70</v>
      </c>
      <c r="W81" s="830"/>
      <c r="X81" s="830"/>
      <c r="Y81" s="830"/>
      <c r="Z81" s="830"/>
      <c r="AA81" s="830" t="s">
        <v>581</v>
      </c>
      <c r="AB81" s="830"/>
      <c r="AC81" s="830"/>
      <c r="AD81" s="830"/>
      <c r="AE81" s="830"/>
      <c r="AF81" s="830" t="s">
        <v>577</v>
      </c>
      <c r="AG81" s="830"/>
      <c r="AH81" s="830"/>
      <c r="AI81" s="830"/>
      <c r="AJ81" s="830"/>
      <c r="AK81" s="830" t="s">
        <v>586</v>
      </c>
      <c r="AL81" s="830"/>
      <c r="AM81" s="830"/>
      <c r="AN81" s="830"/>
      <c r="AO81" s="830"/>
      <c r="AP81" s="830" t="s">
        <v>577</v>
      </c>
      <c r="AQ81" s="830"/>
      <c r="AR81" s="830"/>
      <c r="AS81" s="830"/>
      <c r="AT81" s="830"/>
      <c r="AU81" s="830" t="s">
        <v>577</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t="s">
        <v>572</v>
      </c>
      <c r="C82" s="874"/>
      <c r="D82" s="874"/>
      <c r="E82" s="874"/>
      <c r="F82" s="874"/>
      <c r="G82" s="874"/>
      <c r="H82" s="874"/>
      <c r="I82" s="874"/>
      <c r="J82" s="874"/>
      <c r="K82" s="874"/>
      <c r="L82" s="874"/>
      <c r="M82" s="874"/>
      <c r="N82" s="874"/>
      <c r="O82" s="874"/>
      <c r="P82" s="875"/>
      <c r="Q82" s="876">
        <v>550</v>
      </c>
      <c r="R82" s="830"/>
      <c r="S82" s="830"/>
      <c r="T82" s="830"/>
      <c r="U82" s="830"/>
      <c r="V82" s="830">
        <v>530</v>
      </c>
      <c r="W82" s="830"/>
      <c r="X82" s="830"/>
      <c r="Y82" s="830"/>
      <c r="Z82" s="830"/>
      <c r="AA82" s="830">
        <v>20</v>
      </c>
      <c r="AB82" s="830"/>
      <c r="AC82" s="830"/>
      <c r="AD82" s="830"/>
      <c r="AE82" s="830"/>
      <c r="AF82" s="830">
        <v>20</v>
      </c>
      <c r="AG82" s="830"/>
      <c r="AH82" s="830"/>
      <c r="AI82" s="830"/>
      <c r="AJ82" s="830"/>
      <c r="AK82" s="830" t="s">
        <v>582</v>
      </c>
      <c r="AL82" s="830"/>
      <c r="AM82" s="830"/>
      <c r="AN82" s="830"/>
      <c r="AO82" s="830"/>
      <c r="AP82" s="830" t="s">
        <v>577</v>
      </c>
      <c r="AQ82" s="830"/>
      <c r="AR82" s="830"/>
      <c r="AS82" s="830"/>
      <c r="AT82" s="830"/>
      <c r="AU82" s="830" t="s">
        <v>577</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t="s">
        <v>573</v>
      </c>
      <c r="C83" s="874"/>
      <c r="D83" s="874"/>
      <c r="E83" s="874"/>
      <c r="F83" s="874"/>
      <c r="G83" s="874"/>
      <c r="H83" s="874"/>
      <c r="I83" s="874"/>
      <c r="J83" s="874"/>
      <c r="K83" s="874"/>
      <c r="L83" s="874"/>
      <c r="M83" s="874"/>
      <c r="N83" s="874"/>
      <c r="O83" s="874"/>
      <c r="P83" s="875"/>
      <c r="Q83" s="876">
        <v>31</v>
      </c>
      <c r="R83" s="830"/>
      <c r="S83" s="830"/>
      <c r="T83" s="830"/>
      <c r="U83" s="830"/>
      <c r="V83" s="830">
        <v>31</v>
      </c>
      <c r="W83" s="830"/>
      <c r="X83" s="830"/>
      <c r="Y83" s="830"/>
      <c r="Z83" s="830"/>
      <c r="AA83" s="830" t="s">
        <v>582</v>
      </c>
      <c r="AB83" s="830"/>
      <c r="AC83" s="830"/>
      <c r="AD83" s="830"/>
      <c r="AE83" s="830"/>
      <c r="AF83" s="830" t="s">
        <v>577</v>
      </c>
      <c r="AG83" s="830"/>
      <c r="AH83" s="830"/>
      <c r="AI83" s="830"/>
      <c r="AJ83" s="830"/>
      <c r="AK83" s="830">
        <v>31</v>
      </c>
      <c r="AL83" s="830"/>
      <c r="AM83" s="830"/>
      <c r="AN83" s="830"/>
      <c r="AO83" s="830"/>
      <c r="AP83" s="830" t="s">
        <v>577</v>
      </c>
      <c r="AQ83" s="830"/>
      <c r="AR83" s="830"/>
      <c r="AS83" s="830"/>
      <c r="AT83" s="830"/>
      <c r="AU83" s="830" t="s">
        <v>577</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t="s">
        <v>574</v>
      </c>
      <c r="C84" s="874"/>
      <c r="D84" s="874"/>
      <c r="E84" s="874"/>
      <c r="F84" s="874"/>
      <c r="G84" s="874"/>
      <c r="H84" s="874"/>
      <c r="I84" s="874"/>
      <c r="J84" s="874"/>
      <c r="K84" s="874"/>
      <c r="L84" s="874"/>
      <c r="M84" s="874"/>
      <c r="N84" s="874"/>
      <c r="O84" s="874"/>
      <c r="P84" s="875"/>
      <c r="Q84" s="876">
        <v>5869</v>
      </c>
      <c r="R84" s="830"/>
      <c r="S84" s="830"/>
      <c r="T84" s="830"/>
      <c r="U84" s="830"/>
      <c r="V84" s="830">
        <v>5852</v>
      </c>
      <c r="W84" s="830"/>
      <c r="X84" s="830"/>
      <c r="Y84" s="830"/>
      <c r="Z84" s="830"/>
      <c r="AA84" s="830">
        <v>17</v>
      </c>
      <c r="AB84" s="830"/>
      <c r="AC84" s="830"/>
      <c r="AD84" s="830"/>
      <c r="AE84" s="830"/>
      <c r="AF84" s="830">
        <v>17</v>
      </c>
      <c r="AG84" s="830"/>
      <c r="AH84" s="830"/>
      <c r="AI84" s="830"/>
      <c r="AJ84" s="830"/>
      <c r="AK84" s="830" t="s">
        <v>582</v>
      </c>
      <c r="AL84" s="830"/>
      <c r="AM84" s="830"/>
      <c r="AN84" s="830"/>
      <c r="AO84" s="830"/>
      <c r="AP84" s="830" t="s">
        <v>577</v>
      </c>
      <c r="AQ84" s="830"/>
      <c r="AR84" s="830"/>
      <c r="AS84" s="830"/>
      <c r="AT84" s="830"/>
      <c r="AU84" s="830" t="s">
        <v>577</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t="s">
        <v>575</v>
      </c>
      <c r="C85" s="874"/>
      <c r="D85" s="874"/>
      <c r="E85" s="874"/>
      <c r="F85" s="874"/>
      <c r="G85" s="874"/>
      <c r="H85" s="874"/>
      <c r="I85" s="874"/>
      <c r="J85" s="874"/>
      <c r="K85" s="874"/>
      <c r="L85" s="874"/>
      <c r="M85" s="874"/>
      <c r="N85" s="874"/>
      <c r="O85" s="874"/>
      <c r="P85" s="875"/>
      <c r="Q85" s="876">
        <v>204</v>
      </c>
      <c r="R85" s="830"/>
      <c r="S85" s="830"/>
      <c r="T85" s="830"/>
      <c r="U85" s="830"/>
      <c r="V85" s="830">
        <v>176</v>
      </c>
      <c r="W85" s="830"/>
      <c r="X85" s="830"/>
      <c r="Y85" s="830"/>
      <c r="Z85" s="830"/>
      <c r="AA85" s="830">
        <v>28</v>
      </c>
      <c r="AB85" s="830"/>
      <c r="AC85" s="830"/>
      <c r="AD85" s="830"/>
      <c r="AE85" s="830"/>
      <c r="AF85" s="830">
        <v>28</v>
      </c>
      <c r="AG85" s="830"/>
      <c r="AH85" s="830"/>
      <c r="AI85" s="830"/>
      <c r="AJ85" s="830"/>
      <c r="AK85" s="830" t="s">
        <v>582</v>
      </c>
      <c r="AL85" s="830"/>
      <c r="AM85" s="830"/>
      <c r="AN85" s="830"/>
      <c r="AO85" s="830"/>
      <c r="AP85" s="830" t="s">
        <v>577</v>
      </c>
      <c r="AQ85" s="830"/>
      <c r="AR85" s="830"/>
      <c r="AS85" s="830"/>
      <c r="AT85" s="830"/>
      <c r="AU85" s="830" t="s">
        <v>577</v>
      </c>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t="s">
        <v>576</v>
      </c>
      <c r="C86" s="874"/>
      <c r="D86" s="874"/>
      <c r="E86" s="874"/>
      <c r="F86" s="874"/>
      <c r="G86" s="874"/>
      <c r="H86" s="874"/>
      <c r="I86" s="874"/>
      <c r="J86" s="874"/>
      <c r="K86" s="874"/>
      <c r="L86" s="874"/>
      <c r="M86" s="874"/>
      <c r="N86" s="874"/>
      <c r="O86" s="874"/>
      <c r="P86" s="875"/>
      <c r="Q86" s="876">
        <v>854731</v>
      </c>
      <c r="R86" s="830"/>
      <c r="S86" s="830"/>
      <c r="T86" s="830"/>
      <c r="U86" s="830"/>
      <c r="V86" s="830">
        <v>844450</v>
      </c>
      <c r="W86" s="830"/>
      <c r="X86" s="830"/>
      <c r="Y86" s="830"/>
      <c r="Z86" s="830"/>
      <c r="AA86" s="830">
        <v>10282</v>
      </c>
      <c r="AB86" s="830"/>
      <c r="AC86" s="830"/>
      <c r="AD86" s="830"/>
      <c r="AE86" s="830"/>
      <c r="AF86" s="830">
        <v>10056</v>
      </c>
      <c r="AG86" s="830"/>
      <c r="AH86" s="830"/>
      <c r="AI86" s="830"/>
      <c r="AJ86" s="830"/>
      <c r="AK86" s="830" t="s">
        <v>587</v>
      </c>
      <c r="AL86" s="830"/>
      <c r="AM86" s="830"/>
      <c r="AN86" s="830"/>
      <c r="AO86" s="830"/>
      <c r="AP86" s="830" t="s">
        <v>577</v>
      </c>
      <c r="AQ86" s="830"/>
      <c r="AR86" s="830"/>
      <c r="AS86" s="830"/>
      <c r="AT86" s="830"/>
      <c r="AU86" s="830" t="s">
        <v>577</v>
      </c>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18095</v>
      </c>
      <c r="AG88" s="844"/>
      <c r="AH88" s="844"/>
      <c r="AI88" s="844"/>
      <c r="AJ88" s="844"/>
      <c r="AK88" s="841"/>
      <c r="AL88" s="841"/>
      <c r="AM88" s="841"/>
      <c r="AN88" s="841"/>
      <c r="AO88" s="841"/>
      <c r="AP88" s="844">
        <v>8278</v>
      </c>
      <c r="AQ88" s="844"/>
      <c r="AR88" s="844"/>
      <c r="AS88" s="844"/>
      <c r="AT88" s="844"/>
      <c r="AU88" s="844">
        <v>573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577</v>
      </c>
      <c r="CX102" s="852"/>
      <c r="CY102" s="852"/>
      <c r="CZ102" s="852"/>
      <c r="DA102" s="891"/>
      <c r="DB102" s="890" t="s">
        <v>577</v>
      </c>
      <c r="DC102" s="852"/>
      <c r="DD102" s="852"/>
      <c r="DE102" s="852"/>
      <c r="DF102" s="891"/>
      <c r="DG102" s="890">
        <v>143</v>
      </c>
      <c r="DH102" s="852"/>
      <c r="DI102" s="852"/>
      <c r="DJ102" s="852"/>
      <c r="DK102" s="891"/>
      <c r="DL102" s="890" t="s">
        <v>577</v>
      </c>
      <c r="DM102" s="852"/>
      <c r="DN102" s="852"/>
      <c r="DO102" s="852"/>
      <c r="DP102" s="891"/>
      <c r="DQ102" s="890">
        <v>134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1049790</v>
      </c>
      <c r="AB110" s="900"/>
      <c r="AC110" s="900"/>
      <c r="AD110" s="900"/>
      <c r="AE110" s="901"/>
      <c r="AF110" s="902">
        <v>1085472</v>
      </c>
      <c r="AG110" s="900"/>
      <c r="AH110" s="900"/>
      <c r="AI110" s="900"/>
      <c r="AJ110" s="901"/>
      <c r="AK110" s="902">
        <v>1173682</v>
      </c>
      <c r="AL110" s="900"/>
      <c r="AM110" s="900"/>
      <c r="AN110" s="900"/>
      <c r="AO110" s="901"/>
      <c r="AP110" s="903">
        <v>13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10821268</v>
      </c>
      <c r="BR110" s="931"/>
      <c r="BS110" s="931"/>
      <c r="BT110" s="931"/>
      <c r="BU110" s="931"/>
      <c r="BV110" s="931">
        <v>12760789</v>
      </c>
      <c r="BW110" s="931"/>
      <c r="BX110" s="931"/>
      <c r="BY110" s="931"/>
      <c r="BZ110" s="931"/>
      <c r="CA110" s="931">
        <v>13658862</v>
      </c>
      <c r="CB110" s="931"/>
      <c r="CC110" s="931"/>
      <c r="CD110" s="931"/>
      <c r="CE110" s="931"/>
      <c r="CF110" s="944">
        <v>151.80000000000001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1450630</v>
      </c>
      <c r="DH110" s="931"/>
      <c r="DI110" s="931"/>
      <c r="DJ110" s="931"/>
      <c r="DK110" s="931"/>
      <c r="DL110" s="931">
        <v>1303555</v>
      </c>
      <c r="DM110" s="931"/>
      <c r="DN110" s="931"/>
      <c r="DO110" s="931"/>
      <c r="DP110" s="931"/>
      <c r="DQ110" s="931">
        <v>1155215</v>
      </c>
      <c r="DR110" s="931"/>
      <c r="DS110" s="931"/>
      <c r="DT110" s="931"/>
      <c r="DU110" s="931"/>
      <c r="DV110" s="932">
        <v>12.8</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1450630</v>
      </c>
      <c r="BR111" s="926"/>
      <c r="BS111" s="926"/>
      <c r="BT111" s="926"/>
      <c r="BU111" s="926"/>
      <c r="BV111" s="926">
        <v>1303555</v>
      </c>
      <c r="BW111" s="926"/>
      <c r="BX111" s="926"/>
      <c r="BY111" s="926"/>
      <c r="BZ111" s="926"/>
      <c r="CA111" s="926">
        <v>1155215</v>
      </c>
      <c r="CB111" s="926"/>
      <c r="CC111" s="926"/>
      <c r="CD111" s="926"/>
      <c r="CE111" s="926"/>
      <c r="CF111" s="920">
        <v>12.8</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3694022</v>
      </c>
      <c r="BR112" s="926"/>
      <c r="BS112" s="926"/>
      <c r="BT112" s="926"/>
      <c r="BU112" s="926"/>
      <c r="BV112" s="926">
        <v>3353199</v>
      </c>
      <c r="BW112" s="926"/>
      <c r="BX112" s="926"/>
      <c r="BY112" s="926"/>
      <c r="BZ112" s="926"/>
      <c r="CA112" s="926">
        <v>3165258</v>
      </c>
      <c r="CB112" s="926"/>
      <c r="CC112" s="926"/>
      <c r="CD112" s="926"/>
      <c r="CE112" s="926"/>
      <c r="CF112" s="920">
        <v>35.200000000000003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438938</v>
      </c>
      <c r="AB113" s="938"/>
      <c r="AC113" s="938"/>
      <c r="AD113" s="938"/>
      <c r="AE113" s="939"/>
      <c r="AF113" s="940">
        <v>427101</v>
      </c>
      <c r="AG113" s="938"/>
      <c r="AH113" s="938"/>
      <c r="AI113" s="938"/>
      <c r="AJ113" s="939"/>
      <c r="AK113" s="940">
        <v>404005</v>
      </c>
      <c r="AL113" s="938"/>
      <c r="AM113" s="938"/>
      <c r="AN113" s="938"/>
      <c r="AO113" s="939"/>
      <c r="AP113" s="941">
        <v>4.5</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211393</v>
      </c>
      <c r="BR113" s="926"/>
      <c r="BS113" s="926"/>
      <c r="BT113" s="926"/>
      <c r="BU113" s="926"/>
      <c r="BV113" s="926">
        <v>208406</v>
      </c>
      <c r="BW113" s="926"/>
      <c r="BX113" s="926"/>
      <c r="BY113" s="926"/>
      <c r="BZ113" s="926"/>
      <c r="CA113" s="926">
        <v>572719</v>
      </c>
      <c r="CB113" s="926"/>
      <c r="CC113" s="926"/>
      <c r="CD113" s="926"/>
      <c r="CE113" s="926"/>
      <c r="CF113" s="920">
        <v>6.4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450</v>
      </c>
      <c r="AB114" s="959"/>
      <c r="AC114" s="959"/>
      <c r="AD114" s="959"/>
      <c r="AE114" s="960"/>
      <c r="AF114" s="961">
        <v>2386</v>
      </c>
      <c r="AG114" s="959"/>
      <c r="AH114" s="959"/>
      <c r="AI114" s="959"/>
      <c r="AJ114" s="960"/>
      <c r="AK114" s="961">
        <v>3841</v>
      </c>
      <c r="AL114" s="959"/>
      <c r="AM114" s="959"/>
      <c r="AN114" s="959"/>
      <c r="AO114" s="960"/>
      <c r="AP114" s="962">
        <v>0</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t="s">
        <v>121</v>
      </c>
      <c r="BR114" s="926"/>
      <c r="BS114" s="926"/>
      <c r="BT114" s="926"/>
      <c r="BU114" s="926"/>
      <c r="BV114" s="926" t="s">
        <v>121</v>
      </c>
      <c r="BW114" s="926"/>
      <c r="BX114" s="926"/>
      <c r="BY114" s="926"/>
      <c r="BZ114" s="926"/>
      <c r="CA114" s="926" t="s">
        <v>121</v>
      </c>
      <c r="CB114" s="926"/>
      <c r="CC114" s="926"/>
      <c r="CD114" s="926"/>
      <c r="CE114" s="926"/>
      <c r="CF114" s="920" t="s">
        <v>121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206386</v>
      </c>
      <c r="AB115" s="938"/>
      <c r="AC115" s="938"/>
      <c r="AD115" s="938"/>
      <c r="AE115" s="939"/>
      <c r="AF115" s="940">
        <v>207210</v>
      </c>
      <c r="AG115" s="938"/>
      <c r="AH115" s="938"/>
      <c r="AI115" s="938"/>
      <c r="AJ115" s="939"/>
      <c r="AK115" s="940">
        <v>189464</v>
      </c>
      <c r="AL115" s="938"/>
      <c r="AM115" s="938"/>
      <c r="AN115" s="938"/>
      <c r="AO115" s="939"/>
      <c r="AP115" s="941">
        <v>2.1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134472</v>
      </c>
      <c r="BR115" s="926"/>
      <c r="BS115" s="926"/>
      <c r="BT115" s="926"/>
      <c r="BU115" s="926"/>
      <c r="BV115" s="926">
        <v>134352</v>
      </c>
      <c r="BW115" s="926"/>
      <c r="BX115" s="926"/>
      <c r="BY115" s="926"/>
      <c r="BZ115" s="926"/>
      <c r="CA115" s="926">
        <v>134269</v>
      </c>
      <c r="CB115" s="926"/>
      <c r="CC115" s="926"/>
      <c r="CD115" s="926"/>
      <c r="CE115" s="926"/>
      <c r="CF115" s="920">
        <v>1.5</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1695564</v>
      </c>
      <c r="AB117" s="979"/>
      <c r="AC117" s="979"/>
      <c r="AD117" s="979"/>
      <c r="AE117" s="980"/>
      <c r="AF117" s="981">
        <v>1722169</v>
      </c>
      <c r="AG117" s="979"/>
      <c r="AH117" s="979"/>
      <c r="AI117" s="979"/>
      <c r="AJ117" s="980"/>
      <c r="AK117" s="981">
        <v>1770992</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158427</v>
      </c>
      <c r="AB119" s="900"/>
      <c r="AC119" s="900"/>
      <c r="AD119" s="900"/>
      <c r="AE119" s="901"/>
      <c r="AF119" s="902">
        <v>158522</v>
      </c>
      <c r="AG119" s="900"/>
      <c r="AH119" s="900"/>
      <c r="AI119" s="900"/>
      <c r="AJ119" s="901"/>
      <c r="AK119" s="902">
        <v>158616</v>
      </c>
      <c r="AL119" s="900"/>
      <c r="AM119" s="900"/>
      <c r="AN119" s="900"/>
      <c r="AO119" s="901"/>
      <c r="AP119" s="903">
        <v>1.8</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442</v>
      </c>
      <c r="BP119" s="1005"/>
      <c r="BQ119" s="999">
        <v>16311785</v>
      </c>
      <c r="BR119" s="1000"/>
      <c r="BS119" s="1000"/>
      <c r="BT119" s="1000"/>
      <c r="BU119" s="1000"/>
      <c r="BV119" s="1000">
        <v>17760301</v>
      </c>
      <c r="BW119" s="1000"/>
      <c r="BX119" s="1000"/>
      <c r="BY119" s="1000"/>
      <c r="BZ119" s="1000"/>
      <c r="CA119" s="1000">
        <v>18686323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4953229</v>
      </c>
      <c r="BR120" s="931"/>
      <c r="BS120" s="931"/>
      <c r="BT120" s="931"/>
      <c r="BU120" s="931"/>
      <c r="BV120" s="931">
        <v>5447588</v>
      </c>
      <c r="BW120" s="931"/>
      <c r="BX120" s="931"/>
      <c r="BY120" s="931"/>
      <c r="BZ120" s="931"/>
      <c r="CA120" s="931">
        <v>5815097</v>
      </c>
      <c r="CB120" s="931"/>
      <c r="CC120" s="931"/>
      <c r="CD120" s="931"/>
      <c r="CE120" s="931"/>
      <c r="CF120" s="944">
        <v>64.599999999999994</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3692955</v>
      </c>
      <c r="DH120" s="931"/>
      <c r="DI120" s="931"/>
      <c r="DJ120" s="931"/>
      <c r="DK120" s="931"/>
      <c r="DL120" s="931">
        <v>3351389</v>
      </c>
      <c r="DM120" s="931"/>
      <c r="DN120" s="931"/>
      <c r="DO120" s="931"/>
      <c r="DP120" s="931"/>
      <c r="DQ120" s="931">
        <v>3163613</v>
      </c>
      <c r="DR120" s="931"/>
      <c r="DS120" s="931"/>
      <c r="DT120" s="931"/>
      <c r="DU120" s="931"/>
      <c r="DV120" s="932">
        <v>35.200000000000003</v>
      </c>
      <c r="DW120" s="932"/>
      <c r="DX120" s="932"/>
      <c r="DY120" s="932"/>
      <c r="DZ120" s="933"/>
    </row>
    <row r="121" spans="1:130" s="230"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141395</v>
      </c>
      <c r="BR121" s="926"/>
      <c r="BS121" s="926"/>
      <c r="BT121" s="926"/>
      <c r="BU121" s="926"/>
      <c r="BV121" s="926">
        <v>155855</v>
      </c>
      <c r="BW121" s="926"/>
      <c r="BX121" s="926"/>
      <c r="BY121" s="926"/>
      <c r="BZ121" s="926"/>
      <c r="CA121" s="926">
        <v>877851</v>
      </c>
      <c r="CB121" s="926"/>
      <c r="CC121" s="926"/>
      <c r="CD121" s="926"/>
      <c r="CE121" s="926"/>
      <c r="CF121" s="920">
        <v>9.8000000000000007</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1067</v>
      </c>
      <c r="DH121" s="926"/>
      <c r="DI121" s="926"/>
      <c r="DJ121" s="926"/>
      <c r="DK121" s="926"/>
      <c r="DL121" s="926">
        <v>1810</v>
      </c>
      <c r="DM121" s="926"/>
      <c r="DN121" s="926"/>
      <c r="DO121" s="926"/>
      <c r="DP121" s="926"/>
      <c r="DQ121" s="926">
        <v>1645</v>
      </c>
      <c r="DR121" s="926"/>
      <c r="DS121" s="926"/>
      <c r="DT121" s="926"/>
      <c r="DU121" s="926"/>
      <c r="DV121" s="927">
        <v>0</v>
      </c>
      <c r="DW121" s="927"/>
      <c r="DX121" s="927"/>
      <c r="DY121" s="927"/>
      <c r="DZ121" s="928"/>
    </row>
    <row r="122" spans="1:130" s="230"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13395166</v>
      </c>
      <c r="BR122" s="1000"/>
      <c r="BS122" s="1000"/>
      <c r="BT122" s="1000"/>
      <c r="BU122" s="1000"/>
      <c r="BV122" s="1000">
        <v>13595173</v>
      </c>
      <c r="BW122" s="1000"/>
      <c r="BX122" s="1000"/>
      <c r="BY122" s="1000"/>
      <c r="BZ122" s="1000"/>
      <c r="CA122" s="1000">
        <v>13580798</v>
      </c>
      <c r="CB122" s="1000"/>
      <c r="CC122" s="1000"/>
      <c r="CD122" s="1000"/>
      <c r="CE122" s="1000"/>
      <c r="CF122" s="1017">
        <v>151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450</v>
      </c>
      <c r="BP123" s="1005"/>
      <c r="BQ123" s="1063">
        <v>18489790</v>
      </c>
      <c r="BR123" s="1064"/>
      <c r="BS123" s="1064"/>
      <c r="BT123" s="1064"/>
      <c r="BU123" s="1064"/>
      <c r="BV123" s="1064">
        <v>19198616</v>
      </c>
      <c r="BW123" s="1064"/>
      <c r="BX123" s="1064"/>
      <c r="BY123" s="1064"/>
      <c r="BZ123" s="1064"/>
      <c r="CA123" s="1064">
        <v>20273746</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47959</v>
      </c>
      <c r="AB126" s="959"/>
      <c r="AC126" s="959"/>
      <c r="AD126" s="959"/>
      <c r="AE126" s="960"/>
      <c r="AF126" s="961">
        <v>48688</v>
      </c>
      <c r="AG126" s="959"/>
      <c r="AH126" s="959"/>
      <c r="AI126" s="959"/>
      <c r="AJ126" s="960"/>
      <c r="AK126" s="961">
        <v>30848</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v>134472</v>
      </c>
      <c r="DH126" s="926"/>
      <c r="DI126" s="926"/>
      <c r="DJ126" s="926"/>
      <c r="DK126" s="926"/>
      <c r="DL126" s="926">
        <v>134352</v>
      </c>
      <c r="DM126" s="926"/>
      <c r="DN126" s="926"/>
      <c r="DO126" s="926"/>
      <c r="DP126" s="926"/>
      <c r="DQ126" s="926">
        <v>134269</v>
      </c>
      <c r="DR126" s="926"/>
      <c r="DS126" s="926"/>
      <c r="DT126" s="926"/>
      <c r="DU126" s="926"/>
      <c r="DV126" s="927">
        <v>1.5</v>
      </c>
      <c r="DW126" s="927"/>
      <c r="DX126" s="927"/>
      <c r="DY126" s="927"/>
      <c r="DZ126" s="928"/>
    </row>
    <row r="127" spans="1:130" s="230"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15425</v>
      </c>
      <c r="AB128" s="1046"/>
      <c r="AC128" s="1046"/>
      <c r="AD128" s="1046"/>
      <c r="AE128" s="1047"/>
      <c r="AF128" s="1048">
        <v>18883</v>
      </c>
      <c r="AG128" s="1046"/>
      <c r="AH128" s="1046"/>
      <c r="AI128" s="1046"/>
      <c r="AJ128" s="1047"/>
      <c r="AK128" s="1048">
        <v>22953</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121</v>
      </c>
      <c r="BG128" s="1053"/>
      <c r="BH128" s="1053"/>
      <c r="BI128" s="1053"/>
      <c r="BJ128" s="1053"/>
      <c r="BK128" s="1053"/>
      <c r="BL128" s="1054"/>
      <c r="BM128" s="1052">
        <v>13.33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9785421</v>
      </c>
      <c r="AB129" s="959"/>
      <c r="AC129" s="959"/>
      <c r="AD129" s="959"/>
      <c r="AE129" s="960"/>
      <c r="AF129" s="961">
        <v>9718309</v>
      </c>
      <c r="AG129" s="959"/>
      <c r="AH129" s="959"/>
      <c r="AI129" s="959"/>
      <c r="AJ129" s="960"/>
      <c r="AK129" s="961">
        <v>10010950</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121</v>
      </c>
      <c r="BG129" s="1067"/>
      <c r="BH129" s="1067"/>
      <c r="BI129" s="1067"/>
      <c r="BJ129" s="1067"/>
      <c r="BK129" s="1067"/>
      <c r="BL129" s="1068"/>
      <c r="BM129" s="1066">
        <v>18.329999999999998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1007035</v>
      </c>
      <c r="AB130" s="959"/>
      <c r="AC130" s="959"/>
      <c r="AD130" s="959"/>
      <c r="AE130" s="960"/>
      <c r="AF130" s="961">
        <v>1000016</v>
      </c>
      <c r="AG130" s="959"/>
      <c r="AH130" s="959"/>
      <c r="AI130" s="959"/>
      <c r="AJ130" s="960"/>
      <c r="AK130" s="961">
        <v>1015488</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8778386</v>
      </c>
      <c r="AB131" s="986"/>
      <c r="AC131" s="986"/>
      <c r="AD131" s="986"/>
      <c r="AE131" s="987"/>
      <c r="AF131" s="985">
        <v>8718293</v>
      </c>
      <c r="AG131" s="986"/>
      <c r="AH131" s="986"/>
      <c r="AI131" s="986"/>
      <c r="AJ131" s="987"/>
      <c r="AK131" s="985">
        <v>8995462</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7.6677421109999999</v>
      </c>
      <c r="AB132" s="1097"/>
      <c r="AC132" s="1097"/>
      <c r="AD132" s="1097"/>
      <c r="AE132" s="1098"/>
      <c r="AF132" s="1099">
        <v>8.0666020290000002</v>
      </c>
      <c r="AG132" s="1097"/>
      <c r="AH132" s="1097"/>
      <c r="AI132" s="1097"/>
      <c r="AJ132" s="1098"/>
      <c r="AK132" s="1099">
        <v>8.1435617199999992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8.8000000000000007</v>
      </c>
      <c r="AB133" s="1080"/>
      <c r="AC133" s="1080"/>
      <c r="AD133" s="1080"/>
      <c r="AE133" s="1081"/>
      <c r="AF133" s="1079">
        <v>8.1</v>
      </c>
      <c r="AG133" s="1080"/>
      <c r="AH133" s="1080"/>
      <c r="AI133" s="1080"/>
      <c r="AJ133" s="1081"/>
      <c r="AK133" s="1079">
        <v>7.9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GSv6pyK1Obs2fUzYrPXaAj5M/pmzTzCIrDl6sWV72qF18I7CqhQTky1wTt5zxQVnae8uYsZPyGGuku+qXKVcQ==" saltValue="0276GeNLKdEHJHaG5jxu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8XxSXKIODzSK1oFquu9OQboqOS0hvMPa5aqDSGkhic624UAQMEZO6bMe5K/Qk+QEsWWoXew7e7Ji4NSajy0Kw==" saltValue="u/ozD/a5b1jc7OeEHw4b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cLTRzdbExb5IF+n6vXm/zWy/R3GcbI5NOayGkIr6cNfJsuNobkA/AAZlKSfJcuv0/u7uFlObCUfVzBpKbVvg==" saltValue="z+LWrpKJ+BW1VxrxSrIQ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2291102</v>
      </c>
      <c r="AP9" s="281">
        <v>46971</v>
      </c>
      <c r="AQ9" s="282">
        <v>67248</v>
      </c>
      <c r="AR9" s="283">
        <v>-30.2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367828</v>
      </c>
      <c r="AP10" s="284">
        <v>7541</v>
      </c>
      <c r="AQ10" s="285">
        <v>9038</v>
      </c>
      <c r="AR10" s="286">
        <v>-16.600000000000001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320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v>22</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98863</v>
      </c>
      <c r="AP13" s="284">
        <v>2027</v>
      </c>
      <c r="AQ13" s="285">
        <v>2764</v>
      </c>
      <c r="AR13" s="286">
        <v>-26.7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21643</v>
      </c>
      <c r="AP14" s="284">
        <v>444</v>
      </c>
      <c r="AQ14" s="285">
        <v>1165</v>
      </c>
      <c r="AR14" s="286">
        <v>-61.9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-103893</v>
      </c>
      <c r="AP15" s="284">
        <v>-2130</v>
      </c>
      <c r="AQ15" s="285">
        <v>-3941</v>
      </c>
      <c r="AR15" s="286">
        <v>-46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2675543</v>
      </c>
      <c r="AP16" s="284">
        <v>54853</v>
      </c>
      <c r="AQ16" s="285">
        <v>76616</v>
      </c>
      <c r="AR16" s="286">
        <v>-28.4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4.67</v>
      </c>
      <c r="AP21" s="298">
        <v>6.73</v>
      </c>
      <c r="AQ21" s="299">
        <v>-2.06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98.5</v>
      </c>
      <c r="AP22" s="303">
        <v>96.9</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1173682</v>
      </c>
      <c r="AP32" s="312">
        <v>24062</v>
      </c>
      <c r="AQ32" s="313">
        <v>33390</v>
      </c>
      <c r="AR32" s="314">
        <v>-27.9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404005</v>
      </c>
      <c r="AP35" s="312">
        <v>8283</v>
      </c>
      <c r="AQ35" s="313">
        <v>8851</v>
      </c>
      <c r="AR35" s="314">
        <v>-6.4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3841</v>
      </c>
      <c r="AP36" s="312">
        <v>79</v>
      </c>
      <c r="AQ36" s="313">
        <v>2033</v>
      </c>
      <c r="AR36" s="314">
        <v>-96.1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189464</v>
      </c>
      <c r="AP37" s="312">
        <v>3884</v>
      </c>
      <c r="AQ37" s="313">
        <v>640</v>
      </c>
      <c r="AR37" s="314">
        <v>506.9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1</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-22953</v>
      </c>
      <c r="AP39" s="312">
        <v>-471</v>
      </c>
      <c r="AQ39" s="313">
        <v>-3025</v>
      </c>
      <c r="AR39" s="314">
        <v>-84.4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-1015488</v>
      </c>
      <c r="AP40" s="312">
        <v>-20819</v>
      </c>
      <c r="AQ40" s="313">
        <v>-26876</v>
      </c>
      <c r="AR40" s="314">
        <v>-22.5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732551</v>
      </c>
      <c r="AP41" s="312">
        <v>15018</v>
      </c>
      <c r="AQ41" s="313">
        <v>15015</v>
      </c>
      <c r="AR41" s="314">
        <v>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1202648</v>
      </c>
      <c r="AN51" s="334">
        <v>25141</v>
      </c>
      <c r="AO51" s="335">
        <v>-17.100000000000001</v>
      </c>
      <c r="AP51" s="336">
        <v>51264</v>
      </c>
      <c r="AQ51" s="337">
        <v>8.1999999999999993</v>
      </c>
      <c r="AR51" s="338">
        <v>-25.3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794909</v>
      </c>
      <c r="AN52" s="342">
        <v>16617</v>
      </c>
      <c r="AO52" s="343">
        <v>4.8</v>
      </c>
      <c r="AP52" s="344">
        <v>26040</v>
      </c>
      <c r="AQ52" s="345">
        <v>4.5</v>
      </c>
      <c r="AR52" s="346">
        <v>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1244715</v>
      </c>
      <c r="AN53" s="334">
        <v>25799</v>
      </c>
      <c r="AO53" s="335">
        <v>2.6</v>
      </c>
      <c r="AP53" s="336">
        <v>52068</v>
      </c>
      <c r="AQ53" s="337">
        <v>1.6</v>
      </c>
      <c r="AR53" s="338">
        <v>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660266</v>
      </c>
      <c r="AN54" s="342">
        <v>13685</v>
      </c>
      <c r="AO54" s="343">
        <v>-17.600000000000001</v>
      </c>
      <c r="AP54" s="344">
        <v>26936</v>
      </c>
      <c r="AQ54" s="345">
        <v>3.4</v>
      </c>
      <c r="AR54" s="346">
        <v>-21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1853255</v>
      </c>
      <c r="AN55" s="334">
        <v>38149</v>
      </c>
      <c r="AO55" s="335">
        <v>47.9</v>
      </c>
      <c r="AP55" s="336">
        <v>47161</v>
      </c>
      <c r="AQ55" s="337">
        <v>-9.4</v>
      </c>
      <c r="AR55" s="338">
        <v>57.3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1379790</v>
      </c>
      <c r="AN56" s="342">
        <v>28402</v>
      </c>
      <c r="AO56" s="343">
        <v>107.5</v>
      </c>
      <c r="AP56" s="344">
        <v>24595</v>
      </c>
      <c r="AQ56" s="345">
        <v>-8.6999999999999993</v>
      </c>
      <c r="AR56" s="346">
        <v>116.2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4134025</v>
      </c>
      <c r="AN57" s="334">
        <v>84483</v>
      </c>
      <c r="AO57" s="335">
        <v>121.5</v>
      </c>
      <c r="AP57" s="336">
        <v>43423</v>
      </c>
      <c r="AQ57" s="337">
        <v>-7.9</v>
      </c>
      <c r="AR57" s="338">
        <v>129.4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3125181</v>
      </c>
      <c r="AN58" s="342">
        <v>63867</v>
      </c>
      <c r="AO58" s="343">
        <v>124.9</v>
      </c>
      <c r="AP58" s="344">
        <v>22207</v>
      </c>
      <c r="AQ58" s="345">
        <v>-9.6999999999999993</v>
      </c>
      <c r="AR58" s="346">
        <v>134.6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3672687</v>
      </c>
      <c r="AN59" s="334">
        <v>75295</v>
      </c>
      <c r="AO59" s="335">
        <v>-10.9</v>
      </c>
      <c r="AP59" s="336">
        <v>45265</v>
      </c>
      <c r="AQ59" s="337">
        <v>4.2</v>
      </c>
      <c r="AR59" s="338">
        <v>-15.1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2551151</v>
      </c>
      <c r="AN60" s="342">
        <v>52302</v>
      </c>
      <c r="AO60" s="343">
        <v>-18.100000000000001</v>
      </c>
      <c r="AP60" s="344">
        <v>22600</v>
      </c>
      <c r="AQ60" s="345">
        <v>1.8</v>
      </c>
      <c r="AR60" s="346">
        <v>-19.899999999999999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2421466</v>
      </c>
      <c r="AN61" s="349">
        <v>49773</v>
      </c>
      <c r="AO61" s="350">
        <v>28.8</v>
      </c>
      <c r="AP61" s="351">
        <v>47836</v>
      </c>
      <c r="AQ61" s="352">
        <v>-0.7</v>
      </c>
      <c r="AR61" s="338">
        <v>29.5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1702259</v>
      </c>
      <c r="AN62" s="342">
        <v>34975</v>
      </c>
      <c r="AO62" s="343">
        <v>40.299999999999997</v>
      </c>
      <c r="AP62" s="344">
        <v>24476</v>
      </c>
      <c r="AQ62" s="345">
        <v>-1.7</v>
      </c>
      <c r="AR62" s="346">
        <v>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kBeopr7yLiKD3ByzNGByzkvgu9JY+1jua3+6v6YAKl9XbWGHXBCfOdio8Ypn+RcSN7q0Z1GoXnYTAUJWrcaA==" saltValue="I7TVglZDfINgoKVFDIZ4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b688NkhP0h6zUOEO9jY+9zJj7CbHh+068yRkomXF7aUBl7H51PRjMu3l8Uao7eA5AMPHciGaiQ4xcqL4pdQq8A==" saltValue="zyejdEE3/qjEO9yZt6Ha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oYnt4/8mNlgxgP4dUtlkO1NnLb7tMpcXTQSPbwln9AziF5+v3TCAVMoj7iTC9xb2Gmn0pTenbXDTwga0sHwbsg==" saltValue="BdJJ8z4qMhS3QRUVTEL1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18.440000000000001</v>
      </c>
      <c r="G47" s="12">
        <v>16.5</v>
      </c>
      <c r="H47" s="12">
        <v>19.57</v>
      </c>
      <c r="I47" s="12">
        <v>19.739999999999998</v>
      </c>
      <c r="J47" s="13">
        <v>19.309999999999999</v>
      </c>
    </row>
    <row r="48" spans="2:10" ht="57.75" customHeight="1" x14ac:dyDescent="0.15">
      <c r="B48" s="14"/>
      <c r="C48" s="1141" t="s">
        <v>4</v>
      </c>
      <c r="D48" s="1141"/>
      <c r="E48" s="1142"/>
      <c r="F48" s="15">
        <v>4.07</v>
      </c>
      <c r="G48" s="16">
        <v>5.99</v>
      </c>
      <c r="H48" s="16">
        <v>8.9600000000000009</v>
      </c>
      <c r="I48" s="16">
        <v>6.9</v>
      </c>
      <c r="J48" s="17">
        <v>7.87</v>
      </c>
    </row>
    <row r="49" spans="2:10" ht="57.75" customHeight="1" thickBot="1" x14ac:dyDescent="0.2">
      <c r="B49" s="18"/>
      <c r="C49" s="1143" t="s">
        <v>5</v>
      </c>
      <c r="D49" s="1143"/>
      <c r="E49" s="1144"/>
      <c r="F49" s="19" t="s">
        <v>531</v>
      </c>
      <c r="G49" s="20">
        <v>1.1200000000000001</v>
      </c>
      <c r="H49" s="20">
        <v>7.51</v>
      </c>
      <c r="I49" s="20" t="s">
        <v>532</v>
      </c>
      <c r="J49" s="21">
        <v>1.32</v>
      </c>
    </row>
    <row r="50" spans="2:10" x14ac:dyDescent="0.15"/>
  </sheetData>
  <sheetProtection algorithmName="SHA-512" hashValue="yo6lmP8aOd69N1nT+xQIFWUMcMIsnuFdPZzXrHQofvCTgIkO92YvsKhAS4TtDswBb7gXvqjbesyrxLMMW7s+Lg==" saltValue="pJ+VJJrDqNyrjn8hJh5G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藤木 淳</cp:lastModifiedBy>
  <cp:lastPrinted>2025-03-12T05:36:38Z</cp:lastPrinted>
  <dcterms:created xsi:type="dcterms:W3CDTF">2025-02-19T04:54:14Z</dcterms:created>
  <dcterms:modified xsi:type="dcterms:W3CDTF">2025-09-04T23:48:13Z</dcterms:modified>
  <cp:category/>
</cp:coreProperties>
</file>