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FILESV\share\各課文書バックアップ用\10200_行政経営課\10230_財政係\財政係\07  7年度\01 財政\01 財政係\0822件名【910(水)〆】令和５年度財政状況資料集の作成について（2回目・地方公会計関係）\提出用\"/>
    </mc:Choice>
  </mc:AlternateContent>
  <xr:revisionPtr revIDLastSave="0" documentId="13_ncr:1_{77B3D8A5-B1C0-4AD0-9F99-1E38E7F73330}" xr6:coauthVersionLast="36" xr6:coauthVersionMax="36" xr10:uidLastSave="{00000000-0000-0000-0000-000000000000}"/>
  <bookViews>
    <workbookView xWindow="0" yWindow="0" windowWidth="18540" windowHeight="9030" firstSheet="14" activeTab="1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7" l="1"/>
  <c r="C34" i="7" s="1"/>
  <c r="W34" i="7"/>
  <c r="AO34" i="7"/>
  <c r="BE34" i="7"/>
  <c r="BY34" i="7"/>
  <c r="CQ34" i="7"/>
  <c r="DG34" i="7"/>
  <c r="E35" i="7"/>
  <c r="C35" i="7" s="1"/>
  <c r="C36" i="7" s="1"/>
  <c r="C37" i="7" s="1"/>
  <c r="W35" i="7"/>
  <c r="AM35" i="7"/>
  <c r="BE35" i="7"/>
  <c r="BY35" i="7"/>
  <c r="CQ35" i="7"/>
  <c r="CO35" i="7" s="1"/>
  <c r="DG35" i="7"/>
  <c r="E36" i="7"/>
  <c r="U36" i="7"/>
  <c r="AM36" i="7"/>
  <c r="BE36" i="7"/>
  <c r="BY36" i="7"/>
  <c r="CQ36" i="7"/>
  <c r="CO36" i="7" s="1"/>
  <c r="DG36" i="7"/>
  <c r="E37" i="7"/>
  <c r="U37" i="7"/>
  <c r="AM37" i="7"/>
  <c r="BE37" i="7"/>
  <c r="BY37" i="7"/>
  <c r="CQ37" i="7"/>
  <c r="CO37" i="7" s="1"/>
  <c r="DG37" i="7"/>
  <c r="C38" i="7"/>
  <c r="E38" i="7"/>
  <c r="U38" i="7"/>
  <c r="AM38" i="7"/>
  <c r="BE38" i="7"/>
  <c r="BY38" i="7"/>
  <c r="CQ38" i="7"/>
  <c r="CO38" i="7" s="1"/>
  <c r="DG38" i="7"/>
  <c r="C39" i="7"/>
  <c r="E39" i="7"/>
  <c r="U39" i="7"/>
  <c r="AM39" i="7"/>
  <c r="BE39" i="7"/>
  <c r="BY39" i="7"/>
  <c r="CQ39" i="7"/>
  <c r="CO39" i="7" s="1"/>
  <c r="DG39" i="7"/>
  <c r="C40" i="7"/>
  <c r="E40" i="7"/>
  <c r="U40" i="7"/>
  <c r="AM40" i="7"/>
  <c r="BE40" i="7"/>
  <c r="BY40" i="7"/>
  <c r="CQ40" i="7"/>
  <c r="CO40" i="7" s="1"/>
  <c r="DG40" i="7"/>
  <c r="C41" i="7"/>
  <c r="E41" i="7"/>
  <c r="U41" i="7"/>
  <c r="AM41" i="7"/>
  <c r="BE41" i="7"/>
  <c r="BY41" i="7"/>
  <c r="CQ41" i="7"/>
  <c r="CO41" i="7" s="1"/>
  <c r="DG41" i="7"/>
  <c r="C42" i="7"/>
  <c r="E42" i="7"/>
  <c r="U42" i="7"/>
  <c r="AM42" i="7"/>
  <c r="BE42" i="7"/>
  <c r="BY42" i="7"/>
  <c r="CQ42" i="7"/>
  <c r="CO42" i="7" s="1"/>
  <c r="DG42" i="7"/>
  <c r="C43" i="7"/>
  <c r="E43" i="7"/>
  <c r="U43" i="7"/>
  <c r="AM43" i="7"/>
  <c r="BE43" i="7"/>
  <c r="BY43" i="7"/>
  <c r="CQ43" i="7"/>
  <c r="CO43" i="7" s="1"/>
  <c r="DG43" i="7"/>
  <c r="U34" i="7" l="1"/>
  <c r="U35" i="7" s="1"/>
  <c r="AM34" i="7" l="1"/>
  <c r="BW34" i="7" l="1"/>
  <c r="BW35" i="7" s="1"/>
  <c r="BW36" i="7" s="1"/>
  <c r="BW37" i="7" s="1"/>
  <c r="BW38" i="7" s="1"/>
  <c r="BW39" i="7" s="1"/>
  <c r="BW40" i="7" s="1"/>
  <c r="BW41" i="7" s="1"/>
  <c r="BW42" i="7" s="1"/>
  <c r="BW43" i="7" s="1"/>
  <c r="CO34" i="7" l="1"/>
</calcChain>
</file>

<file path=xl/sharedStrings.xml><?xml version="1.0" encoding="utf-8"?>
<sst xmlns="http://schemas.openxmlformats.org/spreadsheetml/2006/main" count="1064" uniqueCount="550">
  <si>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</si>
  <si>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</si>
  <si>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</si>
  <si>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</si>
  <si>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</si>
  <si>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</si>
  <si>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</si>
  <si>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</si>
  <si>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</si>
  <si>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</si>
  <si>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</si>
  <si>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</si>
  <si>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</si>
  <si>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</si>
  <si>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</si>
  <si>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有形固定資産減価償却率は類似団体平均を上回っている。施設の老朽化が進んでいることが伺えるため、公共施設等総合管理計画に基づき、計画的な改修や廃止・統合等に取り組んでいく必要がある。</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19" eb="21">
      <t>ウワマワ</t>
    </rPh>
    <rPh sb="26" eb="28">
      <t>シセツ</t>
    </rPh>
    <rPh sb="29" eb="31">
      <t>ロウキュウ</t>
    </rPh>
    <rPh sb="31" eb="32">
      <t>カ</t>
    </rPh>
    <rPh sb="33" eb="34">
      <t>スス</t>
    </rPh>
    <rPh sb="41" eb="42">
      <t>ウカガ</t>
    </rPh>
    <rPh sb="47" eb="49">
      <t>コウキョウ</t>
    </rPh>
    <rPh sb="49" eb="51">
      <t>シセツ</t>
    </rPh>
    <rPh sb="51" eb="52">
      <t>トウ</t>
    </rPh>
    <rPh sb="52" eb="54">
      <t>ソウゴウ</t>
    </rPh>
    <rPh sb="54" eb="56">
      <t>カンリ</t>
    </rPh>
    <rPh sb="56" eb="58">
      <t>ケイカク</t>
    </rPh>
    <rPh sb="59" eb="60">
      <t>モト</t>
    </rPh>
    <rPh sb="63" eb="65">
      <t>ケイカク</t>
    </rPh>
    <rPh sb="65" eb="66">
      <t>テキ</t>
    </rPh>
    <rPh sb="67" eb="69">
      <t>カイシュウ</t>
    </rPh>
    <rPh sb="70" eb="72">
      <t>ハイシ</t>
    </rPh>
    <rPh sb="73" eb="75">
      <t>トウゴウ</t>
    </rPh>
    <rPh sb="75" eb="76">
      <t>トウ</t>
    </rPh>
    <rPh sb="77" eb="78">
      <t>ト</t>
    </rPh>
    <rPh sb="79" eb="80">
      <t>ク</t>
    </rPh>
    <rPh sb="84" eb="86">
      <t>ヒツヨウ</t>
    </rPh>
    <phoneticPr fontId="5"/>
  </si>
  <si>
    <t>実質公債費比率については類似団体平均と同じ水準となっている。今後も引き続き新規借入の抑制に努め、地方債に頼らない財政運営に努めていく必要がある。</t>
    <rPh sb="0" eb="2">
      <t>ジッシツ</t>
    </rPh>
    <rPh sb="2" eb="5">
      <t>コウサイヒ</t>
    </rPh>
    <rPh sb="5" eb="7">
      <t>ヒリツ</t>
    </rPh>
    <rPh sb="12" eb="14">
      <t>ルイジ</t>
    </rPh>
    <rPh sb="14" eb="16">
      <t>ダンタイ</t>
    </rPh>
    <rPh sb="16" eb="18">
      <t>ヘイキン</t>
    </rPh>
    <rPh sb="19" eb="20">
      <t>オナ</t>
    </rPh>
    <rPh sb="21" eb="23">
      <t>スイジュン</t>
    </rPh>
    <rPh sb="30" eb="32">
      <t>コンゴ</t>
    </rPh>
    <rPh sb="33" eb="34">
      <t>ヒ</t>
    </rPh>
    <rPh sb="35" eb="36">
      <t>ツヅ</t>
    </rPh>
    <rPh sb="37" eb="39">
      <t>シンキ</t>
    </rPh>
    <rPh sb="39" eb="41">
      <t>カリイレ</t>
    </rPh>
    <rPh sb="42" eb="44">
      <t>ヨクセイ</t>
    </rPh>
    <rPh sb="45" eb="46">
      <t>ツト</t>
    </rPh>
    <rPh sb="48" eb="51">
      <t>チホウサイ</t>
    </rPh>
    <rPh sb="52" eb="53">
      <t>タヨ</t>
    </rPh>
    <rPh sb="56" eb="58">
      <t>ザイセイ</t>
    </rPh>
    <rPh sb="58" eb="60">
      <t>ウンエイ</t>
    </rPh>
    <rPh sb="61" eb="62">
      <t>ツト</t>
    </rPh>
    <rPh sb="66" eb="68">
      <t>ヒツヨウ</t>
    </rPh>
    <phoneticPr fontId="5"/>
  </si>
  <si>
    <t>※8：職員の状況については、調査対象年度の地方公務員給与実態調査に基づいている。</t>
    <phoneticPr fontId="10"/>
  </si>
  <si>
    <t>※7：人口については、調査対象年度の1月1日現在の住民基本台帳に登載されている人口に基づいている。</t>
    <rPh sb="13" eb="15">
      <t>タイショウ</t>
    </rPh>
    <rPh sb="27" eb="29">
      <t>キホン</t>
    </rPh>
    <rPh sb="42" eb="43">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</si>
  <si>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</si>
  <si>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</si>
  <si>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</si>
  <si>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</si>
  <si>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</si>
  <si>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</si>
  <si>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</si>
  <si>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</si>
  <si>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</si>
  <si>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</si>
  <si>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</si>
  <si>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</si>
  <si>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</si>
  <si>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</si>
  <si>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</si>
  <si>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</si>
  <si>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</si>
  <si>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</si>
  <si>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</si>
  <si>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</si>
  <si>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</si>
  <si>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</si>
  <si>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</si>
  <si>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</si>
  <si>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</si>
  <si>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</si>
  <si>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</si>
  <si>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</si>
  <si>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</si>
  <si>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</si>
  <si>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</si>
  <si>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</si>
  <si>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</si>
  <si>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</si>
  <si>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</si>
  <si>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</si>
  <si>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</si>
  <si>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</si>
  <si>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</si>
  <si>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</si>
  <si>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</si>
  <si>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</si>
  <si>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</si>
  <si>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</si>
  <si>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</si>
  <si>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</si>
  <si>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</si>
  <si>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</si>
  <si>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</si>
  <si>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</si>
  <si>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</si>
  <si>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</si>
  <si>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</si>
  <si>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</si>
  <si>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</si>
  <si>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</si>
  <si>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</si>
  <si>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</si>
  <si>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</si>
  <si>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-0.8</t>
    <phoneticPr fontId="5"/>
  </si>
  <si>
    <t>うち日本人(％)</t>
    <phoneticPr fontId="5"/>
  </si>
  <si>
    <t>基準財政需要額</t>
    <phoneticPr fontId="14"/>
  </si>
  <si>
    <t>-0.6</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</si>
  <si>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</si>
  <si>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</si>
  <si>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</si>
  <si>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</si>
  <si>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</si>
  <si>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</si>
  <si>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令05.01.01(人)</t>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</si>
  <si>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</si>
  <si>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</si>
  <si>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</si>
  <si>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</si>
  <si>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</si>
  <si>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</si>
  <si>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</si>
  <si>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t>
    <phoneticPr fontId="5"/>
  </si>
  <si>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</si>
  <si>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</si>
  <si>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</si>
  <si>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令06.01.01(人)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</si>
  <si>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</si>
  <si>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</si>
  <si>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</si>
  <si>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山振</t>
    <rPh sb="0" eb="1">
      <t>ヤマ</t>
    </rPh>
    <rPh sb="1" eb="2">
      <t>フ</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</si>
  <si>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</si>
  <si>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</si>
  <si>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</si>
  <si>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</si>
  <si>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</si>
  <si>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</si>
  <si>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4"/>
  </si>
  <si>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</si>
  <si>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</si>
  <si>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</si>
  <si>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</si>
  <si>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</si>
  <si>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</si>
  <si>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</si>
  <si>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</si>
  <si>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</si>
  <si>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</si>
  <si>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</si>
  <si>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</si>
  <si>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</si>
  <si>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2-4</t>
    <phoneticPr fontId="5"/>
  </si>
  <si>
    <t>地方交付税種地</t>
    <rPh sb="0" eb="2">
      <t>チホウ</t>
    </rPh>
    <rPh sb="2" eb="5">
      <t>コウフゼイ</t>
    </rPh>
    <rPh sb="5" eb="6">
      <t>シュ</t>
    </rPh>
    <rPh sb="6" eb="7">
      <t>チ</t>
    </rPh>
    <phoneticPr fontId="5"/>
  </si>
  <si>
    <t>遠賀町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</si>
  <si>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</si>
  <si>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</si>
  <si>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</si>
  <si>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</si>
  <si>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</si>
  <si>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</si>
  <si>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</si>
  <si>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</si>
  <si>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</si>
  <si>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</si>
  <si>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指定団体等の指定状況</t>
    <phoneticPr fontId="5"/>
  </si>
  <si>
    <t>Ⅳ－２</t>
    <phoneticPr fontId="5"/>
  </si>
  <si>
    <t>市町村類型</t>
    <phoneticPr fontId="5"/>
  </si>
  <si>
    <t>福岡県</t>
    <phoneticPr fontId="5"/>
  </si>
  <si>
    <t>都道府県名</t>
    <phoneticPr fontId="5"/>
  </si>
  <si>
    <t>総括表（市町村）</t>
    <rPh sb="0" eb="2">
      <t>ソウカツ</t>
    </rPh>
    <rPh sb="2" eb="3">
      <t>ヒョウ</t>
    </rPh>
    <rPh sb="4" eb="7">
      <t>シチョウソン</t>
    </rPh>
    <phoneticPr fontId="5"/>
  </si>
  <si>
    <t>令和5年度　財政状況資料集</t>
    <phoneticPr fontId="5"/>
  </si>
  <si>
    <t>歳出合計</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</si>
  <si>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</si>
  <si>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</si>
  <si>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</si>
  <si>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</si>
  <si>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</si>
  <si>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</si>
  <si>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</si>
  <si>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</si>
  <si>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</si>
  <si>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</si>
  <si>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</si>
  <si>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</si>
  <si>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</si>
  <si>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</si>
  <si>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</si>
  <si>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</si>
  <si>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</si>
  <si>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</si>
  <si>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</si>
  <si>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</si>
  <si>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交通</t>
    <phoneticPr fontId="5"/>
  </si>
  <si>
    <t>　うち臨時財政対策債</t>
    <phoneticPr fontId="5"/>
  </si>
  <si>
    <t>　積立金</t>
    <phoneticPr fontId="5"/>
  </si>
  <si>
    <t>被保険者数(人)</t>
  </si>
  <si>
    <t>工業用水道</t>
    <phoneticPr fontId="5"/>
  </si>
  <si>
    <t>　うち減収補塡債(特例分)</t>
    <rPh sb="4" eb="5">
      <t>シュウ</t>
    </rPh>
    <rPh sb="9" eb="10">
      <t>トク</t>
    </rPh>
    <rPh sb="10" eb="11">
      <t>レイ</t>
    </rPh>
    <rPh sb="11" eb="12">
      <t>ブン</t>
    </rPh>
    <phoneticPr fontId="1"/>
  </si>
  <si>
    <t>　繰出金</t>
    <phoneticPr fontId="5"/>
  </si>
  <si>
    <t>加入世帯数(世帯)</t>
  </si>
  <si>
    <t>上水道</t>
    <phoneticPr fontId="5"/>
  </si>
  <si>
    <t>地方債</t>
  </si>
  <si>
    <t>　　うち一部事務組合負担金</t>
    <phoneticPr fontId="5"/>
  </si>
  <si>
    <t>再差引収支</t>
    <rPh sb="0" eb="1">
      <t>サイ</t>
    </rPh>
    <rPh sb="1" eb="3">
      <t>サシヒキ</t>
    </rPh>
    <rPh sb="3" eb="5">
      <t>シュウシ</t>
    </rPh>
    <phoneticPr fontId="5"/>
  </si>
  <si>
    <t>下水道</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</si>
  <si>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</si>
  <si>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</si>
  <si>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</si>
  <si>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</si>
  <si>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</si>
  <si>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</si>
  <si>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</si>
  <si>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</si>
  <si>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</si>
  <si>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</si>
  <si>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</si>
  <si>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</si>
  <si>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</si>
  <si>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</si>
  <si>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</si>
  <si>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</si>
  <si>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</si>
  <si>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</si>
  <si>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14"/>
  </si>
  <si>
    <t>現年</t>
    <rPh sb="0" eb="1">
      <t>ゲン</t>
    </rPh>
    <rPh sb="1" eb="2">
      <t>ネン</t>
    </rPh>
    <phoneticPr fontId="5"/>
  </si>
  <si>
    <t>徴収率
(％)</t>
    <rPh sb="0" eb="2">
      <t>チョウシュウ</t>
    </rPh>
    <rPh sb="2" eb="3">
      <t>リツ</t>
    </rPh>
    <phoneticPr fontId="5"/>
  </si>
  <si>
    <t>国有提供交付金(特別区財調交付金)</t>
  </si>
  <si>
    <t>　うち元金</t>
    <phoneticPr fontId="14"/>
  </si>
  <si>
    <t>令和4年度</t>
    <rPh sb="0" eb="2">
      <t>レイワ</t>
    </rPh>
    <rPh sb="3" eb="5">
      <t>ネンド</t>
    </rPh>
    <rPh sb="4" eb="5">
      <t>ド</t>
    </rPh>
    <phoneticPr fontId="5"/>
  </si>
  <si>
    <t>令和5年度</t>
    <rPh sb="0" eb="2">
      <t>レイワ</t>
    </rPh>
    <rPh sb="3" eb="5">
      <t>ネンド</t>
    </rPh>
    <phoneticPr fontId="5"/>
  </si>
  <si>
    <t>区分</t>
  </si>
  <si>
    <t>国庫支出金</t>
  </si>
  <si>
    <t>元利償還金</t>
    <phoneticPr fontId="5"/>
  </si>
  <si>
    <t>手数料</t>
  </si>
  <si>
    <t>　公債費</t>
    <phoneticPr fontId="5"/>
  </si>
  <si>
    <t>使用料</t>
  </si>
  <si>
    <t>　扶助費</t>
    <phoneticPr fontId="5"/>
  </si>
  <si>
    <t>合計</t>
  </si>
  <si>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</si>
  <si>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</si>
  <si>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</si>
  <si>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</si>
  <si>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</si>
  <si>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</si>
  <si>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</si>
  <si>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</si>
  <si>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</si>
  <si>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14"/>
  </si>
  <si>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</si>
  <si>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</si>
  <si>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</si>
  <si>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</si>
  <si>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</si>
  <si>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</si>
  <si>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</si>
  <si>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</si>
  <si>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</si>
  <si>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</si>
  <si>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</si>
  <si>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</si>
  <si>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</si>
  <si>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</si>
  <si>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</si>
  <si>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</si>
  <si>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</si>
  <si>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地方特例交付金</t>
    <rPh sb="1" eb="3">
      <t>チホウ</t>
    </rPh>
    <phoneticPr fontId="5"/>
  </si>
  <si>
    <t>諸支出金</t>
    <rPh sb="3" eb="4">
      <t>キン</t>
    </rPh>
    <phoneticPr fontId="14"/>
  </si>
  <si>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</si>
  <si>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</si>
  <si>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</si>
  <si>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</si>
  <si>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</si>
  <si>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</si>
  <si>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</si>
  <si>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</si>
  <si>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</si>
  <si>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</si>
  <si>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</si>
  <si>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</si>
  <si>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</si>
  <si>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</si>
  <si>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</si>
  <si>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</si>
  <si>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</si>
  <si>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</si>
  <si>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</si>
  <si>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</si>
  <si>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</si>
  <si>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</si>
  <si>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</si>
  <si>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</si>
  <si>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</si>
  <si>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</si>
  <si>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</si>
  <si>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</si>
  <si>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</si>
  <si>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</si>
  <si>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</si>
  <si>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</si>
  <si>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</si>
  <si>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</si>
  <si>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</si>
  <si>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</si>
  <si>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</si>
  <si>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</si>
  <si>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</si>
  <si>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</si>
  <si>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</si>
  <si>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</si>
  <si>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</si>
  <si>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</si>
  <si>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</si>
  <si>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</si>
  <si>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</si>
  <si>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</si>
  <si>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</si>
  <si>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</si>
  <si>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</si>
  <si>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</si>
  <si>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</si>
  <si>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福岡県遠賀町</t>
    <phoneticPr fontId="14"/>
  </si>
  <si>
    <t>令和5年度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</si>
  <si>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</si>
  <si>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</si>
  <si>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</si>
  <si>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</si>
  <si>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</si>
  <si>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</si>
  <si>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</si>
  <si>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</si>
  <si>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</si>
  <si>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</si>
  <si>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</si>
  <si>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</si>
  <si>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</si>
  <si>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</si>
  <si>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</si>
  <si>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</si>
  <si>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</si>
  <si>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令和5年度</t>
    <rPh sb="0" eb="2">
      <t>レイワ</t>
    </rPh>
    <rPh sb="3" eb="5">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</si>
  <si>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</si>
  <si>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</si>
  <si>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</si>
  <si>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</si>
  <si>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</si>
  <si>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</si>
  <si>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</si>
  <si>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</si>
  <si>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</si>
  <si>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</si>
  <si>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</si>
  <si>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</si>
  <si>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</si>
  <si>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</si>
  <si>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</si>
  <si>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</si>
  <si>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</si>
  <si>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</si>
  <si>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</si>
  <si>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</si>
  <si>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</si>
  <si>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</si>
  <si>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</si>
  <si>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</si>
  <si>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</si>
  <si>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</si>
  <si>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令和4年度</t>
    <rPh sb="0" eb="2">
      <t>レイワ</t>
    </rPh>
    <rPh sb="3" eb="5">
      <t>ネンド</t>
    </rPh>
    <phoneticPr fontId="5"/>
  </si>
  <si>
    <t>令和3年度</t>
    <rPh sb="0" eb="2">
      <t>レイワ</t>
    </rPh>
    <rPh sb="3" eb="5">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</si>
  <si>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</si>
  <si>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</si>
  <si>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</si>
  <si>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</si>
  <si>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</si>
  <si>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</si>
  <si>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</si>
  <si>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</si>
  <si>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</si>
  <si>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</si>
  <si>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</si>
  <si>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</si>
  <si>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</si>
  <si>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</si>
  <si>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</si>
  <si>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</si>
  <si>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</si>
  <si>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</si>
  <si>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</si>
  <si>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</si>
  <si>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</si>
  <si>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</si>
  <si>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</si>
  <si>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</si>
  <si>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</si>
  <si>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</si>
  <si>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</si>
  <si>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</si>
  <si>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</si>
  <si>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t>
  </si>
  <si>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</si>
  <si>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</si>
  <si>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</si>
  <si>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5"/>
  </si>
  <si>
    <t>福岡県後期高齢者医療広域連合（後期高齢者医療特別会計）</t>
    <rPh sb="15" eb="20">
      <t>コウキコウレイシャ</t>
    </rPh>
    <rPh sb="20" eb="22">
      <t>イリョウ</t>
    </rPh>
    <rPh sb="22" eb="26">
      <t>トクベツカイケイ</t>
    </rPh>
    <phoneticPr fontId="26"/>
  </si>
  <si>
    <t>福岡県後期高齢者医療広域連合（一般会計）</t>
    <rPh sb="15" eb="19">
      <t>イッパンカイケイ</t>
    </rPh>
    <phoneticPr fontId="3"/>
  </si>
  <si>
    <t>福岡県介護保険広域連合（介護保険事業特別会計）</t>
    <rPh sb="12" eb="14">
      <t>カイゴ</t>
    </rPh>
    <rPh sb="14" eb="16">
      <t>ホケン</t>
    </rPh>
    <rPh sb="16" eb="18">
      <t>ジギョウ</t>
    </rPh>
    <rPh sb="18" eb="20">
      <t>トクベツ</t>
    </rPh>
    <rPh sb="20" eb="22">
      <t>カイケイ</t>
    </rPh>
    <phoneticPr fontId="26"/>
  </si>
  <si>
    <t>福岡県介護保険広域連合（一般会計）</t>
    <rPh sb="12" eb="16">
      <t>イッパンカイケイ</t>
    </rPh>
    <phoneticPr fontId="3"/>
  </si>
  <si>
    <t>福岡県自治振興組合（公文書館事業特別会計）</t>
    <rPh sb="10" eb="14">
      <t>コウブンショカン</t>
    </rPh>
    <rPh sb="14" eb="16">
      <t>ジギョウ</t>
    </rPh>
    <rPh sb="16" eb="20">
      <t>トクベツカイケイ</t>
    </rPh>
    <phoneticPr fontId="26"/>
  </si>
  <si>
    <t>福岡県自治振興組合（一般会計）</t>
    <rPh sb="10" eb="14">
      <t>イッパンカイケイ</t>
    </rPh>
    <phoneticPr fontId="3"/>
  </si>
  <si>
    <t>遠賀・中間地域広域行政事務組合</t>
  </si>
  <si>
    <t>福岡県自治会館管理組合</t>
  </si>
  <si>
    <t>福岡県市町村消防団員等公務災害補償組合</t>
  </si>
  <si>
    <t>福岡県中間市外二ケ町山田川水利組合</t>
  </si>
  <si>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</si>
  <si>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</si>
  <si>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</si>
  <si>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</si>
  <si>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</si>
  <si>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</si>
  <si>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</si>
  <si>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</si>
  <si>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</si>
  <si>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</si>
  <si>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</si>
  <si>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</si>
  <si>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法適用企業</t>
    <phoneticPr fontId="5"/>
  </si>
  <si>
    <t>後期高齢者医療特別会計</t>
    <phoneticPr fontId="5"/>
  </si>
  <si>
    <t>国民健康保険事業特別会計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</si>
  <si>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</si>
  <si>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</si>
  <si>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</si>
  <si>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</si>
  <si>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</si>
  <si>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</si>
  <si>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</si>
  <si>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遠賀町土地取得会計</t>
    <phoneticPr fontId="5"/>
  </si>
  <si>
    <t>遠賀霊園事業特別会計</t>
    <phoneticPr fontId="5"/>
  </si>
  <si>
    <t>遠賀町住宅新築資金等貸付事業会計</t>
    <phoneticPr fontId="5"/>
  </si>
  <si>
    <t>遠賀町土地開発公社</t>
    <rPh sb="0" eb="3">
      <t>オンガマチ</t>
    </rPh>
    <rPh sb="3" eb="9">
      <t>トチカイハツコウシャ</t>
    </rPh>
    <phoneticPr fontId="25"/>
  </si>
  <si>
    <t>〇</t>
    <phoneticPr fontId="25"/>
  </si>
  <si>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</si>
  <si>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</si>
  <si>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</si>
  <si>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</si>
  <si>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</si>
  <si>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</si>
  <si>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</si>
  <si>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</si>
  <si>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</si>
  <si>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</si>
  <si>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</si>
  <si>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</si>
  <si>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</si>
  <si>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</si>
  <si>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</si>
  <si>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</si>
  <si>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</si>
  <si>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</si>
  <si>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福岡県遠賀町</t>
  </si>
  <si>
    <t>令和5年度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</si>
  <si>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</si>
  <si>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</si>
  <si>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</si>
  <si>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R05</t>
  </si>
  <si>
    <t xml:space="preserve"> R04</t>
  </si>
  <si>
    <t xml:space="preserve"> R03</t>
  </si>
  <si>
    <t xml:space="preserve"> R02</t>
  </si>
  <si>
    <t xml:space="preserve"> R01</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</si>
  <si>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</si>
  <si>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</si>
  <si>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</si>
  <si>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</si>
  <si>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</si>
  <si>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</si>
  <si>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</si>
  <si>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</si>
  <si>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</si>
  <si>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</si>
  <si>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</si>
  <si>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</si>
  <si>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</si>
  <si>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</si>
  <si>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</si>
  <si>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</si>
  <si>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9"/>
  </si>
  <si>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</si>
  <si>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</si>
  <si>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</si>
  <si>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</si>
  <si>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</si>
  <si>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</si>
  <si>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</si>
  <si>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</si>
  <si>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</si>
  <si>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</si>
  <si>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</si>
  <si>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</si>
  <si>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</si>
  <si>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</si>
  <si>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</si>
  <si>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</si>
  <si>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</si>
  <si>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</si>
  <si>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</si>
  <si>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</si>
  <si>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</si>
  <si>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</si>
  <si>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</si>
  <si>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6.23</t>
  </si>
  <si>
    <t>▲ 1.36</t>
  </si>
  <si>
    <t>▲ 1.62</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</si>
  <si>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</si>
  <si>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</si>
  <si>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</si>
  <si>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</si>
  <si>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</si>
  <si>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その他会計（黒字）</t>
  </si>
  <si>
    <t>その他会計（赤字）</t>
  </si>
  <si>
    <t>遠賀町土地取得会計</t>
  </si>
  <si>
    <t>遠賀町住宅新築資金等貸付事業会計</t>
  </si>
  <si>
    <t>遠賀霊園事業特別会計</t>
  </si>
  <si>
    <t>後期高齢者医療特別会計</t>
  </si>
  <si>
    <t>下水道事業会計</t>
  </si>
  <si>
    <t>国民健康保険事業特別会計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</si>
  <si>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</si>
  <si>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</si>
  <si>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</si>
  <si>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</si>
  <si>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</si>
  <si>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</si>
  <si>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</si>
  <si>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</si>
  <si>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R05</t>
    <phoneticPr fontId="5"/>
  </si>
  <si>
    <t>R04</t>
    <phoneticPr fontId="5"/>
  </si>
  <si>
    <t>R03</t>
    <phoneticPr fontId="5"/>
  </si>
  <si>
    <t>R02</t>
    <phoneticPr fontId="5"/>
  </si>
  <si>
    <t>R01</t>
    <phoneticPr fontId="5"/>
  </si>
  <si>
    <t>（百万円）</t>
    <phoneticPr fontId="5"/>
  </si>
  <si>
    <t>（参考）</t>
    <rPh sb="1" eb="3">
      <t>サンコウ</t>
    </rPh>
    <phoneticPr fontId="5"/>
  </si>
  <si>
    <t>※ 減債基金積立不足算定額=(C)×(１－(D)/(E))</t>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</si>
  <si>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</si>
  <si>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</si>
  <si>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</si>
  <si>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</si>
  <si>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</si>
  <si>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</si>
  <si>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</si>
  <si>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</si>
  <si>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</si>
  <si>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</si>
  <si>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</si>
  <si>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</si>
  <si>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</si>
  <si>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</si>
  <si>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</si>
  <si>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</si>
  <si>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</si>
  <si>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</si>
  <si>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</si>
  <si>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</si>
  <si>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</si>
  <si>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</si>
  <si>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</si>
  <si>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</si>
  <si>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</si>
  <si>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</si>
  <si>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</si>
  <si>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</si>
  <si>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</si>
  <si>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</si>
  <si>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教育関係施設基金</t>
    <phoneticPr fontId="25"/>
  </si>
  <si>
    <t>豊かなふるさと遠賀基金</t>
    <phoneticPr fontId="25"/>
  </si>
  <si>
    <t>まちづくり基金</t>
    <phoneticPr fontId="25"/>
  </si>
  <si>
    <t>霊園管理運営基金</t>
    <phoneticPr fontId="25"/>
  </si>
  <si>
    <t>灌漑排水施設維持管理運営基金</t>
    <phoneticPr fontId="5"/>
  </si>
  <si>
    <t>減債基金</t>
    <rPh sb="0" eb="2">
      <t>ゲンサイ</t>
    </rPh>
    <rPh sb="2" eb="4">
      <t>キキン</t>
    </rPh>
    <phoneticPr fontId="5"/>
  </si>
  <si>
    <t>（百万円）</t>
    <rPh sb="1" eb="4">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</si>
</sst>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quot;(&quot;0&quot;)&quot;"/>
    <numFmt numFmtId="183" formatCode="0.0_ "/>
    <numFmt numFmtId="184" formatCode="0.00_ "/>
    <numFmt numFmtId="185" formatCode="@&quot; &quot;"/>
    <numFmt numFmtId="186" formatCode="0_ "/>
    <numFmt numFmtId="187" formatCode="&quot;( &quot;0.0&quot; )&quot;;&quot;( &quot;\-0.0&quot; )&quot;"/>
    <numFmt numFmtId="188" formatCode="0.0;&quot;▲ &quot;0.0"/>
    <numFmt numFmtId="189" formatCode="0.00;&quot;▲ &quot;0.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6"/>
      <name val="ＭＳ ゴシック"/>
      <family val="2"/>
      <charset val="128"/>
    </font>
    <font>
      <b/>
      <sz val="16"/>
      <color indexed="8"/>
      <name val="ＭＳ 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0" fontId="9" fillId="0" borderId="0" xfId="7" applyFont="1">
      <alignment vertical="center"/>
    </xf>
    <xf numFmtId="0" fontId="9" fillId="0" borderId="0" xfId="8">
      <alignment vertical="center"/>
    </xf>
    <xf numFmtId="0" fontId="9" fillId="0" borderId="13" xfId="7" applyFont="1" applyBorder="1">
      <alignment vertical="center"/>
    </xf>
    <xf numFmtId="0" fontId="9" fillId="0" borderId="14" xfId="7" applyFont="1" applyBorder="1">
      <alignment vertical="center"/>
    </xf>
    <xf numFmtId="0" fontId="9" fillId="0" borderId="15" xfId="7" applyFont="1" applyBorder="1">
      <alignment vertical="center"/>
    </xf>
    <xf numFmtId="0" fontId="9" fillId="0" borderId="16" xfId="7" applyFont="1" applyBorder="1" applyAlignment="1">
      <alignment horizontal="center" vertical="center"/>
    </xf>
    <xf numFmtId="0" fontId="9" fillId="0" borderId="0" xfId="7" applyFont="1" applyAlignment="1" applyProtection="1">
      <alignment horizontal="center" vertical="center" shrinkToFit="1"/>
      <protection hidden="1"/>
    </xf>
    <xf numFmtId="0" fontId="12" fillId="0" borderId="0" xfId="7" applyFont="1" applyAlignment="1" applyProtection="1">
      <alignment horizontal="left" vertical="center" wrapText="1"/>
      <protection hidden="1"/>
    </xf>
    <xf numFmtId="182" fontId="9" fillId="0" borderId="0" xfId="7" applyNumberFormat="1" applyFont="1" applyAlignment="1" applyProtection="1">
      <alignment horizontal="center" vertical="center" shrinkToFit="1"/>
      <protection hidden="1"/>
    </xf>
    <xf numFmtId="49" fontId="9" fillId="0" borderId="0" xfId="7" applyNumberFormat="1" applyFont="1">
      <alignment vertical="center"/>
    </xf>
    <xf numFmtId="49" fontId="9" fillId="0" borderId="17" xfId="7" applyNumberFormat="1" applyFont="1" applyBorder="1">
      <alignment vertical="center"/>
    </xf>
    <xf numFmtId="0" fontId="9" fillId="0" borderId="0" xfId="7" applyFont="1" applyAlignment="1">
      <alignment horizontal="center" vertical="center" shrinkToFit="1"/>
    </xf>
    <xf numFmtId="0" fontId="9" fillId="0" borderId="0" xfId="7" applyFont="1" applyAlignment="1">
      <alignment horizontal="center"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center" vertical="center"/>
    </xf>
    <xf numFmtId="0" fontId="9" fillId="0" borderId="16" xfId="7" applyFont="1" applyBorder="1">
      <alignment vertical="center"/>
    </xf>
    <xf numFmtId="0" fontId="9" fillId="0" borderId="0" xfId="7" applyFont="1" applyAlignment="1">
      <alignment horizontal="left" vertical="center"/>
    </xf>
    <xf numFmtId="49" fontId="9" fillId="0" borderId="0" xfId="7" applyNumberFormat="1" applyFont="1" applyAlignment="1">
      <alignment horizontal="left" vertical="center"/>
    </xf>
    <xf numFmtId="0" fontId="9" fillId="0" borderId="17" xfId="7" applyFont="1" applyBorder="1">
      <alignment vertical="center"/>
    </xf>
    <xf numFmtId="183" fontId="9" fillId="0" borderId="13" xfId="7" applyNumberFormat="1" applyFont="1" applyBorder="1">
      <alignment vertical="center"/>
    </xf>
    <xf numFmtId="183" fontId="9" fillId="0" borderId="14" xfId="7" applyNumberFormat="1" applyFont="1" applyBorder="1">
      <alignment vertical="center"/>
    </xf>
    <xf numFmtId="183" fontId="9" fillId="0" borderId="15" xfId="7" applyNumberFormat="1" applyFont="1" applyBorder="1">
      <alignment vertical="center"/>
    </xf>
    <xf numFmtId="0" fontId="12" fillId="0" borderId="13" xfId="7" applyFont="1" applyBorder="1" applyAlignment="1">
      <alignment vertical="center" wrapText="1"/>
    </xf>
    <xf numFmtId="0" fontId="12" fillId="0" borderId="14" xfId="7" applyFont="1" applyBorder="1" applyAlignment="1">
      <alignment vertical="center" wrapText="1"/>
    </xf>
    <xf numFmtId="0" fontId="9" fillId="0" borderId="15" xfId="7" applyFont="1" applyBorder="1" applyAlignment="1">
      <alignment horizontal="center" vertical="center"/>
    </xf>
    <xf numFmtId="177" fontId="9" fillId="0" borderId="13" xfId="7" applyNumberFormat="1" applyFont="1" applyBorder="1" applyAlignment="1">
      <alignment horizontal="right" vertical="center" shrinkToFit="1"/>
    </xf>
    <xf numFmtId="177" fontId="9" fillId="0" borderId="14" xfId="7" applyNumberFormat="1" applyFont="1" applyBorder="1" applyAlignment="1">
      <alignment horizontal="right" vertical="center" shrinkToFit="1"/>
    </xf>
    <xf numFmtId="177" fontId="9" fillId="0" borderId="15" xfId="7" applyNumberFormat="1" applyFont="1" applyBorder="1" applyAlignment="1">
      <alignment horizontal="right" vertical="center" shrinkToFit="1"/>
    </xf>
    <xf numFmtId="0" fontId="13" fillId="0" borderId="13" xfId="9" applyFont="1" applyBorder="1" applyAlignment="1">
      <alignment horizontal="left" vertical="center"/>
    </xf>
    <xf numFmtId="0" fontId="13" fillId="0" borderId="14" xfId="9" applyFont="1" applyBorder="1" applyAlignment="1">
      <alignment horizontal="left" vertical="center"/>
    </xf>
    <xf numFmtId="0" fontId="13" fillId="0" borderId="15" xfId="9" applyFont="1" applyBorder="1" applyAlignment="1">
      <alignment horizontal="left" vertical="center"/>
    </xf>
    <xf numFmtId="0" fontId="13" fillId="0" borderId="13" xfId="9" applyFont="1" applyBorder="1" applyAlignment="1">
      <alignment horizontal="center" vertical="center" wrapText="1"/>
    </xf>
    <xf numFmtId="0" fontId="13" fillId="0" borderId="14" xfId="9" applyFont="1" applyBorder="1" applyAlignment="1">
      <alignment horizontal="center" vertical="center" wrapText="1"/>
    </xf>
    <xf numFmtId="0" fontId="13" fillId="0" borderId="15" xfId="9" applyFont="1" applyBorder="1" applyAlignment="1">
      <alignment horizontal="center" vertical="center" wrapText="1"/>
    </xf>
    <xf numFmtId="183" fontId="9" fillId="0" borderId="18" xfId="7" applyNumberFormat="1" applyFont="1" applyBorder="1" applyAlignment="1">
      <alignment horizontal="right" vertical="center" shrinkToFit="1"/>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0" fontId="9" fillId="0" borderId="21" xfId="7" applyFont="1" applyBorder="1" applyAlignment="1">
      <alignment horizontal="center" vertical="center" shrinkToFit="1"/>
    </xf>
    <xf numFmtId="0" fontId="9" fillId="0" borderId="14" xfId="7" applyFont="1" applyBorder="1" applyAlignment="1">
      <alignment horizontal="center" vertical="center" shrinkToFit="1"/>
    </xf>
    <xf numFmtId="0" fontId="9" fillId="0" borderId="22" xfId="7" applyFont="1" applyBorder="1" applyAlignment="1">
      <alignment horizontal="center" vertical="center" shrinkToFit="1"/>
    </xf>
    <xf numFmtId="177" fontId="9" fillId="0" borderId="23" xfId="7" applyNumberFormat="1" applyFont="1" applyBorder="1" applyAlignment="1">
      <alignment horizontal="right"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23" xfId="7" applyFont="1" applyBorder="1">
      <alignment vertical="center"/>
    </xf>
    <xf numFmtId="0" fontId="9" fillId="0" borderId="19" xfId="7" applyFont="1" applyBorder="1">
      <alignment vertical="center"/>
    </xf>
    <xf numFmtId="0" fontId="9" fillId="0" borderId="20" xfId="7" applyFont="1" applyBorder="1">
      <alignment vertical="center"/>
    </xf>
    <xf numFmtId="0" fontId="9" fillId="0" borderId="21" xfId="7" applyFont="1" applyBorder="1" applyAlignment="1">
      <alignment horizontal="center" vertical="center" textRotation="255"/>
    </xf>
    <xf numFmtId="0" fontId="9" fillId="0" borderId="14" xfId="7" applyFont="1" applyBorder="1" applyAlignment="1">
      <alignment horizontal="center" vertical="center" textRotation="255"/>
    </xf>
    <xf numFmtId="0" fontId="9" fillId="0" borderId="15" xfId="7" applyFont="1" applyBorder="1" applyAlignment="1">
      <alignment horizontal="center" vertical="center" textRotation="255"/>
    </xf>
    <xf numFmtId="183" fontId="9" fillId="0" borderId="16"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17" xfId="7" applyNumberFormat="1" applyFont="1" applyBorder="1" applyAlignment="1">
      <alignment horizontal="right" vertical="center" shrinkToFit="1"/>
    </xf>
    <xf numFmtId="0" fontId="12" fillId="0" borderId="16" xfId="7" applyFont="1" applyBorder="1" applyAlignment="1">
      <alignment horizontal="left" vertical="center" wrapText="1"/>
    </xf>
    <xf numFmtId="0" fontId="12" fillId="0" borderId="0" xfId="7" applyFont="1" applyAlignment="1">
      <alignment horizontal="left" vertical="center" wrapText="1"/>
    </xf>
    <xf numFmtId="0" fontId="9" fillId="0" borderId="17" xfId="7" applyFont="1" applyBorder="1" applyAlignment="1">
      <alignment horizontal="center" vertical="center"/>
    </xf>
    <xf numFmtId="177" fontId="9" fillId="0" borderId="16"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17" xfId="7" applyNumberFormat="1" applyFont="1" applyBorder="1" applyAlignment="1">
      <alignment horizontal="right" vertical="center" shrinkToFit="1"/>
    </xf>
    <xf numFmtId="0" fontId="13" fillId="0" borderId="16" xfId="9" applyFont="1" applyBorder="1" applyAlignment="1">
      <alignment horizontal="left" vertical="center"/>
    </xf>
    <xf numFmtId="0" fontId="13" fillId="0" borderId="0" xfId="9" applyFont="1" applyAlignment="1">
      <alignment horizontal="left" vertical="center"/>
    </xf>
    <xf numFmtId="0" fontId="13" fillId="0" borderId="17" xfId="9" applyFont="1" applyBorder="1" applyAlignment="1">
      <alignment horizontal="left" vertical="center"/>
    </xf>
    <xf numFmtId="0" fontId="13" fillId="0" borderId="16" xfId="9" applyFont="1" applyBorder="1" applyAlignment="1">
      <alignment horizontal="center" vertical="center" wrapText="1"/>
    </xf>
    <xf numFmtId="0" fontId="13" fillId="0" borderId="0" xfId="9" applyFont="1" applyAlignment="1">
      <alignment horizontal="center" vertical="center" wrapText="1"/>
    </xf>
    <xf numFmtId="0" fontId="13" fillId="0" borderId="17" xfId="9" applyFont="1" applyBorder="1" applyAlignment="1">
      <alignment horizontal="center" vertical="center" wrapText="1"/>
    </xf>
    <xf numFmtId="177" fontId="9" fillId="0" borderId="24"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0"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1" xfId="7" applyFont="1" applyBorder="1">
      <alignment vertical="center"/>
    </xf>
    <xf numFmtId="0" fontId="9" fillId="0" borderId="9" xfId="7" applyFont="1" applyBorder="1">
      <alignment vertical="center"/>
    </xf>
    <xf numFmtId="0" fontId="9" fillId="0" borderId="10" xfId="7" applyFont="1" applyBorder="1">
      <alignment vertical="center"/>
    </xf>
    <xf numFmtId="0" fontId="9" fillId="0" borderId="8"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5" xfId="7" applyFont="1" applyBorder="1" applyAlignment="1">
      <alignment horizontal="center" vertical="center" textRotation="255"/>
    </xf>
    <xf numFmtId="0" fontId="9" fillId="0" borderId="0" xfId="7" applyFont="1" applyAlignment="1">
      <alignment horizontal="center" vertical="center" textRotation="255"/>
    </xf>
    <xf numFmtId="0" fontId="9" fillId="0" borderId="17" xfId="7" applyFont="1" applyBorder="1" applyAlignment="1">
      <alignment horizontal="center" vertical="center" textRotation="255"/>
    </xf>
    <xf numFmtId="0" fontId="9" fillId="0" borderId="17" xfId="7" applyFont="1" applyBorder="1" applyAlignment="1">
      <alignment horizontal="left" vertical="center"/>
    </xf>
    <xf numFmtId="177" fontId="9" fillId="0" borderId="25" xfId="7" applyNumberFormat="1" applyFont="1" applyBorder="1" applyAlignment="1">
      <alignment horizontal="right" vertical="center" shrinkToFit="1"/>
    </xf>
    <xf numFmtId="177" fontId="9" fillId="0" borderId="26"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0" fontId="13" fillId="0" borderId="25" xfId="9" applyFont="1" applyBorder="1" applyAlignment="1">
      <alignment horizontal="left" vertical="center"/>
    </xf>
    <xf numFmtId="0" fontId="13" fillId="0" borderId="26" xfId="9" applyFont="1" applyBorder="1" applyAlignment="1">
      <alignment horizontal="left" vertical="center"/>
    </xf>
    <xf numFmtId="0" fontId="13" fillId="0" borderId="27" xfId="9" applyFont="1" applyBorder="1" applyAlignment="1">
      <alignment horizontal="left" vertical="center"/>
    </xf>
    <xf numFmtId="0" fontId="13" fillId="0" borderId="25" xfId="9" applyFont="1" applyBorder="1" applyAlignment="1">
      <alignment horizontal="center" vertical="center" wrapText="1"/>
    </xf>
    <xf numFmtId="0" fontId="13" fillId="0" borderId="26" xfId="9" applyFont="1" applyBorder="1" applyAlignment="1">
      <alignment horizontal="center" vertical="center" wrapText="1"/>
    </xf>
    <xf numFmtId="0" fontId="13" fillId="0" borderId="27" xfId="9" applyFont="1" applyBorder="1" applyAlignment="1">
      <alignment horizontal="center" vertical="center" wrapText="1"/>
    </xf>
    <xf numFmtId="0" fontId="9" fillId="0" borderId="4" xfId="7" applyFont="1" applyBorder="1" applyAlignment="1">
      <alignment horizontal="center" vertical="center" textRotation="255"/>
    </xf>
    <xf numFmtId="0" fontId="9" fillId="0" borderId="13" xfId="7" applyFont="1" applyBorder="1" applyAlignment="1">
      <alignment horizontal="left" vertical="center"/>
    </xf>
    <xf numFmtId="0" fontId="9" fillId="0" borderId="14" xfId="7" applyFont="1" applyBorder="1" applyAlignment="1">
      <alignment horizontal="left" vertical="center"/>
    </xf>
    <xf numFmtId="0" fontId="9" fillId="0" borderId="15" xfId="7" applyFont="1" applyBorder="1" applyAlignment="1">
      <alignment horizontal="left" vertical="center"/>
    </xf>
    <xf numFmtId="0" fontId="9" fillId="0" borderId="16" xfId="7" applyFont="1" applyBorder="1" applyAlignment="1">
      <alignment horizontal="left" vertical="center"/>
    </xf>
    <xf numFmtId="0" fontId="9" fillId="0" borderId="17" xfId="7" applyFont="1" applyBorder="1" applyAlignment="1">
      <alignment horizontal="left" vertical="center"/>
    </xf>
    <xf numFmtId="0" fontId="15" fillId="0" borderId="11" xfId="7" applyFont="1" applyBorder="1">
      <alignment vertical="center"/>
    </xf>
    <xf numFmtId="0" fontId="15" fillId="0" borderId="9" xfId="7" applyFont="1" applyBorder="1">
      <alignment vertical="center"/>
    </xf>
    <xf numFmtId="0" fontId="12" fillId="0" borderId="28"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6" xfId="7" applyFont="1" applyBorder="1" applyAlignment="1">
      <alignment horizontal="center" vertical="center" wrapText="1"/>
    </xf>
    <xf numFmtId="0" fontId="9" fillId="0" borderId="8" xfId="7" applyFont="1" applyBorder="1" applyAlignment="1">
      <alignment horizontal="center" vertical="center" wrapText="1"/>
    </xf>
    <xf numFmtId="0" fontId="9" fillId="0" borderId="7" xfId="7" applyFont="1" applyBorder="1" applyAlignment="1">
      <alignment horizontal="center" vertical="center" wrapText="1"/>
    </xf>
    <xf numFmtId="0" fontId="9" fillId="0" borderId="6" xfId="7" applyFont="1" applyBorder="1" applyAlignment="1">
      <alignment horizontal="center" vertical="center" wrapText="1"/>
    </xf>
    <xf numFmtId="0" fontId="9" fillId="0" borderId="8" xfId="7" applyFont="1" applyBorder="1" applyAlignment="1">
      <alignment horizontal="center" vertical="center"/>
    </xf>
    <xf numFmtId="0" fontId="9" fillId="0" borderId="7" xfId="7" applyFont="1" applyBorder="1" applyAlignment="1">
      <alignment horizontal="center" vertical="center"/>
    </xf>
    <xf numFmtId="0" fontId="9" fillId="0" borderId="6" xfId="7" applyFont="1" applyBorder="1" applyAlignment="1">
      <alignment horizontal="center" vertical="center"/>
    </xf>
    <xf numFmtId="0" fontId="12" fillId="0" borderId="8" xfId="7" applyFont="1" applyBorder="1" applyAlignment="1">
      <alignment horizontal="center" vertical="center" wrapText="1"/>
    </xf>
    <xf numFmtId="0" fontId="12" fillId="0" borderId="29" xfId="7" applyFont="1" applyBorder="1" applyAlignment="1">
      <alignment horizontal="center" vertical="center" wrapText="1"/>
    </xf>
    <xf numFmtId="0" fontId="12" fillId="0" borderId="2" xfId="7" applyFont="1" applyBorder="1" applyAlignment="1">
      <alignment horizontal="center" vertical="center" wrapText="1"/>
    </xf>
    <xf numFmtId="0" fontId="12" fillId="0" borderId="1" xfId="7" applyFont="1" applyBorder="1" applyAlignment="1">
      <alignment horizontal="center" vertical="center" wrapText="1"/>
    </xf>
    <xf numFmtId="0" fontId="9" fillId="0" borderId="3" xfId="7" applyFont="1" applyBorder="1" applyAlignment="1">
      <alignment horizontal="center" vertical="center" wrapText="1"/>
    </xf>
    <xf numFmtId="0" fontId="9" fillId="0" borderId="2" xfId="7" applyFont="1" applyBorder="1" applyAlignment="1">
      <alignment horizontal="center" vertical="center" wrapText="1"/>
    </xf>
    <xf numFmtId="0" fontId="9" fillId="0" borderId="1" xfId="7" applyFont="1" applyBorder="1" applyAlignment="1">
      <alignment horizontal="center" vertical="center" wrapText="1"/>
    </xf>
    <xf numFmtId="0" fontId="9" fillId="0" borderId="3" xfId="7" applyFont="1" applyBorder="1" applyAlignment="1">
      <alignment horizontal="center" vertical="center"/>
    </xf>
    <xf numFmtId="0" fontId="9" fillId="0" borderId="2" xfId="7" applyFont="1" applyBorder="1" applyAlignment="1">
      <alignment horizontal="center" vertical="center"/>
    </xf>
    <xf numFmtId="0" fontId="9" fillId="0" borderId="1" xfId="7" applyFont="1" applyBorder="1" applyAlignment="1">
      <alignment horizontal="center" vertical="center"/>
    </xf>
    <xf numFmtId="0" fontId="9" fillId="0" borderId="3"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1" xfId="7" applyFont="1" applyBorder="1" applyAlignment="1">
      <alignment horizontal="center" vertical="center" textRotation="255"/>
    </xf>
    <xf numFmtId="0" fontId="12" fillId="0" borderId="3" xfId="7" applyFont="1" applyBorder="1" applyAlignment="1">
      <alignment horizontal="center" vertical="center" wrapText="1"/>
    </xf>
    <xf numFmtId="0" fontId="9" fillId="0" borderId="30" xfId="7" applyFont="1" applyBorder="1" applyAlignment="1">
      <alignment horizontal="center" vertical="center" textRotation="255"/>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pplyAlignment="1">
      <alignment horizontal="center" vertical="center"/>
    </xf>
    <xf numFmtId="0" fontId="9" fillId="0" borderId="18" xfId="7" applyFont="1" applyBorder="1" applyAlignment="1">
      <alignment horizontal="center" vertical="center"/>
    </xf>
    <xf numFmtId="0" fontId="9" fillId="0" borderId="35" xfId="7" applyFont="1" applyBorder="1" applyAlignment="1">
      <alignment horizontal="center" vertical="center"/>
    </xf>
    <xf numFmtId="0" fontId="9" fillId="0" borderId="36" xfId="7" applyFont="1" applyBorder="1">
      <alignment vertical="center"/>
    </xf>
    <xf numFmtId="183" fontId="9" fillId="0" borderId="13" xfId="7" applyNumberFormat="1" applyFont="1" applyBorder="1" applyAlignment="1">
      <alignment horizontal="right" vertical="center"/>
    </xf>
    <xf numFmtId="183" fontId="9" fillId="0" borderId="14" xfId="7" applyNumberFormat="1" applyFont="1" applyBorder="1" applyAlignment="1">
      <alignment horizontal="righ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177" fontId="9" fillId="0" borderId="37" xfId="7" applyNumberFormat="1" applyFont="1" applyBorder="1" applyAlignment="1">
      <alignment horizontal="right" vertical="center" shrinkToFit="1"/>
    </xf>
    <xf numFmtId="177" fontId="9" fillId="0" borderId="38" xfId="7" applyNumberFormat="1" applyFont="1" applyBorder="1" applyAlignment="1">
      <alignment horizontal="right" vertical="center" shrinkToFit="1"/>
    </xf>
    <xf numFmtId="177" fontId="9" fillId="0" borderId="39"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9" xfId="7" applyFont="1" applyBorder="1" applyAlignment="1">
      <alignment horizontal="center" vertical="center"/>
    </xf>
    <xf numFmtId="0" fontId="9" fillId="0" borderId="10" xfId="7" applyFont="1" applyBorder="1" applyAlignment="1">
      <alignment horizontal="center" vertical="center"/>
    </xf>
    <xf numFmtId="0" fontId="9" fillId="0" borderId="42" xfId="7" applyFont="1" applyBorder="1">
      <alignment vertical="center"/>
    </xf>
    <xf numFmtId="177" fontId="9" fillId="0" borderId="25" xfId="7" applyNumberFormat="1" applyFont="1" applyBorder="1" applyAlignment="1">
      <alignment horizontal="right" vertical="center"/>
    </xf>
    <xf numFmtId="177" fontId="9" fillId="0" borderId="26" xfId="7" applyNumberFormat="1" applyFont="1" applyBorder="1" applyAlignment="1">
      <alignment horizontal="right"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183" fontId="9" fillId="0" borderId="23" xfId="7" applyNumberFormat="1" applyFont="1" applyBorder="1" applyAlignment="1">
      <alignment horizontal="right" vertical="center" shrinkToFit="1"/>
    </xf>
    <xf numFmtId="0" fontId="9" fillId="0" borderId="21" xfId="7" applyFont="1" applyBorder="1" applyAlignment="1">
      <alignment horizontal="center" vertical="center"/>
    </xf>
    <xf numFmtId="184" fontId="9" fillId="0" borderId="37" xfId="7" applyNumberFormat="1" applyFont="1" applyBorder="1" applyAlignment="1">
      <alignment horizontal="right" vertical="center" shrinkToFit="1"/>
    </xf>
    <xf numFmtId="184" fontId="9" fillId="0" borderId="38" xfId="7" applyNumberFormat="1" applyFont="1" applyBorder="1" applyAlignment="1">
      <alignment horizontal="right" vertical="center" shrinkToFit="1"/>
    </xf>
    <xf numFmtId="184" fontId="9" fillId="0" borderId="39" xfId="7" applyNumberFormat="1" applyFont="1" applyBorder="1" applyAlignment="1">
      <alignment horizontal="right" vertical="center" shrinkToFit="1"/>
    </xf>
    <xf numFmtId="0" fontId="9" fillId="0" borderId="30" xfId="7" applyFont="1" applyBorder="1" applyAlignment="1">
      <alignment horizontal="center" vertical="center"/>
    </xf>
    <xf numFmtId="185" fontId="13" fillId="0" borderId="29" xfId="7" applyNumberFormat="1" applyFont="1" applyBorder="1" applyAlignment="1">
      <alignment horizontal="right" vertical="center" shrinkToFit="1"/>
    </xf>
    <xf numFmtId="185" fontId="13" fillId="0" borderId="2" xfId="7" applyNumberFormat="1" applyFont="1" applyBorder="1" applyAlignment="1">
      <alignment horizontal="right" vertical="center" shrinkToFit="1"/>
    </xf>
    <xf numFmtId="185" fontId="13" fillId="0" borderId="1" xfId="7" applyNumberFormat="1" applyFont="1" applyBorder="1" applyAlignment="1">
      <alignment horizontal="right" vertical="center" shrinkToFit="1"/>
    </xf>
    <xf numFmtId="0" fontId="13" fillId="0" borderId="23" xfId="10" applyFont="1" applyBorder="1" applyAlignment="1">
      <alignment horizontal="center" vertical="center" shrinkToFit="1"/>
    </xf>
    <xf numFmtId="0" fontId="13" fillId="0" borderId="19" xfId="10" applyFont="1" applyBorder="1" applyAlignment="1">
      <alignment horizontal="center" vertical="center" shrinkToFit="1"/>
    </xf>
    <xf numFmtId="0" fontId="13" fillId="0" borderId="20" xfId="10" applyFont="1" applyBorder="1" applyAlignment="1">
      <alignment horizontal="center" vertical="center" shrinkToFit="1"/>
    </xf>
    <xf numFmtId="0" fontId="13" fillId="0" borderId="43" xfId="10" applyFont="1" applyBorder="1" applyAlignment="1">
      <alignment horizontal="center" vertical="center"/>
    </xf>
    <xf numFmtId="0" fontId="9" fillId="0" borderId="21"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15" xfId="7" applyFont="1" applyBorder="1" applyAlignment="1">
      <alignment horizontal="center" vertical="center" wrapText="1"/>
    </xf>
    <xf numFmtId="183" fontId="9" fillId="0" borderId="24"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0"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0" fontId="9" fillId="0" borderId="44" xfId="7" applyFont="1" applyBorder="1" applyAlignment="1">
      <alignment horizontal="center" vertical="center"/>
    </xf>
    <xf numFmtId="0" fontId="13" fillId="0" borderId="3" xfId="7" applyFont="1" applyBorder="1">
      <alignment vertical="center"/>
    </xf>
    <xf numFmtId="0" fontId="13" fillId="0" borderId="2" xfId="7" applyFont="1" applyBorder="1">
      <alignment vertical="center"/>
    </xf>
    <xf numFmtId="0" fontId="13" fillId="0" borderId="1" xfId="7" applyFont="1" applyBorder="1">
      <alignment vertical="center"/>
    </xf>
    <xf numFmtId="0" fontId="9" fillId="0" borderId="5" xfId="7" applyFont="1" applyBorder="1" applyAlignment="1">
      <alignment horizontal="center" vertical="center" wrapText="1"/>
    </xf>
    <xf numFmtId="0" fontId="9" fillId="0" borderId="0" xfId="7" applyFont="1" applyAlignment="1">
      <alignment horizontal="center" vertical="center" wrapText="1"/>
    </xf>
    <xf numFmtId="0" fontId="9" fillId="0" borderId="17" xfId="7" applyFont="1" applyBorder="1" applyAlignment="1">
      <alignment horizontal="center" vertical="center" wrapText="1"/>
    </xf>
    <xf numFmtId="186" fontId="9" fillId="0" borderId="25" xfId="7" applyNumberFormat="1" applyFont="1" applyBorder="1" applyAlignment="1">
      <alignment vertical="center" shrinkToFit="1"/>
    </xf>
    <xf numFmtId="186" fontId="9" fillId="0" borderId="26" xfId="7" applyNumberFormat="1" applyFont="1" applyBorder="1" applyAlignment="1">
      <alignment vertical="center" shrinkToFit="1"/>
    </xf>
    <xf numFmtId="186" fontId="9" fillId="0" borderId="27" xfId="7" applyNumberFormat="1" applyFont="1" applyBorder="1" applyAlignment="1">
      <alignment vertical="center" shrinkToFit="1"/>
    </xf>
    <xf numFmtId="0" fontId="9" fillId="0" borderId="25" xfId="8" applyFont="1" applyBorder="1" applyAlignment="1">
      <alignment horizontal="left" vertical="center"/>
    </xf>
    <xf numFmtId="0" fontId="9" fillId="0" borderId="26" xfId="8" applyFont="1" applyBorder="1" applyAlignment="1">
      <alignment horizontal="left" vertical="center"/>
    </xf>
    <xf numFmtId="0" fontId="9" fillId="0" borderId="27" xfId="8" applyFont="1" applyBorder="1" applyAlignment="1">
      <alignment horizontal="left" vertical="center"/>
    </xf>
    <xf numFmtId="177" fontId="13" fillId="0" borderId="24"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10" xfId="7" applyNumberFormat="1" applyFont="1" applyBorder="1" applyAlignment="1">
      <alignment horizontal="right" vertical="center" shrinkToFit="1"/>
    </xf>
    <xf numFmtId="0" fontId="13" fillId="0" borderId="3" xfId="10" applyFont="1" applyBorder="1" applyAlignment="1">
      <alignment horizontal="center" vertical="center" shrinkToFit="1"/>
    </xf>
    <xf numFmtId="0" fontId="13" fillId="0" borderId="2" xfId="10" applyFont="1" applyBorder="1" applyAlignment="1">
      <alignment horizontal="center" vertical="center" shrinkToFit="1"/>
    </xf>
    <xf numFmtId="0" fontId="13" fillId="0" borderId="1" xfId="10" applyFont="1" applyBorder="1" applyAlignment="1">
      <alignment horizontal="center" vertical="center" shrinkToFit="1"/>
    </xf>
    <xf numFmtId="0" fontId="13" fillId="0" borderId="45" xfId="10" applyFont="1" applyBorder="1">
      <alignment vertical="center"/>
    </xf>
    <xf numFmtId="183" fontId="9" fillId="0" borderId="13" xfId="7" applyNumberFormat="1" applyFont="1" applyBorder="1" applyAlignment="1">
      <alignment horizontal="right" vertical="center" shrinkToFit="1"/>
    </xf>
    <xf numFmtId="183" fontId="9" fillId="0" borderId="14" xfId="7" applyNumberFormat="1" applyFont="1" applyBorder="1" applyAlignment="1">
      <alignment horizontal="right" vertical="center" shrinkToFit="1"/>
    </xf>
    <xf numFmtId="183" fontId="9" fillId="0" borderId="15" xfId="7" applyNumberFormat="1" applyFont="1" applyBorder="1" applyAlignment="1">
      <alignment horizontal="right" vertical="center" shrinkToFit="1"/>
    </xf>
    <xf numFmtId="0" fontId="13" fillId="0" borderId="11" xfId="7" applyFont="1" applyBorder="1">
      <alignment vertical="center"/>
    </xf>
    <xf numFmtId="0" fontId="13" fillId="0" borderId="9" xfId="7" applyFont="1" applyBorder="1">
      <alignment vertical="center"/>
    </xf>
    <xf numFmtId="184" fontId="9" fillId="0" borderId="16"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17" xfId="7" applyNumberFormat="1" applyFont="1" applyBorder="1" applyAlignment="1">
      <alignment horizontal="right" vertical="center" shrinkToFit="1"/>
    </xf>
    <xf numFmtId="0" fontId="9" fillId="0" borderId="24"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0"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11" xfId="7" applyFont="1" applyBorder="1" applyAlignment="1">
      <alignment horizontal="center" vertical="center"/>
    </xf>
    <xf numFmtId="0" fontId="9" fillId="0" borderId="42" xfId="7" applyFont="1" applyBorder="1" applyAlignment="1">
      <alignment horizontal="center" vertical="center"/>
    </xf>
    <xf numFmtId="177" fontId="13" fillId="0" borderId="25" xfId="7" applyNumberFormat="1" applyFont="1" applyBorder="1" applyAlignment="1">
      <alignment horizontal="right" vertical="center" shrinkToFit="1"/>
    </xf>
    <xf numFmtId="177" fontId="13" fillId="0" borderId="26" xfId="7" applyNumberFormat="1" applyFont="1" applyBorder="1" applyAlignment="1">
      <alignment horizontal="right" vertical="center" shrinkToFit="1"/>
    </xf>
    <xf numFmtId="177" fontId="13" fillId="0" borderId="46" xfId="7" applyNumberFormat="1" applyFont="1" applyBorder="1" applyAlignment="1">
      <alignment horizontal="right" vertical="center" shrinkToFit="1"/>
    </xf>
    <xf numFmtId="0" fontId="13" fillId="0" borderId="47" xfId="7" applyFont="1" applyBorder="1">
      <alignment vertical="center"/>
    </xf>
    <xf numFmtId="0" fontId="13" fillId="0" borderId="32" xfId="7" applyFont="1" applyBorder="1">
      <alignment vertical="center"/>
    </xf>
    <xf numFmtId="0" fontId="13" fillId="0" borderId="46" xfId="7" applyFont="1" applyBorder="1">
      <alignment vertical="center"/>
    </xf>
    <xf numFmtId="0" fontId="9" fillId="0" borderId="48" xfId="7" applyFont="1" applyBorder="1" applyAlignment="1">
      <alignment horizontal="center" vertical="center" wrapText="1"/>
    </xf>
    <xf numFmtId="0" fontId="9" fillId="0" borderId="26"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16" xfId="7" applyFont="1" applyBorder="1" applyAlignment="1">
      <alignment horizontal="center" vertical="center"/>
    </xf>
    <xf numFmtId="0" fontId="9" fillId="0" borderId="17"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pplyAlignment="1">
      <alignment horizontal="center" vertical="center"/>
    </xf>
    <xf numFmtId="186" fontId="9" fillId="0" borderId="25" xfId="7" applyNumberFormat="1" applyFont="1" applyBorder="1" applyAlignment="1">
      <alignment horizontal="right" vertical="center" shrinkToFit="1"/>
    </xf>
    <xf numFmtId="186" fontId="9" fillId="0" borderId="26" xfId="7" applyNumberFormat="1" applyFont="1" applyBorder="1" applyAlignment="1">
      <alignment horizontal="right" vertical="center" shrinkToFit="1"/>
    </xf>
    <xf numFmtId="186" fontId="9" fillId="0" borderId="27" xfId="7"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9" fillId="0" borderId="25" xfId="7" applyFont="1" applyBorder="1" applyAlignment="1">
      <alignment horizontal="center" vertical="center"/>
    </xf>
    <xf numFmtId="177" fontId="9" fillId="0" borderId="31" xfId="7" applyNumberFormat="1" applyFont="1" applyBorder="1" applyAlignment="1">
      <alignment horizontal="right" vertical="center" shrinkToFit="1"/>
    </xf>
    <xf numFmtId="177" fontId="9" fillId="0" borderId="32"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0" fontId="9" fillId="0" borderId="47" xfId="7" applyFont="1" applyBorder="1">
      <alignment vertical="center"/>
    </xf>
    <xf numFmtId="0" fontId="9" fillId="0" borderId="32" xfId="7" applyFont="1" applyBorder="1">
      <alignment vertical="center"/>
    </xf>
    <xf numFmtId="0" fontId="9" fillId="0" borderId="51" xfId="7" applyFont="1" applyBorder="1">
      <alignment vertical="center"/>
    </xf>
    <xf numFmtId="49" fontId="9" fillId="0" borderId="13" xfId="7" applyNumberFormat="1" applyFont="1" applyBorder="1" applyAlignment="1">
      <alignment horizontal="center" vertical="center"/>
    </xf>
    <xf numFmtId="49" fontId="9" fillId="0" borderId="14" xfId="7" applyNumberFormat="1" applyFont="1" applyBorder="1" applyAlignment="1">
      <alignment horizontal="center" vertical="center"/>
    </xf>
    <xf numFmtId="49" fontId="9" fillId="0" borderId="22" xfId="7" applyNumberFormat="1" applyFont="1" applyBorder="1" applyAlignment="1">
      <alignment horizontal="center" vertical="center"/>
    </xf>
    <xf numFmtId="0" fontId="9" fillId="0" borderId="52" xfId="7" applyFont="1" applyBorder="1" applyAlignment="1">
      <alignment horizontal="center" vertical="center"/>
    </xf>
    <xf numFmtId="0" fontId="9" fillId="0" borderId="22" xfId="7" applyFont="1" applyBorder="1" applyAlignment="1">
      <alignment horizontal="center" vertical="center"/>
    </xf>
    <xf numFmtId="0" fontId="9" fillId="0" borderId="43" xfId="7" applyFont="1" applyBorder="1" applyAlignment="1">
      <alignment horizontal="center" vertical="center"/>
    </xf>
    <xf numFmtId="0" fontId="9" fillId="0" borderId="53" xfId="7" applyFont="1" applyBorder="1" applyAlignment="1">
      <alignment horizontal="center" vertical="center"/>
    </xf>
    <xf numFmtId="49" fontId="9" fillId="0" borderId="16" xfId="7" applyNumberFormat="1" applyFont="1" applyBorder="1" applyAlignment="1">
      <alignment horizontal="center" vertical="center"/>
    </xf>
    <xf numFmtId="49" fontId="9" fillId="0" borderId="4" xfId="7" applyNumberFormat="1" applyFont="1" applyBorder="1" applyAlignment="1">
      <alignment horizontal="center" vertical="center"/>
    </xf>
    <xf numFmtId="0" fontId="9" fillId="0" borderId="5" xfId="7" applyFont="1" applyBorder="1" applyAlignment="1">
      <alignment horizontal="center" vertical="center"/>
    </xf>
    <xf numFmtId="0" fontId="9" fillId="0" borderId="54" xfId="7" applyFont="1" applyBorder="1" applyAlignment="1">
      <alignment horizontal="center" vertical="center"/>
    </xf>
    <xf numFmtId="0" fontId="9" fillId="0" borderId="4" xfId="7" applyFont="1" applyBorder="1" applyAlignment="1">
      <alignment horizontal="center" vertical="center"/>
    </xf>
    <xf numFmtId="0" fontId="9" fillId="0" borderId="55" xfId="7" applyFont="1" applyBorder="1" applyAlignment="1">
      <alignment horizontal="center" vertical="center"/>
    </xf>
    <xf numFmtId="0" fontId="9" fillId="0" borderId="56" xfId="7" applyFont="1" applyBorder="1" applyAlignment="1">
      <alignment horizontal="center" vertical="center"/>
    </xf>
    <xf numFmtId="187" fontId="9" fillId="0" borderId="16" xfId="7" applyNumberFormat="1" applyFont="1" applyBorder="1" applyAlignment="1">
      <alignment horizontal="right" vertical="center" shrinkToFit="1"/>
    </xf>
    <xf numFmtId="187" fontId="9" fillId="0" borderId="0" xfId="7" applyNumberFormat="1" applyFont="1" applyAlignment="1">
      <alignment horizontal="right" vertical="center" shrinkToFit="1"/>
    </xf>
    <xf numFmtId="187" fontId="9" fillId="0" borderId="17" xfId="7" applyNumberFormat="1" applyFont="1" applyBorder="1" applyAlignment="1">
      <alignment horizontal="right" vertical="center" shrinkToFit="1"/>
    </xf>
    <xf numFmtId="49" fontId="9" fillId="0" borderId="29"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1" xfId="7" applyNumberFormat="1" applyFont="1" applyBorder="1" applyAlignment="1">
      <alignment horizontal="center" vertical="center"/>
    </xf>
    <xf numFmtId="0" fontId="9" fillId="0" borderId="57" xfId="7" applyFont="1" applyBorder="1" applyAlignment="1">
      <alignment horizontal="center" vertical="center"/>
    </xf>
    <xf numFmtId="0" fontId="9" fillId="0" borderId="58" xfId="7" applyFont="1" applyBorder="1" applyAlignment="1">
      <alignment horizontal="center" vertical="center"/>
    </xf>
    <xf numFmtId="0" fontId="9" fillId="0" borderId="59" xfId="7" applyFont="1" applyBorder="1" applyAlignment="1">
      <alignment horizontal="center" vertical="center"/>
    </xf>
    <xf numFmtId="0" fontId="9" fillId="0" borderId="28" xfId="7" applyFont="1" applyBorder="1" applyAlignment="1">
      <alignment horizontal="center" vertical="center"/>
    </xf>
    <xf numFmtId="0" fontId="9" fillId="0" borderId="60" xfId="7" applyFont="1" applyBorder="1" applyAlignment="1">
      <alignment horizontal="center" vertical="center"/>
    </xf>
    <xf numFmtId="0" fontId="9" fillId="0" borderId="45" xfId="7" applyFont="1" applyBorder="1" applyAlignment="1">
      <alignment horizontal="center" vertical="center"/>
    </xf>
    <xf numFmtId="0" fontId="9" fillId="0" borderId="61" xfId="7" applyFont="1" applyBorder="1" applyAlignment="1">
      <alignment horizontal="center" vertical="center"/>
    </xf>
    <xf numFmtId="183" fontId="9" fillId="0" borderId="25" xfId="7" applyNumberFormat="1" applyFont="1" applyBorder="1" applyAlignment="1">
      <alignment horizontal="right" vertical="center" shrinkToFit="1"/>
    </xf>
    <xf numFmtId="183" fontId="9" fillId="0" borderId="26" xfId="7" applyNumberFormat="1" applyFont="1" applyBorder="1" applyAlignment="1">
      <alignment horizontal="right" vertical="center" shrinkToFit="1"/>
    </xf>
    <xf numFmtId="183" fontId="9" fillId="0" borderId="27" xfId="7"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9" fillId="0" borderId="62" xfId="7" applyFont="1" applyBorder="1" applyAlignment="1">
      <alignment horizontal="center" vertical="center"/>
    </xf>
    <xf numFmtId="0" fontId="9" fillId="0" borderId="46" xfId="7" applyFont="1" applyBorder="1" applyAlignment="1">
      <alignment horizontal="center" vertical="center"/>
    </xf>
    <xf numFmtId="0" fontId="9" fillId="0" borderId="48" xfId="7" applyFont="1" applyBorder="1" applyAlignment="1">
      <alignment horizontal="center" vertical="center"/>
    </xf>
    <xf numFmtId="0" fontId="9" fillId="0" borderId="63"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16" fillId="0" borderId="0" xfId="7" applyFont="1">
      <alignment vertical="center"/>
    </xf>
    <xf numFmtId="0" fontId="17" fillId="0" borderId="0" xfId="7" applyFont="1">
      <alignment vertical="center"/>
    </xf>
    <xf numFmtId="49" fontId="18" fillId="0" borderId="0" xfId="7" applyNumberFormat="1" applyFont="1" applyAlignment="1">
      <alignment horizontal="center" vertical="center"/>
    </xf>
    <xf numFmtId="0" fontId="9" fillId="0" borderId="0" xfId="11" applyFont="1">
      <alignment vertical="center"/>
    </xf>
    <xf numFmtId="0" fontId="9" fillId="0" borderId="0" xfId="11" applyFont="1" applyAlignment="1">
      <alignment vertical="center" shrinkToFit="1"/>
    </xf>
    <xf numFmtId="0" fontId="9" fillId="3" borderId="8"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66" xfId="1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6" xfId="11" applyNumberFormat="1" applyFont="1" applyFill="1" applyBorder="1" applyAlignment="1">
      <alignment horizontal="right" vertical="center" shrinkToFit="1"/>
    </xf>
    <xf numFmtId="0" fontId="3" fillId="0" borderId="67" xfId="11" applyBorder="1" applyAlignment="1">
      <alignment horizontal="right" vertical="center" shrinkToFit="1"/>
    </xf>
    <xf numFmtId="0" fontId="3" fillId="0" borderId="7" xfId="11" applyBorder="1" applyAlignment="1">
      <alignment horizontal="right" vertical="center" shrinkToFit="1"/>
    </xf>
    <xf numFmtId="177" fontId="9" fillId="0" borderId="66" xfId="11" applyNumberFormat="1" applyFont="1" applyBorder="1" applyAlignment="1">
      <alignment horizontal="right" vertical="center" shrinkToFit="1"/>
    </xf>
    <xf numFmtId="183" fontId="3" fillId="0" borderId="67" xfId="11" applyNumberFormat="1" applyBorder="1" applyAlignment="1">
      <alignment horizontal="right" vertical="center" shrinkToFit="1"/>
    </xf>
    <xf numFmtId="183" fontId="3" fillId="0" borderId="7" xfId="11" applyNumberFormat="1" applyBorder="1" applyAlignment="1">
      <alignment horizontal="right" vertical="center" shrinkToFit="1"/>
    </xf>
    <xf numFmtId="183" fontId="9" fillId="0" borderId="66" xfId="11" applyNumberFormat="1" applyFont="1" applyBorder="1" applyAlignment="1">
      <alignment horizontal="right" vertical="center" shrinkToFit="1"/>
    </xf>
    <xf numFmtId="177" fontId="9" fillId="0" borderId="6" xfId="11" applyNumberFormat="1" applyFont="1" applyBorder="1" applyAlignment="1">
      <alignment horizontal="right" vertical="center" shrinkToFit="1"/>
    </xf>
    <xf numFmtId="0" fontId="9" fillId="0" borderId="8" xfId="11" applyFont="1" applyBorder="1">
      <alignment vertical="center"/>
    </xf>
    <xf numFmtId="0" fontId="9" fillId="0" borderId="7" xfId="11" applyFont="1" applyBorder="1">
      <alignment vertical="center"/>
    </xf>
    <xf numFmtId="0" fontId="9" fillId="0" borderId="6" xfId="11" applyFont="1" applyBorder="1">
      <alignment vertical="center"/>
    </xf>
    <xf numFmtId="0" fontId="13" fillId="0" borderId="0" xfId="11" applyFont="1">
      <alignment vertical="center"/>
    </xf>
    <xf numFmtId="0" fontId="9" fillId="3" borderId="5"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68" xfId="1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8" xfId="11" applyNumberFormat="1" applyFont="1" applyFill="1" applyBorder="1" applyAlignment="1">
      <alignment horizontal="right" vertical="center" shrinkToFit="1"/>
    </xf>
    <xf numFmtId="177" fontId="9" fillId="0" borderId="69"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8"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68"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0" fontId="9" fillId="0" borderId="5" xfId="11" applyFont="1" applyBorder="1">
      <alignment vertical="center"/>
    </xf>
    <xf numFmtId="0" fontId="9" fillId="0" borderId="0" xfId="11" applyFont="1">
      <alignment vertical="center"/>
    </xf>
    <xf numFmtId="0" fontId="9" fillId="0" borderId="4" xfId="11" applyFont="1" applyBorder="1">
      <alignment vertical="center"/>
    </xf>
    <xf numFmtId="0" fontId="9" fillId="0" borderId="8" xfId="11" applyFont="1" applyBorder="1" applyAlignment="1">
      <alignment horizontal="center" vertical="center" textRotation="255"/>
    </xf>
    <xf numFmtId="0" fontId="9" fillId="0" borderId="6" xfId="11" applyFont="1" applyBorder="1" applyAlignment="1">
      <alignment horizontal="center" vertical="center" textRotation="255"/>
    </xf>
    <xf numFmtId="0" fontId="3" fillId="0" borderId="69" xfId="11" applyBorder="1" applyAlignment="1">
      <alignment horizontal="right" vertical="center" shrinkToFit="1"/>
    </xf>
    <xf numFmtId="0" fontId="3" fillId="0" borderId="0" xfId="11" applyAlignment="1">
      <alignment horizontal="right" vertical="center" shrinkToFit="1"/>
    </xf>
    <xf numFmtId="183" fontId="3" fillId="0" borderId="69" xfId="11" applyNumberFormat="1" applyBorder="1" applyAlignment="1">
      <alignment horizontal="right" vertical="center" shrinkToFit="1"/>
    </xf>
    <xf numFmtId="183" fontId="3" fillId="0" borderId="0" xfId="11" applyNumberFormat="1" applyAlignment="1">
      <alignment horizontal="right" vertical="center" shrinkToFit="1"/>
    </xf>
    <xf numFmtId="0" fontId="9" fillId="0" borderId="5" xfId="11" applyFont="1" applyBorder="1" applyAlignment="1">
      <alignment horizontal="center" vertical="center" textRotation="255"/>
    </xf>
    <xf numFmtId="0" fontId="9" fillId="0" borderId="4" xfId="11" applyFont="1" applyBorder="1" applyAlignment="1">
      <alignment horizontal="center" vertical="center" textRotation="255"/>
    </xf>
    <xf numFmtId="0" fontId="13" fillId="0" borderId="5" xfId="11" applyFont="1" applyBorder="1">
      <alignment vertical="center"/>
    </xf>
    <xf numFmtId="0" fontId="13" fillId="0" borderId="0" xfId="11" applyFont="1">
      <alignment vertical="center"/>
    </xf>
    <xf numFmtId="0" fontId="9" fillId="0" borderId="3" xfId="11" applyFont="1" applyBorder="1" applyAlignment="1">
      <alignment horizontal="center" vertical="center" textRotation="255"/>
    </xf>
    <xf numFmtId="0" fontId="9" fillId="0" borderId="1" xfId="11" applyFont="1" applyBorder="1" applyAlignment="1">
      <alignment horizontal="center" vertical="center" textRotation="255"/>
    </xf>
    <xf numFmtId="177" fontId="9" fillId="0" borderId="8"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0" borderId="7"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center" vertical="center" wrapText="1"/>
    </xf>
    <xf numFmtId="0" fontId="3" fillId="0" borderId="8" xfId="11" applyBorder="1" applyAlignment="1">
      <alignment horizontal="right" vertical="center" shrinkToFit="1"/>
    </xf>
    <xf numFmtId="0" fontId="9" fillId="0" borderId="8" xfId="11" applyFont="1" applyBorder="1" applyAlignment="1">
      <alignment horizontal="left" vertical="center"/>
    </xf>
    <xf numFmtId="0" fontId="9" fillId="0" borderId="7" xfId="11" applyFont="1" applyBorder="1" applyAlignment="1">
      <alignment horizontal="left" vertical="center"/>
    </xf>
    <xf numFmtId="0" fontId="9" fillId="0" borderId="6" xfId="11" applyFont="1" applyBorder="1" applyAlignment="1">
      <alignment horizontal="left" vertical="center"/>
    </xf>
    <xf numFmtId="177" fontId="9" fillId="0" borderId="5" xfId="11" applyNumberFormat="1" applyFont="1" applyBorder="1" applyAlignment="1">
      <alignment horizontal="right" vertical="center" shrinkToFit="1"/>
    </xf>
    <xf numFmtId="0" fontId="9" fillId="0" borderId="0" xfId="11" applyFont="1" applyAlignment="1">
      <alignment horizontal="center" vertical="center" wrapText="1"/>
    </xf>
    <xf numFmtId="0" fontId="9" fillId="0" borderId="0" xfId="11" applyFont="1" applyAlignment="1">
      <alignment horizontal="center" vertical="center" wrapText="1"/>
    </xf>
    <xf numFmtId="0" fontId="9" fillId="0" borderId="4" xfId="11" applyFont="1" applyBorder="1" applyAlignment="1">
      <alignment horizontal="center" vertical="center" wrapText="1"/>
    </xf>
    <xf numFmtId="0" fontId="3" fillId="0" borderId="5" xfId="11" applyBorder="1" applyAlignment="1">
      <alignment horizontal="right" vertical="center" shrinkToFit="1"/>
    </xf>
    <xf numFmtId="0" fontId="9" fillId="0" borderId="5" xfId="11" applyFont="1" applyBorder="1" applyAlignment="1">
      <alignment horizontal="left" vertical="center"/>
    </xf>
    <xf numFmtId="0" fontId="9" fillId="0" borderId="0" xfId="11" applyFont="1" applyAlignment="1">
      <alignment horizontal="left" vertical="center"/>
    </xf>
    <xf numFmtId="0" fontId="9" fillId="0" borderId="4" xfId="11" applyFont="1" applyBorder="1" applyAlignment="1">
      <alignment horizontal="left" vertical="center"/>
    </xf>
    <xf numFmtId="183" fontId="9" fillId="0" borderId="8" xfId="11" applyNumberFormat="1" applyFont="1" applyBorder="1" applyAlignment="1">
      <alignment horizontal="right" vertical="center" shrinkToFit="1"/>
    </xf>
    <xf numFmtId="183" fontId="9" fillId="0" borderId="7"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3" fontId="9" fillId="0" borderId="70"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3" fontId="3" fillId="0" borderId="5" xfId="11" applyNumberFormat="1" applyBorder="1" applyAlignment="1">
      <alignment horizontal="right" vertical="center" shrinkToFit="1"/>
    </xf>
    <xf numFmtId="183"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1" xfId="11" applyNumberFormat="1" applyFont="1" applyBorder="1" applyAlignment="1">
      <alignment horizontal="right" vertical="center" shrinkToFit="1"/>
    </xf>
    <xf numFmtId="0" fontId="9" fillId="0" borderId="3" xfId="11" applyFont="1" applyBorder="1">
      <alignment vertical="center"/>
    </xf>
    <xf numFmtId="0" fontId="9" fillId="0" borderId="2" xfId="11" applyFont="1" applyBorder="1">
      <alignment vertical="center"/>
    </xf>
    <xf numFmtId="0" fontId="9" fillId="0" borderId="1" xfId="11" applyFont="1" applyBorder="1">
      <alignment vertical="center"/>
    </xf>
    <xf numFmtId="0" fontId="9" fillId="0" borderId="3" xfId="11" applyFont="1" applyBorder="1" applyAlignment="1">
      <alignment horizontal="left" vertical="center"/>
    </xf>
    <xf numFmtId="0" fontId="9" fillId="0" borderId="2" xfId="11" applyFont="1" applyBorder="1" applyAlignment="1">
      <alignment horizontal="left" vertical="center"/>
    </xf>
    <xf numFmtId="0" fontId="9" fillId="0" borderId="1" xfId="11" applyFont="1" applyBorder="1" applyAlignment="1">
      <alignment horizontal="left" vertical="center"/>
    </xf>
    <xf numFmtId="0" fontId="9" fillId="0" borderId="4" xfId="11" applyFont="1" applyBorder="1" applyAlignment="1">
      <alignment horizontal="center" vertical="center"/>
    </xf>
    <xf numFmtId="0" fontId="9" fillId="0" borderId="11" xfId="11" applyFont="1" applyBorder="1" applyAlignment="1">
      <alignment horizontal="center" vertical="center"/>
    </xf>
    <xf numFmtId="0" fontId="9" fillId="0" borderId="9" xfId="11" applyFont="1" applyBorder="1" applyAlignment="1">
      <alignment horizontal="center" vertical="center"/>
    </xf>
    <xf numFmtId="0" fontId="9" fillId="0" borderId="10"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1" xfId="11" applyFont="1" applyBorder="1" applyAlignment="1">
      <alignment horizontal="center" vertical="center"/>
    </xf>
    <xf numFmtId="183" fontId="9" fillId="0" borderId="6" xfId="11" applyNumberFormat="1" applyFont="1" applyBorder="1" applyAlignment="1">
      <alignment horizontal="right" vertical="center" shrinkToFit="1"/>
    </xf>
    <xf numFmtId="0" fontId="9" fillId="0" borderId="7" xfId="11" applyFont="1" applyBorder="1">
      <alignment vertical="center"/>
    </xf>
    <xf numFmtId="0" fontId="9" fillId="0" borderId="7" xfId="11" applyFont="1" applyBorder="1" applyAlignment="1">
      <alignment vertical="center" textRotation="255"/>
    </xf>
    <xf numFmtId="183" fontId="9" fillId="0" borderId="4" xfId="11" applyNumberFormat="1" applyFont="1" applyBorder="1" applyAlignment="1">
      <alignment horizontal="right" vertical="center" shrinkToFit="1"/>
    </xf>
    <xf numFmtId="0" fontId="9" fillId="0" borderId="0" xfId="11" applyFont="1" applyAlignment="1">
      <alignment vertical="center" textRotation="255"/>
    </xf>
    <xf numFmtId="0" fontId="3" fillId="0" borderId="3" xfId="11" applyBorder="1" applyAlignment="1">
      <alignment horizontal="right" vertical="center" shrinkToFit="1"/>
    </xf>
    <xf numFmtId="0" fontId="3" fillId="0" borderId="2" xfId="1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1" xfId="11" applyNumberFormat="1" applyFont="1" applyBorder="1" applyAlignment="1">
      <alignment horizontal="right" vertical="center" shrinkToFit="1"/>
    </xf>
    <xf numFmtId="0" fontId="9" fillId="0" borderId="2" xfId="11" applyFont="1" applyBorder="1" applyAlignment="1">
      <alignment vertical="center" textRotation="255"/>
    </xf>
    <xf numFmtId="0" fontId="9" fillId="0" borderId="2" xfId="11" applyFont="1" applyBorder="1" applyAlignment="1">
      <alignment horizontal="center" vertical="center" wrapText="1"/>
    </xf>
    <xf numFmtId="0" fontId="9" fillId="0" borderId="1" xfId="11" applyFont="1" applyBorder="1" applyAlignment="1">
      <alignment horizontal="center" vertical="center" wrapText="1"/>
    </xf>
    <xf numFmtId="0" fontId="12" fillId="0" borderId="5" xfId="11" applyFont="1" applyBorder="1">
      <alignment vertical="center"/>
    </xf>
    <xf numFmtId="0" fontId="12" fillId="0" borderId="0" xfId="11" applyFont="1">
      <alignment vertical="center"/>
    </xf>
    <xf numFmtId="0" fontId="12" fillId="0" borderId="4" xfId="11" applyFont="1" applyBorder="1">
      <alignment vertical="center"/>
    </xf>
    <xf numFmtId="0" fontId="3" fillId="0" borderId="11" xfId="11" applyBorder="1" applyAlignment="1">
      <alignment horizontal="center" vertical="center"/>
    </xf>
    <xf numFmtId="0" fontId="3" fillId="0" borderId="9"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5" xfId="1" applyBorder="1" applyAlignment="1">
      <alignment vertical="center"/>
    </xf>
    <xf numFmtId="0" fontId="1" fillId="0" borderId="0" xfId="1" applyAlignment="1">
      <alignment vertical="center"/>
    </xf>
    <xf numFmtId="183" fontId="9" fillId="0" borderId="3" xfId="11" applyNumberFormat="1" applyFont="1" applyBorder="1" applyAlignment="1">
      <alignment horizontal="right" vertical="center" shrinkToFit="1"/>
    </xf>
    <xf numFmtId="183" fontId="9" fillId="0" borderId="73"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3" fontId="9" fillId="0" borderId="74" xfId="11" applyNumberFormat="1" applyFont="1" applyBorder="1" applyAlignment="1">
      <alignment horizontal="right" vertical="center" shrinkToFit="1"/>
    </xf>
    <xf numFmtId="0" fontId="12" fillId="0" borderId="11" xfId="11" applyFont="1" applyBorder="1" applyAlignment="1">
      <alignment horizontal="center" vertical="center"/>
    </xf>
    <xf numFmtId="0" fontId="12" fillId="0" borderId="9" xfId="11" applyFont="1" applyBorder="1" applyAlignment="1">
      <alignment horizontal="center" vertical="center"/>
    </xf>
    <xf numFmtId="0" fontId="12" fillId="0" borderId="10" xfId="11" applyFont="1" applyBorder="1" applyAlignment="1">
      <alignment horizontal="center" vertical="center"/>
    </xf>
    <xf numFmtId="177" fontId="9" fillId="0" borderId="5"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8" xfId="11" applyNumberFormat="1" applyFont="1" applyBorder="1" applyAlignment="1">
      <alignment horizontal="right" vertical="center"/>
    </xf>
    <xf numFmtId="177" fontId="9" fillId="0" borderId="69" xfId="11" applyNumberFormat="1" applyFont="1" applyBorder="1" applyAlignment="1">
      <alignment horizontal="right" vertical="center"/>
    </xf>
    <xf numFmtId="183" fontId="9" fillId="0" borderId="71"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75"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0" fontId="9" fillId="0" borderId="12" xfId="11" applyFont="1" applyBorder="1" applyAlignment="1">
      <alignment horizontal="center" vertical="center"/>
    </xf>
    <xf numFmtId="49" fontId="9" fillId="0" borderId="0" xfId="11" applyNumberFormat="1" applyFont="1">
      <alignment vertical="center"/>
    </xf>
    <xf numFmtId="0" fontId="19" fillId="0" borderId="7" xfId="11" applyFont="1" applyBorder="1" applyAlignment="1">
      <alignment horizontal="center" vertical="center"/>
    </xf>
    <xf numFmtId="0" fontId="19" fillId="0" borderId="7" xfId="11" applyFont="1" applyBorder="1">
      <alignment vertical="center"/>
    </xf>
    <xf numFmtId="0" fontId="20" fillId="0" borderId="0" xfId="11" applyFont="1">
      <alignment vertical="center"/>
    </xf>
    <xf numFmtId="49" fontId="16" fillId="0" borderId="62" xfId="11" applyNumberFormat="1" applyFont="1" applyBorder="1" applyAlignment="1">
      <alignment horizontal="center" vertical="center"/>
    </xf>
    <xf numFmtId="49" fontId="16" fillId="0" borderId="49" xfId="11" applyNumberFormat="1" applyFont="1" applyBorder="1" applyAlignment="1">
      <alignment horizontal="center" vertical="center"/>
    </xf>
    <xf numFmtId="49" fontId="16" fillId="0" borderId="50" xfId="11" applyNumberFormat="1" applyFont="1" applyBorder="1" applyAlignment="1">
      <alignment horizontal="center" vertical="center"/>
    </xf>
    <xf numFmtId="49" fontId="21" fillId="0" borderId="0" xfId="11" applyNumberFormat="1" applyFont="1">
      <alignment vertical="center"/>
    </xf>
    <xf numFmtId="0" fontId="3" fillId="0" borderId="0" xfId="12">
      <alignment vertical="center"/>
    </xf>
    <xf numFmtId="0" fontId="22" fillId="2" borderId="0" xfId="12" applyFont="1" applyFill="1">
      <alignment vertical="center"/>
    </xf>
    <xf numFmtId="0" fontId="3" fillId="2" borderId="0" xfId="12" applyFill="1">
      <alignment vertical="center"/>
    </xf>
    <xf numFmtId="0" fontId="23" fillId="2" borderId="0" xfId="13" applyFont="1" applyFill="1">
      <alignment vertical="center"/>
    </xf>
    <xf numFmtId="0" fontId="23" fillId="2" borderId="0" xfId="13" applyFont="1" applyFill="1" applyAlignment="1">
      <alignment horizontal="center" vertical="center"/>
    </xf>
    <xf numFmtId="179" fontId="4" fillId="2" borderId="76" xfId="14" applyNumberFormat="1" applyFont="1" applyFill="1" applyBorder="1" applyAlignment="1">
      <alignment horizontal="right" vertical="center" shrinkToFit="1"/>
    </xf>
    <xf numFmtId="179" fontId="4" fillId="2" borderId="77" xfId="14" applyNumberFormat="1" applyFont="1" applyFill="1" applyBorder="1" applyAlignment="1">
      <alignment horizontal="right" vertical="center" shrinkToFit="1"/>
    </xf>
    <xf numFmtId="179" fontId="4" fillId="2" borderId="78" xfId="14" applyNumberFormat="1" applyFont="1" applyFill="1" applyBorder="1" applyAlignment="1">
      <alignment horizontal="right" vertical="center" shrinkToFit="1"/>
    </xf>
    <xf numFmtId="179" fontId="4" fillId="2" borderId="79" xfId="14" applyNumberFormat="1" applyFont="1" applyFill="1" applyBorder="1" applyAlignment="1">
      <alignment horizontal="right" vertical="center" shrinkToFit="1"/>
    </xf>
    <xf numFmtId="179" fontId="4" fillId="2" borderId="19" xfId="14" applyNumberFormat="1" applyFont="1" applyFill="1" applyBorder="1" applyAlignment="1">
      <alignment horizontal="right" vertical="center" shrinkToFit="1"/>
    </xf>
    <xf numFmtId="179" fontId="4" fillId="2" borderId="80" xfId="14" applyNumberFormat="1" applyFont="1" applyFill="1" applyBorder="1" applyAlignment="1">
      <alignment horizontal="right" vertical="center" shrinkToFit="1"/>
    </xf>
    <xf numFmtId="0" fontId="4" fillId="2" borderId="21" xfId="13" applyFont="1" applyFill="1" applyBorder="1" applyAlignment="1">
      <alignment horizontal="center" vertical="center"/>
    </xf>
    <xf numFmtId="0" fontId="4" fillId="2" borderId="14" xfId="13" applyFont="1" applyFill="1" applyBorder="1" applyAlignment="1">
      <alignment horizontal="center" vertical="center"/>
    </xf>
    <xf numFmtId="0" fontId="4" fillId="2" borderId="14" xfId="13" applyFont="1" applyFill="1" applyBorder="1" applyAlignment="1">
      <alignment horizontal="left" vertical="center" wrapText="1"/>
    </xf>
    <xf numFmtId="0" fontId="4" fillId="2" borderId="15" xfId="13" applyFont="1" applyFill="1" applyBorder="1" applyAlignment="1">
      <alignment horizontal="left" vertical="center" wrapText="1"/>
    </xf>
    <xf numFmtId="0" fontId="23" fillId="2" borderId="0" xfId="12" applyFont="1" applyFill="1">
      <alignment vertical="center"/>
    </xf>
    <xf numFmtId="0" fontId="23" fillId="2" borderId="17" xfId="13" applyFont="1" applyFill="1" applyBorder="1">
      <alignment vertical="center"/>
    </xf>
    <xf numFmtId="179" fontId="4" fillId="2" borderId="81" xfId="14" applyNumberFormat="1" applyFont="1" applyFill="1" applyBorder="1" applyAlignment="1">
      <alignment horizontal="right" vertical="center" shrinkToFit="1"/>
    </xf>
    <xf numFmtId="179" fontId="4" fillId="2" borderId="82" xfId="14" applyNumberFormat="1" applyFont="1" applyFill="1" applyBorder="1" applyAlignment="1">
      <alignment horizontal="right" vertical="center" shrinkToFit="1"/>
    </xf>
    <xf numFmtId="179" fontId="4" fillId="2" borderId="83" xfId="14" applyNumberFormat="1" applyFont="1" applyFill="1" applyBorder="1" applyAlignment="1">
      <alignment horizontal="right" vertical="center" shrinkToFit="1"/>
    </xf>
    <xf numFmtId="179" fontId="4" fillId="2" borderId="84"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85" xfId="14" applyNumberFormat="1" applyFont="1" applyFill="1" applyBorder="1" applyAlignment="1">
      <alignment horizontal="right" vertical="center" shrinkToFit="1"/>
    </xf>
    <xf numFmtId="179" fontId="4" fillId="2" borderId="10" xfId="14" applyNumberFormat="1" applyFont="1" applyFill="1" applyBorder="1" applyAlignment="1">
      <alignment horizontal="right" vertical="center" shrinkToFit="1"/>
    </xf>
    <xf numFmtId="0" fontId="4" fillId="2" borderId="3" xfId="13" applyFont="1" applyFill="1" applyBorder="1" applyAlignment="1">
      <alignment horizontal="center" vertical="center"/>
    </xf>
    <xf numFmtId="0" fontId="4" fillId="2" borderId="2" xfId="13" applyFont="1" applyFill="1" applyBorder="1" applyAlignment="1">
      <alignment horizontal="center" vertical="center"/>
    </xf>
    <xf numFmtId="0" fontId="4" fillId="2" borderId="2" xfId="13" applyFont="1" applyFill="1" applyBorder="1" applyAlignment="1">
      <alignment horizontal="left" vertical="center" wrapText="1"/>
    </xf>
    <xf numFmtId="0" fontId="4" fillId="2" borderId="30" xfId="13" applyFont="1" applyFill="1" applyBorder="1" applyAlignment="1">
      <alignment horizontal="left" vertical="center" wrapText="1"/>
    </xf>
    <xf numFmtId="188" fontId="4" fillId="2" borderId="86" xfId="14" applyNumberFormat="1" applyFont="1" applyFill="1" applyBorder="1" applyAlignment="1">
      <alignment horizontal="right" vertical="center" shrinkToFit="1"/>
    </xf>
    <xf numFmtId="188" fontId="4" fillId="2" borderId="87" xfId="14" applyNumberFormat="1" applyFont="1" applyFill="1" applyBorder="1" applyAlignment="1">
      <alignment horizontal="right" vertical="center" shrinkToFit="1"/>
    </xf>
    <xf numFmtId="188" fontId="4" fillId="2" borderId="88" xfId="14" applyNumberFormat="1" applyFont="1" applyFill="1" applyBorder="1" applyAlignment="1">
      <alignment horizontal="right" vertical="center" shrinkToFit="1"/>
    </xf>
    <xf numFmtId="188" fontId="4" fillId="2" borderId="21" xfId="14" applyNumberFormat="1" applyFont="1" applyFill="1" applyBorder="1" applyAlignment="1">
      <alignment horizontal="right" vertical="center" shrinkToFit="1"/>
    </xf>
    <xf numFmtId="188" fontId="4" fillId="2" borderId="14" xfId="14" applyNumberFormat="1" applyFont="1" applyFill="1" applyBorder="1" applyAlignment="1">
      <alignment horizontal="right" vertical="center" shrinkToFit="1"/>
    </xf>
    <xf numFmtId="188" fontId="4" fillId="2" borderId="22" xfId="14" applyNumberFormat="1" applyFont="1" applyFill="1" applyBorder="1" applyAlignment="1">
      <alignment horizontal="right" vertical="center" shrinkToFit="1"/>
    </xf>
    <xf numFmtId="0" fontId="4" fillId="2" borderId="21" xfId="13" applyFont="1" applyFill="1" applyBorder="1">
      <alignment vertical="center"/>
    </xf>
    <xf numFmtId="0" fontId="4" fillId="2" borderId="14" xfId="13" applyFont="1" applyFill="1" applyBorder="1">
      <alignment vertical="center"/>
    </xf>
    <xf numFmtId="0" fontId="4" fillId="2" borderId="15" xfId="13" applyFont="1" applyFill="1" applyBorder="1">
      <alignment vertical="center"/>
    </xf>
    <xf numFmtId="179" fontId="4" fillId="2" borderId="89" xfId="14" applyNumberFormat="1" applyFont="1" applyFill="1" applyBorder="1" applyAlignment="1">
      <alignment horizontal="right" vertical="center" shrinkToFit="1"/>
    </xf>
    <xf numFmtId="179" fontId="4" fillId="2" borderId="90" xfId="14" applyNumberFormat="1" applyFont="1" applyFill="1" applyBorder="1" applyAlignment="1">
      <alignment horizontal="right" vertical="center" shrinkToFit="1"/>
    </xf>
    <xf numFmtId="179" fontId="4" fillId="2" borderId="91"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4" fillId="2" borderId="8" xfId="13" applyFont="1" applyFill="1" applyBorder="1" applyAlignment="1">
      <alignment horizontal="right" vertical="center"/>
    </xf>
    <xf numFmtId="0" fontId="4" fillId="2" borderId="7" xfId="13" applyFont="1" applyFill="1" applyBorder="1" applyAlignment="1">
      <alignment horizontal="righ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left" vertical="center"/>
    </xf>
    <xf numFmtId="0" fontId="24" fillId="2" borderId="44" xfId="13" applyFont="1" applyFill="1" applyBorder="1" applyAlignment="1">
      <alignment horizontal="left" vertical="center"/>
    </xf>
    <xf numFmtId="188" fontId="4" fillId="2" borderId="16"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5" xfId="14" applyNumberFormat="1" applyFont="1" applyFill="1" applyBorder="1" applyAlignment="1">
      <alignment horizontal="right" vertical="center" shrinkToFit="1"/>
    </xf>
    <xf numFmtId="0" fontId="4" fillId="2" borderId="5" xfId="13" applyFont="1" applyFill="1" applyBorder="1">
      <alignment vertical="center"/>
    </xf>
    <xf numFmtId="0" fontId="4" fillId="2" borderId="0" xfId="13" applyFont="1" applyFill="1">
      <alignment vertical="center"/>
    </xf>
    <xf numFmtId="0" fontId="4" fillId="2" borderId="17" xfId="13" applyFont="1" applyFill="1" applyBorder="1">
      <alignment vertical="center"/>
    </xf>
    <xf numFmtId="179" fontId="4" fillId="2" borderId="92" xfId="14" applyNumberFormat="1" applyFont="1" applyFill="1" applyBorder="1" applyAlignment="1">
      <alignment horizontal="right" vertical="center" shrinkToFit="1"/>
    </xf>
    <xf numFmtId="179" fontId="4" fillId="2" borderId="93" xfId="14" applyNumberFormat="1" applyFont="1" applyFill="1" applyBorder="1" applyAlignment="1">
      <alignment horizontal="right" vertical="center" shrinkToFit="1"/>
    </xf>
    <xf numFmtId="179" fontId="4" fillId="2" borderId="94"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8"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5" xfId="13" applyFont="1" applyFill="1" applyBorder="1" applyAlignment="1">
      <alignment horizontal="right" vertical="center"/>
    </xf>
    <xf numFmtId="0" fontId="4" fillId="2" borderId="0" xfId="13" applyFont="1" applyFill="1" applyAlignment="1">
      <alignment horizontal="right" vertical="center"/>
    </xf>
    <xf numFmtId="0" fontId="4" fillId="2" borderId="0" xfId="13" applyFont="1" applyFill="1" applyAlignment="1">
      <alignment horizontal="right" vertical="center" wrapText="1"/>
    </xf>
    <xf numFmtId="0" fontId="4" fillId="2" borderId="0" xfId="13" applyFont="1" applyFill="1" applyAlignment="1">
      <alignment horizontal="left" vertical="center"/>
    </xf>
    <xf numFmtId="0" fontId="4" fillId="2" borderId="17" xfId="13" applyFont="1" applyFill="1" applyBorder="1" applyAlignment="1">
      <alignment horizontal="left" vertical="center"/>
    </xf>
    <xf numFmtId="189" fontId="4" fillId="2" borderId="16"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5" xfId="14" applyNumberFormat="1" applyFont="1" applyFill="1" applyBorder="1" applyAlignment="1">
      <alignment horizontal="right" vertical="center" shrinkToFit="1"/>
    </xf>
    <xf numFmtId="179" fontId="4" fillId="2" borderId="95" xfId="14" applyNumberFormat="1" applyFont="1" applyFill="1" applyBorder="1" applyAlignment="1">
      <alignment horizontal="right" vertical="center" shrinkToFit="1"/>
    </xf>
    <xf numFmtId="179" fontId="4" fillId="2" borderId="96" xfId="14" applyNumberFormat="1" applyFont="1" applyFill="1" applyBorder="1" applyAlignment="1">
      <alignment horizontal="right" vertical="center" shrinkToFit="1"/>
    </xf>
    <xf numFmtId="181" fontId="4" fillId="2" borderId="96" xfId="14" applyNumberFormat="1" applyFont="1" applyFill="1" applyBorder="1" applyAlignment="1">
      <alignment horizontal="right" vertical="center" shrinkToFit="1"/>
    </xf>
    <xf numFmtId="181" fontId="4" fillId="2" borderId="97" xfId="14" applyNumberFormat="1" applyFont="1" applyFill="1" applyBorder="1" applyAlignment="1">
      <alignment horizontal="right" vertical="center" shrinkToFit="1"/>
    </xf>
    <xf numFmtId="0" fontId="4" fillId="2" borderId="22" xfId="13" applyFont="1" applyFill="1" applyBorder="1">
      <alignment vertical="center"/>
    </xf>
    <xf numFmtId="0" fontId="4" fillId="2" borderId="21" xfId="13" applyFont="1" applyFill="1" applyBorder="1" applyAlignment="1">
      <alignment horizontal="center" vertical="center" wrapText="1"/>
    </xf>
    <xf numFmtId="0" fontId="4" fillId="2" borderId="14" xfId="13" applyFont="1" applyFill="1" applyBorder="1" applyAlignment="1">
      <alignment horizontal="center" vertical="center" wrapText="1"/>
    </xf>
    <xf numFmtId="0" fontId="4" fillId="2" borderId="15" xfId="13" applyFont="1" applyFill="1" applyBorder="1" applyAlignment="1">
      <alignment horizontal="center" vertical="center" wrapText="1"/>
    </xf>
    <xf numFmtId="0" fontId="4" fillId="2" borderId="16"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189" fontId="4" fillId="2" borderId="29"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0" fontId="4" fillId="2" borderId="3" xfId="13" applyFont="1" applyFill="1" applyBorder="1">
      <alignment vertical="center"/>
    </xf>
    <xf numFmtId="0" fontId="4" fillId="2" borderId="2" xfId="13" applyFont="1" applyFill="1" applyBorder="1">
      <alignment vertical="center"/>
    </xf>
    <xf numFmtId="0" fontId="4" fillId="2" borderId="30" xfId="13" applyFont="1" applyFill="1" applyBorder="1">
      <alignment vertical="center"/>
    </xf>
    <xf numFmtId="179" fontId="4" fillId="2" borderId="98" xfId="14" applyNumberFormat="1" applyFont="1" applyFill="1" applyBorder="1" applyAlignment="1">
      <alignment horizontal="right" vertical="center" shrinkToFit="1"/>
    </xf>
    <xf numFmtId="179" fontId="4" fillId="2" borderId="99" xfId="14"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81" fontId="4" fillId="2" borderId="74"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73" xfId="12" applyNumberFormat="1" applyFont="1" applyFill="1" applyBorder="1" applyAlignment="1">
      <alignment horizontal="right" vertical="center" shrinkToFit="1"/>
    </xf>
    <xf numFmtId="181" fontId="4" fillId="2" borderId="1" xfId="12" applyNumberFormat="1" applyFont="1" applyFill="1" applyBorder="1" applyAlignment="1">
      <alignment horizontal="right" vertical="center" shrinkToFit="1"/>
    </xf>
    <xf numFmtId="0" fontId="4" fillId="2" borderId="3" xfId="13" applyFont="1" applyFill="1" applyBorder="1" applyAlignment="1">
      <alignment horizontal="right" vertical="center"/>
    </xf>
    <xf numFmtId="0" fontId="4" fillId="2" borderId="2" xfId="13" applyFont="1" applyFill="1" applyBorder="1" applyAlignment="1">
      <alignment horizontal="right" vertical="center"/>
    </xf>
    <xf numFmtId="0" fontId="4" fillId="2" borderId="2" xfId="13" applyFont="1" applyFill="1" applyBorder="1" applyAlignment="1">
      <alignment horizontal="left" vertical="center"/>
    </xf>
    <xf numFmtId="0" fontId="4" fillId="2" borderId="30" xfId="13" applyFont="1" applyFill="1" applyBorder="1" applyAlignment="1">
      <alignment horizontal="left" vertical="center"/>
    </xf>
    <xf numFmtId="179" fontId="4" fillId="2" borderId="10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81" fontId="4" fillId="2" borderId="102"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5"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17" xfId="13" applyFont="1" applyFill="1" applyBorder="1" applyAlignment="1">
      <alignment horizontal="center" vertical="center" wrapText="1"/>
    </xf>
    <xf numFmtId="0" fontId="4" fillId="2" borderId="31" xfId="13" applyFont="1" applyFill="1" applyBorder="1" applyAlignment="1">
      <alignment horizontal="center" vertical="center"/>
    </xf>
    <xf numFmtId="0" fontId="4" fillId="2" borderId="32"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7" xfId="13" applyFont="1" applyFill="1" applyBorder="1" applyAlignment="1">
      <alignment horizontal="center" vertical="center"/>
    </xf>
    <xf numFmtId="0" fontId="4" fillId="2" borderId="33" xfId="13" applyFont="1" applyFill="1" applyBorder="1" applyAlignment="1">
      <alignment horizontal="center" vertical="center"/>
    </xf>
    <xf numFmtId="179" fontId="4" fillId="2" borderId="16"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68" xfId="14" applyNumberFormat="1" applyFont="1" applyFill="1" applyBorder="1" applyAlignment="1">
      <alignment horizontal="right" vertical="center" shrinkToFit="1"/>
    </xf>
    <xf numFmtId="0" fontId="4" fillId="2" borderId="8" xfId="13" applyFont="1" applyFill="1" applyBorder="1">
      <alignment vertical="center"/>
    </xf>
    <xf numFmtId="0" fontId="4" fillId="2" borderId="7" xfId="13" applyFont="1" applyFill="1" applyBorder="1">
      <alignment vertical="center"/>
    </xf>
    <xf numFmtId="0" fontId="4" fillId="2" borderId="6" xfId="13" applyFont="1" applyFill="1" applyBorder="1">
      <alignment vertical="center"/>
    </xf>
    <xf numFmtId="0" fontId="4" fillId="2" borderId="8" xfId="13" applyFont="1" applyFill="1" applyBorder="1" applyAlignment="1">
      <alignment horizontal="center" vertical="center" textRotation="255" wrapText="1"/>
    </xf>
    <xf numFmtId="0" fontId="4" fillId="2" borderId="4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17" xfId="13" applyFont="1" applyFill="1" applyBorder="1" applyAlignment="1">
      <alignment horizontal="center" vertical="center" textRotation="255" wrapText="1"/>
    </xf>
    <xf numFmtId="179" fontId="4" fillId="2" borderId="10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104" xfId="14" applyNumberFormat="1" applyFont="1" applyFill="1" applyBorder="1" applyAlignment="1">
      <alignment horizontal="right" vertical="center" shrinkToFit="1"/>
    </xf>
    <xf numFmtId="0" fontId="4" fillId="2" borderId="1" xfId="13" applyFont="1" applyFill="1" applyBorder="1">
      <alignment vertical="center"/>
    </xf>
    <xf numFmtId="0" fontId="4" fillId="2" borderId="3"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0" xfId="13" applyFont="1" applyFill="1" applyBorder="1" applyAlignment="1">
      <alignment horizontal="center" vertical="center" wrapText="1"/>
    </xf>
    <xf numFmtId="0" fontId="4" fillId="2" borderId="2" xfId="13" applyFont="1" applyFill="1" applyBorder="1">
      <alignment vertical="center"/>
    </xf>
    <xf numFmtId="0" fontId="4" fillId="2" borderId="30" xfId="13" applyFont="1" applyFill="1" applyBorder="1">
      <alignment vertical="center"/>
    </xf>
    <xf numFmtId="179" fontId="4" fillId="2" borderId="28"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66" xfId="14" applyNumberFormat="1" applyFont="1" applyFill="1" applyBorder="1" applyAlignment="1">
      <alignment horizontal="right" vertical="center" shrinkToFit="1"/>
    </xf>
    <xf numFmtId="0" fontId="4" fillId="2" borderId="5"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4" xfId="14" applyFont="1" applyFill="1" applyBorder="1" applyAlignment="1">
      <alignment horizontal="left" vertical="center" shrinkToFit="1"/>
    </xf>
    <xf numFmtId="0" fontId="4" fillId="2" borderId="8" xfId="13" applyFont="1" applyFill="1" applyBorder="1" applyAlignment="1">
      <alignment horizontal="center" vertical="center" wrapText="1"/>
    </xf>
    <xf numFmtId="0" fontId="4" fillId="2" borderId="7" xfId="13" applyFont="1" applyFill="1" applyBorder="1" applyAlignment="1">
      <alignment horizontal="center" vertical="center" wrapText="1"/>
    </xf>
    <xf numFmtId="179" fontId="4" fillId="2" borderId="105" xfId="14" applyNumberFormat="1" applyFont="1" applyFill="1" applyBorder="1" applyAlignment="1">
      <alignment horizontal="right" vertical="center" shrinkToFit="1"/>
    </xf>
    <xf numFmtId="179" fontId="4" fillId="2" borderId="106" xfId="14" applyNumberFormat="1" applyFont="1" applyFill="1" applyBorder="1" applyAlignment="1">
      <alignment horizontal="right" vertical="center" shrinkToFit="1"/>
    </xf>
    <xf numFmtId="179" fontId="4" fillId="2" borderId="107" xfId="14" applyNumberFormat="1" applyFont="1" applyFill="1" applyBorder="1" applyAlignment="1">
      <alignment horizontal="right" vertical="center" shrinkToFit="1"/>
    </xf>
    <xf numFmtId="0" fontId="4" fillId="2" borderId="23" xfId="13" applyFont="1" applyFill="1" applyBorder="1" applyAlignment="1">
      <alignment horizontal="left" vertical="center"/>
    </xf>
    <xf numFmtId="0" fontId="4" fillId="2" borderId="19" xfId="13" applyFont="1" applyFill="1" applyBorder="1" applyAlignment="1">
      <alignment horizontal="left" vertical="center"/>
    </xf>
    <xf numFmtId="0" fontId="4" fillId="2" borderId="36" xfId="13" applyFont="1" applyFill="1" applyBorder="1" applyAlignment="1">
      <alignment horizontal="left" vertical="center" wrapText="1"/>
    </xf>
    <xf numFmtId="0" fontId="4" fillId="2" borderId="4" xfId="13" applyFont="1" applyFill="1" applyBorder="1" applyAlignment="1">
      <alignment horizontal="center" vertical="center" wrapText="1"/>
    </xf>
    <xf numFmtId="179" fontId="4" fillId="2" borderId="108" xfId="14" applyNumberFormat="1" applyFont="1" applyFill="1" applyBorder="1" applyAlignment="1">
      <alignment horizontal="right" vertical="center" shrinkToFit="1"/>
    </xf>
    <xf numFmtId="181" fontId="4" fillId="2" borderId="109" xfId="14" applyNumberFormat="1" applyFont="1" applyFill="1" applyBorder="1" applyAlignment="1">
      <alignment horizontal="right" vertical="center" shrinkToFit="1"/>
    </xf>
    <xf numFmtId="181" fontId="4" fillId="2" borderId="110" xfId="14" applyNumberFormat="1" applyFont="1" applyFill="1" applyBorder="1" applyAlignment="1">
      <alignment horizontal="right" vertical="center" shrinkToFit="1"/>
    </xf>
    <xf numFmtId="0" fontId="24" fillId="2" borderId="11" xfId="13" applyFont="1" applyFill="1" applyBorder="1" applyAlignment="1">
      <alignment horizontal="center" vertical="center"/>
    </xf>
    <xf numFmtId="0" fontId="4" fillId="2" borderId="9" xfId="13" applyFont="1" applyFill="1" applyBorder="1" applyAlignment="1">
      <alignment horizontal="center" vertical="center" wrapText="1"/>
    </xf>
    <xf numFmtId="0" fontId="4" fillId="2" borderId="9" xfId="13" applyFont="1" applyFill="1" applyBorder="1">
      <alignment vertical="center"/>
    </xf>
    <xf numFmtId="0" fontId="4" fillId="2" borderId="7" xfId="13" applyFont="1" applyFill="1" applyBorder="1" applyAlignment="1">
      <alignment horizontal="center" vertical="top" wrapText="1"/>
    </xf>
    <xf numFmtId="0" fontId="4" fillId="2" borderId="44" xfId="13" applyFont="1" applyFill="1" applyBorder="1" applyAlignment="1">
      <alignment horizontal="center" vertical="top" wrapText="1"/>
    </xf>
    <xf numFmtId="179" fontId="4" fillId="2" borderId="45" xfId="14" applyNumberFormat="1" applyFont="1" applyFill="1" applyBorder="1" applyAlignment="1">
      <alignment horizontal="right" vertical="center" shrinkToFit="1"/>
    </xf>
    <xf numFmtId="179" fontId="4" fillId="2" borderId="111"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112" xfId="14" applyNumberFormat="1" applyFont="1" applyFill="1" applyBorder="1" applyAlignment="1">
      <alignment horizontal="right" vertical="center" shrinkToFit="1"/>
    </xf>
    <xf numFmtId="0" fontId="4" fillId="2" borderId="5"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17" xfId="13" applyFont="1" applyFill="1" applyBorder="1" applyAlignment="1">
      <alignment horizontal="center" vertical="top" wrapText="1"/>
    </xf>
    <xf numFmtId="179" fontId="4" fillId="2" borderId="55"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0" fontId="4" fillId="2" borderId="5" xfId="13" applyFont="1" applyFill="1" applyBorder="1" applyAlignment="1">
      <alignment vertical="center" shrinkToFit="1"/>
    </xf>
    <xf numFmtId="0" fontId="4" fillId="2" borderId="0" xfId="13" applyFont="1" applyFill="1" applyAlignment="1">
      <alignment vertical="center" shrinkToFit="1"/>
    </xf>
    <xf numFmtId="0" fontId="4" fillId="2" borderId="4" xfId="13" applyFont="1" applyFill="1" applyBorder="1" applyAlignment="1">
      <alignment vertical="center" shrinkToFit="1"/>
    </xf>
    <xf numFmtId="0" fontId="4" fillId="2" borderId="3"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1" xfId="14" applyFont="1" applyFill="1" applyBorder="1" applyAlignment="1">
      <alignment horizontal="left" vertical="center" shrinkToFit="1"/>
    </xf>
    <xf numFmtId="0" fontId="4" fillId="2" borderId="1" xfId="13" applyFont="1" applyFill="1" applyBorder="1" applyAlignment="1">
      <alignment horizontal="center" vertical="center" wrapText="1"/>
    </xf>
    <xf numFmtId="179" fontId="4" fillId="2" borderId="58" xfId="14" applyNumberFormat="1" applyFont="1" applyFill="1" applyBorder="1" applyAlignment="1">
      <alignment horizontal="right" vertical="center" shrinkToFit="1"/>
    </xf>
    <xf numFmtId="179" fontId="4" fillId="2" borderId="113" xfId="14" applyNumberFormat="1" applyFont="1" applyFill="1" applyBorder="1" applyAlignment="1">
      <alignment horizontal="right" vertical="center" shrinkToFit="1"/>
    </xf>
    <xf numFmtId="0" fontId="4" fillId="2" borderId="3"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0" xfId="13" applyFont="1" applyFill="1" applyBorder="1" applyAlignment="1">
      <alignment horizontal="center" vertical="top" wrapText="1"/>
    </xf>
    <xf numFmtId="0" fontId="4" fillId="2" borderId="6" xfId="13" applyFont="1" applyFill="1" applyBorder="1" applyAlignment="1">
      <alignment horizontal="center" vertical="center" textRotation="255" wrapText="1"/>
    </xf>
    <xf numFmtId="0" fontId="4" fillId="2" borderId="7" xfId="13" applyFont="1" applyFill="1" applyBorder="1" applyAlignment="1">
      <alignment horizontal="center" vertical="top"/>
    </xf>
    <xf numFmtId="0" fontId="4" fillId="2" borderId="44" xfId="13" applyFont="1" applyFill="1" applyBorder="1" applyAlignment="1">
      <alignment horizontal="center" vertical="top"/>
    </xf>
    <xf numFmtId="179" fontId="4" fillId="2" borderId="2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1" xfId="14" applyNumberFormat="1" applyFont="1" applyFill="1" applyBorder="1" applyAlignment="1">
      <alignment horizontal="right" vertical="center" shrinkToFit="1"/>
    </xf>
    <xf numFmtId="0" fontId="4" fillId="2" borderId="3" xfId="13" applyFont="1" applyFill="1" applyBorder="1" applyAlignment="1">
      <alignment horizontal="center" vertical="center" textRotation="255" wrapText="1"/>
    </xf>
    <xf numFmtId="0" fontId="4" fillId="2" borderId="30"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0" xfId="13" applyFont="1" applyFill="1" applyAlignment="1">
      <alignment horizontal="center" vertical="top"/>
    </xf>
    <xf numFmtId="0" fontId="4" fillId="2" borderId="17" xfId="13" applyFont="1" applyFill="1" applyBorder="1" applyAlignment="1">
      <alignment horizontal="center" vertical="top"/>
    </xf>
    <xf numFmtId="0" fontId="4" fillId="2" borderId="24"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10" xfId="14" applyFont="1" applyFill="1" applyBorder="1" applyAlignment="1">
      <alignment horizontal="center" vertical="center"/>
    </xf>
    <xf numFmtId="0" fontId="4" fillId="2" borderId="11"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42" xfId="13" applyFont="1" applyFill="1" applyBorder="1" applyAlignment="1">
      <alignment horizontal="center" vertical="center"/>
    </xf>
    <xf numFmtId="181" fontId="4" fillId="2" borderId="81" xfId="14" applyNumberFormat="1" applyFont="1" applyFill="1" applyBorder="1" applyAlignment="1">
      <alignment horizontal="right" vertical="center" shrinkToFit="1"/>
    </xf>
    <xf numFmtId="181" fontId="4" fillId="2" borderId="82" xfId="14" applyNumberFormat="1" applyFont="1" applyFill="1" applyBorder="1" applyAlignment="1">
      <alignment horizontal="right" vertical="center" shrinkToFit="1"/>
    </xf>
    <xf numFmtId="181" fontId="4" fillId="2" borderId="83" xfId="14" applyNumberFormat="1" applyFont="1" applyFill="1" applyBorder="1" applyAlignment="1">
      <alignment horizontal="right" vertical="center" shrinkToFit="1"/>
    </xf>
    <xf numFmtId="181" fontId="4" fillId="2" borderId="84"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85" xfId="14" applyNumberFormat="1" applyFont="1" applyFill="1" applyBorder="1" applyAlignment="1">
      <alignment horizontal="right" vertical="center" shrinkToFit="1"/>
    </xf>
    <xf numFmtId="181" fontId="4" fillId="2" borderId="10" xfId="14" applyNumberFormat="1" applyFont="1" applyFill="1" applyBorder="1" applyAlignment="1">
      <alignment horizontal="right" vertical="center" shrinkToFit="1"/>
    </xf>
    <xf numFmtId="0" fontId="3" fillId="2" borderId="5" xfId="13" applyFont="1" applyFill="1" applyBorder="1" applyAlignment="1">
      <alignment vertical="center" shrinkToFit="1"/>
    </xf>
    <xf numFmtId="0" fontId="3" fillId="2" borderId="0" xfId="13" applyFont="1" applyFill="1" applyAlignment="1">
      <alignment vertical="center" shrinkToFit="1"/>
    </xf>
    <xf numFmtId="0" fontId="3" fillId="2" borderId="4" xfId="13" applyFont="1" applyFill="1" applyBorder="1" applyAlignment="1">
      <alignment vertical="center" shrinkToFit="1"/>
    </xf>
    <xf numFmtId="0" fontId="4" fillId="2" borderId="8" xfId="13" applyFont="1" applyFill="1" applyBorder="1" applyAlignment="1">
      <alignment horizontal="center" vertical="center" textRotation="255" shrinkToFit="1"/>
    </xf>
    <xf numFmtId="0" fontId="4" fillId="2" borderId="44" xfId="13" applyFont="1" applyFill="1" applyBorder="1" applyAlignment="1">
      <alignment horizontal="center" vertical="center" textRotation="255" shrinkToFit="1"/>
    </xf>
    <xf numFmtId="179" fontId="4" fillId="2" borderId="16"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68" xfId="12" applyNumberFormat="1" applyFont="1" applyFill="1" applyBorder="1" applyAlignment="1">
      <alignment horizontal="right" vertical="center" shrinkToFit="1"/>
    </xf>
    <xf numFmtId="181" fontId="4" fillId="2" borderId="69"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68" xfId="12" applyNumberFormat="1" applyFont="1" applyFill="1" applyBorder="1" applyAlignment="1">
      <alignment horizontal="right" vertical="center" shrinkToFit="1"/>
    </xf>
    <xf numFmtId="181" fontId="4" fillId="2" borderId="4" xfId="12" applyNumberFormat="1" applyFont="1" applyFill="1" applyBorder="1" applyAlignment="1">
      <alignment horizontal="right" vertical="center" shrinkToFit="1"/>
    </xf>
    <xf numFmtId="0" fontId="4" fillId="2" borderId="5" xfId="13" applyFont="1" applyFill="1" applyBorder="1" applyAlignment="1">
      <alignment horizontal="center" vertical="center" textRotation="255" shrinkToFit="1"/>
    </xf>
    <xf numFmtId="0" fontId="4" fillId="2" borderId="17"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30"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2" xfId="13" applyFont="1" applyFill="1" applyBorder="1" applyAlignment="1">
      <alignment horizontal="center" vertical="top"/>
    </xf>
    <xf numFmtId="0" fontId="4" fillId="2" borderId="30" xfId="13" applyFont="1" applyFill="1" applyBorder="1" applyAlignment="1">
      <alignment horizontal="center" vertical="top"/>
    </xf>
    <xf numFmtId="0" fontId="4" fillId="2" borderId="24"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28"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44" xfId="13" applyFont="1" applyFill="1" applyBorder="1" applyAlignment="1">
      <alignment horizontal="center" vertical="center"/>
    </xf>
    <xf numFmtId="0" fontId="4" fillId="2" borderId="14" xfId="13" applyFont="1" applyFill="1" applyBorder="1" applyAlignment="1">
      <alignment horizontal="center" vertical="center"/>
    </xf>
    <xf numFmtId="0" fontId="4" fillId="2" borderId="14" xfId="13" applyFont="1" applyFill="1" applyBorder="1">
      <alignment vertical="center"/>
    </xf>
    <xf numFmtId="0" fontId="15" fillId="2" borderId="0" xfId="13" applyFont="1" applyFill="1">
      <alignment vertical="center"/>
    </xf>
    <xf numFmtId="0" fontId="4" fillId="2" borderId="0" xfId="12" applyFont="1" applyFill="1" applyAlignment="1">
      <alignment horizontal="lef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2" borderId="26" xfId="13" applyFont="1" applyFill="1" applyBorder="1" applyAlignment="1">
      <alignment horizontal="left" vertical="center" wrapText="1"/>
    </xf>
    <xf numFmtId="0" fontId="4" fillId="4" borderId="18" xfId="13" applyFont="1" applyFill="1" applyBorder="1" applyAlignment="1" applyProtection="1">
      <alignment horizontal="left" vertical="center" shrinkToFit="1"/>
      <protection locked="0"/>
    </xf>
    <xf numFmtId="0" fontId="4" fillId="4" borderId="19" xfId="13" applyFont="1" applyFill="1" applyBorder="1" applyAlignment="1" applyProtection="1">
      <alignment horizontal="left" vertical="center" shrinkToFit="1"/>
      <protection locked="0"/>
    </xf>
    <xf numFmtId="0" fontId="4" fillId="4" borderId="20" xfId="13" applyFont="1" applyFill="1" applyBorder="1" applyAlignment="1" applyProtection="1">
      <alignment horizontal="left" vertical="center" shrinkToFit="1"/>
      <protection locked="0"/>
    </xf>
    <xf numFmtId="181" fontId="4" fillId="4" borderId="23" xfId="13" applyNumberFormat="1" applyFont="1" applyFill="1" applyBorder="1" applyAlignment="1" applyProtection="1">
      <alignment horizontal="right"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114"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116" xfId="13" applyNumberFormat="1" applyFont="1" applyFill="1" applyBorder="1" applyAlignment="1" applyProtection="1">
      <alignment horizontal="right" vertical="center" shrinkToFit="1"/>
      <protection locked="0"/>
    </xf>
    <xf numFmtId="0" fontId="4" fillId="4" borderId="23" xfId="13" applyFont="1" applyFill="1" applyBorder="1" applyAlignment="1" applyProtection="1">
      <alignment horizontal="left" vertical="center" shrinkToFit="1"/>
      <protection locked="0"/>
    </xf>
    <xf numFmtId="0" fontId="4" fillId="4" borderId="117" xfId="13" applyFont="1" applyFill="1" applyBorder="1" applyAlignment="1" applyProtection="1">
      <alignment horizontal="center" vertical="center" shrinkToFit="1"/>
      <protection locked="0"/>
    </xf>
    <xf numFmtId="0" fontId="4" fillId="2" borderId="118" xfId="13" applyFont="1" applyFill="1" applyBorder="1" applyAlignment="1" applyProtection="1">
      <alignment horizontal="left" vertical="center" shrinkToFit="1"/>
      <protection locked="0"/>
    </xf>
    <xf numFmtId="0" fontId="4" fillId="2" borderId="119" xfId="13" applyFont="1" applyFill="1" applyBorder="1" applyAlignment="1" applyProtection="1">
      <alignment horizontal="left" vertical="center" shrinkToFit="1"/>
      <protection locked="0"/>
    </xf>
    <xf numFmtId="0" fontId="4" fillId="2" borderId="120" xfId="13" applyFont="1" applyFill="1" applyBorder="1" applyAlignment="1" applyProtection="1">
      <alignment horizontal="left" vertical="center" shrinkToFit="1"/>
      <protection locked="0"/>
    </xf>
    <xf numFmtId="181" fontId="4" fillId="2" borderId="121" xfId="13" applyNumberFormat="1" applyFont="1" applyFill="1" applyBorder="1" applyAlignment="1" applyProtection="1">
      <alignment horizontal="right" vertical="center" shrinkToFit="1"/>
      <protection locked="0"/>
    </xf>
    <xf numFmtId="181" fontId="4" fillId="2" borderId="119" xfId="13" applyNumberFormat="1" applyFont="1" applyFill="1" applyBorder="1" applyAlignment="1" applyProtection="1">
      <alignment horizontal="right" vertical="center" shrinkToFit="1"/>
      <protection locked="0"/>
    </xf>
    <xf numFmtId="181" fontId="4" fillId="2" borderId="120" xfId="13" applyNumberFormat="1" applyFont="1" applyFill="1" applyBorder="1" applyAlignment="1" applyProtection="1">
      <alignment horizontal="right" vertical="center" shrinkToFit="1"/>
      <protection locked="0"/>
    </xf>
    <xf numFmtId="0" fontId="4" fillId="2" borderId="121" xfId="13" applyFont="1" applyFill="1" applyBorder="1" applyAlignment="1" applyProtection="1">
      <alignment horizontal="left" vertical="center" shrinkToFit="1"/>
      <protection locked="0"/>
    </xf>
    <xf numFmtId="0" fontId="4" fillId="2" borderId="122" xfId="13" applyFont="1" applyFill="1" applyBorder="1" applyAlignment="1" applyProtection="1">
      <alignment horizontal="center" vertical="center" shrinkToFit="1"/>
      <protection locked="0"/>
    </xf>
    <xf numFmtId="0" fontId="4" fillId="0" borderId="123" xfId="13" applyFont="1" applyBorder="1" applyAlignment="1" applyProtection="1">
      <alignment horizontal="center" vertical="center" shrinkToFit="1"/>
      <protection locked="0"/>
    </xf>
    <xf numFmtId="0" fontId="4" fillId="4" borderId="124" xfId="13" applyFont="1" applyFill="1" applyBorder="1" applyAlignment="1" applyProtection="1">
      <alignment horizontal="left" vertical="center" shrinkToFit="1"/>
      <protection locked="0"/>
    </xf>
    <xf numFmtId="0" fontId="4" fillId="4" borderId="106" xfId="13" applyFont="1" applyFill="1" applyBorder="1" applyAlignment="1" applyProtection="1">
      <alignment horizontal="left" vertical="center" shrinkToFit="1"/>
      <protection locked="0"/>
    </xf>
    <xf numFmtId="181" fontId="4" fillId="4" borderId="106"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26" xfId="13" applyNumberFormat="1" applyFont="1" applyFill="1" applyBorder="1" applyAlignment="1" applyProtection="1">
      <alignment horizontal="right" vertical="center" shrinkToFit="1"/>
      <protection locked="0"/>
    </xf>
    <xf numFmtId="0" fontId="4" fillId="2" borderId="127" xfId="13" applyFont="1" applyFill="1" applyBorder="1" applyAlignment="1" applyProtection="1">
      <alignment horizontal="left" vertical="center" shrinkToFit="1"/>
      <protection locked="0"/>
    </xf>
    <xf numFmtId="0" fontId="4" fillId="2" borderId="128" xfId="13" applyFont="1" applyFill="1" applyBorder="1" applyAlignment="1" applyProtection="1">
      <alignment horizontal="left" vertical="center" shrinkToFit="1"/>
      <protection locked="0"/>
    </xf>
    <xf numFmtId="181" fontId="4" fillId="2" borderId="128" xfId="13" applyNumberFormat="1" applyFont="1" applyFill="1" applyBorder="1" applyAlignment="1" applyProtection="1">
      <alignment horizontal="right" vertical="center" shrinkToFit="1"/>
      <protection locked="0"/>
    </xf>
    <xf numFmtId="181" fontId="4" fillId="2" borderId="12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0" fontId="4" fillId="0" borderId="133" xfId="13" applyFont="1" applyBorder="1" applyAlignment="1" applyProtection="1">
      <alignment horizontal="center" vertical="center" shrinkToFit="1"/>
      <protection locked="0"/>
    </xf>
    <xf numFmtId="0" fontId="4" fillId="0" borderId="134" xfId="13" applyFont="1" applyBorder="1" applyAlignment="1" applyProtection="1">
      <alignment horizontal="left" vertical="center" shrinkToFit="1"/>
      <protection locked="0"/>
    </xf>
    <xf numFmtId="0" fontId="4" fillId="0" borderId="135" xfId="13" applyFont="1" applyBorder="1" applyAlignment="1" applyProtection="1">
      <alignment horizontal="left" vertical="center" shrinkToFit="1"/>
      <protection locked="0"/>
    </xf>
    <xf numFmtId="181" fontId="4" fillId="0" borderId="135" xfId="13" applyNumberFormat="1" applyFont="1" applyBorder="1" applyAlignment="1" applyProtection="1">
      <alignment horizontal="right" vertical="center" shrinkToFit="1"/>
      <protection locked="0"/>
    </xf>
    <xf numFmtId="181" fontId="4" fillId="0" borderId="136" xfId="13" applyNumberFormat="1" applyFont="1" applyBorder="1" applyAlignment="1" applyProtection="1">
      <alignment horizontal="right" vertical="center" shrinkToFit="1"/>
      <protection locked="0"/>
    </xf>
    <xf numFmtId="0" fontId="4" fillId="0" borderId="121" xfId="13" applyFont="1" applyBorder="1" applyAlignment="1" applyProtection="1">
      <alignment horizontal="left" vertical="center" shrinkToFit="1"/>
      <protection locked="0"/>
    </xf>
    <xf numFmtId="0" fontId="4" fillId="0" borderId="119" xfId="13" applyFont="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181" fontId="4" fillId="0" borderId="137" xfId="13" applyNumberFormat="1" applyFont="1" applyBorder="1" applyAlignment="1" applyProtection="1">
      <alignment horizontal="right" vertical="center" shrinkToFit="1"/>
      <protection locked="0"/>
    </xf>
    <xf numFmtId="181" fontId="4" fillId="0" borderId="119" xfId="13" applyNumberFormat="1" applyFont="1" applyBorder="1" applyAlignment="1" applyProtection="1">
      <alignment horizontal="right" vertical="center" shrinkToFit="1"/>
      <protection locked="0"/>
    </xf>
    <xf numFmtId="181" fontId="4" fillId="0" borderId="138"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0" fontId="4" fillId="0" borderId="139" xfId="13" applyFont="1" applyBorder="1" applyAlignment="1" applyProtection="1">
      <alignment horizontal="left" vertical="center" shrinkToFit="1"/>
      <protection locked="0"/>
    </xf>
    <xf numFmtId="0" fontId="4" fillId="0" borderId="140" xfId="13" applyFont="1" applyBorder="1" applyAlignment="1" applyProtection="1">
      <alignment horizontal="left" vertical="center" shrinkToFit="1"/>
      <protection locked="0"/>
    </xf>
    <xf numFmtId="181" fontId="4" fillId="0" borderId="140" xfId="13" applyNumberFormat="1" applyFont="1" applyBorder="1" applyAlignment="1" applyProtection="1">
      <alignment horizontal="right" vertical="center" shrinkToFit="1"/>
      <protection locked="0"/>
    </xf>
    <xf numFmtId="181" fontId="4" fillId="0" borderId="141" xfId="13" applyNumberFormat="1" applyFont="1" applyBorder="1" applyAlignment="1" applyProtection="1">
      <alignment horizontal="right" vertical="center" shrinkToFit="1"/>
      <protection locked="0"/>
    </xf>
    <xf numFmtId="0" fontId="4" fillId="0" borderId="142" xfId="13" applyFont="1" applyBorder="1" applyAlignment="1" applyProtection="1">
      <alignment horizontal="left" vertical="center" shrinkToFit="1"/>
      <protection locked="0"/>
    </xf>
    <xf numFmtId="0" fontId="4" fillId="0" borderId="143" xfId="13" applyFont="1" applyBorder="1" applyAlignment="1" applyProtection="1">
      <alignment horizontal="left" vertical="center" shrinkToFit="1"/>
      <protection locked="0"/>
    </xf>
    <xf numFmtId="0" fontId="4" fillId="0" borderId="144" xfId="13" applyFont="1" applyBorder="1" applyAlignment="1" applyProtection="1">
      <alignment horizontal="left" vertical="center" shrinkToFit="1"/>
      <protection locked="0"/>
    </xf>
    <xf numFmtId="0" fontId="4" fillId="0" borderId="145" xfId="13" applyFont="1" applyBorder="1" applyAlignment="1" applyProtection="1">
      <alignment horizontal="center" vertical="center" shrinkToFit="1"/>
      <protection locked="0"/>
    </xf>
    <xf numFmtId="0" fontId="4" fillId="5" borderId="146" xfId="13" applyFont="1" applyFill="1" applyBorder="1" applyAlignment="1" applyProtection="1">
      <alignment horizontal="center" vertical="center" wrapText="1"/>
      <protection locked="0"/>
    </xf>
    <xf numFmtId="0" fontId="4" fillId="5" borderId="147"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protection locked="0"/>
    </xf>
    <xf numFmtId="0" fontId="4" fillId="5" borderId="147" xfId="13" applyFont="1" applyFill="1" applyBorder="1" applyAlignment="1" applyProtection="1">
      <alignment horizontal="center" vertical="center"/>
      <protection locked="0"/>
    </xf>
    <xf numFmtId="0" fontId="4" fillId="5" borderId="148" xfId="13" applyFont="1" applyFill="1" applyBorder="1" applyAlignment="1" applyProtection="1">
      <alignment horizontal="center" vertical="center"/>
      <protection locked="0"/>
    </xf>
    <xf numFmtId="0" fontId="4" fillId="5" borderId="149" xfId="13" applyFont="1" applyFill="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protection locked="0"/>
    </xf>
    <xf numFmtId="0" fontId="4" fillId="5" borderId="25" xfId="13" applyFont="1" applyFill="1" applyBorder="1" applyAlignment="1" applyProtection="1">
      <alignment horizontal="center" vertical="center" wrapText="1"/>
      <protection locked="0"/>
    </xf>
    <xf numFmtId="0" fontId="4" fillId="5" borderId="26" xfId="13" applyFont="1" applyFill="1" applyBorder="1" applyAlignment="1" applyProtection="1">
      <alignment horizontal="center" vertical="center" wrapText="1"/>
      <protection locked="0"/>
    </xf>
    <xf numFmtId="0" fontId="4" fillId="5" borderId="46" xfId="13" applyFont="1" applyFill="1" applyBorder="1" applyAlignment="1" applyProtection="1">
      <alignment horizontal="center" vertical="center" wrapText="1"/>
      <protection locked="0"/>
    </xf>
    <xf numFmtId="0" fontId="4" fillId="5" borderId="48" xfId="13" applyFont="1" applyFill="1" applyBorder="1" applyAlignment="1" applyProtection="1">
      <alignment horizontal="center" vertical="center" wrapText="1"/>
      <protection locked="0"/>
    </xf>
    <xf numFmtId="0" fontId="4" fillId="5" borderId="48" xfId="13" applyFont="1" applyFill="1" applyBorder="1" applyAlignment="1" applyProtection="1">
      <alignment horizontal="center" vertical="center"/>
      <protection locked="0"/>
    </xf>
    <xf numFmtId="0" fontId="4" fillId="5" borderId="26" xfId="13" applyFont="1" applyFill="1" applyBorder="1" applyAlignment="1" applyProtection="1">
      <alignment horizontal="center" vertical="center"/>
      <protection locked="0"/>
    </xf>
    <xf numFmtId="0" fontId="4" fillId="5" borderId="48" xfId="13" applyFont="1" applyFill="1" applyBorder="1" applyAlignment="1" applyProtection="1">
      <alignment horizontal="center" vertical="center" shrinkToFit="1"/>
      <protection locked="0"/>
    </xf>
    <xf numFmtId="0" fontId="4" fillId="5" borderId="26" xfId="13" applyFont="1" applyFill="1" applyBorder="1" applyAlignment="1" applyProtection="1">
      <alignment horizontal="center" vertical="center" shrinkToFit="1"/>
      <protection locked="0"/>
    </xf>
    <xf numFmtId="0" fontId="4" fillId="5" borderId="46" xfId="13" applyFont="1" applyFill="1" applyBorder="1" applyAlignment="1" applyProtection="1">
      <alignment horizontal="center" vertical="center" wrapText="1" shrinkToFit="1"/>
      <protection locked="0"/>
    </xf>
    <xf numFmtId="0" fontId="4" fillId="5" borderId="27" xfId="13" applyFont="1" applyFill="1" applyBorder="1" applyAlignment="1" applyProtection="1">
      <alignment horizontal="center" vertical="center"/>
      <protection locked="0"/>
    </xf>
    <xf numFmtId="0" fontId="4" fillId="0" borderId="118" xfId="15" applyFont="1" applyBorder="1" applyAlignment="1" applyProtection="1">
      <alignment horizontal="left" vertical="center" shrinkToFit="1"/>
      <protection locked="0"/>
    </xf>
    <xf numFmtId="0" fontId="4" fillId="0" borderId="119" xfId="15"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19" xfId="15" applyNumberFormat="1" applyFont="1" applyBorder="1" applyAlignment="1" applyProtection="1">
      <alignment horizontal="right" vertical="center" shrinkToFit="1"/>
      <protection locked="0"/>
    </xf>
    <xf numFmtId="181" fontId="4" fillId="0" borderId="120" xfId="15" applyNumberFormat="1" applyFont="1" applyBorder="1" applyAlignment="1" applyProtection="1">
      <alignment horizontal="right" vertical="center" shrinkToFit="1"/>
      <protection locked="0"/>
    </xf>
    <xf numFmtId="0" fontId="4" fillId="0" borderId="121" xfId="15" applyFont="1" applyBorder="1" applyAlignment="1" applyProtection="1">
      <alignment horizontal="left" vertical="center" shrinkToFit="1"/>
      <protection locked="0"/>
    </xf>
    <xf numFmtId="0" fontId="4" fillId="0" borderId="122" xfId="15" applyFont="1" applyBorder="1" applyAlignment="1" applyProtection="1">
      <alignment horizontal="center" vertical="center" shrinkToFit="1"/>
      <protection locked="0"/>
    </xf>
    <xf numFmtId="181" fontId="4" fillId="4" borderId="18" xfId="13" applyNumberFormat="1" applyFont="1" applyFill="1" applyBorder="1" applyAlignment="1" applyProtection="1">
      <alignment horizontal="right" vertical="center" shrinkToFit="1"/>
      <protection locked="0"/>
    </xf>
    <xf numFmtId="181" fontId="4" fillId="4" borderId="36" xfId="13" applyNumberFormat="1" applyFont="1" applyFill="1" applyBorder="1" applyAlignment="1" applyProtection="1">
      <alignment horizontal="right" vertical="center" shrinkToFit="1"/>
      <protection locked="0"/>
    </xf>
    <xf numFmtId="179" fontId="4" fillId="4" borderId="125" xfId="13" applyNumberFormat="1" applyFont="1" applyFill="1" applyBorder="1" applyAlignment="1" applyProtection="1">
      <alignment horizontal="right" vertical="center" shrinkToFit="1"/>
      <protection locked="0"/>
    </xf>
    <xf numFmtId="181" fontId="4" fillId="4" borderId="151" xfId="13" applyNumberFormat="1" applyFont="1" applyFill="1" applyBorder="1" applyAlignment="1" applyProtection="1">
      <alignment horizontal="right" vertical="center" shrinkToFit="1"/>
      <protection locked="0"/>
    </xf>
    <xf numFmtId="181" fontId="4" fillId="4" borderId="124"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81" fontId="4" fillId="4" borderId="153" xfId="13" applyNumberFormat="1" applyFont="1" applyFill="1" applyBorder="1" applyAlignment="1" applyProtection="1">
      <alignment horizontal="right" vertical="center" shrinkToFit="1"/>
      <protection locked="0"/>
    </xf>
    <xf numFmtId="0" fontId="4" fillId="0" borderId="31" xfId="13" applyFont="1" applyBorder="1" applyAlignment="1" applyProtection="1">
      <alignment horizontal="center" vertical="center"/>
      <protection locked="0"/>
    </xf>
    <xf numFmtId="0" fontId="4" fillId="0" borderId="32" xfId="13" applyFont="1" applyBorder="1" applyAlignment="1" applyProtection="1">
      <alignment horizontal="center" vertical="center"/>
      <protection locked="0"/>
    </xf>
    <xf numFmtId="0" fontId="4" fillId="0" borderId="33" xfId="13" applyFont="1" applyBorder="1" applyAlignment="1" applyProtection="1">
      <alignment horizontal="center" vertical="center" shrinkToFit="1"/>
      <protection locked="0"/>
    </xf>
    <xf numFmtId="179" fontId="4" fillId="2" borderId="135" xfId="12" applyNumberFormat="1" applyFont="1" applyFill="1" applyBorder="1" applyAlignment="1" applyProtection="1">
      <alignment horizontal="right" vertical="center" shrinkToFit="1"/>
      <protection locked="0"/>
    </xf>
    <xf numFmtId="181" fontId="4" fillId="2" borderId="135" xfId="12" applyNumberFormat="1" applyFont="1" applyFill="1" applyBorder="1" applyAlignment="1" applyProtection="1">
      <alignment horizontal="right" vertical="center" shrinkToFit="1"/>
      <protection locked="0"/>
    </xf>
    <xf numFmtId="181" fontId="4" fillId="2" borderId="137" xfId="12" applyNumberFormat="1" applyFont="1" applyFill="1" applyBorder="1" applyAlignment="1" applyProtection="1">
      <alignment horizontal="right" vertical="center" shrinkToFit="1"/>
      <protection locked="0"/>
    </xf>
    <xf numFmtId="181" fontId="4" fillId="0" borderId="118" xfId="14" applyNumberFormat="1" applyFont="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0" borderId="154" xfId="14" applyNumberFormat="1" applyFont="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181" fontId="4" fillId="2" borderId="136" xfId="12" applyNumberFormat="1" applyFont="1" applyFill="1" applyBorder="1" applyAlignment="1" applyProtection="1">
      <alignment horizontal="right" vertical="center" shrinkToFit="1"/>
      <protection locked="0"/>
    </xf>
    <xf numFmtId="0" fontId="4" fillId="0" borderId="121" xfId="14" applyFont="1" applyBorder="1" applyAlignment="1" applyProtection="1">
      <alignment horizontal="left" vertical="center" shrinkToFit="1"/>
      <protection locked="0"/>
    </xf>
    <xf numFmtId="0" fontId="4" fillId="0" borderId="119" xfId="14" applyFont="1" applyBorder="1" applyAlignment="1" applyProtection="1">
      <alignment horizontal="left" vertical="center" shrinkToFit="1"/>
      <protection locked="0"/>
    </xf>
    <xf numFmtId="0" fontId="4" fillId="0" borderId="120" xfId="14" applyFont="1" applyBorder="1" applyAlignment="1" applyProtection="1">
      <alignment horizontal="left" vertical="center" shrinkToFit="1"/>
      <protection locked="0"/>
    </xf>
    <xf numFmtId="179" fontId="4" fillId="0" borderId="135" xfId="13" applyNumberFormat="1" applyFont="1" applyBorder="1" applyAlignment="1" applyProtection="1">
      <alignment horizontal="right" vertical="center" shrinkToFit="1"/>
      <protection locked="0"/>
    </xf>
    <xf numFmtId="181" fontId="4" fillId="0" borderId="138"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181" fontId="4" fillId="0" borderId="136" xfId="14" applyNumberFormat="1" applyFont="1" applyBorder="1" applyAlignment="1" applyProtection="1">
      <alignment horizontal="right" vertical="center" shrinkToFit="1"/>
      <protection locked="0"/>
    </xf>
    <xf numFmtId="0" fontId="4" fillId="0" borderId="155" xfId="13" applyFont="1" applyBorder="1" applyAlignment="1" applyProtection="1">
      <alignment horizontal="center" vertical="center" shrinkToFit="1"/>
      <protection locked="0"/>
    </xf>
    <xf numFmtId="0" fontId="4" fillId="0" borderId="156" xfId="13" applyFont="1" applyBorder="1" applyAlignment="1" applyProtection="1">
      <alignment horizontal="left" vertical="center" shrinkToFit="1"/>
      <protection locked="0"/>
    </xf>
    <xf numFmtId="0" fontId="4" fillId="0" borderId="157" xfId="13" applyFont="1" applyBorder="1" applyAlignment="1" applyProtection="1">
      <alignment horizontal="left" vertical="center" shrinkToFit="1"/>
      <protection locked="0"/>
    </xf>
    <xf numFmtId="179" fontId="4" fillId="0" borderId="157" xfId="13" applyNumberFormat="1" applyFont="1" applyBorder="1" applyAlignment="1" applyProtection="1">
      <alignment horizontal="right" vertical="center" shrinkToFit="1"/>
      <protection locked="0"/>
    </xf>
    <xf numFmtId="181" fontId="4" fillId="0" borderId="157" xfId="13" applyNumberFormat="1" applyFont="1" applyBorder="1" applyAlignment="1" applyProtection="1">
      <alignment horizontal="right" vertical="center" shrinkToFit="1"/>
      <protection locked="0"/>
    </xf>
    <xf numFmtId="181" fontId="4" fillId="0" borderId="158" xfId="13" applyNumberFormat="1" applyFont="1" applyBorder="1" applyAlignment="1" applyProtection="1">
      <alignment horizontal="right" vertical="center" shrinkToFit="1"/>
      <protection locked="0"/>
    </xf>
    <xf numFmtId="181" fontId="4" fillId="0" borderId="156" xfId="14"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59"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61" xfId="14" applyNumberFormat="1" applyFont="1" applyBorder="1" applyAlignment="1" applyProtection="1">
      <alignment horizontal="right" vertical="center" shrinkToFit="1"/>
      <protection locked="0"/>
    </xf>
    <xf numFmtId="0" fontId="4" fillId="0" borderId="142" xfId="14" applyFont="1" applyBorder="1" applyAlignment="1" applyProtection="1">
      <alignment horizontal="left" vertical="center" shrinkToFit="1"/>
      <protection locked="0"/>
    </xf>
    <xf numFmtId="0" fontId="4" fillId="0" borderId="143" xfId="14" applyFont="1" applyBorder="1" applyAlignment="1" applyProtection="1">
      <alignment horizontal="left" vertical="center" shrinkToFit="1"/>
      <protection locked="0"/>
    </xf>
    <xf numFmtId="0" fontId="4" fillId="0" borderId="144" xfId="14" applyFont="1" applyBorder="1" applyAlignment="1" applyProtection="1">
      <alignment horizontal="left" vertical="center" shrinkToFit="1"/>
      <protection locked="0"/>
    </xf>
    <xf numFmtId="0" fontId="4" fillId="5" borderId="146"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shrinkToFit="1"/>
      <protection locked="0"/>
    </xf>
    <xf numFmtId="0" fontId="4" fillId="5" borderId="25" xfId="13" applyFont="1" applyFill="1" applyBorder="1" applyAlignment="1" applyProtection="1">
      <alignment horizontal="center" vertical="center" shrinkToFit="1"/>
      <protection locked="0"/>
    </xf>
    <xf numFmtId="0" fontId="4" fillId="5" borderId="27" xfId="13" applyFont="1" applyFill="1" applyBorder="1" applyAlignment="1" applyProtection="1">
      <alignment horizontal="center" vertical="center" wrapText="1" shrinkToFit="1"/>
      <protection locked="0"/>
    </xf>
    <xf numFmtId="0" fontId="4" fillId="2" borderId="14" xfId="13" applyFont="1" applyFill="1" applyBorder="1" applyAlignment="1">
      <alignment horizontal="left" vertical="center"/>
    </xf>
    <xf numFmtId="0" fontId="23" fillId="0" borderId="0" xfId="12" applyFont="1">
      <alignment vertical="center"/>
    </xf>
    <xf numFmtId="0" fontId="4" fillId="2" borderId="26" xfId="13" applyFont="1" applyFill="1" applyBorder="1" applyAlignment="1">
      <alignment horizontal="left" vertical="center"/>
    </xf>
    <xf numFmtId="181" fontId="4" fillId="4" borderId="18" xfId="15" applyNumberFormat="1" applyFont="1" applyFill="1" applyBorder="1" applyAlignment="1" applyProtection="1">
      <alignment horizontal="right" vertical="center" shrinkToFit="1"/>
      <protection locked="0"/>
    </xf>
    <xf numFmtId="181" fontId="4" fillId="4" borderId="19" xfId="15" applyNumberFormat="1" applyFont="1" applyFill="1" applyBorder="1" applyAlignment="1" applyProtection="1">
      <alignment horizontal="right" vertical="center" shrinkToFit="1"/>
      <protection locked="0"/>
    </xf>
    <xf numFmtId="181" fontId="4" fillId="4" borderId="36" xfId="15" applyNumberFormat="1" applyFont="1" applyFill="1" applyBorder="1" applyAlignment="1" applyProtection="1">
      <alignment horizontal="right" vertical="center" shrinkToFit="1"/>
      <protection locked="0"/>
    </xf>
    <xf numFmtId="0" fontId="4" fillId="4" borderId="124" xfId="15" applyFont="1" applyFill="1" applyBorder="1" applyAlignment="1" applyProtection="1">
      <alignment horizontal="left" vertical="center" shrinkToFit="1"/>
      <protection locked="0"/>
    </xf>
    <xf numFmtId="0" fontId="4" fillId="4" borderId="106" xfId="15" applyFont="1" applyFill="1" applyBorder="1" applyAlignment="1" applyProtection="1">
      <alignment horizontal="left" vertical="center" shrinkToFit="1"/>
      <protection locked="0"/>
    </xf>
    <xf numFmtId="181" fontId="4" fillId="4" borderId="106"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181" fontId="4" fillId="4" borderId="151" xfId="15" applyNumberFormat="1" applyFont="1" applyFill="1" applyBorder="1" applyAlignment="1" applyProtection="1">
      <alignment horizontal="right" vertical="center" shrinkToFit="1"/>
      <protection locked="0"/>
    </xf>
    <xf numFmtId="181" fontId="4" fillId="4" borderId="124"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80" xfId="15" applyNumberFormat="1" applyFont="1" applyFill="1" applyBorder="1" applyAlignment="1" applyProtection="1">
      <alignment horizontal="right" vertical="center" shrinkToFit="1"/>
      <protection locked="0"/>
    </xf>
    <xf numFmtId="181" fontId="4" fillId="4" borderId="107" xfId="15" applyNumberFormat="1" applyFont="1" applyFill="1" applyBorder="1" applyAlignment="1" applyProtection="1">
      <alignment horizontal="right" vertical="center" shrinkToFit="1"/>
      <protection locked="0"/>
    </xf>
    <xf numFmtId="0" fontId="4" fillId="0" borderId="127" xfId="15" applyFont="1" applyBorder="1" applyAlignment="1" applyProtection="1">
      <alignment horizontal="left" vertical="center" shrinkToFit="1"/>
      <protection locked="0"/>
    </xf>
    <xf numFmtId="0" fontId="4" fillId="0" borderId="128" xfId="15" applyFont="1" applyBorder="1" applyAlignment="1" applyProtection="1">
      <alignment horizontal="left" vertical="center" shrinkToFit="1"/>
      <protection locked="0"/>
    </xf>
    <xf numFmtId="181" fontId="4" fillId="0" borderId="128" xfId="15" applyNumberFormat="1" applyFont="1" applyBorder="1" applyAlignment="1" applyProtection="1">
      <alignment horizontal="right" vertical="center" shrinkToFit="1"/>
      <protection locked="0"/>
    </xf>
    <xf numFmtId="181" fontId="4" fillId="0" borderId="162" xfId="15" applyNumberFormat="1" applyFont="1" applyBorder="1" applyAlignment="1" applyProtection="1">
      <alignment horizontal="right" vertical="center" shrinkToFit="1"/>
      <protection locked="0"/>
    </xf>
    <xf numFmtId="181" fontId="4" fillId="0" borderId="163" xfId="14" applyNumberFormat="1" applyFont="1" applyBorder="1" applyAlignment="1" applyProtection="1">
      <alignment horizontal="right" vertical="center" shrinkToFit="1"/>
      <protection locked="0"/>
    </xf>
    <xf numFmtId="181" fontId="4" fillId="0" borderId="128" xfId="14" applyNumberFormat="1" applyFont="1" applyBorder="1" applyAlignment="1" applyProtection="1">
      <alignment horizontal="right" vertical="center" shrinkToFit="1"/>
      <protection locked="0"/>
    </xf>
    <xf numFmtId="181" fontId="4" fillId="0" borderId="129" xfId="14" applyNumberFormat="1" applyFont="1" applyBorder="1" applyAlignment="1" applyProtection="1">
      <alignment horizontal="right" vertical="center" shrinkToFit="1"/>
      <protection locked="0"/>
    </xf>
    <xf numFmtId="0" fontId="4" fillId="0" borderId="134" xfId="15" applyFont="1" applyBorder="1" applyAlignment="1" applyProtection="1">
      <alignment horizontal="left" vertical="center" shrinkToFit="1"/>
      <protection locked="0"/>
    </xf>
    <xf numFmtId="0" fontId="4" fillId="0" borderId="135" xfId="15" applyFont="1" applyBorder="1" applyAlignment="1" applyProtection="1">
      <alignment horizontal="left" vertical="center" shrinkToFit="1"/>
      <protection locked="0"/>
    </xf>
    <xf numFmtId="181" fontId="4" fillId="0" borderId="135" xfId="15" applyNumberFormat="1" applyFont="1" applyBorder="1" applyAlignment="1" applyProtection="1">
      <alignment horizontal="right" vertical="center" shrinkToFit="1"/>
      <protection locked="0"/>
    </xf>
    <xf numFmtId="181" fontId="4" fillId="0" borderId="137" xfId="15" applyNumberFormat="1" applyFont="1" applyBorder="1" applyAlignment="1" applyProtection="1">
      <alignment horizontal="right" vertical="center" shrinkToFit="1"/>
      <protection locked="0"/>
    </xf>
    <xf numFmtId="0" fontId="4" fillId="0" borderId="164" xfId="15" applyFont="1" applyBorder="1" applyAlignment="1" applyProtection="1">
      <alignment horizontal="left" vertical="center" shrinkToFit="1"/>
      <protection locked="0"/>
    </xf>
    <xf numFmtId="0" fontId="4" fillId="0" borderId="143" xfId="15"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181" fontId="4" fillId="0" borderId="142"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4" xfId="15" applyNumberFormat="1" applyFont="1" applyBorder="1" applyAlignment="1" applyProtection="1">
      <alignment horizontal="right" vertical="center" shrinkToFit="1"/>
      <protection locked="0"/>
    </xf>
    <xf numFmtId="0" fontId="4" fillId="0" borderId="142" xfId="15" applyFont="1" applyBorder="1" applyAlignment="1" applyProtection="1">
      <alignment horizontal="left" vertical="center" shrinkToFit="1"/>
      <protection locked="0"/>
    </xf>
    <xf numFmtId="0" fontId="4" fillId="0" borderId="165" xfId="15" applyFont="1" applyBorder="1" applyAlignment="1" applyProtection="1">
      <alignment horizontal="center" vertical="center" shrinkToFit="1"/>
      <protection locked="0"/>
    </xf>
    <xf numFmtId="0" fontId="4" fillId="0" borderId="139" xfId="15" applyFont="1" applyBorder="1" applyAlignment="1" applyProtection="1">
      <alignment horizontal="left" vertical="center" shrinkToFit="1"/>
      <protection locked="0"/>
    </xf>
    <xf numFmtId="0" fontId="4" fillId="0" borderId="140" xfId="15" applyFont="1" applyBorder="1" applyAlignment="1" applyProtection="1">
      <alignment horizontal="left" vertical="center" shrinkToFit="1"/>
      <protection locked="0"/>
    </xf>
    <xf numFmtId="181" fontId="4" fillId="0" borderId="140" xfId="15" applyNumberFormat="1" applyFont="1" applyBorder="1" applyAlignment="1" applyProtection="1">
      <alignment horizontal="right" vertical="center" shrinkToFit="1"/>
      <protection locked="0"/>
    </xf>
    <xf numFmtId="181" fontId="4" fillId="0" borderId="166" xfId="15"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40" xfId="14" applyNumberFormat="1" applyFont="1" applyBorder="1" applyAlignment="1" applyProtection="1">
      <alignment horizontal="right" vertical="center" shrinkToFit="1"/>
      <protection locked="0"/>
    </xf>
    <xf numFmtId="181" fontId="4" fillId="0" borderId="141" xfId="14" applyNumberFormat="1" applyFont="1" applyBorder="1" applyAlignment="1" applyProtection="1">
      <alignment horizontal="right" vertical="center" shrinkToFit="1"/>
      <protection locked="0"/>
    </xf>
    <xf numFmtId="0" fontId="3" fillId="5" borderId="149" xfId="13" applyFill="1" applyBorder="1" applyAlignment="1" applyProtection="1">
      <alignment horizontal="center" vertical="center" wrapText="1"/>
      <protection locked="0"/>
    </xf>
    <xf numFmtId="0" fontId="3" fillId="5" borderId="147" xfId="13" applyFill="1" applyBorder="1" applyAlignment="1" applyProtection="1">
      <alignment horizontal="center" vertical="center" wrapText="1"/>
      <protection locked="0"/>
    </xf>
    <xf numFmtId="0" fontId="3" fillId="5" borderId="148" xfId="13"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0" fontId="3" fillId="5" borderId="48" xfId="13" applyFill="1" applyBorder="1" applyAlignment="1" applyProtection="1">
      <alignment horizontal="center" vertical="center" wrapText="1"/>
      <protection locked="0"/>
    </xf>
    <xf numFmtId="0" fontId="3" fillId="5" borderId="26" xfId="13" applyFill="1" applyBorder="1" applyAlignment="1" applyProtection="1">
      <alignment horizontal="center" vertical="center" wrapText="1"/>
      <protection locked="0"/>
    </xf>
    <xf numFmtId="0" fontId="3" fillId="5" borderId="46" xfId="13" applyFill="1" applyBorder="1" applyAlignment="1" applyProtection="1">
      <alignment horizontal="center" vertical="center" wrapText="1"/>
      <protection locked="0"/>
    </xf>
    <xf numFmtId="0" fontId="4" fillId="5" borderId="27" xfId="13" applyFont="1" applyFill="1" applyBorder="1" applyAlignment="1" applyProtection="1">
      <alignment horizontal="center" vertical="center" wrapText="1"/>
      <protection locked="0"/>
    </xf>
    <xf numFmtId="0" fontId="9" fillId="2" borderId="0" xfId="13" applyFont="1" applyFill="1">
      <alignment vertical="center"/>
    </xf>
    <xf numFmtId="0" fontId="27" fillId="2" borderId="62" xfId="13" applyFont="1" applyFill="1" applyBorder="1" applyAlignment="1">
      <alignment horizontal="center" vertical="center"/>
    </xf>
    <xf numFmtId="0" fontId="27" fillId="2" borderId="49" xfId="13" applyFont="1" applyFill="1" applyBorder="1" applyAlignment="1">
      <alignment horizontal="center" vertical="center"/>
    </xf>
    <xf numFmtId="0" fontId="27" fillId="2" borderId="50" xfId="13" applyFont="1" applyFill="1" applyBorder="1" applyAlignment="1">
      <alignment horizontal="center" vertical="center"/>
    </xf>
    <xf numFmtId="0" fontId="28" fillId="2" borderId="0" xfId="13" applyFont="1" applyFill="1">
      <alignment vertical="center"/>
    </xf>
    <xf numFmtId="0" fontId="9" fillId="2" borderId="14" xfId="13" applyFont="1" applyFill="1" applyBorder="1">
      <alignment vertical="center"/>
    </xf>
    <xf numFmtId="49" fontId="9" fillId="2" borderId="0" xfId="13" applyNumberFormat="1" applyFont="1" applyFill="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9" fillId="0" borderId="171" xfId="5" applyNumberFormat="1" applyFont="1" applyBorder="1" applyAlignment="1">
      <alignment horizontal="right" vertical="center" shrinkToFit="1"/>
    </xf>
    <xf numFmtId="179" fontId="29" fillId="0" borderId="172" xfId="5" applyNumberFormat="1" applyFont="1" applyFill="1" applyBorder="1" applyAlignment="1">
      <alignment horizontal="right" vertical="center" shrinkToFit="1"/>
    </xf>
    <xf numFmtId="181" fontId="29" fillId="0" borderId="173" xfId="5" applyNumberFormat="1" applyFont="1" applyFill="1" applyBorder="1" applyAlignment="1">
      <alignment horizontal="right" vertical="center" shrinkToFit="1"/>
    </xf>
    <xf numFmtId="179" fontId="29" fillId="0" borderId="174" xfId="5" applyNumberFormat="1" applyFont="1" applyFill="1" applyBorder="1" applyAlignment="1">
      <alignment horizontal="right" vertical="center" shrinkToFit="1"/>
    </xf>
    <xf numFmtId="181" fontId="29" fillId="0" borderId="175" xfId="5" applyNumberFormat="1" applyFont="1" applyFill="1" applyBorder="1" applyAlignment="1">
      <alignment horizontal="right" vertical="center" shrinkToFit="1"/>
    </xf>
    <xf numFmtId="181" fontId="29" fillId="0" borderId="171" xfId="5" applyNumberFormat="1" applyFont="1" applyFill="1" applyBorder="1" applyAlignment="1">
      <alignment horizontal="right" vertical="center" shrinkToFit="1"/>
    </xf>
    <xf numFmtId="177" fontId="29" fillId="0" borderId="174" xfId="4" applyNumberFormat="1" applyFont="1" applyBorder="1" applyAlignment="1">
      <alignment horizontal="center" vertical="center"/>
    </xf>
    <xf numFmtId="177" fontId="29" fillId="0" borderId="6" xfId="4" applyNumberFormat="1" applyFont="1" applyBorder="1" applyAlignment="1">
      <alignment horizontal="center" vertical="center"/>
    </xf>
    <xf numFmtId="179" fontId="29" fillId="0" borderId="58"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181" fontId="29" fillId="0" borderId="176"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81" fontId="29" fillId="0" borderId="5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7" fontId="29" fillId="0" borderId="1" xfId="4" applyNumberFormat="1" applyFont="1" applyBorder="1" applyAlignment="1">
      <alignment vertical="center"/>
    </xf>
    <xf numFmtId="179" fontId="29" fillId="0" borderId="178" xfId="5" applyNumberFormat="1" applyFont="1" applyFill="1" applyBorder="1" applyAlignment="1">
      <alignment horizontal="right" vertical="center" shrinkToFit="1"/>
    </xf>
    <xf numFmtId="181" fontId="29" fillId="0" borderId="176"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81" fontId="29" fillId="0" borderId="58" xfId="5" applyNumberFormat="1" applyFont="1" applyFill="1" applyBorder="1" applyAlignment="1">
      <alignment horizontal="right" vertical="center" shrinkToFit="1"/>
    </xf>
    <xf numFmtId="177" fontId="29" fillId="0" borderId="3" xfId="4" applyNumberFormat="1" applyFont="1" applyBorder="1" applyAlignment="1">
      <alignment vertical="center"/>
    </xf>
    <xf numFmtId="177" fontId="29" fillId="0" borderId="12"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13" fillId="0" borderId="176" xfId="4" applyNumberFormat="1" applyFont="1" applyBorder="1" applyAlignment="1">
      <alignment horizontal="center" vertical="center"/>
    </xf>
    <xf numFmtId="177" fontId="29" fillId="0" borderId="179"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45" xfId="4" applyNumberFormat="1" applyFont="1" applyBorder="1" applyAlignment="1">
      <alignment horizontal="center" vertical="center" wrapText="1"/>
    </xf>
    <xf numFmtId="177" fontId="29" fillId="0" borderId="8" xfId="4" applyNumberFormat="1" applyFont="1" applyBorder="1" applyAlignment="1">
      <alignment vertical="center"/>
    </xf>
    <xf numFmtId="177" fontId="29" fillId="0" borderId="6" xfId="4" applyNumberFormat="1" applyFont="1" applyBorder="1" applyAlignment="1">
      <alignment vertical="center"/>
    </xf>
    <xf numFmtId="177" fontId="29" fillId="0" borderId="11"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0" xfId="4" applyNumberFormat="1" applyFont="1" applyBorder="1" applyAlignment="1">
      <alignment horizontal="center" vertical="center"/>
    </xf>
    <xf numFmtId="177" fontId="29" fillId="0" borderId="58" xfId="4" applyNumberFormat="1" applyFont="1" applyBorder="1" applyAlignment="1">
      <alignment horizontal="center" vertical="center" wrapText="1"/>
    </xf>
    <xf numFmtId="0" fontId="3" fillId="0" borderId="7" xfId="3" applyFont="1" applyFill="1" applyBorder="1">
      <alignment vertical="center"/>
    </xf>
    <xf numFmtId="176" fontId="19"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79" xfId="2" applyNumberFormat="1" applyFont="1" applyFill="1" applyBorder="1" applyAlignment="1">
      <alignment horizontal="right" vertical="center" shrinkToFit="1"/>
    </xf>
    <xf numFmtId="181" fontId="19" fillId="2" borderId="180"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0" fontId="19" fillId="2" borderId="11" xfId="2" applyFont="1" applyFill="1" applyBorder="1" applyAlignment="1">
      <alignment vertical="center"/>
    </xf>
    <xf numFmtId="0" fontId="19" fillId="2" borderId="9" xfId="2" applyFont="1" applyFill="1" applyBorder="1" applyAlignment="1">
      <alignment vertical="center"/>
    </xf>
    <xf numFmtId="0" fontId="19" fillId="2" borderId="10" xfId="2" applyFont="1" applyFill="1" applyBorder="1" applyAlignment="1">
      <alignment vertical="center"/>
    </xf>
    <xf numFmtId="177" fontId="19" fillId="2" borderId="11"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0"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9" fontId="19" fillId="0" borderId="179" xfId="2" applyNumberFormat="1" applyFont="1" applyFill="1" applyBorder="1" applyAlignment="1">
      <alignment horizontal="right" vertical="center" shrinkToFit="1"/>
    </xf>
    <xf numFmtId="181" fontId="19" fillId="0" borderId="180" xfId="2" applyNumberFormat="1" applyFont="1" applyFill="1" applyBorder="1" applyAlignment="1">
      <alignment horizontal="right" vertical="center" shrinkToFit="1"/>
    </xf>
    <xf numFmtId="181" fontId="19" fillId="0" borderId="12" xfId="2" applyNumberFormat="1" applyFont="1" applyFill="1" applyBorder="1" applyAlignment="1">
      <alignment horizontal="right" vertical="center" shrinkToFit="1"/>
    </xf>
    <xf numFmtId="177" fontId="19" fillId="2" borderId="179" xfId="2" applyNumberFormat="1" applyFont="1" applyFill="1" applyBorder="1" applyAlignment="1">
      <alignment horizontal="center" vertical="center"/>
    </xf>
    <xf numFmtId="177" fontId="9" fillId="2" borderId="180"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9" fillId="0" borderId="0" xfId="2" applyFont="1" applyFill="1">
      <alignment vertical="center"/>
    </xf>
    <xf numFmtId="177" fontId="19" fillId="0" borderId="0" xfId="2" applyNumberFormat="1" applyFont="1" applyFill="1">
      <alignment vertical="center"/>
    </xf>
    <xf numFmtId="177" fontId="19" fillId="0" borderId="2" xfId="2" applyNumberFormat="1" applyFont="1" applyFill="1" applyBorder="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29" fillId="0" borderId="180" xfId="2" applyNumberFormat="1" applyFont="1" applyFill="1" applyBorder="1" applyAlignment="1">
      <alignment horizontal="right" vertical="center" shrinkToFit="1"/>
    </xf>
    <xf numFmtId="179" fontId="29" fillId="0" borderId="12" xfId="2" applyNumberFormat="1" applyFont="1" applyFill="1" applyBorder="1" applyAlignment="1">
      <alignment horizontal="right" vertical="center" shrinkToFit="1"/>
    </xf>
    <xf numFmtId="177" fontId="29" fillId="0" borderId="11" xfId="2" applyNumberFormat="1" applyFont="1" applyBorder="1">
      <alignment vertical="center"/>
    </xf>
    <xf numFmtId="177" fontId="29" fillId="0" borderId="9" xfId="2" applyNumberFormat="1" applyFont="1" applyBorder="1">
      <alignment vertical="center"/>
    </xf>
    <xf numFmtId="177" fontId="29" fillId="0" borderId="10" xfId="2" applyNumberFormat="1" applyFont="1" applyBorder="1">
      <alignment vertical="center"/>
    </xf>
    <xf numFmtId="190" fontId="19" fillId="0" borderId="179" xfId="2" applyNumberFormat="1" applyFont="1" applyFill="1" applyBorder="1" applyAlignment="1">
      <alignment horizontal="right" vertical="center" shrinkToFit="1"/>
    </xf>
    <xf numFmtId="190" fontId="29" fillId="0" borderId="180" xfId="2" applyNumberFormat="1" applyFont="1" applyFill="1" applyBorder="1" applyAlignment="1">
      <alignment horizontal="right" vertical="center" shrinkToFit="1"/>
    </xf>
    <xf numFmtId="190" fontId="29"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79" xfId="2" applyNumberFormat="1" applyFont="1" applyFill="1" applyBorder="1" applyAlignment="1">
      <alignment horizontal="center" vertical="center"/>
    </xf>
    <xf numFmtId="177" fontId="19" fillId="0" borderId="180"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0" fontId="3" fillId="0" borderId="0" xfId="2" applyNumberFormat="1" applyFont="1" applyFill="1" applyBorder="1">
      <alignment vertical="center"/>
    </xf>
    <xf numFmtId="179" fontId="19" fillId="2" borderId="179"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0" fontId="19" fillId="2" borderId="11"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0" xfId="3" applyFont="1" applyFill="1" applyBorder="1" applyAlignment="1">
      <alignment horizontal="left" vertical="center"/>
    </xf>
    <xf numFmtId="178" fontId="19" fillId="2" borderId="11"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0" xfId="3" applyNumberFormat="1" applyFont="1" applyFill="1" applyBorder="1" applyAlignment="1">
      <alignment horizontal="left" vertical="center" wrapText="1"/>
    </xf>
    <xf numFmtId="179" fontId="19" fillId="2" borderId="181"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5"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6">
      <alignment vertical="center"/>
    </xf>
    <xf numFmtId="189" fontId="30" fillId="0" borderId="35" xfId="16" applyNumberFormat="1" applyFont="1" applyFill="1" applyBorder="1" applyAlignment="1" applyProtection="1">
      <alignment horizontal="right" vertical="center" shrinkToFit="1"/>
    </xf>
    <xf numFmtId="189" fontId="30" fillId="0" borderId="182" xfId="16" applyNumberFormat="1" applyFont="1" applyFill="1" applyBorder="1" applyAlignment="1" applyProtection="1">
      <alignment horizontal="right" vertical="center" shrinkToFit="1"/>
    </xf>
    <xf numFmtId="189" fontId="30" fillId="0" borderId="117" xfId="16" applyNumberFormat="1" applyFont="1" applyFill="1" applyBorder="1" applyAlignment="1" applyProtection="1">
      <alignment horizontal="right" vertical="center" shrinkToFit="1"/>
    </xf>
    <xf numFmtId="0" fontId="30" fillId="0" borderId="18" xfId="16" applyFont="1" applyFill="1" applyBorder="1" applyAlignment="1" applyProtection="1">
      <alignment horizontal="left" vertical="center"/>
    </xf>
    <xf numFmtId="0" fontId="30" fillId="0" borderId="19" xfId="16" applyFont="1" applyFill="1" applyBorder="1" applyAlignment="1" applyProtection="1">
      <alignment horizontal="left" vertical="center"/>
    </xf>
    <xf numFmtId="0" fontId="30" fillId="0" borderId="36" xfId="16" applyFont="1" applyFill="1" applyBorder="1" applyAlignment="1">
      <alignment horizontal="center" vertical="center"/>
    </xf>
    <xf numFmtId="189" fontId="30" fillId="0" borderId="57" xfId="16" applyNumberFormat="1" applyFont="1" applyFill="1" applyBorder="1" applyAlignment="1" applyProtection="1">
      <alignment horizontal="right" vertical="center" shrinkToFit="1"/>
    </xf>
    <xf numFmtId="189" fontId="30" fillId="0" borderId="58" xfId="16" applyNumberFormat="1" applyFont="1" applyFill="1" applyBorder="1" applyAlignment="1" applyProtection="1">
      <alignment horizontal="right" vertical="center" shrinkToFit="1"/>
    </xf>
    <xf numFmtId="189" fontId="30" fillId="0" borderId="59" xfId="16" applyNumberFormat="1" applyFont="1" applyFill="1" applyBorder="1" applyAlignment="1" applyProtection="1">
      <alignment horizontal="right" vertical="center" shrinkToFit="1"/>
    </xf>
    <xf numFmtId="0" fontId="30" fillId="0" borderId="29" xfId="16" applyFont="1" applyFill="1" applyBorder="1" applyAlignment="1" applyProtection="1">
      <alignment horizontal="left" vertical="center"/>
    </xf>
    <xf numFmtId="0" fontId="30" fillId="0" borderId="2" xfId="16" applyFont="1" applyFill="1" applyBorder="1" applyAlignment="1" applyProtection="1">
      <alignment horizontal="left" vertical="center"/>
    </xf>
    <xf numFmtId="0" fontId="30" fillId="0" borderId="30" xfId="16" applyFont="1" applyFill="1" applyBorder="1" applyAlignment="1">
      <alignment horizontal="center" vertical="center" wrapText="1"/>
    </xf>
    <xf numFmtId="189" fontId="30" fillId="0" borderId="63" xfId="16" applyNumberFormat="1" applyFont="1" applyFill="1" applyBorder="1" applyAlignment="1" applyProtection="1">
      <alignment horizontal="right" vertical="center" shrinkToFit="1"/>
    </xf>
    <xf numFmtId="189" fontId="30" fillId="0" borderId="64" xfId="16" applyNumberFormat="1" applyFont="1" applyFill="1" applyBorder="1" applyAlignment="1" applyProtection="1">
      <alignment horizontal="right" vertical="center" shrinkToFit="1"/>
    </xf>
    <xf numFmtId="189" fontId="30" fillId="0" borderId="65" xfId="16" applyNumberFormat="1" applyFont="1" applyFill="1" applyBorder="1" applyAlignment="1" applyProtection="1">
      <alignment horizontal="right" vertical="center" shrinkToFit="1"/>
    </xf>
    <xf numFmtId="0" fontId="30" fillId="0" borderId="25" xfId="16" applyFont="1" applyFill="1" applyBorder="1" applyAlignment="1" applyProtection="1">
      <alignment horizontal="left" vertical="center" wrapText="1"/>
    </xf>
    <xf numFmtId="0" fontId="30" fillId="0" borderId="26" xfId="16" applyFont="1" applyFill="1" applyBorder="1" applyAlignment="1" applyProtection="1">
      <alignment horizontal="left" vertical="center" wrapText="1"/>
    </xf>
    <xf numFmtId="0" fontId="30" fillId="0" borderId="17" xfId="16" applyFont="1" applyFill="1" applyBorder="1" applyAlignment="1">
      <alignment horizontal="center" vertical="center" wrapText="1"/>
    </xf>
    <xf numFmtId="0" fontId="30" fillId="6" borderId="37" xfId="16" applyFont="1" applyFill="1" applyBorder="1" applyAlignment="1">
      <alignment horizontal="center" vertical="center"/>
    </xf>
    <xf numFmtId="0" fontId="30" fillId="6" borderId="64" xfId="16" applyFont="1" applyFill="1" applyBorder="1" applyAlignment="1">
      <alignment horizontal="center" vertical="center"/>
    </xf>
    <xf numFmtId="0" fontId="30" fillId="6" borderId="65" xfId="16" applyFont="1" applyFill="1" applyBorder="1" applyAlignment="1">
      <alignment horizontal="center" vertical="center"/>
    </xf>
    <xf numFmtId="0" fontId="30" fillId="6" borderId="62" xfId="16" applyFont="1" applyFill="1" applyBorder="1" applyAlignment="1">
      <alignment horizontal="right" vertical="top"/>
    </xf>
    <xf numFmtId="0" fontId="30" fillId="6" borderId="49" xfId="16" applyFont="1" applyFill="1" applyBorder="1" applyAlignment="1">
      <alignment horizontal="right" vertical="top"/>
    </xf>
    <xf numFmtId="0" fontId="30" fillId="6" borderId="50" xfId="16" applyFont="1" applyFill="1" applyBorder="1" applyAlignment="1"/>
    <xf numFmtId="0" fontId="26" fillId="0" borderId="0" xfId="16" applyFont="1" applyAlignment="1">
      <alignment horizontal="right" vertical="center"/>
    </xf>
    <xf numFmtId="0" fontId="19" fillId="0" borderId="0" xfId="16" applyFont="1">
      <alignment vertical="center"/>
    </xf>
    <xf numFmtId="0" fontId="3" fillId="0" borderId="0" xfId="17">
      <alignment vertical="center"/>
    </xf>
    <xf numFmtId="0" fontId="30" fillId="0" borderId="0" xfId="17" applyFont="1">
      <alignment vertical="center"/>
    </xf>
    <xf numFmtId="0" fontId="30" fillId="0" borderId="0" xfId="17" applyNumberFormat="1" applyFont="1" applyFill="1" applyBorder="1" applyAlignment="1">
      <alignment vertical="center"/>
    </xf>
    <xf numFmtId="0" fontId="31" fillId="0" borderId="0" xfId="17" applyNumberFormat="1" applyFont="1" applyBorder="1" applyAlignment="1">
      <alignment vertical="center" wrapText="1"/>
    </xf>
    <xf numFmtId="0" fontId="31" fillId="0" borderId="0" xfId="17" applyNumberFormat="1" applyFont="1" applyFill="1" applyBorder="1" applyAlignment="1">
      <alignment vertical="center" wrapText="1"/>
    </xf>
    <xf numFmtId="0" fontId="31" fillId="0" borderId="0" xfId="17" applyFont="1" applyFill="1" applyBorder="1" applyAlignment="1">
      <alignment vertical="center"/>
    </xf>
    <xf numFmtId="189" fontId="30" fillId="0" borderId="35" xfId="17" applyNumberFormat="1" applyFont="1" applyFill="1" applyBorder="1" applyAlignment="1">
      <alignment horizontal="right" vertical="center" shrinkToFit="1"/>
    </xf>
    <xf numFmtId="189" fontId="30" fillId="0" borderId="182" xfId="17" applyNumberFormat="1" applyFont="1" applyFill="1" applyBorder="1" applyAlignment="1">
      <alignment horizontal="right" vertical="center" shrinkToFit="1"/>
    </xf>
    <xf numFmtId="189" fontId="30" fillId="0" borderId="117" xfId="17" applyNumberFormat="1" applyFont="1" applyFill="1" applyBorder="1" applyAlignment="1">
      <alignment horizontal="right" vertical="center" shrinkToFit="1"/>
    </xf>
    <xf numFmtId="0" fontId="31" fillId="0" borderId="18" xfId="17" applyFont="1" applyBorder="1" applyAlignment="1">
      <alignment horizontal="left" vertical="center" wrapText="1"/>
    </xf>
    <xf numFmtId="0" fontId="31" fillId="0" borderId="19" xfId="17" applyFont="1" applyBorder="1" applyAlignment="1">
      <alignment horizontal="left" vertical="center" wrapText="1"/>
    </xf>
    <xf numFmtId="0" fontId="31" fillId="0" borderId="19" xfId="17" applyFont="1" applyFill="1" applyBorder="1" applyAlignment="1">
      <alignment horizontal="left" vertical="center" wrapText="1"/>
    </xf>
    <xf numFmtId="0" fontId="30" fillId="0" borderId="36" xfId="17" applyFont="1" applyFill="1" applyBorder="1" applyAlignment="1">
      <alignment vertical="center"/>
    </xf>
    <xf numFmtId="189" fontId="30" fillId="0" borderId="183"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4" xfId="17" applyNumberFormat="1" applyFont="1" applyFill="1" applyBorder="1" applyAlignment="1">
      <alignment horizontal="right" vertical="center" shrinkToFit="1"/>
    </xf>
    <xf numFmtId="0" fontId="31" fillId="0" borderId="24" xfId="17" applyFont="1" applyBorder="1" applyAlignment="1">
      <alignment horizontal="left" vertical="center" wrapText="1"/>
    </xf>
    <xf numFmtId="0" fontId="31" fillId="0" borderId="9" xfId="17" applyFont="1" applyBorder="1" applyAlignment="1">
      <alignment horizontal="left" vertical="center" wrapText="1"/>
    </xf>
    <xf numFmtId="0" fontId="31" fillId="0" borderId="9" xfId="17" applyFont="1" applyFill="1" applyBorder="1" applyAlignment="1">
      <alignment horizontal="left" vertical="center" wrapText="1"/>
    </xf>
    <xf numFmtId="0" fontId="30" fillId="0" borderId="30" xfId="17" applyFont="1" applyFill="1" applyBorder="1" applyAlignment="1">
      <alignment vertical="center"/>
    </xf>
    <xf numFmtId="0" fontId="30" fillId="0" borderId="42" xfId="17" applyFont="1" applyFill="1" applyBorder="1" applyAlignment="1">
      <alignment vertical="center"/>
    </xf>
    <xf numFmtId="189" fontId="30" fillId="0" borderId="185" xfId="17" applyNumberFormat="1" applyFont="1" applyFill="1" applyBorder="1" applyAlignment="1">
      <alignment horizontal="right" vertical="center" shrinkToFit="1"/>
    </xf>
    <xf numFmtId="189" fontId="30" fillId="0" borderId="186" xfId="17" applyNumberFormat="1" applyFont="1" applyFill="1" applyBorder="1" applyAlignment="1">
      <alignment horizontal="right" vertical="center" shrinkToFit="1"/>
    </xf>
    <xf numFmtId="189" fontId="30" fillId="0" borderId="187" xfId="17" applyNumberFormat="1" applyFont="1" applyFill="1" applyBorder="1" applyAlignment="1">
      <alignment horizontal="right" vertical="center" shrinkToFit="1"/>
    </xf>
    <xf numFmtId="0" fontId="31" fillId="0" borderId="31" xfId="17" applyFont="1" applyFill="1" applyBorder="1" applyAlignment="1">
      <alignment horizontal="left" vertical="center" wrapText="1"/>
    </xf>
    <xf numFmtId="0" fontId="31" fillId="0" borderId="32" xfId="17" applyFont="1" applyFill="1" applyBorder="1" applyAlignment="1">
      <alignment horizontal="left" vertical="center" wrapText="1"/>
    </xf>
    <xf numFmtId="0" fontId="30" fillId="0" borderId="44" xfId="17" applyFont="1" applyFill="1" applyBorder="1" applyAlignment="1">
      <alignment vertical="center" wrapText="1"/>
    </xf>
    <xf numFmtId="0" fontId="30" fillId="7" borderId="63" xfId="17" applyFont="1" applyFill="1" applyBorder="1" applyAlignment="1">
      <alignment horizontal="center" vertical="center"/>
    </xf>
    <xf numFmtId="0" fontId="30" fillId="7" borderId="64" xfId="17" applyFont="1" applyFill="1" applyBorder="1" applyAlignment="1">
      <alignment horizontal="center" vertical="center"/>
    </xf>
    <xf numFmtId="0" fontId="30" fillId="7" borderId="48" xfId="17" applyFont="1" applyFill="1" applyBorder="1" applyAlignment="1">
      <alignment horizontal="center" vertical="center"/>
    </xf>
    <xf numFmtId="0" fontId="30" fillId="7" borderId="62" xfId="17" applyFont="1" applyFill="1" applyBorder="1" applyAlignment="1">
      <alignment horizontal="right" vertical="top"/>
    </xf>
    <xf numFmtId="0" fontId="30" fillId="7" borderId="49" xfId="17" applyFont="1" applyFill="1" applyBorder="1" applyAlignment="1">
      <alignment horizontal="right" vertical="top"/>
    </xf>
    <xf numFmtId="0" fontId="30" fillId="7" borderId="50" xfId="17" applyFont="1" applyFill="1" applyBorder="1" applyAlignment="1"/>
    <xf numFmtId="0" fontId="26" fillId="0" borderId="0" xfId="17" applyFont="1" applyAlignment="1">
      <alignment horizontal="right" vertical="center"/>
    </xf>
    <xf numFmtId="0" fontId="3" fillId="0" borderId="0" xfId="18">
      <alignment vertical="center"/>
    </xf>
    <xf numFmtId="0" fontId="19" fillId="0" borderId="0" xfId="18" applyFont="1">
      <alignment vertical="center"/>
    </xf>
    <xf numFmtId="0" fontId="31" fillId="0" borderId="0" xfId="18" applyFont="1" applyAlignment="1"/>
    <xf numFmtId="0" fontId="32" fillId="0" borderId="0" xfId="18" applyFont="1">
      <alignment vertical="center"/>
    </xf>
    <xf numFmtId="0" fontId="33" fillId="0" borderId="0" xfId="18" applyFont="1" applyAlignment="1">
      <alignment vertical="top"/>
    </xf>
    <xf numFmtId="0" fontId="34" fillId="0" borderId="0" xfId="18" applyFont="1" applyAlignment="1">
      <alignment vertical="center" wrapText="1"/>
    </xf>
    <xf numFmtId="0" fontId="34" fillId="0" borderId="0" xfId="18" applyFont="1" applyAlignment="1">
      <alignment horizontal="center" vertical="center" wrapText="1"/>
    </xf>
    <xf numFmtId="181" fontId="33" fillId="0" borderId="35"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117" xfId="18" applyNumberFormat="1" applyFont="1" applyBorder="1" applyAlignment="1" applyProtection="1">
      <alignment horizontal="right" vertical="center" shrinkToFit="1"/>
      <protection locked="0"/>
    </xf>
    <xf numFmtId="0" fontId="33" fillId="0" borderId="23" xfId="18" applyFont="1" applyBorder="1">
      <alignment vertical="center"/>
    </xf>
    <xf numFmtId="0" fontId="33" fillId="0" borderId="19" xfId="18" applyFont="1" applyBorder="1">
      <alignment vertical="center"/>
    </xf>
    <xf numFmtId="0" fontId="33" fillId="0" borderId="20" xfId="18" applyFont="1" applyBorder="1">
      <alignment vertical="center"/>
    </xf>
    <xf numFmtId="0" fontId="33" fillId="0" borderId="182" xfId="18" applyFont="1" applyBorder="1" applyAlignment="1">
      <alignment horizontal="center" vertical="center" wrapText="1"/>
    </xf>
    <xf numFmtId="0" fontId="33" fillId="0" borderId="117" xfId="18" applyFont="1" applyBorder="1" applyAlignment="1">
      <alignment horizontal="center" vertical="center" wrapText="1"/>
    </xf>
    <xf numFmtId="181" fontId="33" fillId="0" borderId="54" xfId="18" applyNumberFormat="1" applyFont="1" applyBorder="1" applyAlignment="1" applyProtection="1">
      <alignment horizontal="right" vertical="center" shrinkToFit="1"/>
      <protection locked="0"/>
    </xf>
    <xf numFmtId="181" fontId="33" fillId="0" borderId="55" xfId="18" applyNumberFormat="1" applyFont="1" applyBorder="1" applyAlignment="1" applyProtection="1">
      <alignment horizontal="right" vertical="center" shrinkToFit="1"/>
      <protection locked="0"/>
    </xf>
    <xf numFmtId="181" fontId="33" fillId="0" borderId="56" xfId="18" applyNumberFormat="1" applyFont="1" applyBorder="1" applyAlignment="1" applyProtection="1">
      <alignment horizontal="right" vertical="center" shrinkToFit="1"/>
      <protection locked="0"/>
    </xf>
    <xf numFmtId="0" fontId="33" fillId="0" borderId="24" xfId="18" applyFont="1" applyBorder="1">
      <alignment vertical="center"/>
    </xf>
    <xf numFmtId="0" fontId="33" fillId="0" borderId="9" xfId="18" applyFont="1" applyBorder="1">
      <alignment vertical="center"/>
    </xf>
    <xf numFmtId="0" fontId="33" fillId="0" borderId="10" xfId="18" applyFont="1" applyBorder="1">
      <alignment vertical="center"/>
    </xf>
    <xf numFmtId="0" fontId="33" fillId="0" borderId="55" xfId="18" applyFont="1" applyBorder="1" applyAlignment="1">
      <alignment horizontal="center" vertical="center" wrapText="1"/>
    </xf>
    <xf numFmtId="0" fontId="33" fillId="0" borderId="56" xfId="18" applyFont="1" applyBorder="1" applyAlignment="1">
      <alignment horizontal="center" vertical="center" wrapText="1"/>
    </xf>
    <xf numFmtId="181" fontId="33" fillId="0" borderId="185" xfId="18" applyNumberFormat="1" applyFont="1" applyBorder="1" applyAlignment="1" applyProtection="1">
      <alignment horizontal="right" vertical="center" shrinkToFit="1"/>
      <protection locked="0"/>
    </xf>
    <xf numFmtId="181" fontId="33" fillId="0" borderId="186" xfId="18" applyNumberFormat="1" applyFont="1" applyBorder="1" applyAlignment="1" applyProtection="1">
      <alignment horizontal="right" vertical="center" shrinkToFit="1"/>
      <protection locked="0"/>
    </xf>
    <xf numFmtId="181" fontId="33" fillId="0" borderId="187" xfId="18" applyNumberFormat="1" applyFont="1" applyBorder="1" applyAlignment="1" applyProtection="1">
      <alignment horizontal="right" vertical="center" shrinkToFit="1"/>
      <protection locked="0"/>
    </xf>
    <xf numFmtId="0" fontId="35" fillId="0" borderId="47" xfId="18" applyFont="1" applyBorder="1">
      <alignment vertical="center"/>
    </xf>
    <xf numFmtId="0" fontId="35" fillId="0" borderId="32" xfId="18" applyFont="1" applyBorder="1">
      <alignment vertical="center"/>
    </xf>
    <xf numFmtId="0" fontId="35" fillId="0" borderId="51" xfId="18" applyFont="1" applyBorder="1">
      <alignment vertical="center"/>
    </xf>
    <xf numFmtId="0" fontId="33" fillId="0" borderId="186" xfId="18" applyFont="1" applyBorder="1" applyAlignment="1">
      <alignment horizontal="center" vertical="center" wrapText="1"/>
    </xf>
    <xf numFmtId="0" fontId="33" fillId="0" borderId="187" xfId="18" applyFont="1" applyBorder="1" applyAlignment="1">
      <alignment horizontal="center" vertical="center" wrapText="1"/>
    </xf>
    <xf numFmtId="0" fontId="33" fillId="8" borderId="37" xfId="18" applyFont="1" applyFill="1" applyBorder="1" applyAlignment="1">
      <alignment horizontal="center" vertical="center"/>
    </xf>
    <xf numFmtId="0" fontId="33" fillId="8" borderId="64" xfId="18" applyFont="1" applyFill="1" applyBorder="1" applyAlignment="1">
      <alignment horizontal="center" vertical="center"/>
    </xf>
    <xf numFmtId="0" fontId="33" fillId="8" borderId="48" xfId="18" applyFont="1" applyFill="1" applyBorder="1" applyAlignment="1">
      <alignment horizontal="center" vertical="center"/>
    </xf>
    <xf numFmtId="0" fontId="33" fillId="8" borderId="62" xfId="18" applyFont="1" applyFill="1" applyBorder="1" applyAlignment="1">
      <alignment horizontal="right" vertical="top"/>
    </xf>
    <xf numFmtId="0" fontId="33" fillId="8" borderId="49" xfId="18" applyFont="1" applyFill="1" applyBorder="1" applyAlignment="1">
      <alignment horizontal="right" vertical="center"/>
    </xf>
    <xf numFmtId="0" fontId="33" fillId="8" borderId="49" xfId="18" applyFont="1" applyFill="1" applyBorder="1" applyAlignment="1"/>
    <xf numFmtId="0" fontId="33" fillId="8" borderId="50" xfId="18" applyFont="1" applyFill="1" applyBorder="1" applyAlignment="1"/>
    <xf numFmtId="0" fontId="36" fillId="0" borderId="0" xfId="18" applyNumberFormat="1" applyFont="1" applyAlignment="1">
      <alignment horizontal="center" vertical="center" shrinkToFit="1"/>
    </xf>
    <xf numFmtId="181" fontId="33" fillId="0" borderId="0" xfId="18" applyNumberFormat="1" applyFont="1" applyAlignment="1">
      <alignment horizontal="right" vertical="center" shrinkToFit="1"/>
    </xf>
    <xf numFmtId="0" fontId="33" fillId="0" borderId="0" xfId="18" applyFont="1">
      <alignment vertical="center"/>
    </xf>
    <xf numFmtId="0" fontId="33" fillId="0" borderId="0" xfId="18" applyFont="1" applyAlignment="1"/>
    <xf numFmtId="181" fontId="31" fillId="0" borderId="35"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117" xfId="18" applyNumberFormat="1" applyFont="1" applyFill="1" applyBorder="1" applyAlignment="1" applyProtection="1">
      <alignment horizontal="right" vertical="center" shrinkToFit="1"/>
    </xf>
    <xf numFmtId="0" fontId="31" fillId="0" borderId="18" xfId="18" applyFont="1" applyFill="1" applyBorder="1" applyAlignment="1">
      <alignment vertical="center"/>
    </xf>
    <xf numFmtId="0" fontId="31" fillId="0" borderId="19" xfId="18" applyFont="1" applyFill="1" applyBorder="1" applyAlignment="1">
      <alignment vertical="center"/>
    </xf>
    <xf numFmtId="0" fontId="31" fillId="0" borderId="20" xfId="18" applyFont="1" applyFill="1" applyBorder="1" applyAlignment="1">
      <alignment vertical="center"/>
    </xf>
    <xf numFmtId="0" fontId="31" fillId="0" borderId="23" xfId="18" applyFont="1" applyFill="1" applyBorder="1" applyAlignment="1">
      <alignment vertical="center"/>
    </xf>
    <xf numFmtId="0" fontId="31" fillId="0" borderId="36" xfId="18" applyFont="1" applyFill="1" applyBorder="1" applyAlignment="1">
      <alignment vertical="center"/>
    </xf>
    <xf numFmtId="181" fontId="31" fillId="0" borderId="183"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0" fontId="31" fillId="0" borderId="24" xfId="18" applyFont="1" applyFill="1" applyBorder="1" applyAlignment="1">
      <alignment vertical="center"/>
    </xf>
    <xf numFmtId="0" fontId="31" fillId="0" borderId="9" xfId="18" applyFont="1" applyFill="1" applyBorder="1" applyAlignment="1">
      <alignment vertical="center"/>
    </xf>
    <xf numFmtId="0" fontId="31" fillId="0" borderId="1" xfId="18" applyFont="1" applyFill="1" applyBorder="1" applyAlignment="1">
      <alignment vertical="center"/>
    </xf>
    <xf numFmtId="0" fontId="31" fillId="0" borderId="11" xfId="18" applyFont="1" applyFill="1" applyBorder="1" applyAlignment="1">
      <alignment vertical="center" wrapText="1"/>
    </xf>
    <xf numFmtId="0" fontId="31" fillId="0" borderId="42" xfId="18" applyFont="1" applyFill="1" applyBorder="1" applyAlignment="1">
      <alignment vertical="center" wrapText="1"/>
    </xf>
    <xf numFmtId="0" fontId="31" fillId="0" borderId="8" xfId="18" applyFont="1" applyFill="1" applyBorder="1" applyAlignment="1">
      <alignment vertical="center" wrapText="1"/>
    </xf>
    <xf numFmtId="0" fontId="31" fillId="0" borderId="44" xfId="18" applyFont="1" applyFill="1" applyBorder="1" applyAlignment="1">
      <alignment vertical="center" wrapText="1"/>
    </xf>
    <xf numFmtId="0" fontId="31" fillId="0" borderId="10" xfId="18" applyFont="1" applyFill="1" applyBorder="1" applyAlignment="1">
      <alignment vertical="center"/>
    </xf>
    <xf numFmtId="0" fontId="31" fillId="0" borderId="5" xfId="18" applyFont="1" applyFill="1" applyBorder="1" applyAlignment="1">
      <alignment vertical="center" wrapText="1"/>
    </xf>
    <xf numFmtId="0" fontId="31" fillId="0" borderId="17" xfId="18" applyFont="1" applyFill="1" applyBorder="1" applyAlignment="1">
      <alignment vertical="center" wrapTex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31" xfId="18" applyFont="1" applyFill="1" applyBorder="1" applyAlignment="1">
      <alignment vertical="center"/>
    </xf>
    <xf numFmtId="0" fontId="31" fillId="0" borderId="32" xfId="18" applyFont="1" applyFill="1" applyBorder="1" applyAlignment="1">
      <alignment vertical="center"/>
    </xf>
    <xf numFmtId="0" fontId="31" fillId="0" borderId="6" xfId="18" applyFont="1" applyFill="1" applyBorder="1" applyAlignment="1">
      <alignment vertical="center" wrapText="1"/>
    </xf>
    <xf numFmtId="0" fontId="31" fillId="0" borderId="48" xfId="18" applyFont="1" applyFill="1" applyBorder="1" applyAlignment="1">
      <alignment vertical="center" wrapText="1"/>
    </xf>
    <xf numFmtId="0" fontId="31" fillId="0" borderId="27" xfId="18" applyFont="1" applyFill="1" applyBorder="1" applyAlignment="1">
      <alignment vertical="center" wrapText="1"/>
    </xf>
    <xf numFmtId="0" fontId="31" fillId="6" borderId="37" xfId="18" applyFont="1" applyFill="1" applyBorder="1" applyAlignment="1">
      <alignment horizontal="center" vertical="center"/>
    </xf>
    <xf numFmtId="0" fontId="31" fillId="6" borderId="64" xfId="18" applyFont="1" applyFill="1" applyBorder="1" applyAlignment="1">
      <alignment horizontal="center" vertical="center"/>
    </xf>
    <xf numFmtId="0" fontId="31" fillId="6" borderId="48" xfId="18" applyFont="1" applyFill="1" applyBorder="1" applyAlignment="1">
      <alignment horizontal="center" vertical="center"/>
    </xf>
    <xf numFmtId="0" fontId="31" fillId="6" borderId="62" xfId="18" applyFont="1" applyFill="1" applyBorder="1" applyAlignment="1">
      <alignment horizontal="right" vertical="top"/>
    </xf>
    <xf numFmtId="0" fontId="31" fillId="6" borderId="49" xfId="18" applyFont="1" applyFill="1" applyBorder="1" applyAlignment="1">
      <alignment horizontal="right" vertical="center"/>
    </xf>
    <xf numFmtId="0" fontId="31" fillId="6" borderId="49" xfId="18" applyFont="1" applyFill="1" applyBorder="1" applyAlignment="1"/>
    <xf numFmtId="0" fontId="31" fillId="6" borderId="50" xfId="18" applyFont="1" applyFill="1" applyBorder="1" applyAlignment="1"/>
    <xf numFmtId="0" fontId="26" fillId="0" borderId="0" xfId="18" applyFont="1" applyAlignment="1">
      <alignment horizontal="center" vertical="center"/>
    </xf>
    <xf numFmtId="0" fontId="3" fillId="0" borderId="0" xfId="19">
      <alignment vertical="center"/>
    </xf>
    <xf numFmtId="181" fontId="31" fillId="0" borderId="0" xfId="19" applyNumberFormat="1" applyFont="1" applyFill="1" applyBorder="1" applyAlignment="1" applyProtection="1">
      <alignment horizontal="right" vertical="center"/>
    </xf>
    <xf numFmtId="0" fontId="31" fillId="0" borderId="0" xfId="19" applyFont="1" applyFill="1" applyBorder="1" applyAlignment="1">
      <alignment horizontal="left" vertical="center"/>
    </xf>
    <xf numFmtId="0" fontId="31" fillId="0" borderId="0" xfId="19" applyFont="1" applyFill="1" applyBorder="1" applyAlignment="1">
      <alignment vertical="center"/>
    </xf>
    <xf numFmtId="0" fontId="31" fillId="0" borderId="0" xfId="19" applyFont="1" applyFill="1" applyBorder="1" applyAlignment="1"/>
    <xf numFmtId="181" fontId="31" fillId="0" borderId="35"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117" xfId="19" applyNumberFormat="1" applyFont="1" applyBorder="1" applyAlignment="1">
      <alignment horizontal="right" vertical="center" shrinkToFit="1"/>
    </xf>
    <xf numFmtId="0" fontId="31" fillId="0" borderId="18" xfId="19" applyFont="1" applyFill="1" applyBorder="1" applyAlignment="1">
      <alignment horizontal="left" vertical="center"/>
    </xf>
    <xf numFmtId="0" fontId="31" fillId="0" borderId="19" xfId="19" applyFont="1" applyFill="1" applyBorder="1" applyAlignment="1">
      <alignment horizontal="left" vertical="center"/>
    </xf>
    <xf numFmtId="0" fontId="31" fillId="0" borderId="20" xfId="19" applyFont="1" applyFill="1" applyBorder="1" applyAlignment="1">
      <alignment vertical="center"/>
    </xf>
    <xf numFmtId="0" fontId="31" fillId="0" borderId="23" xfId="19" applyFont="1" applyFill="1" applyBorder="1" applyAlignment="1">
      <alignment vertical="center"/>
    </xf>
    <xf numFmtId="0" fontId="31" fillId="0" borderId="36" xfId="19" applyFont="1" applyFill="1" applyBorder="1" applyAlignment="1">
      <alignment vertical="center"/>
    </xf>
    <xf numFmtId="181" fontId="31" fillId="0" borderId="183"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0" fontId="31" fillId="0" borderId="24"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10" xfId="19" applyFont="1" applyFill="1" applyBorder="1" applyAlignment="1">
      <alignment vertical="center"/>
    </xf>
    <xf numFmtId="0" fontId="31" fillId="0" borderId="8" xfId="19" applyFont="1" applyFill="1" applyBorder="1" applyAlignment="1">
      <alignment vertical="center" wrapText="1"/>
    </xf>
    <xf numFmtId="0" fontId="31" fillId="0" borderId="44" xfId="19" applyFont="1" applyFill="1" applyBorder="1" applyAlignment="1">
      <alignment vertical="center" wrapText="1"/>
    </xf>
    <xf numFmtId="0" fontId="31" fillId="0" borderId="5" xfId="19" applyFont="1" applyFill="1" applyBorder="1" applyAlignment="1">
      <alignment vertical="center" wrapText="1"/>
    </xf>
    <xf numFmtId="0" fontId="31" fillId="0" borderId="17" xfId="19" applyFont="1" applyFill="1" applyBorder="1" applyAlignment="1">
      <alignment vertical="center" wrapText="1"/>
    </xf>
    <xf numFmtId="0" fontId="31" fillId="0" borderId="10" xfId="19" applyFont="1" applyFill="1" applyBorder="1" applyAlignment="1">
      <alignment vertical="center" wrapText="1"/>
    </xf>
    <xf numFmtId="0" fontId="31" fillId="0" borderId="3" xfId="19" applyFont="1" applyFill="1" applyBorder="1" applyAlignment="1">
      <alignment vertical="center" wrapText="1"/>
    </xf>
    <xf numFmtId="0" fontId="31" fillId="0" borderId="30" xfId="19" applyFont="1" applyFill="1" applyBorder="1" applyAlignment="1">
      <alignment vertical="center" wrapText="1"/>
    </xf>
    <xf numFmtId="0" fontId="31" fillId="0" borderId="24"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10" xfId="19" applyFont="1" applyFill="1" applyBorder="1" applyAlignment="1">
      <alignment horizontal="center" vertical="center" shrinkToFit="1"/>
    </xf>
    <xf numFmtId="0" fontId="31" fillId="0" borderId="45" xfId="19" applyFont="1" applyFill="1" applyBorder="1" applyAlignment="1">
      <alignment vertical="center"/>
    </xf>
    <xf numFmtId="0" fontId="31" fillId="0" borderId="1" xfId="19" applyFont="1" applyFill="1" applyBorder="1" applyAlignment="1">
      <alignment vertical="center"/>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31" xfId="19" applyFont="1" applyFill="1" applyBorder="1" applyAlignment="1">
      <alignment horizontal="left" vertical="center"/>
    </xf>
    <xf numFmtId="0" fontId="31" fillId="0" borderId="32" xfId="19" applyFont="1" applyFill="1" applyBorder="1" applyAlignment="1">
      <alignment horizontal="left" vertical="center"/>
    </xf>
    <xf numFmtId="0" fontId="31" fillId="0" borderId="6" xfId="19" applyFont="1" applyFill="1" applyBorder="1" applyAlignment="1">
      <alignment vertical="center" wrapText="1"/>
    </xf>
    <xf numFmtId="0" fontId="31" fillId="0" borderId="48" xfId="19" applyFont="1" applyFill="1" applyBorder="1" applyAlignment="1">
      <alignment vertical="center" wrapText="1"/>
    </xf>
    <xf numFmtId="0" fontId="31" fillId="0" borderId="27" xfId="19" applyFont="1" applyFill="1" applyBorder="1" applyAlignment="1">
      <alignment vertical="center" wrapText="1"/>
    </xf>
    <xf numFmtId="0" fontId="31" fillId="6" borderId="63" xfId="19" applyFont="1" applyFill="1" applyBorder="1" applyAlignment="1">
      <alignment horizontal="center" vertical="center"/>
    </xf>
    <xf numFmtId="0" fontId="31" fillId="6" borderId="64" xfId="19" applyFont="1" applyFill="1" applyBorder="1" applyAlignment="1">
      <alignment horizontal="center" vertical="center"/>
    </xf>
    <xf numFmtId="0" fontId="31" fillId="6" borderId="48" xfId="19" applyFont="1" applyFill="1" applyBorder="1" applyAlignment="1">
      <alignment horizontal="center" vertical="center"/>
    </xf>
    <xf numFmtId="0" fontId="31" fillId="6" borderId="62" xfId="19" applyFont="1" applyFill="1" applyBorder="1" applyAlignment="1">
      <alignment horizontal="right" vertical="top"/>
    </xf>
    <xf numFmtId="0" fontId="31" fillId="6" borderId="49" xfId="19" applyFont="1" applyFill="1" applyBorder="1" applyAlignment="1">
      <alignment horizontal="right" vertical="center"/>
    </xf>
    <xf numFmtId="0" fontId="31" fillId="6" borderId="49" xfId="19" applyFont="1" applyFill="1" applyBorder="1" applyAlignment="1"/>
    <xf numFmtId="0" fontId="31" fillId="6" borderId="50" xfId="19" applyFont="1" applyFill="1" applyBorder="1" applyAlignment="1"/>
    <xf numFmtId="0" fontId="26" fillId="0" borderId="0" xfId="19" applyFont="1" applyAlignment="1">
      <alignment horizontal="center" vertical="center"/>
    </xf>
    <xf numFmtId="181" fontId="37" fillId="0" borderId="37" xfId="20" applyNumberFormat="1" applyFont="1" applyFill="1" applyBorder="1" applyAlignment="1" applyProtection="1">
      <alignment horizontal="right" vertical="center" shrinkToFit="1"/>
    </xf>
    <xf numFmtId="181" fontId="37" fillId="0" borderId="39" xfId="20" applyNumberFormat="1" applyFont="1" applyFill="1" applyBorder="1" applyAlignment="1" applyProtection="1">
      <alignment horizontal="right" vertical="center" shrinkToFit="1"/>
    </xf>
    <xf numFmtId="0" fontId="37" fillId="0" borderId="62" xfId="16" applyFont="1" applyFill="1" applyBorder="1" applyAlignment="1" applyProtection="1">
      <alignment horizontal="left" vertical="center"/>
    </xf>
    <xf numFmtId="0" fontId="37" fillId="0" borderId="49" xfId="16" applyFont="1" applyFill="1" applyBorder="1" applyAlignment="1" applyProtection="1">
      <alignment horizontal="left" vertical="center"/>
    </xf>
    <xf numFmtId="0" fontId="37" fillId="0" borderId="50" xfId="16" applyFont="1" applyFill="1" applyBorder="1" applyAlignment="1">
      <alignment horizontal="center" vertical="center"/>
    </xf>
    <xf numFmtId="181" fontId="37" fillId="0" borderId="35" xfId="20" applyNumberFormat="1" applyFont="1" applyFill="1" applyBorder="1" applyAlignment="1" applyProtection="1">
      <alignment horizontal="right" vertical="center" shrinkToFit="1"/>
      <protection locked="0"/>
    </xf>
    <xf numFmtId="181" fontId="37" fillId="0" borderId="182" xfId="20" applyNumberFormat="1" applyFont="1" applyFill="1" applyBorder="1" applyAlignment="1" applyProtection="1">
      <alignment horizontal="right" vertical="center" shrinkToFit="1"/>
      <protection locked="0"/>
    </xf>
    <xf numFmtId="0" fontId="37" fillId="0" borderId="18" xfId="16" applyFont="1" applyFill="1" applyBorder="1" applyAlignment="1" applyProtection="1">
      <alignment horizontal="left" vertical="center" wrapText="1"/>
      <protection locked="0"/>
    </xf>
    <xf numFmtId="0" fontId="37" fillId="0" borderId="19" xfId="16" applyFont="1" applyFill="1" applyBorder="1" applyAlignment="1" applyProtection="1">
      <alignment horizontal="left" vertical="center" wrapText="1"/>
      <protection locked="0"/>
    </xf>
    <xf numFmtId="0" fontId="37" fillId="0" borderId="20" xfId="16" applyFont="1" applyFill="1" applyBorder="1" applyAlignment="1" applyProtection="1">
      <alignment horizontal="left" vertical="center" wrapText="1"/>
      <protection locked="0"/>
    </xf>
    <xf numFmtId="0" fontId="37" fillId="0" borderId="53" xfId="16" applyFont="1" applyFill="1" applyBorder="1" applyAlignment="1">
      <alignment horizontal="center" vertical="center"/>
    </xf>
    <xf numFmtId="181" fontId="37" fillId="0" borderId="183" xfId="20" applyNumberFormat="1" applyFont="1" applyFill="1" applyBorder="1" applyAlignment="1" applyProtection="1">
      <alignment horizontal="right" vertical="center" shrinkToFit="1"/>
      <protection locked="0"/>
    </xf>
    <xf numFmtId="181" fontId="37" fillId="0" borderId="12" xfId="20" applyNumberFormat="1" applyFont="1" applyFill="1" applyBorder="1" applyAlignment="1" applyProtection="1">
      <alignment horizontal="right" vertical="center" shrinkToFit="1"/>
      <protection locked="0"/>
    </xf>
    <xf numFmtId="0" fontId="37" fillId="0" borderId="24"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10" xfId="16" applyFont="1" applyFill="1" applyBorder="1" applyAlignment="1" applyProtection="1">
      <alignment horizontal="left" vertical="center" wrapText="1"/>
      <protection locked="0"/>
    </xf>
    <xf numFmtId="0" fontId="37" fillId="0" borderId="56" xfId="16" applyFont="1" applyFill="1" applyBorder="1" applyAlignment="1">
      <alignment horizontal="center" vertical="center"/>
    </xf>
    <xf numFmtId="181" fontId="37" fillId="0" borderId="183"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0" fontId="37" fillId="0" borderId="24"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30" xfId="16" applyFont="1" applyFill="1" applyBorder="1" applyAlignment="1">
      <alignment horizontal="center" vertical="center" wrapText="1"/>
    </xf>
    <xf numFmtId="181" fontId="37" fillId="0" borderId="57" xfId="20" applyNumberFormat="1" applyFont="1" applyFill="1" applyBorder="1" applyAlignment="1" applyProtection="1">
      <alignment horizontal="right" vertical="center" shrinkToFit="1"/>
    </xf>
    <xf numFmtId="181" fontId="37" fillId="0" borderId="58" xfId="20" applyNumberFormat="1" applyFont="1" applyFill="1" applyBorder="1" applyAlignment="1" applyProtection="1">
      <alignment horizontal="right" vertical="center" shrinkToFit="1"/>
    </xf>
    <xf numFmtId="0" fontId="37" fillId="0" borderId="29" xfId="16" applyFont="1" applyFill="1" applyBorder="1" applyAlignment="1" applyProtection="1">
      <alignment horizontal="left" vertical="center"/>
    </xf>
    <xf numFmtId="0" fontId="37" fillId="0" borderId="2" xfId="16" applyFont="1" applyFill="1" applyBorder="1" applyAlignment="1" applyProtection="1">
      <alignment horizontal="left" vertical="center"/>
    </xf>
    <xf numFmtId="181" fontId="37" fillId="0" borderId="63" xfId="20" applyNumberFormat="1" applyFont="1" applyFill="1" applyBorder="1" applyAlignment="1" applyProtection="1">
      <alignment horizontal="right" vertical="center" shrinkToFit="1"/>
    </xf>
    <xf numFmtId="181" fontId="37" fillId="0" borderId="64" xfId="20" applyNumberFormat="1" applyFont="1" applyFill="1" applyBorder="1" applyAlignment="1" applyProtection="1">
      <alignment horizontal="right" vertical="center" shrinkToFit="1"/>
    </xf>
    <xf numFmtId="0" fontId="37" fillId="0" borderId="25" xfId="16" applyFont="1" applyFill="1" applyBorder="1" applyAlignment="1" applyProtection="1">
      <alignment horizontal="left" vertical="center" wrapText="1"/>
    </xf>
    <xf numFmtId="0" fontId="37" fillId="0" borderId="26" xfId="16" applyFont="1" applyFill="1" applyBorder="1" applyAlignment="1" applyProtection="1">
      <alignment horizontal="left" vertical="center" wrapText="1"/>
    </xf>
    <xf numFmtId="0" fontId="37" fillId="0" borderId="17" xfId="16" applyFont="1" applyFill="1" applyBorder="1" applyAlignment="1">
      <alignment horizontal="center" vertical="center" wrapText="1"/>
    </xf>
    <xf numFmtId="0" fontId="38" fillId="8" borderId="37" xfId="20" applyFont="1" applyFill="1" applyBorder="1" applyAlignment="1">
      <alignment horizontal="center" vertical="center"/>
    </xf>
    <xf numFmtId="0" fontId="38" fillId="8" borderId="64" xfId="20" applyFont="1" applyFill="1" applyBorder="1" applyAlignment="1">
      <alignment horizontal="center" vertical="center"/>
    </xf>
    <xf numFmtId="0" fontId="37" fillId="6" borderId="62" xfId="16" applyFont="1" applyFill="1" applyBorder="1" applyAlignment="1">
      <alignment horizontal="right" vertical="top"/>
    </xf>
    <xf numFmtId="0" fontId="37" fillId="6" borderId="49" xfId="16" applyFont="1" applyFill="1" applyBorder="1" applyAlignment="1">
      <alignment horizontal="right" vertical="top"/>
    </xf>
    <xf numFmtId="0" fontId="37" fillId="6" borderId="50" xfId="16" applyFont="1" applyFill="1" applyBorder="1" applyAlignment="1"/>
    <xf numFmtId="0" fontId="26" fillId="0" borderId="0" xfId="16" applyFont="1" applyAlignment="1">
      <alignment horizontal="right"/>
    </xf>
  </cellXfs>
  <cellStyles count="21">
    <cellStyle name="標準" xfId="0" builtinId="0"/>
    <cellStyle name="標準 2" xfId="1" xr:uid="{00000000-0005-0000-0000-000001000000}"/>
    <cellStyle name="標準 2 2" xfId="9" xr:uid="{6F3F0DD7-B602-4B17-BDF7-64B63B87DDFB}"/>
    <cellStyle name="標準 2 3" xfId="8" xr:uid="{9F3BAE76-51F0-467B-8F62-FED5E2740FD5}"/>
    <cellStyle name="標準 3" xfId="11" xr:uid="{4D44FE2B-681D-4BE5-A4B1-6DE95B1BBE57}"/>
    <cellStyle name="標準 4" xfId="20" xr:uid="{45AA689C-37F8-4CFB-8D65-541043578C99}"/>
    <cellStyle name="標準 4_APAHO401600" xfId="16" xr:uid="{C5876E00-99F1-45FD-91F2-909BB3E7B554}"/>
    <cellStyle name="標準 4_APAHO4019001" xfId="19" xr:uid="{83F4F6C8-6E2C-4D24-807B-724CD991C210}"/>
    <cellStyle name="標準 4_ZJ08_022012_青森市_2010" xfId="18" xr:uid="{7C817C4C-02BB-42BB-87D9-086937E19423}"/>
    <cellStyle name="標準 6" xfId="7" xr:uid="{C34BDAC2-57C2-4D58-A30A-A93720A6CF2F}"/>
    <cellStyle name="標準 6_APAHO401000" xfId="10" xr:uid="{E4B4033D-33AD-41AB-9817-7CB22CD83971}"/>
    <cellStyle name="標準 6_APAHO401200_O-JJ1016-001-3_財政状況資料集(決算状況カード(各会計・関係団体))(Rev2)2" xfId="15" xr:uid="{AAE5D7F2-AA75-4CA8-A7CE-03CC82F445EE}"/>
    <cellStyle name="標準 6_APAHO402200_O-JJ1016-001-3_財政状況資料集(決算状況カード(各会計・関係団体))(Rev2)2" xfId="13" xr:uid="{F2389D39-8F06-417D-A6FD-A0B3AC479A6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2" xr:uid="{FA83E9FA-7A21-46A1-87FC-A38C554FC10A}"/>
    <cellStyle name="標準_O-JJ0722-001-3_決算状況カード(各会計・関係団体)_O-JJ1016-001-3_財政状況資料集(決算状況カード(各会計・関係団体))(Rev2)2" xfId="14" xr:uid="{BC23128E-110B-4260-ADDA-55A5D14D864A}"/>
    <cellStyle name="標準_O-JJ0722-001-8_連結実質赤字比率に係る赤字・黒字の構成分析" xfId="17" xr:uid="{3ADFAA03-AEAC-491A-B3E1-6C8D044053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1F4B-41E3-8869-9C1508DE9F8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41389</c:v>
                </c:pt>
                <c:pt idx="1">
                  <c:v>48682</c:v>
                </c:pt>
                <c:pt idx="2">
                  <c:v>87081</c:v>
                </c:pt>
                <c:pt idx="3">
                  <c:v>72591</c:v>
                </c:pt>
                <c:pt idx="4">
                  <c:v>35649</c:v>
                </c:pt>
              </c:numCache>
            </c:numRef>
          </c:val>
          <c:smooth val="0"/>
          <c:extLst>
            <c:ext xmlns:c16="http://schemas.microsoft.com/office/drawing/2014/chart" uri="{C3380CC4-5D6E-409C-BE32-E72D297353CC}">
              <c16:uniqueId val="{00000001-1F4B-41E3-8869-9C1508DE9F8F}"/>
            </c:ext>
          </c:extLst>
        </c:ser>
        <c:dLbls>
          <c:showLegendKey val="0"/>
          <c:showVal val="0"/>
          <c:showCatName val="0"/>
          <c:showSerName val="0"/>
          <c:showPercent val="0"/>
          <c:showBubbleSize val="0"/>
        </c:dLbls>
        <c:marker val="1"/>
        <c:smooth val="0"/>
        <c:axId val="583417424"/>
        <c:axId val="583415072"/>
      </c:lineChart>
      <c:catAx>
        <c:axId val="583417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3415072"/>
        <c:crosses val="autoZero"/>
        <c:auto val="1"/>
        <c:lblAlgn val="ctr"/>
        <c:lblOffset val="100"/>
        <c:tickLblSkip val="1"/>
        <c:tickMarkSkip val="1"/>
        <c:noMultiLvlLbl val="0"/>
      </c:catAx>
      <c:valAx>
        <c:axId val="5834150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3417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4.63</c:v>
                </c:pt>
                <c:pt idx="1">
                  <c:v>4.3499999999999996</c:v>
                </c:pt>
                <c:pt idx="2">
                  <c:v>7.72</c:v>
                </c:pt>
                <c:pt idx="3">
                  <c:v>12.1</c:v>
                </c:pt>
                <c:pt idx="4">
                  <c:v>5.67</c:v>
                </c:pt>
              </c:numCache>
            </c:numRef>
          </c:val>
          <c:extLst>
            <c:ext xmlns:c16="http://schemas.microsoft.com/office/drawing/2014/chart" uri="{C3380CC4-5D6E-409C-BE32-E72D297353CC}">
              <c16:uniqueId val="{00000000-9670-4811-939A-35C256E1D3A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19.18</c:v>
                </c:pt>
                <c:pt idx="1">
                  <c:v>16.91</c:v>
                </c:pt>
                <c:pt idx="2">
                  <c:v>16.45</c:v>
                </c:pt>
                <c:pt idx="3">
                  <c:v>15.06</c:v>
                </c:pt>
                <c:pt idx="4">
                  <c:v>14.81</c:v>
                </c:pt>
              </c:numCache>
            </c:numRef>
          </c:val>
          <c:extLst>
            <c:ext xmlns:c16="http://schemas.microsoft.com/office/drawing/2014/chart" uri="{C3380CC4-5D6E-409C-BE32-E72D297353CC}">
              <c16:uniqueId val="{00000001-9670-4811-939A-35C256E1D3A6}"/>
            </c:ext>
          </c:extLst>
        </c:ser>
        <c:dLbls>
          <c:showLegendKey val="0"/>
          <c:showVal val="0"/>
          <c:showCatName val="0"/>
          <c:showSerName val="0"/>
          <c:showPercent val="0"/>
          <c:showBubbleSize val="0"/>
        </c:dLbls>
        <c:gapWidth val="250"/>
        <c:overlap val="100"/>
        <c:axId val="599655288"/>
        <c:axId val="59965568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-1.62</c:v>
                </c:pt>
                <c:pt idx="1">
                  <c:v>-1.36</c:v>
                </c:pt>
                <c:pt idx="2">
                  <c:v>4.24</c:v>
                </c:pt>
                <c:pt idx="3">
                  <c:v>2.5099999999999998</c:v>
                </c:pt>
                <c:pt idx="4">
                  <c:v>-6.23</c:v>
                </c:pt>
              </c:numCache>
            </c:numRef>
          </c:val>
          <c:smooth val="0"/>
          <c:extLst>
            <c:ext xmlns:c16="http://schemas.microsoft.com/office/drawing/2014/chart" uri="{C3380CC4-5D6E-409C-BE32-E72D297353CC}">
              <c16:uniqueId val="{00000002-9670-4811-939A-35C256E1D3A6}"/>
            </c:ext>
          </c:extLst>
        </c:ser>
        <c:dLbls>
          <c:showLegendKey val="0"/>
          <c:showVal val="0"/>
          <c:showCatName val="0"/>
          <c:showSerName val="0"/>
          <c:showPercent val="0"/>
          <c:showBubbleSize val="0"/>
        </c:dLbls>
        <c:marker val="1"/>
        <c:smooth val="0"/>
        <c:axId val="599655288"/>
        <c:axId val="599655680"/>
      </c:lineChart>
      <c:catAx>
        <c:axId val="59965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9655680"/>
        <c:crosses val="autoZero"/>
        <c:auto val="1"/>
        <c:lblAlgn val="ctr"/>
        <c:lblOffset val="100"/>
        <c:tickLblSkip val="1"/>
        <c:tickMarkSkip val="1"/>
        <c:noMultiLvlLbl val="0"/>
      </c:catAx>
      <c:valAx>
        <c:axId val="59965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5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7A-4814-A45D-54953F940A0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7A-4814-A45D-54953F940A0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7A-4814-A45D-54953F940A04}"/>
            </c:ext>
          </c:extLst>
        </c:ser>
        <c:ser>
          <c:idx val="3"/>
          <c:order val="3"/>
          <c:tx>
            <c:strRef>
              <c:f>[1]データシート!$A$30</c:f>
              <c:strCache>
                <c:ptCount val="1"/>
                <c:pt idx="0">
                  <c:v>遠賀町土地取得会計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57A-4814-A45D-54953F940A04}"/>
            </c:ext>
          </c:extLst>
        </c:ser>
        <c:ser>
          <c:idx val="4"/>
          <c:order val="4"/>
          <c:tx>
            <c:strRef>
              <c:f>[1]データシート!$A$31</c:f>
              <c:strCache>
                <c:ptCount val="1"/>
                <c:pt idx="0">
                  <c:v>遠賀町住宅新築資金等貸付事業会計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D57A-4814-A45D-54953F940A04}"/>
            </c:ext>
          </c:extLst>
        </c:ser>
        <c:ser>
          <c:idx val="5"/>
          <c:order val="5"/>
          <c:tx>
            <c:strRef>
              <c:f>[1]データシート!$A$32</c:f>
              <c:strCache>
                <c:ptCount val="1"/>
                <c:pt idx="0">
                  <c:v>遠賀霊園事業特別会計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0.18</c:v>
                </c:pt>
                <c:pt idx="2">
                  <c:v>#N/A</c:v>
                </c:pt>
                <c:pt idx="3">
                  <c:v>0.18</c:v>
                </c:pt>
                <c:pt idx="4">
                  <c:v>#N/A</c:v>
                </c:pt>
                <c:pt idx="5">
                  <c:v>0.1</c:v>
                </c:pt>
                <c:pt idx="6">
                  <c:v>#N/A</c:v>
                </c:pt>
                <c:pt idx="7">
                  <c:v>0.14000000000000001</c:v>
                </c:pt>
                <c:pt idx="8">
                  <c:v>#N/A</c:v>
                </c:pt>
                <c:pt idx="9">
                  <c:v>7.0000000000000007E-2</c:v>
                </c:pt>
              </c:numCache>
            </c:numRef>
          </c:val>
          <c:extLst>
            <c:ext xmlns:c16="http://schemas.microsoft.com/office/drawing/2014/chart" uri="{C3380CC4-5D6E-409C-BE32-E72D297353CC}">
              <c16:uniqueId val="{00000005-D57A-4814-A45D-54953F940A04}"/>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0.03</c:v>
                </c:pt>
                <c:pt idx="2">
                  <c:v>#N/A</c:v>
                </c:pt>
                <c:pt idx="3">
                  <c:v>0.09</c:v>
                </c:pt>
                <c:pt idx="4">
                  <c:v>#N/A</c:v>
                </c:pt>
                <c:pt idx="5">
                  <c:v>7.0000000000000007E-2</c:v>
                </c:pt>
                <c:pt idx="6">
                  <c:v>#N/A</c:v>
                </c:pt>
                <c:pt idx="7">
                  <c:v>0.19</c:v>
                </c:pt>
                <c:pt idx="8">
                  <c:v>#N/A</c:v>
                </c:pt>
                <c:pt idx="9">
                  <c:v>0.08</c:v>
                </c:pt>
              </c:numCache>
            </c:numRef>
          </c:val>
          <c:extLst>
            <c:ext xmlns:c16="http://schemas.microsoft.com/office/drawing/2014/chart" uri="{C3380CC4-5D6E-409C-BE32-E72D297353CC}">
              <c16:uniqueId val="{00000006-D57A-4814-A45D-54953F940A04}"/>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0.65</c:v>
                </c:pt>
                <c:pt idx="2">
                  <c:v>#N/A</c:v>
                </c:pt>
                <c:pt idx="3">
                  <c:v>0.6</c:v>
                </c:pt>
                <c:pt idx="4">
                  <c:v>#N/A</c:v>
                </c:pt>
                <c:pt idx="5">
                  <c:v>0.67</c:v>
                </c:pt>
                <c:pt idx="6">
                  <c:v>#N/A</c:v>
                </c:pt>
                <c:pt idx="7">
                  <c:v>0.79</c:v>
                </c:pt>
                <c:pt idx="8">
                  <c:v>#N/A</c:v>
                </c:pt>
                <c:pt idx="9">
                  <c:v>0.82</c:v>
                </c:pt>
              </c:numCache>
            </c:numRef>
          </c:val>
          <c:extLst>
            <c:ext xmlns:c16="http://schemas.microsoft.com/office/drawing/2014/chart" uri="{C3380CC4-5D6E-409C-BE32-E72D297353CC}">
              <c16:uniqueId val="{00000007-D57A-4814-A45D-54953F940A04}"/>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0.15</c:v>
                </c:pt>
                <c:pt idx="2">
                  <c:v>#N/A</c:v>
                </c:pt>
                <c:pt idx="3">
                  <c:v>0.33</c:v>
                </c:pt>
                <c:pt idx="4">
                  <c:v>#N/A</c:v>
                </c:pt>
                <c:pt idx="5">
                  <c:v>0.76</c:v>
                </c:pt>
                <c:pt idx="6">
                  <c:v>#N/A</c:v>
                </c:pt>
                <c:pt idx="7">
                  <c:v>0.46</c:v>
                </c:pt>
                <c:pt idx="8">
                  <c:v>#N/A</c:v>
                </c:pt>
                <c:pt idx="9">
                  <c:v>2.5499999999999998</c:v>
                </c:pt>
              </c:numCache>
            </c:numRef>
          </c:val>
          <c:extLst>
            <c:ext xmlns:c16="http://schemas.microsoft.com/office/drawing/2014/chart" uri="{C3380CC4-5D6E-409C-BE32-E72D297353CC}">
              <c16:uniqueId val="{00000008-D57A-4814-A45D-54953F940A0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4.4400000000000004</c:v>
                </c:pt>
                <c:pt idx="2">
                  <c:v>#N/A</c:v>
                </c:pt>
                <c:pt idx="3">
                  <c:v>4.16</c:v>
                </c:pt>
                <c:pt idx="4">
                  <c:v>#N/A</c:v>
                </c:pt>
                <c:pt idx="5">
                  <c:v>7.6</c:v>
                </c:pt>
                <c:pt idx="6">
                  <c:v>#N/A</c:v>
                </c:pt>
                <c:pt idx="7">
                  <c:v>11.94</c:v>
                </c:pt>
                <c:pt idx="8">
                  <c:v>#N/A</c:v>
                </c:pt>
                <c:pt idx="9">
                  <c:v>5.57</c:v>
                </c:pt>
              </c:numCache>
            </c:numRef>
          </c:val>
          <c:extLst>
            <c:ext xmlns:c16="http://schemas.microsoft.com/office/drawing/2014/chart" uri="{C3380CC4-5D6E-409C-BE32-E72D297353CC}">
              <c16:uniqueId val="{00000009-D57A-4814-A45D-54953F940A04}"/>
            </c:ext>
          </c:extLst>
        </c:ser>
        <c:dLbls>
          <c:showLegendKey val="0"/>
          <c:showVal val="0"/>
          <c:showCatName val="0"/>
          <c:showSerName val="0"/>
          <c:showPercent val="0"/>
          <c:showBubbleSize val="0"/>
        </c:dLbls>
        <c:gapWidth val="150"/>
        <c:overlap val="100"/>
        <c:axId val="599652544"/>
        <c:axId val="599656072"/>
      </c:barChart>
      <c:catAx>
        <c:axId val="59965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656072"/>
        <c:crosses val="autoZero"/>
        <c:auto val="1"/>
        <c:lblAlgn val="ctr"/>
        <c:lblOffset val="100"/>
        <c:tickLblSkip val="1"/>
        <c:tickMarkSkip val="1"/>
        <c:noMultiLvlLbl val="0"/>
      </c:catAx>
      <c:valAx>
        <c:axId val="599656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52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533</c:v>
                </c:pt>
                <c:pt idx="5">
                  <c:v>558</c:v>
                </c:pt>
                <c:pt idx="8">
                  <c:v>550</c:v>
                </c:pt>
                <c:pt idx="11">
                  <c:v>541</c:v>
                </c:pt>
                <c:pt idx="14">
                  <c:v>531</c:v>
                </c:pt>
              </c:numCache>
            </c:numRef>
          </c:val>
          <c:extLst>
            <c:ext xmlns:c16="http://schemas.microsoft.com/office/drawing/2014/chart" uri="{C3380CC4-5D6E-409C-BE32-E72D297353CC}">
              <c16:uniqueId val="{00000000-C4E3-4766-A621-8AB1E633BA4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E3-4766-A621-8AB1E633BA4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C4E3-4766-A621-8AB1E633BA4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68</c:v>
                </c:pt>
                <c:pt idx="3">
                  <c:v>69</c:v>
                </c:pt>
                <c:pt idx="6">
                  <c:v>58</c:v>
                </c:pt>
                <c:pt idx="9">
                  <c:v>37</c:v>
                </c:pt>
                <c:pt idx="12">
                  <c:v>35</c:v>
                </c:pt>
              </c:numCache>
            </c:numRef>
          </c:val>
          <c:extLst>
            <c:ext xmlns:c16="http://schemas.microsoft.com/office/drawing/2014/chart" uri="{C3380CC4-5D6E-409C-BE32-E72D297353CC}">
              <c16:uniqueId val="{00000003-C4E3-4766-A621-8AB1E633BA4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171</c:v>
                </c:pt>
                <c:pt idx="3">
                  <c:v>168</c:v>
                </c:pt>
                <c:pt idx="6">
                  <c:v>148</c:v>
                </c:pt>
                <c:pt idx="9">
                  <c:v>154</c:v>
                </c:pt>
                <c:pt idx="12">
                  <c:v>166</c:v>
                </c:pt>
              </c:numCache>
            </c:numRef>
          </c:val>
          <c:extLst>
            <c:ext xmlns:c16="http://schemas.microsoft.com/office/drawing/2014/chart" uri="{C3380CC4-5D6E-409C-BE32-E72D297353CC}">
              <c16:uniqueId val="{00000004-C4E3-4766-A621-8AB1E633BA4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E3-4766-A621-8AB1E633BA4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E3-4766-A621-8AB1E633BA4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545</c:v>
                </c:pt>
                <c:pt idx="3">
                  <c:v>569</c:v>
                </c:pt>
                <c:pt idx="6">
                  <c:v>613</c:v>
                </c:pt>
                <c:pt idx="9">
                  <c:v>631</c:v>
                </c:pt>
                <c:pt idx="12">
                  <c:v>650</c:v>
                </c:pt>
              </c:numCache>
            </c:numRef>
          </c:val>
          <c:extLst>
            <c:ext xmlns:c16="http://schemas.microsoft.com/office/drawing/2014/chart" uri="{C3380CC4-5D6E-409C-BE32-E72D297353CC}">
              <c16:uniqueId val="{00000007-C4E3-4766-A621-8AB1E633BA4A}"/>
            </c:ext>
          </c:extLst>
        </c:ser>
        <c:dLbls>
          <c:showLegendKey val="0"/>
          <c:showVal val="0"/>
          <c:showCatName val="0"/>
          <c:showSerName val="0"/>
          <c:showPercent val="0"/>
          <c:showBubbleSize val="0"/>
        </c:dLbls>
        <c:gapWidth val="100"/>
        <c:overlap val="100"/>
        <c:axId val="599646272"/>
        <c:axId val="59965293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252</c:v>
                </c:pt>
                <c:pt idx="2">
                  <c:v>#N/A</c:v>
                </c:pt>
                <c:pt idx="3">
                  <c:v>#N/A</c:v>
                </c:pt>
                <c:pt idx="4">
                  <c:v>249</c:v>
                </c:pt>
                <c:pt idx="5">
                  <c:v>#N/A</c:v>
                </c:pt>
                <c:pt idx="6">
                  <c:v>#N/A</c:v>
                </c:pt>
                <c:pt idx="7">
                  <c:v>269</c:v>
                </c:pt>
                <c:pt idx="8">
                  <c:v>#N/A</c:v>
                </c:pt>
                <c:pt idx="9">
                  <c:v>#N/A</c:v>
                </c:pt>
                <c:pt idx="10">
                  <c:v>281</c:v>
                </c:pt>
                <c:pt idx="11">
                  <c:v>#N/A</c:v>
                </c:pt>
                <c:pt idx="12">
                  <c:v>#N/A</c:v>
                </c:pt>
                <c:pt idx="13">
                  <c:v>320</c:v>
                </c:pt>
                <c:pt idx="14">
                  <c:v>#N/A</c:v>
                </c:pt>
              </c:numCache>
            </c:numRef>
          </c:val>
          <c:smooth val="0"/>
          <c:extLst>
            <c:ext xmlns:c16="http://schemas.microsoft.com/office/drawing/2014/chart" uri="{C3380CC4-5D6E-409C-BE32-E72D297353CC}">
              <c16:uniqueId val="{00000008-C4E3-4766-A621-8AB1E633BA4A}"/>
            </c:ext>
          </c:extLst>
        </c:ser>
        <c:dLbls>
          <c:showLegendKey val="0"/>
          <c:showVal val="0"/>
          <c:showCatName val="0"/>
          <c:showSerName val="0"/>
          <c:showPercent val="0"/>
          <c:showBubbleSize val="0"/>
        </c:dLbls>
        <c:marker val="1"/>
        <c:smooth val="0"/>
        <c:axId val="599646272"/>
        <c:axId val="599652936"/>
      </c:lineChart>
      <c:catAx>
        <c:axId val="59964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652936"/>
        <c:crosses val="autoZero"/>
        <c:auto val="1"/>
        <c:lblAlgn val="ctr"/>
        <c:lblOffset val="100"/>
        <c:tickLblSkip val="1"/>
        <c:tickMarkSkip val="1"/>
        <c:noMultiLvlLbl val="0"/>
      </c:catAx>
      <c:valAx>
        <c:axId val="599652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4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6016</c:v>
                </c:pt>
                <c:pt idx="5">
                  <c:v>6033</c:v>
                </c:pt>
                <c:pt idx="8">
                  <c:v>5997</c:v>
                </c:pt>
                <c:pt idx="11">
                  <c:v>5738</c:v>
                </c:pt>
                <c:pt idx="14">
                  <c:v>5790</c:v>
                </c:pt>
              </c:numCache>
            </c:numRef>
          </c:val>
          <c:extLst>
            <c:ext xmlns:c16="http://schemas.microsoft.com/office/drawing/2014/chart" uri="{C3380CC4-5D6E-409C-BE32-E72D297353CC}">
              <c16:uniqueId val="{00000000-8E1A-449C-B100-9B0F1BA02BB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75</c:v>
                </c:pt>
                <c:pt idx="5">
                  <c:v>88</c:v>
                </c:pt>
                <c:pt idx="8">
                  <c:v>98</c:v>
                </c:pt>
                <c:pt idx="11">
                  <c:v>105</c:v>
                </c:pt>
                <c:pt idx="14">
                  <c:v>95</c:v>
                </c:pt>
              </c:numCache>
            </c:numRef>
          </c:val>
          <c:extLst>
            <c:ext xmlns:c16="http://schemas.microsoft.com/office/drawing/2014/chart" uri="{C3380CC4-5D6E-409C-BE32-E72D297353CC}">
              <c16:uniqueId val="{00000001-8E1A-449C-B100-9B0F1BA02BB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3486</c:v>
                </c:pt>
                <c:pt idx="5">
                  <c:v>3272</c:v>
                </c:pt>
                <c:pt idx="8">
                  <c:v>3502</c:v>
                </c:pt>
                <c:pt idx="11">
                  <c:v>3739</c:v>
                </c:pt>
                <c:pt idx="14">
                  <c:v>4482</c:v>
                </c:pt>
              </c:numCache>
            </c:numRef>
          </c:val>
          <c:extLst>
            <c:ext xmlns:c16="http://schemas.microsoft.com/office/drawing/2014/chart" uri="{C3380CC4-5D6E-409C-BE32-E72D297353CC}">
              <c16:uniqueId val="{00000002-8E1A-449C-B100-9B0F1BA02BB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1A-449C-B100-9B0F1BA02BB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1A-449C-B100-9B0F1BA02BB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1A-449C-B100-9B0F1BA02BB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840</c:v>
                </c:pt>
                <c:pt idx="3">
                  <c:v>859</c:v>
                </c:pt>
                <c:pt idx="6">
                  <c:v>885</c:v>
                </c:pt>
                <c:pt idx="9">
                  <c:v>846</c:v>
                </c:pt>
                <c:pt idx="12">
                  <c:v>867</c:v>
                </c:pt>
              </c:numCache>
            </c:numRef>
          </c:val>
          <c:extLst>
            <c:ext xmlns:c16="http://schemas.microsoft.com/office/drawing/2014/chart" uri="{C3380CC4-5D6E-409C-BE32-E72D297353CC}">
              <c16:uniqueId val="{00000006-8E1A-449C-B100-9B0F1BA02BB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353</c:v>
                </c:pt>
                <c:pt idx="3">
                  <c:v>319</c:v>
                </c:pt>
                <c:pt idx="6">
                  <c:v>290</c:v>
                </c:pt>
                <c:pt idx="9">
                  <c:v>270</c:v>
                </c:pt>
                <c:pt idx="12">
                  <c:v>244</c:v>
                </c:pt>
              </c:numCache>
            </c:numRef>
          </c:val>
          <c:extLst>
            <c:ext xmlns:c16="http://schemas.microsoft.com/office/drawing/2014/chart" uri="{C3380CC4-5D6E-409C-BE32-E72D297353CC}">
              <c16:uniqueId val="{00000007-8E1A-449C-B100-9B0F1BA02BB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2625</c:v>
                </c:pt>
                <c:pt idx="3">
                  <c:v>2483</c:v>
                </c:pt>
                <c:pt idx="6">
                  <c:v>2189</c:v>
                </c:pt>
                <c:pt idx="9">
                  <c:v>2020</c:v>
                </c:pt>
                <c:pt idx="12">
                  <c:v>1932</c:v>
                </c:pt>
              </c:numCache>
            </c:numRef>
          </c:val>
          <c:extLst>
            <c:ext xmlns:c16="http://schemas.microsoft.com/office/drawing/2014/chart" uri="{C3380CC4-5D6E-409C-BE32-E72D297353CC}">
              <c16:uniqueId val="{00000008-8E1A-449C-B100-9B0F1BA02BB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47</c:v>
                </c:pt>
                <c:pt idx="3">
                  <c:v>45</c:v>
                </c:pt>
                <c:pt idx="6">
                  <c:v>46</c:v>
                </c:pt>
                <c:pt idx="9">
                  <c:v>46</c:v>
                </c:pt>
                <c:pt idx="12">
                  <c:v>46</c:v>
                </c:pt>
              </c:numCache>
            </c:numRef>
          </c:val>
          <c:extLst>
            <c:ext xmlns:c16="http://schemas.microsoft.com/office/drawing/2014/chart" uri="{C3380CC4-5D6E-409C-BE32-E72D297353CC}">
              <c16:uniqueId val="{00000009-8E1A-449C-B100-9B0F1BA02BB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6589</c:v>
                </c:pt>
                <c:pt idx="3">
                  <c:v>6577</c:v>
                </c:pt>
                <c:pt idx="6">
                  <c:v>6675</c:v>
                </c:pt>
                <c:pt idx="9">
                  <c:v>6358</c:v>
                </c:pt>
                <c:pt idx="12">
                  <c:v>6058</c:v>
                </c:pt>
              </c:numCache>
            </c:numRef>
          </c:val>
          <c:extLst>
            <c:ext xmlns:c16="http://schemas.microsoft.com/office/drawing/2014/chart" uri="{C3380CC4-5D6E-409C-BE32-E72D297353CC}">
              <c16:uniqueId val="{0000000A-8E1A-449C-B100-9B0F1BA02BB4}"/>
            </c:ext>
          </c:extLst>
        </c:ser>
        <c:dLbls>
          <c:showLegendKey val="0"/>
          <c:showVal val="0"/>
          <c:showCatName val="0"/>
          <c:showSerName val="0"/>
          <c:showPercent val="0"/>
          <c:showBubbleSize val="0"/>
        </c:dLbls>
        <c:gapWidth val="100"/>
        <c:overlap val="100"/>
        <c:axId val="599647056"/>
        <c:axId val="5996494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877</c:v>
                </c:pt>
                <c:pt idx="2">
                  <c:v>#N/A</c:v>
                </c:pt>
                <c:pt idx="3">
                  <c:v>#N/A</c:v>
                </c:pt>
                <c:pt idx="4">
                  <c:v>892</c:v>
                </c:pt>
                <c:pt idx="5">
                  <c:v>#N/A</c:v>
                </c:pt>
                <c:pt idx="6">
                  <c:v>#N/A</c:v>
                </c:pt>
                <c:pt idx="7">
                  <c:v>488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1A-449C-B100-9B0F1BA02BB4}"/>
            </c:ext>
          </c:extLst>
        </c:ser>
        <c:dLbls>
          <c:showLegendKey val="0"/>
          <c:showVal val="0"/>
          <c:showCatName val="0"/>
          <c:showSerName val="0"/>
          <c:showPercent val="0"/>
          <c:showBubbleSize val="0"/>
        </c:dLbls>
        <c:marker val="1"/>
        <c:smooth val="0"/>
        <c:axId val="599647056"/>
        <c:axId val="599649408"/>
      </c:lineChart>
      <c:catAx>
        <c:axId val="59964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9649408"/>
        <c:crosses val="autoZero"/>
        <c:auto val="1"/>
        <c:lblAlgn val="ctr"/>
        <c:lblOffset val="100"/>
        <c:tickLblSkip val="1"/>
        <c:tickMarkSkip val="1"/>
        <c:noMultiLvlLbl val="0"/>
      </c:catAx>
      <c:valAx>
        <c:axId val="599649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4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771</c:v>
                </c:pt>
                <c:pt idx="1">
                  <c:v>692</c:v>
                </c:pt>
                <c:pt idx="2">
                  <c:v>692</c:v>
                </c:pt>
              </c:numCache>
            </c:numRef>
          </c:val>
          <c:extLst>
            <c:ext xmlns:c16="http://schemas.microsoft.com/office/drawing/2014/chart" uri="{C3380CC4-5D6E-409C-BE32-E72D297353CC}">
              <c16:uniqueId val="{00000000-E2E3-4FE8-960A-91BC52EF08C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532</c:v>
                </c:pt>
                <c:pt idx="1">
                  <c:v>599</c:v>
                </c:pt>
                <c:pt idx="2">
                  <c:v>852</c:v>
                </c:pt>
              </c:numCache>
            </c:numRef>
          </c:val>
          <c:extLst>
            <c:ext xmlns:c16="http://schemas.microsoft.com/office/drawing/2014/chart" uri="{C3380CC4-5D6E-409C-BE32-E72D297353CC}">
              <c16:uniqueId val="{00000001-E2E3-4FE8-960A-91BC52EF08C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2846</c:v>
                </c:pt>
                <c:pt idx="1">
                  <c:v>3130</c:v>
                </c:pt>
                <c:pt idx="2">
                  <c:v>3606</c:v>
                </c:pt>
              </c:numCache>
            </c:numRef>
          </c:val>
          <c:extLst>
            <c:ext xmlns:c16="http://schemas.microsoft.com/office/drawing/2014/chart" uri="{C3380CC4-5D6E-409C-BE32-E72D297353CC}">
              <c16:uniqueId val="{00000002-E2E3-4FE8-960A-91BC52EF08C6}"/>
            </c:ext>
          </c:extLst>
        </c:ser>
        <c:dLbls>
          <c:showLegendKey val="0"/>
          <c:showVal val="0"/>
          <c:showCatName val="0"/>
          <c:showSerName val="0"/>
          <c:showPercent val="0"/>
          <c:showBubbleSize val="0"/>
        </c:dLbls>
        <c:gapWidth val="120"/>
        <c:overlap val="100"/>
        <c:axId val="599650584"/>
        <c:axId val="599648232"/>
      </c:barChart>
      <c:catAx>
        <c:axId val="59965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9648232"/>
        <c:crosses val="autoZero"/>
        <c:auto val="1"/>
        <c:lblAlgn val="ctr"/>
        <c:lblOffset val="100"/>
        <c:tickLblSkip val="1"/>
        <c:tickMarkSkip val="1"/>
        <c:noMultiLvlLbl val="0"/>
      </c:catAx>
      <c:valAx>
        <c:axId val="599648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9650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{CF6DB34D-6D57-447A-956B-F60C64195835}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950-4457-A1EE-9AC648C962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{B9B022D6-947D-4C6D-A571-26DF7B178BC4}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50-4457-A1EE-9AC648C962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{02424EFB-3EA2-438E-A345-ADAE170ED1B4}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50-4457-A1EE-9AC648C962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{7B355AAB-FF1F-43AD-9C85-8A5021555CFF}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50-4457-A1EE-9AC648C962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{0EFF91DE-2B2B-4732-86A5-564ED91381FD}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50-4457-A1EE-9AC648C96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{75AD0DF4-CC67-4E0A-BE88-BC6F8F4516FC}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950-4457-A1EE-9AC648C96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{5BC419E5-5131-487A-A978-BD593F34119B}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950-4457-A1EE-9AC648C96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{6FA18FF5-2ACA-43D8-8670-AD5631A4EB57}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950-4457-A1EE-9AC648C96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{C1B4DC43-2F54-413F-9A2C-C25A1C9DFFC7}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950-4457-A1EE-9AC648C962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64.2</c:v>
                </c:pt>
                <c:pt idx="16">
                  <c:v>64.8</c:v>
                </c:pt>
                <c:pt idx="24">
                  <c:v>64.7</c:v>
                </c:pt>
                <c:pt idx="32">
                  <c:v>65.2</c:v>
                </c:pt>
              </c:numCache>
            </c:numRef>
          </c:xVal>
          <c:yVal>
            <c:numRef>
              <c:f>公会計指標分析・財政指標組合せ分析表!$BP$51:$DC$51</c:f>
              <c:numCache>
                <c:formatCode>#,##0.0;"▲ "#,##0.0</c:formatCode>
                <c:ptCount val="40"/>
                <c:pt idx="0">
                  <c:v>24</c:v>
                </c:pt>
                <c:pt idx="8">
                  <c:v>23.1</c:v>
                </c:pt>
                <c:pt idx="16">
                  <c:v>11.7</c:v>
                </c:pt>
              </c:numCache>
            </c:numRef>
          </c:yVal>
          <c:smooth val="0"/>
          <c:extLst>
            <c:ext xmlns:c16="http://schemas.microsoft.com/office/drawing/2014/chart" uri="{C3380CC4-5D6E-409C-BE32-E72D297353CC}">
              <c16:uniqueId val="{00000009-E950-4457-A1EE-9AC648C962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{1D6BF815-046F-4A90-9C27-A43D3F8BFD43}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950-4457-A1EE-9AC648C962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{6E03F963-4598-42E0-A6F5-CD3B92A81E88}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50-4457-A1EE-9AC648C962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{9B4D7479-223A-468E-80C8-F3A40A245E03}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50-4457-A1EE-9AC648C962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{12B22EA4-A7D7-415A-931E-572E38219F05}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50-4457-A1EE-9AC648C962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{53B64D2C-E20C-44F0-B3E3-0FCDFB523325}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50-4457-A1EE-9AC648C96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{A58DA9A9-B348-4D39-9A2E-EF08088E431C}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950-4457-A1EE-9AC648C96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{88B15175-E6E9-48C4-9756-7E4B42D6084E}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950-4457-A1EE-9AC648C9621F}"/>
                </c:ext>
              </c:extLst>
            </c:dLbl>
            <c:dLbl>
              <c:idx val="24"/>
              <c:layout>
                <c:manualLayout>
                  <c:x val="-2.802348327476299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{4BEDCB24-D786-4AF0-BFC0-F980D98C84B4}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950-4457-A1EE-9AC648C9621F}"/>
                </c:ext>
              </c:extLst>
            </c:dLbl>
            <c:dLbl>
              <c:idx val="32"/>
              <c:layout>
                <c:manualLayout>
                  <c:x val="-3.600801802570533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{956EFC90-6D66-4BFD-B19E-9564531467B4}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950-4457-A1EE-9AC648C962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950-4457-A1EE-9AC648C9621F}"/>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06E-2"/>
                  <c:y val="-5.226120567953978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{B28CD5BB-7493-48CD-96D2-9344EE6B90A8}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D69-46E8-A026-C72CC05531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{D10FCF5C-BDF3-4248-B4FD-334F90E13FC1}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69-46E8-A026-C72CC05531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{F5CFFC1E-F6CA-4A92-A659-434FB08820C3}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69-46E8-A026-C72CC05531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{6A1036B0-EB63-451F-A8E0-B9BA52B75883}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69-46E8-A026-C72CC05531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{5D818D77-FD9D-487E-88C4-1F62B9A5037B}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69-46E8-A026-C72CC0553147}"/>
                </c:ext>
              </c:extLst>
            </c:dLbl>
            <c:dLbl>
              <c:idx val="8"/>
              <c:layout>
                <c:manualLayout>
                  <c:x val="-1.8235628084250059E-2"/>
                  <c:y val="-7.257208849604804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{81955BD8-5F23-4410-BD22-4740BF8A3564}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D69-46E8-A026-C72CC055314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{ED1DF6A5-1F65-4D1E-9838-779211EFBFDC}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D69-46E8-A026-C72CC055314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{E8528FEE-0FAD-4FCC-AC5D-C3B67FB50E7A}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D69-46E8-A026-C72CC055314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{6A392DA8-76F9-4AB0-A0F9-C572D96F371E}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D69-46E8-A026-C72CC05531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c:v>
                </c:pt>
                <c:pt idx="16">
                  <c:v>6.6</c:v>
                </c:pt>
                <c:pt idx="24">
                  <c:v>6.6</c:v>
                </c:pt>
                <c:pt idx="32">
                  <c:v>7</c:v>
                </c:pt>
              </c:numCache>
            </c:numRef>
          </c:xVal>
          <c:yVal>
            <c:numRef>
              <c:f>公会計指標分析・財政指標組合せ分析表!$BP$73:$DC$73</c:f>
              <c:numCache>
                <c:formatCode>#,##0.0;"▲ "#,##0.0</c:formatCode>
                <c:ptCount val="40"/>
                <c:pt idx="0">
                  <c:v>24</c:v>
                </c:pt>
                <c:pt idx="8">
                  <c:v>23.1</c:v>
                </c:pt>
                <c:pt idx="16">
                  <c:v>11.7</c:v>
                </c:pt>
              </c:numCache>
            </c:numRef>
          </c:yVal>
          <c:smooth val="0"/>
          <c:extLst>
            <c:ext xmlns:c16="http://schemas.microsoft.com/office/drawing/2014/chart" uri="{C3380CC4-5D6E-409C-BE32-E72D297353CC}">
              <c16:uniqueId val="{00000009-1D69-46E8-A026-C72CC05531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{8DE0761C-C40B-437F-9B95-10923EDC350A}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D69-46E8-A026-C72CC05531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{1F649B3E-4D16-47B7-849D-79FDA76B63CF}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69-46E8-A026-C72CC05531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{A11B5758-148E-429D-A92D-4CB9E96963B9}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69-46E8-A026-C72CC05531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{EFD8AC0A-0502-4B4A-BD10-F04A72108504}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69-46E8-A026-C72CC05531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{4E750DC6-42AF-4EF7-8F03-23C13DC1640E}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69-46E8-A026-C72CC055314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{3C2E057F-98A8-4BD6-9F96-E7A0EAC440AA}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D69-46E8-A026-C72CC0553147}"/>
                </c:ext>
              </c:extLst>
            </c:dLbl>
            <c:dLbl>
              <c:idx val="16"/>
              <c:layout>
                <c:manualLayout>
                  <c:x val="-4.490505736590117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{DD44DEFD-E151-4459-9855-791FD8FA1BAC}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D69-46E8-A026-C72CC0553147}"/>
                </c:ext>
              </c:extLst>
            </c:dLbl>
            <c:dLbl>
              <c:idx val="24"/>
              <c:layout>
                <c:manualLayout>
                  <c:x val="-1.8235628084250059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{B33E3F85-20E3-4586-95BE-57C9ACF2D0C8}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D69-46E8-A026-C72CC055314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{E301DB11-7C21-43A0-820F-C798B3D5D05B}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D69-46E8-A026-C72CC05531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1D69-46E8-A026-C72CC0553147}"/>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E276481-915F-4576-827A-C32F3DE9A162}"/>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BC95C82-BF2C-4C31-B1D7-DAE14391A61B}"/>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3EBEDFA-2A86-4CA2-BA92-F65F53B5C38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7C3785EC-3FCA-4FC2-A874-8912C51F58E7}"/>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920BF26-E339-4FED-BBDD-F818098D64BB}"/>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439D651-D6C2-4F30-8F72-CD4D65B4ECB9}"/>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31730E7-E327-49C5-BD74-80DF6DDFF486}"/>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1BCA7AA-CA80-44A7-9A20-DF0DA0DC7659}"/>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EC73CB20-ECCD-4DA4-9505-C46A5D567896}"/>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35CB339-D430-47D6-BE1B-E89D4B292BD3}"/>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D7D6088-26BE-40C7-BA42-F421C1126054}"/>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CAC496A-459B-4F80-B55C-2CF5E4E56D97}"/>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989440DD-37F8-48FF-8645-67B3F5224FA8}"/>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B8BA4B9B-E787-4056-BB2E-0E51ABFB58C7}"/>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FA7037A-C9FE-46CE-A7C1-AAFB08FB5D65}"/>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6C1F454-C2E2-4E58-9ADB-53CC14F74876}"/>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0E669C1-ACDD-4631-B5C5-039B35EDAB4C}"/>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D1E822B-093F-4BE2-B30C-4C669B6D8A1E}"/>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C8998B67-63FA-4862-8D52-A01014B88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A7D3FD46-A5C4-4D46-99F6-737A5025F355}"/>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9CB8F63-1890-41FC-813C-F9B3E4CE3357}"/>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元利償還金は、</a:t>
          </a:r>
          <a:r>
            <a:rPr kumimoji="1" lang="ja-JP" altLang="en-US" sz="1200">
              <a:solidFill>
                <a:schemeClr val="dk1"/>
              </a:solidFill>
              <a:effectLst/>
              <a:latin typeface="+mn-lt"/>
              <a:ea typeface="+mn-ea"/>
              <a:cs typeface="+mn-cs"/>
            </a:rPr>
            <a:t>令和２年度の公共事業等債及び防災・減災・国土強靭化緊急対策事業債などの元金償還が令和５年度に始まったこと</a:t>
          </a:r>
          <a:r>
            <a:rPr kumimoji="1" lang="ja-JP" altLang="ja-JP" sz="1200">
              <a:solidFill>
                <a:schemeClr val="dk1"/>
              </a:solidFill>
              <a:effectLst/>
              <a:latin typeface="+mn-lt"/>
              <a:ea typeface="+mn-ea"/>
              <a:cs typeface="+mn-cs"/>
            </a:rPr>
            <a:t>などから</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前年度と比較して約</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百万円の増となっている。</a:t>
          </a:r>
          <a:endParaRPr lang="ja-JP" altLang="ja-JP" sz="1200">
            <a:effectLst/>
          </a:endParaRPr>
        </a:p>
        <a:p>
          <a:r>
            <a:rPr kumimoji="1" lang="ja-JP" altLang="ja-JP" sz="1200">
              <a:solidFill>
                <a:schemeClr val="dk1"/>
              </a:solidFill>
              <a:effectLst/>
              <a:latin typeface="+mn-lt"/>
              <a:ea typeface="+mn-ea"/>
              <a:cs typeface="+mn-cs"/>
            </a:rPr>
            <a:t>　今後も、</a:t>
          </a:r>
          <a:r>
            <a:rPr kumimoji="1" lang="en-US" altLang="ja-JP" sz="1200">
              <a:solidFill>
                <a:schemeClr val="dk1"/>
              </a:solidFill>
              <a:effectLst/>
              <a:latin typeface="+mn-lt"/>
              <a:ea typeface="+mn-ea"/>
              <a:cs typeface="+mn-cs"/>
            </a:rPr>
            <a:t>JR</a:t>
          </a:r>
          <a:r>
            <a:rPr kumimoji="1" lang="ja-JP" altLang="ja-JP" sz="1200">
              <a:solidFill>
                <a:schemeClr val="dk1"/>
              </a:solidFill>
              <a:effectLst/>
              <a:latin typeface="+mn-lt"/>
              <a:ea typeface="+mn-ea"/>
              <a:cs typeface="+mn-cs"/>
            </a:rPr>
            <a:t>遠賀川駅南地区の基幹道路整備などに伴う地方債の償還額の増加や、小中学校</a:t>
          </a:r>
          <a:r>
            <a:rPr kumimoji="1" lang="ja-JP" altLang="en-US" sz="1200">
              <a:solidFill>
                <a:schemeClr val="dk1"/>
              </a:solidFill>
              <a:effectLst/>
              <a:latin typeface="+mn-lt"/>
              <a:ea typeface="+mn-ea"/>
              <a:cs typeface="+mn-cs"/>
            </a:rPr>
            <a:t>体育館</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空調設備設置</a:t>
          </a:r>
          <a:r>
            <a:rPr kumimoji="1" lang="ja-JP" altLang="ja-JP" sz="1200">
              <a:solidFill>
                <a:schemeClr val="dk1"/>
              </a:solidFill>
              <a:effectLst/>
              <a:latin typeface="+mn-lt"/>
              <a:ea typeface="+mn-ea"/>
              <a:cs typeface="+mn-cs"/>
            </a:rPr>
            <a:t>事業などの地方債借入による起債償還額の増加が見込まれるため、効率的な事業の実施により、地方債の新規借入の抑制に努める。</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3D9D692-804B-4EF9-8B75-B6BB759F65C2}"/>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7F6B656D-5102-487D-AFBB-1C4D456956CC}"/>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CC23EFE-1413-4F43-915B-4A213022AFFD}"/>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EA7CD3F6-05B7-49D2-B35C-F080AC1F00B1}"/>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F11292A0-F0BB-4519-BFBE-D9D5DF430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93237AB-6331-4BEE-94CC-3A250B09F6B2}"/>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CD52DC43-608C-4333-B2A5-50BD8B312D32}"/>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42A589AC-4429-4FED-9A3B-3F2753FBD9F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36E99A84-C15E-4074-AB6E-F71E977E7F91}"/>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70ADED21-84D7-42FA-BBA0-EEDA99EB384A}"/>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BD09EBC2-4DF3-4AB3-B9E0-D471377DC097}"/>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64306C02-9A86-4FEF-B4BF-3DE01224F229}"/>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55493F3A-1FC1-434A-8895-7ED7AE6BC5AE}"/>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2CD4236F-C20B-4E98-9520-3E242089E162}"/>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2D426E65-9889-4FC9-8126-5E38287BB059}"/>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AFE66479-EE56-4DCF-8CE3-23A9A7AD85CC}"/>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E7ECED7F-282D-4CD8-B44F-DBE2D3203F5D}"/>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1E173402-819B-4892-93CE-2D53C9044B8D}"/>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5785522-2147-4FFB-8BAE-2CD5E7C37CCC}"/>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1ECAAB3-09D5-411E-9ACB-0A02DD7AF7DE}"/>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79CA0E5-50C5-490C-9200-544E2E4D97C8}"/>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976698D-E947-43FD-89AC-408F40AE2E6E}"/>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949B7252-9E42-4FD9-8708-2359DB92B0C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00EE3E7-2B52-4A6F-BEBC-2CAC1BD67DF2}"/>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BE8ED88-11F8-41B4-97B4-156748EED331}"/>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73364C82-E289-4D96-B4FF-AFFF7A32599F}"/>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については、主に一般会計等に係る地方債の現在高が前年度より減少したことにより、減となっている。また、充当可能財源等については、充当可能基金が前年度より増加したことにより、増となっている。これは主に</a:t>
          </a:r>
          <a:r>
            <a:rPr kumimoji="1" lang="ja-JP" altLang="en-US" sz="1400">
              <a:solidFill>
                <a:schemeClr val="dk1"/>
              </a:solidFill>
              <a:effectLst/>
              <a:latin typeface="+mn-lt"/>
              <a:ea typeface="+mn-ea"/>
              <a:cs typeface="+mn-cs"/>
            </a:rPr>
            <a:t>減債基金、</a:t>
          </a:r>
          <a:r>
            <a:rPr kumimoji="1" lang="ja-JP" altLang="ja-JP" sz="1400">
              <a:solidFill>
                <a:schemeClr val="dk1"/>
              </a:solidFill>
              <a:effectLst/>
              <a:latin typeface="+mn-lt"/>
              <a:ea typeface="+mn-ea"/>
              <a:cs typeface="+mn-cs"/>
            </a:rPr>
            <a:t>豊かなふるさと遠賀基金、</a:t>
          </a:r>
          <a:r>
            <a:rPr kumimoji="1" lang="ja-JP" altLang="en-US" sz="1400">
              <a:solidFill>
                <a:schemeClr val="dk1"/>
              </a:solidFill>
              <a:effectLst/>
              <a:latin typeface="+mn-lt"/>
              <a:ea typeface="+mn-ea"/>
              <a:cs typeface="+mn-cs"/>
            </a:rPr>
            <a:t>まちづくり基金、</a:t>
          </a:r>
          <a:r>
            <a:rPr kumimoji="1" lang="ja-JP" altLang="ja-JP" sz="1400">
              <a:solidFill>
                <a:schemeClr val="dk1"/>
              </a:solidFill>
              <a:effectLst/>
              <a:latin typeface="+mn-lt"/>
              <a:ea typeface="+mn-ea"/>
              <a:cs typeface="+mn-cs"/>
            </a:rPr>
            <a:t>教育関係施設基金への積立を行ったことが要因となっている。</a:t>
          </a:r>
          <a:endParaRPr lang="ja-JP" altLang="ja-JP" sz="1400">
            <a:effectLst/>
          </a:endParaRPr>
        </a:p>
        <a:p>
          <a:r>
            <a:rPr kumimoji="1" lang="ja-JP" altLang="ja-JP" sz="1400">
              <a:solidFill>
                <a:schemeClr val="dk1"/>
              </a:solidFill>
              <a:effectLst/>
              <a:latin typeface="+mn-lt"/>
              <a:ea typeface="+mn-ea"/>
              <a:cs typeface="+mn-cs"/>
            </a:rPr>
            <a:t>　今後も</a:t>
          </a:r>
          <a:r>
            <a:rPr kumimoji="1" lang="en-US" altLang="ja-JP" sz="1400">
              <a:solidFill>
                <a:schemeClr val="dk1"/>
              </a:solidFill>
              <a:effectLst/>
              <a:latin typeface="+mn-lt"/>
              <a:ea typeface="+mn-ea"/>
              <a:cs typeface="+mn-cs"/>
            </a:rPr>
            <a:t>JR</a:t>
          </a:r>
          <a:r>
            <a:rPr kumimoji="1" lang="ja-JP" altLang="ja-JP" sz="1400">
              <a:solidFill>
                <a:schemeClr val="dk1"/>
              </a:solidFill>
              <a:effectLst/>
              <a:latin typeface="+mn-lt"/>
              <a:ea typeface="+mn-ea"/>
              <a:cs typeface="+mn-cs"/>
            </a:rPr>
            <a:t>遠賀川駅南地区の基幹道路整備事業や小中学校</a:t>
          </a:r>
          <a:r>
            <a:rPr kumimoji="1" lang="ja-JP" altLang="en-US" sz="1400">
              <a:solidFill>
                <a:schemeClr val="dk1"/>
              </a:solidFill>
              <a:effectLst/>
              <a:latin typeface="+mn-lt"/>
              <a:ea typeface="+mn-ea"/>
              <a:cs typeface="+mn-cs"/>
            </a:rPr>
            <a:t>体育館</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空調設備設置</a:t>
          </a:r>
          <a:r>
            <a:rPr kumimoji="1" lang="ja-JP" altLang="ja-JP" sz="1400">
              <a:solidFill>
                <a:schemeClr val="dk1"/>
              </a:solidFill>
              <a:effectLst/>
              <a:latin typeface="+mn-lt"/>
              <a:ea typeface="+mn-ea"/>
              <a:cs typeface="+mn-cs"/>
            </a:rPr>
            <a:t>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E7A6F09-305C-488B-A0F8-4D2B260671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083D958-C1F6-4131-A481-FB44F4951252}"/>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D658FB4-D9C3-47DE-B48A-343D1389C858}"/>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7D37EFC7-F94A-489D-9E7A-ABA418EA23FA}"/>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35F8A65-1CB8-4ABE-9308-1103C9D76500}"/>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8C98343-4861-468D-8C64-B4685C123C24}"/>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5AA2C6BC-A543-4FA1-8160-1BC441654165}"/>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6D973A5-6378-4710-B287-3B0D8FBC8F05}"/>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A4E91357-2DEF-4ECC-B476-E654AFD0F728}"/>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6A02C3E-1BC3-42D3-A072-245AAAF67379}"/>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B7ADAFD-3D36-4786-A709-84291F74A9D4}"/>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百万円、豊かなふるさと遠賀基金へ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百万円へ積立を行ったこと等により、基金全体としては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遠賀川駅南地区の基幹道路整備事業や小中学校の施設整備などの普通建設事業の実施に伴い、基金の取崩しも見込まれるが、ふるさと納税の伸びなどもあり、基金総額は横ばいで推移すると見込んでいる。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70037BF-CBB7-4D0D-B84E-BFFE457758AD}"/>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CC2BA276-BB97-4CCB-96EA-B0216509A939}"/>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F53C048-D139-439C-A492-0D35BAC818F2}"/>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灌漑排水施設維持管理運営基金：灌漑排水施設の維持管理及び施設更新並びに施設に関係する水路及び農地の整備のため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霊園管理運営基金：公衆衛生と公共福祉の増進を図り遠賀霊園の管理運営を健全かつ円滑に行うため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職員退職準備基金：職員の退職金の財源に充てるため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教育関係施設基金：学校施設及び社会教育施設の新設・改築・大規模改修及び管理運営のため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霊園管理運営基金：遠賀霊園事業のため、管理料を財源として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灌漑排水施設維持管理運営基金：排水機施設や水利施設の改修に伴い、継続して取り崩していく見込み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霊園管理運営基金：遠賀霊園の管理運営のため基金を取り崩す一方、今後の事業運営のため管理料を財源として積立予定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F7379984-6745-489E-BBB0-4E3F0ED95D01}"/>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92DE9D9-3F55-4BAD-A132-2F99A2EADF2D}"/>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1A1B6E9-9714-43FB-84D1-89F0E4EAAB7A}"/>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基金利子の積立による微増となった。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遠賀川駅南地区の基幹道路整備事業や小中学校の大規模改修事業などの普通建設事業の実施に伴い、中長期的に減少傾向にある。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372291D-4F25-4CFB-8DB6-C77A586FA662}"/>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2912134-EFB8-4F1C-B50D-14F1D6DF363D}"/>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E29243C-5F7C-41FF-BA54-4B4B32EC8C1D}"/>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後年度の公債費負担（元金償還）を軽減するため、元金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百万円及び利子の積立を行ったため増加した。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地方債償還に充てるため、中長期的に減少していく見込み。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BB19B42-F8E9-482F-8021-9612EC33E018}"/>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18,999
18,733
22.15
9,662,846
9,380,811
265,211
4,675,846
6,057,575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の平均値を上回っていることから、今後も引き続き公共施設等総合管理計画に基づき、老朽化した施設の改修費の平準化や統合・廃止等を進め、計画的な取り組みにより、改善させていく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60765</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614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64347</xdr:rowOff>
    </xdr:from>
    <xdr:to>
      <xdr:col>19</xdr:col>
      <xdr:colOff>187325</xdr:colOff>
      <xdr:row>31</xdr:row>
      <xdr:rowOff>165947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115147</xdr:rowOff>
    </xdr:from>
    <xdr:to>
      <xdr:col>23</xdr:col>
      <xdr:colOff>85725</xdr:colOff>
      <xdr:row>31</xdr:row>
      <xdr:rowOff>133138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6201622"/>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115147</xdr:rowOff>
    </xdr:from>
    <xdr:to>
      <xdr:col>19</xdr:col>
      <xdr:colOff>136525</xdr:colOff>
      <xdr:row>31</xdr:row>
      <xdr:rowOff>118745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3289300" y="620162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118745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527300" y="618363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31</xdr:row>
      <xdr:rowOff>97155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5982123"/>
          <a:ext cx="762000" cy="20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157074</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債務償還比率については、類似団体の平均値を下回っている。将来負担額の減少や充当可能基金残高の増加が継続していることから、引き続き</a:t>
          </a:r>
        </a:p>
        <a:p>
          <a:r>
            <a:rPr kumimoji="1" lang="ja-JP" altLang="en-US" sz="1100">
              <a:latin typeface="ＭＳ Ｐゴシック" panose="020B0600070205080204" pitchFamily="50" charset="-128"/>
              <a:ea typeface="ＭＳ Ｐゴシック" panose="020B0600070205080204" pitchFamily="50" charset="-128"/>
            </a:rPr>
            <a:t>基金の取り崩しや新発債の発行抑制に努め、行政運営を行っていく必要がある。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141088</xdr:rowOff>
    </xdr:from>
    <xdr:to>
      <xdr:col>76</xdr:col>
      <xdr:colOff>73025</xdr:colOff>
      <xdr:row>29</xdr:row>
      <xdr:rowOff>71238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7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163965</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56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19639</xdr:rowOff>
    </xdr:from>
    <xdr:to>
      <xdr:col>72</xdr:col>
      <xdr:colOff>123825</xdr:colOff>
      <xdr:row>30</xdr:row>
      <xdr:rowOff>121239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20438</xdr:rowOff>
    </xdr:from>
    <xdr:to>
      <xdr:col>76</xdr:col>
      <xdr:colOff>22225</xdr:colOff>
      <xdr:row>30</xdr:row>
      <xdr:rowOff>70439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764013"/>
          <a:ext cx="711200" cy="2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92084</xdr:rowOff>
    </xdr:from>
    <xdr:to>
      <xdr:col>68</xdr:col>
      <xdr:colOff>123825</xdr:colOff>
      <xdr:row>30</xdr:row>
      <xdr:rowOff>22234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8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142884</xdr:rowOff>
    </xdr:from>
    <xdr:to>
      <xdr:col>72</xdr:col>
      <xdr:colOff>73025</xdr:colOff>
      <xdr:row>30</xdr:row>
      <xdr:rowOff>70439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886459"/>
          <a:ext cx="762000" cy="9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87839</xdr:rowOff>
    </xdr:from>
    <xdr:to>
      <xdr:col>64</xdr:col>
      <xdr:colOff>123825</xdr:colOff>
      <xdr:row>32</xdr:row>
      <xdr:rowOff>17989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61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142884</xdr:rowOff>
    </xdr:from>
    <xdr:to>
      <xdr:col>68</xdr:col>
      <xdr:colOff>73025</xdr:colOff>
      <xdr:row>31</xdr:row>
      <xdr:rowOff>138639</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886459"/>
          <a:ext cx="762000" cy="3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143973</xdr:rowOff>
    </xdr:from>
    <xdr:to>
      <xdr:col>60</xdr:col>
      <xdr:colOff>123825</xdr:colOff>
      <xdr:row>32</xdr:row>
      <xdr:rowOff>74123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62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138639</xdr:rowOff>
    </xdr:from>
    <xdr:to>
      <xdr:col>64</xdr:col>
      <xdr:colOff>73025</xdr:colOff>
      <xdr:row>32</xdr:row>
      <xdr:rowOff>23323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622511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112366</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602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38761</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9116</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626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65250</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632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18,999
18,733
22.15
9,662,846
9,380,811
265,211
4,675,846
6,057,575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99712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64712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156210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6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121920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54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110490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27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52087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25626</xdr:rowOff>
    </xdr:from>
    <xdr:to>
      <xdr:col>55</xdr:col>
      <xdr:colOff>50800</xdr:colOff>
      <xdr:row>42</xdr:row>
      <xdr:rowOff>127226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72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469744"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716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25743</xdr:rowOff>
    </xdr:from>
    <xdr:to>
      <xdr:col>50</xdr:col>
      <xdr:colOff>165100</xdr:colOff>
      <xdr:row>42</xdr:row>
      <xdr:rowOff>127343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72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76426</xdr:rowOff>
    </xdr:from>
    <xdr:to>
      <xdr:col>55</xdr:col>
      <xdr:colOff>0</xdr:colOff>
      <xdr:row>42</xdr:row>
      <xdr:rowOff>76543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7277326"/>
          <a:ext cx="8382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25781</xdr:rowOff>
    </xdr:from>
    <xdr:to>
      <xdr:col>46</xdr:col>
      <xdr:colOff>38100</xdr:colOff>
      <xdr:row>42</xdr:row>
      <xdr:rowOff>127381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72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76543</xdr:rowOff>
    </xdr:from>
    <xdr:to>
      <xdr:col>50</xdr:col>
      <xdr:colOff>114300</xdr:colOff>
      <xdr:row>42</xdr:row>
      <xdr:rowOff>76581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727744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25781</xdr:rowOff>
    </xdr:from>
    <xdr:to>
      <xdr:col>41</xdr:col>
      <xdr:colOff>101600</xdr:colOff>
      <xdr:row>42</xdr:row>
      <xdr:rowOff>127381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72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76581</xdr:rowOff>
    </xdr:from>
    <xdr:to>
      <xdr:col>45</xdr:col>
      <xdr:colOff>177800</xdr:colOff>
      <xdr:row>42</xdr:row>
      <xdr:rowOff>76581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861300" y="72774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25869</xdr:rowOff>
    </xdr:from>
    <xdr:to>
      <xdr:col>36</xdr:col>
      <xdr:colOff>165100</xdr:colOff>
      <xdr:row>42</xdr:row>
      <xdr:rowOff>127469</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72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76581</xdr:rowOff>
    </xdr:from>
    <xdr:to>
      <xdr:col>41</xdr:col>
      <xdr:colOff>50800</xdr:colOff>
      <xdr:row>42</xdr:row>
      <xdr:rowOff>76669</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7277481"/>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118470</xdr:rowOff>
    </xdr:from>
    <xdr:ext cx="469744"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91727" y="731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118508</xdr:rowOff>
    </xdr:from>
    <xdr:ext cx="469744"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515427" y="73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118508</xdr:rowOff>
    </xdr:from>
    <xdr:ext cx="469744"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626427" y="73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118596</xdr:rowOff>
    </xdr:from>
    <xdr:ext cx="469744"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37427" y="73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65405</xdr:rowOff>
    </xdr:from>
    <xdr:to>
      <xdr:col>20</xdr:col>
      <xdr:colOff>38100</xdr:colOff>
      <xdr:row>60</xdr:row>
      <xdr:rowOff>167005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116205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3765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38735</xdr:rowOff>
    </xdr:from>
    <xdr:to>
      <xdr:col>15</xdr:col>
      <xdr:colOff>101600</xdr:colOff>
      <xdr:row>60</xdr:row>
      <xdr:rowOff>140335</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89535</xdr:rowOff>
    </xdr:from>
    <xdr:to>
      <xdr:col>19</xdr:col>
      <xdr:colOff>177800</xdr:colOff>
      <xdr:row>60</xdr:row>
      <xdr:rowOff>116205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7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60960</xdr:rowOff>
    </xdr:from>
    <xdr:to>
      <xdr:col>15</xdr:col>
      <xdr:colOff>50800</xdr:colOff>
      <xdr:row>60</xdr:row>
      <xdr:rowOff>89535</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3479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153035</xdr:rowOff>
    </xdr:from>
    <xdr:to>
      <xdr:col>6</xdr:col>
      <xdr:colOff>38100</xdr:colOff>
      <xdr:row>60</xdr:row>
      <xdr:rowOff>83185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32385</xdr:rowOff>
    </xdr:from>
    <xdr:to>
      <xdr:col>10</xdr:col>
      <xdr:colOff>114300</xdr:colOff>
      <xdr:row>60</xdr:row>
      <xdr:rowOff>60960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319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158132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46682</xdr:rowOff>
    </xdr:from>
    <xdr:to>
      <xdr:col>55</xdr:col>
      <xdr:colOff>50800</xdr:colOff>
      <xdr:row>63</xdr:row>
      <xdr:rowOff>148282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50522</xdr:rowOff>
    </xdr:from>
    <xdr:to>
      <xdr:col>50</xdr:col>
      <xdr:colOff>165100</xdr:colOff>
      <xdr:row>63</xdr:row>
      <xdr:rowOff>152122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97482</xdr:rowOff>
    </xdr:from>
    <xdr:to>
      <xdr:col>55</xdr:col>
      <xdr:colOff>0</xdr:colOff>
      <xdr:row>63</xdr:row>
      <xdr:rowOff>101322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898832"/>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51251</xdr:rowOff>
    </xdr:from>
    <xdr:to>
      <xdr:col>46</xdr:col>
      <xdr:colOff>38100</xdr:colOff>
      <xdr:row>63</xdr:row>
      <xdr:rowOff>152851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101322</xdr:rowOff>
    </xdr:from>
    <xdr:to>
      <xdr:col>50</xdr:col>
      <xdr:colOff>114300</xdr:colOff>
      <xdr:row>63</xdr:row>
      <xdr:rowOff>102051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02672"/>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50643</xdr:rowOff>
    </xdr:from>
    <xdr:to>
      <xdr:col>41</xdr:col>
      <xdr:colOff>101600</xdr:colOff>
      <xdr:row>63</xdr:row>
      <xdr:rowOff>152243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101443</xdr:rowOff>
    </xdr:from>
    <xdr:to>
      <xdr:col>45</xdr:col>
      <xdr:colOff>177800</xdr:colOff>
      <xdr:row>63</xdr:row>
      <xdr:rowOff>102051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861300" y="10902793"/>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51233</xdr:rowOff>
    </xdr:from>
    <xdr:to>
      <xdr:col>36</xdr:col>
      <xdr:colOff>165100</xdr:colOff>
      <xdr:row>63</xdr:row>
      <xdr:rowOff>152833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101443</xdr:rowOff>
    </xdr:from>
    <xdr:to>
      <xdr:col>41</xdr:col>
      <xdr:colOff>50800</xdr:colOff>
      <xdr:row>63</xdr:row>
      <xdr:rowOff>102033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0279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143249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4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143978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4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143370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4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143960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94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78757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13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106680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2875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168275</xdr:rowOff>
    </xdr:from>
    <xdr:to>
      <xdr:col>15</xdr:col>
      <xdr:colOff>101600</xdr:colOff>
      <xdr:row>83</xdr:row>
      <xdr:rowOff>98425</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47625</xdr:rowOff>
    </xdr:from>
    <xdr:to>
      <xdr:col>19</xdr:col>
      <xdr:colOff>177800</xdr:colOff>
      <xdr:row>83</xdr:row>
      <xdr:rowOff>57150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277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122555</xdr:rowOff>
    </xdr:from>
    <xdr:to>
      <xdr:col>10</xdr:col>
      <xdr:colOff>165100</xdr:colOff>
      <xdr:row>83</xdr:row>
      <xdr:rowOff>52705</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xdr:rowOff>
    </xdr:from>
    <xdr:to>
      <xdr:col>15</xdr:col>
      <xdr:colOff>50800</xdr:colOff>
      <xdr:row>83</xdr:row>
      <xdr:rowOff>47625</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232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83</xdr:row>
      <xdr:rowOff>1905</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1808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124477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17797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14568</xdr:rowOff>
    </xdr:from>
    <xdr:to>
      <xdr:col>55</xdr:col>
      <xdr:colOff>50800</xdr:colOff>
      <xdr:row>86</xdr:row>
      <xdr:rowOff>116168</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7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100945</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67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15058</xdr:rowOff>
    </xdr:from>
    <xdr:to>
      <xdr:col>50</xdr:col>
      <xdr:colOff>165100</xdr:colOff>
      <xdr:row>86</xdr:row>
      <xdr:rowOff>116658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65368</xdr:rowOff>
    </xdr:from>
    <xdr:to>
      <xdr:col>55</xdr:col>
      <xdr:colOff>0</xdr:colOff>
      <xdr:row>86</xdr:row>
      <xdr:rowOff>65858</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810068"/>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15712</xdr:rowOff>
    </xdr:from>
    <xdr:to>
      <xdr:col>46</xdr:col>
      <xdr:colOff>38100</xdr:colOff>
      <xdr:row>86</xdr:row>
      <xdr:rowOff>117312</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7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65858</xdr:rowOff>
    </xdr:from>
    <xdr:to>
      <xdr:col>50</xdr:col>
      <xdr:colOff>114300</xdr:colOff>
      <xdr:row>86</xdr:row>
      <xdr:rowOff>66512</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81055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15712</xdr:rowOff>
    </xdr:from>
    <xdr:to>
      <xdr:col>41</xdr:col>
      <xdr:colOff>101600</xdr:colOff>
      <xdr:row>86</xdr:row>
      <xdr:rowOff>117312</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7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66512</xdr:rowOff>
    </xdr:from>
    <xdr:to>
      <xdr:col>45</xdr:col>
      <xdr:colOff>177800</xdr:colOff>
      <xdr:row>86</xdr:row>
      <xdr:rowOff>66512</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7861300" y="14811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16202</xdr:rowOff>
    </xdr:from>
    <xdr:to>
      <xdr:col>36</xdr:col>
      <xdr:colOff>165100</xdr:colOff>
      <xdr:row>86</xdr:row>
      <xdr:rowOff>117802</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7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66512</xdr:rowOff>
    </xdr:from>
    <xdr:to>
      <xdr:col>41</xdr:col>
      <xdr:colOff>50800</xdr:colOff>
      <xdr:row>86</xdr:row>
      <xdr:rowOff>67002</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81121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107785</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8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108439</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8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108439</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8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108929</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85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1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100-0000B701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100-0000B901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100-0000BB010000}"/>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100-0000C7010000}"/>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58601</xdr:rowOff>
    </xdr:from>
    <xdr:to>
      <xdr:col>81</xdr:col>
      <xdr:colOff>101600</xdr:colOff>
      <xdr:row>61</xdr:row>
      <xdr:rowOff>160201</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543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109401</xdr:rowOff>
    </xdr:from>
    <xdr:to>
      <xdr:col>85</xdr:col>
      <xdr:colOff>127000</xdr:colOff>
      <xdr:row>62</xdr:row>
      <xdr:rowOff>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5481300" y="1056785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161472</xdr:rowOff>
    </xdr:from>
    <xdr:to>
      <xdr:col>76</xdr:col>
      <xdr:colOff>165100</xdr:colOff>
      <xdr:row>61</xdr:row>
      <xdr:rowOff>91622</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4541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40822</xdr:rowOff>
    </xdr:from>
    <xdr:to>
      <xdr:col>81</xdr:col>
      <xdr:colOff>50800</xdr:colOff>
      <xdr:row>61</xdr:row>
      <xdr:rowOff>109401</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4592300" y="104992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102688</xdr:rowOff>
    </xdr:from>
    <xdr:to>
      <xdr:col>72</xdr:col>
      <xdr:colOff>38100</xdr:colOff>
      <xdr:row>61</xdr:row>
      <xdr:rowOff>32838</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3652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153488</xdr:rowOff>
    </xdr:from>
    <xdr:to>
      <xdr:col>76</xdr:col>
      <xdr:colOff>114300</xdr:colOff>
      <xdr:row>61</xdr:row>
      <xdr:rowOff>40822</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3703300" y="1044048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56969</xdr:rowOff>
    </xdr:from>
    <xdr:to>
      <xdr:col>67</xdr:col>
      <xdr:colOff>101600</xdr:colOff>
      <xdr:row>60</xdr:row>
      <xdr:rowOff>158569</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1276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107769</xdr:rowOff>
    </xdr:from>
    <xdr:to>
      <xdr:col>71</xdr:col>
      <xdr:colOff>177800</xdr:colOff>
      <xdr:row>60</xdr:row>
      <xdr:rowOff>153488</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814300" y="103947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100-0000D001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100-0000D101000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100-0000D201000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100-0000D3010000}"/>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151328</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100-0000D4010000}"/>
            </a:ext>
          </a:extLst>
        </xdr:cNvPr>
        <xdr:cNvSpPr txBox="1"/>
      </xdr:nvSpPr>
      <xdr:spPr>
        <a:xfrm>
          <a:off x="152660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82749</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100-0000D5010000}"/>
            </a:ext>
          </a:extLst>
        </xdr:cNvPr>
        <xdr:cNvSpPr txBox="1"/>
      </xdr:nvSpPr>
      <xdr:spPr>
        <a:xfrm>
          <a:off x="14389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23965</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100-0000D6010000}"/>
            </a:ext>
          </a:extLst>
        </xdr:cNvPr>
        <xdr:cNvSpPr txBox="1"/>
      </xdr:nvSpPr>
      <xdr:spPr>
        <a:xfrm>
          <a:off x="13500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100-0000D7010000}"/>
            </a:ext>
          </a:extLst>
        </xdr:cNvPr>
        <xdr:cNvSpPr txBox="1"/>
      </xdr:nvSpPr>
      <xdr:spPr>
        <a:xfrm>
          <a:off x="12611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0000000-0008-0000-0100-0000E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00000000-0008-0000-0100-0000F101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00000000-0008-0000-0100-0000F301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501" name="【学校施設】&#10;一人当たり面積平均値テキスト">
          <a:extLst>
            <a:ext uri="{FF2B5EF4-FFF2-40B4-BE49-F238E27FC236}">
              <a16:creationId xmlns:a16="http://schemas.microsoft.com/office/drawing/2014/main" id="{00000000-0008-0000-0100-0000F5010000}"/>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xdr:rowOff>
    </xdr:from>
    <xdr:to>
      <xdr:col>116</xdr:col>
      <xdr:colOff>114300</xdr:colOff>
      <xdr:row>63</xdr:row>
      <xdr:rowOff>117475</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221107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165752</xdr:rowOff>
    </xdr:from>
    <xdr:ext cx="469744" cy="259045"/>
    <xdr:sp macro="" textlink="">
      <xdr:nvSpPr>
        <xdr:cNvPr id="513" name="【学校施設】&#10;一人当たり面積該当値テキスト">
          <a:extLst>
            <a:ext uri="{FF2B5EF4-FFF2-40B4-BE49-F238E27FC236}">
              <a16:creationId xmlns:a16="http://schemas.microsoft.com/office/drawing/2014/main" id="{00000000-0008-0000-0100-000001020000}"/>
            </a:ext>
          </a:extLst>
        </xdr:cNvPr>
        <xdr:cNvSpPr txBox="1"/>
      </xdr:nvSpPr>
      <xdr:spPr>
        <a:xfrm>
          <a:off x="221996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18923</xdr:rowOff>
    </xdr:from>
    <xdr:to>
      <xdr:col>112</xdr:col>
      <xdr:colOff>38100</xdr:colOff>
      <xdr:row>63</xdr:row>
      <xdr:rowOff>120523</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21272500" y="108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66675</xdr:rowOff>
    </xdr:from>
    <xdr:to>
      <xdr:col>116</xdr:col>
      <xdr:colOff>63500</xdr:colOff>
      <xdr:row>63</xdr:row>
      <xdr:rowOff>69723</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21323300" y="1086802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22352</xdr:rowOff>
    </xdr:from>
    <xdr:to>
      <xdr:col>107</xdr:col>
      <xdr:colOff>101600</xdr:colOff>
      <xdr:row>63</xdr:row>
      <xdr:rowOff>123952</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20383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69723</xdr:rowOff>
    </xdr:from>
    <xdr:to>
      <xdr:col>111</xdr:col>
      <xdr:colOff>177800</xdr:colOff>
      <xdr:row>63</xdr:row>
      <xdr:rowOff>73152</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20434300" y="1087107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9494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32004</xdr:rowOff>
    </xdr:from>
    <xdr:to>
      <xdr:col>107</xdr:col>
      <xdr:colOff>50800</xdr:colOff>
      <xdr:row>63</xdr:row>
      <xdr:rowOff>73152</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9545300" y="10661904"/>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156464</xdr:rowOff>
    </xdr:from>
    <xdr:to>
      <xdr:col>98</xdr:col>
      <xdr:colOff>38100</xdr:colOff>
      <xdr:row>62</xdr:row>
      <xdr:rowOff>86614</xdr:rowOff>
    </xdr:to>
    <xdr:sp macro="" textlink="">
      <xdr:nvSpPr>
        <xdr:cNvPr id="520" name="楕円 519">
          <a:extLst>
            <a:ext uri="{FF2B5EF4-FFF2-40B4-BE49-F238E27FC236}">
              <a16:creationId xmlns:a16="http://schemas.microsoft.com/office/drawing/2014/main" id="{00000000-0008-0000-0100-000008020000}"/>
            </a:ext>
          </a:extLst>
        </xdr:cNvPr>
        <xdr:cNvSpPr/>
      </xdr:nvSpPr>
      <xdr:spPr>
        <a:xfrm>
          <a:off x="18605500" y="106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62</xdr:row>
      <xdr:rowOff>35814</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18656300" y="1066190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522" name="n_1aveValue【学校施設】&#10;一人当たり面積">
          <a:extLst>
            <a:ext uri="{FF2B5EF4-FFF2-40B4-BE49-F238E27FC236}">
              <a16:creationId xmlns:a16="http://schemas.microsoft.com/office/drawing/2014/main" id="{00000000-0008-0000-0100-00000A020000}"/>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3" name="n_2aveValue【学校施設】&#10;一人当たり面積">
          <a:extLst>
            <a:ext uri="{FF2B5EF4-FFF2-40B4-BE49-F238E27FC236}">
              <a16:creationId xmlns:a16="http://schemas.microsoft.com/office/drawing/2014/main" id="{00000000-0008-0000-0100-00000B020000}"/>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524" name="n_3aveValue【学校施設】&#10;一人当たり面積">
          <a:extLst>
            <a:ext uri="{FF2B5EF4-FFF2-40B4-BE49-F238E27FC236}">
              <a16:creationId xmlns:a16="http://schemas.microsoft.com/office/drawing/2014/main" id="{00000000-0008-0000-0100-00000C020000}"/>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525" name="n_4aveValue【学校施設】&#10;一人当たり面積">
          <a:extLst>
            <a:ext uri="{FF2B5EF4-FFF2-40B4-BE49-F238E27FC236}">
              <a16:creationId xmlns:a16="http://schemas.microsoft.com/office/drawing/2014/main" id="{00000000-0008-0000-0100-00000D020000}"/>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111650</xdr:rowOff>
    </xdr:from>
    <xdr:ext cx="469744" cy="259045"/>
    <xdr:sp macro="" textlink="">
      <xdr:nvSpPr>
        <xdr:cNvPr id="526" name="n_1mainValue【学校施設】&#10;一人当たり面積">
          <a:extLst>
            <a:ext uri="{FF2B5EF4-FFF2-40B4-BE49-F238E27FC236}">
              <a16:creationId xmlns:a16="http://schemas.microsoft.com/office/drawing/2014/main" id="{00000000-0008-0000-0100-00000E020000}"/>
            </a:ext>
          </a:extLst>
        </xdr:cNvPr>
        <xdr:cNvSpPr txBox="1"/>
      </xdr:nvSpPr>
      <xdr:spPr>
        <a:xfrm>
          <a:off x="21075727" y="1091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115079</xdr:rowOff>
    </xdr:from>
    <xdr:ext cx="469744" cy="259045"/>
    <xdr:sp macro="" textlink="">
      <xdr:nvSpPr>
        <xdr:cNvPr id="527" name="n_2mainValue【学校施設】&#10;一人当たり面積">
          <a:extLst>
            <a:ext uri="{FF2B5EF4-FFF2-40B4-BE49-F238E27FC236}">
              <a16:creationId xmlns:a16="http://schemas.microsoft.com/office/drawing/2014/main" id="{00000000-0008-0000-0100-00000F020000}"/>
            </a:ext>
          </a:extLst>
        </xdr:cNvPr>
        <xdr:cNvSpPr txBox="1"/>
      </xdr:nvSpPr>
      <xdr:spPr>
        <a:xfrm>
          <a:off x="20199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528" name="n_3mainValue【学校施設】&#10;一人当たり面積">
          <a:extLst>
            <a:ext uri="{FF2B5EF4-FFF2-40B4-BE49-F238E27FC236}">
              <a16:creationId xmlns:a16="http://schemas.microsoft.com/office/drawing/2014/main" id="{00000000-0008-0000-0100-000010020000}"/>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103141</xdr:rowOff>
    </xdr:from>
    <xdr:ext cx="469744" cy="259045"/>
    <xdr:sp macro="" textlink="">
      <xdr:nvSpPr>
        <xdr:cNvPr id="529" name="n_4mainValue【学校施設】&#10;一人当たり面積">
          <a:extLst>
            <a:ext uri="{FF2B5EF4-FFF2-40B4-BE49-F238E27FC236}">
              <a16:creationId xmlns:a16="http://schemas.microsoft.com/office/drawing/2014/main" id="{00000000-0008-0000-0100-000011020000}"/>
            </a:ext>
          </a:extLst>
        </xdr:cNvPr>
        <xdr:cNvSpPr txBox="1"/>
      </xdr:nvSpPr>
      <xdr:spPr>
        <a:xfrm>
          <a:off x="18421427" y="1039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1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00000000-0008-0000-0100-00003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00000000-0008-0000-0100-00003D02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100-00003F020000}"/>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52070</xdr:rowOff>
    </xdr:from>
    <xdr:to>
      <xdr:col>85</xdr:col>
      <xdr:colOff>177800</xdr:colOff>
      <xdr:row>105</xdr:row>
      <xdr:rowOff>153670</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6268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74947</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100-00004B020000}"/>
            </a:ext>
          </a:extLst>
        </xdr:cNvPr>
        <xdr:cNvSpPr txBox="1"/>
      </xdr:nvSpPr>
      <xdr:spPr>
        <a:xfrm>
          <a:off x="16357600"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170180</xdr:rowOff>
    </xdr:from>
    <xdr:to>
      <xdr:col>81</xdr:col>
      <xdr:colOff>101600</xdr:colOff>
      <xdr:row>105</xdr:row>
      <xdr:rowOff>100330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5430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49530</xdr:rowOff>
    </xdr:from>
    <xdr:to>
      <xdr:col>85</xdr:col>
      <xdr:colOff>127000</xdr:colOff>
      <xdr:row>105</xdr:row>
      <xdr:rowOff>102870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5481300" y="18051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114936</xdr:rowOff>
    </xdr:from>
    <xdr:to>
      <xdr:col>76</xdr:col>
      <xdr:colOff>165100</xdr:colOff>
      <xdr:row>105</xdr:row>
      <xdr:rowOff>45086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4541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165736</xdr:rowOff>
    </xdr:from>
    <xdr:to>
      <xdr:col>81</xdr:col>
      <xdr:colOff>50800</xdr:colOff>
      <xdr:row>105</xdr:row>
      <xdr:rowOff>49530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4592300" y="1799653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165736</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3703300" y="1794128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xdr:rowOff>
    </xdr:from>
    <xdr:to>
      <xdr:col>67</xdr:col>
      <xdr:colOff>101600</xdr:colOff>
      <xdr:row>104</xdr:row>
      <xdr:rowOff>106045</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2763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55245</xdr:rowOff>
    </xdr:from>
    <xdr:to>
      <xdr:col>71</xdr:col>
      <xdr:colOff>177800</xdr:colOff>
      <xdr:row>104</xdr:row>
      <xdr:rowOff>110489</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2814300" y="178860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596" name="n_1aveValue【公民館】&#10;有形固定資産減価償却率">
          <a:extLst>
            <a:ext uri="{FF2B5EF4-FFF2-40B4-BE49-F238E27FC236}">
              <a16:creationId xmlns:a16="http://schemas.microsoft.com/office/drawing/2014/main" id="{00000000-0008-0000-0100-000054020000}"/>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97" name="n_2aveValue【公民館】&#10;有形固定資産減価償却率">
          <a:extLst>
            <a:ext uri="{FF2B5EF4-FFF2-40B4-BE49-F238E27FC236}">
              <a16:creationId xmlns:a16="http://schemas.microsoft.com/office/drawing/2014/main" id="{00000000-0008-0000-0100-00005502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598" name="n_3aveValue【公民館】&#10;有形固定資産減価償却率">
          <a:extLst>
            <a:ext uri="{FF2B5EF4-FFF2-40B4-BE49-F238E27FC236}">
              <a16:creationId xmlns:a16="http://schemas.microsoft.com/office/drawing/2014/main" id="{00000000-0008-0000-0100-000056020000}"/>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599" name="n_4aveValue【公民館】&#10;有形固定資産減価償却率">
          <a:extLst>
            <a:ext uri="{FF2B5EF4-FFF2-40B4-BE49-F238E27FC236}">
              <a16:creationId xmlns:a16="http://schemas.microsoft.com/office/drawing/2014/main" id="{00000000-0008-0000-0100-000057020000}"/>
            </a:ext>
          </a:extLst>
        </xdr:cNvPr>
        <xdr:cNvSpPr txBox="1"/>
      </xdr:nvSpPr>
      <xdr:spPr>
        <a:xfrm>
          <a:off x="12611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116857</xdr:rowOff>
    </xdr:from>
    <xdr:ext cx="405111" cy="259045"/>
    <xdr:sp macro="" textlink="">
      <xdr:nvSpPr>
        <xdr:cNvPr id="600" name="n_1mainValue【公民館】&#10;有形固定資産減価償却率">
          <a:extLst>
            <a:ext uri="{FF2B5EF4-FFF2-40B4-BE49-F238E27FC236}">
              <a16:creationId xmlns:a16="http://schemas.microsoft.com/office/drawing/2014/main" id="{00000000-0008-0000-0100-000058020000}"/>
            </a:ext>
          </a:extLst>
        </xdr:cNvPr>
        <xdr:cNvSpPr txBox="1"/>
      </xdr:nvSpPr>
      <xdr:spPr>
        <a:xfrm>
          <a:off x="15266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61613</xdr:rowOff>
    </xdr:from>
    <xdr:ext cx="405111" cy="259045"/>
    <xdr:sp macro="" textlink="">
      <xdr:nvSpPr>
        <xdr:cNvPr id="601" name="n_2mainValue【公民館】&#10;有形固定資産減価償却率">
          <a:extLst>
            <a:ext uri="{FF2B5EF4-FFF2-40B4-BE49-F238E27FC236}">
              <a16:creationId xmlns:a16="http://schemas.microsoft.com/office/drawing/2014/main" id="{00000000-0008-0000-0100-000059020000}"/>
            </a:ext>
          </a:extLst>
        </xdr:cNvPr>
        <xdr:cNvSpPr txBox="1"/>
      </xdr:nvSpPr>
      <xdr:spPr>
        <a:xfrm>
          <a:off x="14389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602" name="n_3mainValue【公民館】&#10;有形固定資産減価償却率">
          <a:extLst>
            <a:ext uri="{FF2B5EF4-FFF2-40B4-BE49-F238E27FC236}">
              <a16:creationId xmlns:a16="http://schemas.microsoft.com/office/drawing/2014/main" id="{00000000-0008-0000-0100-00005A020000}"/>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122572</xdr:rowOff>
    </xdr:from>
    <xdr:ext cx="405111" cy="259045"/>
    <xdr:sp macro="" textlink="">
      <xdr:nvSpPr>
        <xdr:cNvPr id="603" name="n_4mainValue【公民館】&#10;有形固定資産減価償却率">
          <a:extLst>
            <a:ext uri="{FF2B5EF4-FFF2-40B4-BE49-F238E27FC236}">
              <a16:creationId xmlns:a16="http://schemas.microsoft.com/office/drawing/2014/main" id="{00000000-0008-0000-0100-00005B020000}"/>
            </a:ext>
          </a:extLst>
        </xdr:cNvPr>
        <xdr:cNvSpPr txBox="1"/>
      </xdr:nvSpPr>
      <xdr:spPr>
        <a:xfrm>
          <a:off x="12611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00000000-0008-0000-0100-00007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00000000-0008-0000-0100-000076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00000000-0008-0000-0100-00007802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00000000-0008-0000-0100-00007A020000}"/>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120106</xdr:rowOff>
    </xdr:from>
    <xdr:to>
      <xdr:col>116</xdr:col>
      <xdr:colOff>114300</xdr:colOff>
      <xdr:row>108</xdr:row>
      <xdr:rowOff>50256</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221107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98533</xdr:rowOff>
    </xdr:from>
    <xdr:ext cx="469744" cy="259045"/>
    <xdr:sp macro="" textlink="">
      <xdr:nvSpPr>
        <xdr:cNvPr id="646" name="【公民館】&#10;一人当たり面積該当値テキスト">
          <a:extLst>
            <a:ext uri="{FF2B5EF4-FFF2-40B4-BE49-F238E27FC236}">
              <a16:creationId xmlns:a16="http://schemas.microsoft.com/office/drawing/2014/main" id="{00000000-0008-0000-0100-000086020000}"/>
            </a:ext>
          </a:extLst>
        </xdr:cNvPr>
        <xdr:cNvSpPr txBox="1"/>
      </xdr:nvSpPr>
      <xdr:spPr>
        <a:xfrm>
          <a:off x="22199600"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170906</xdr:rowOff>
    </xdr:from>
    <xdr:to>
      <xdr:col>116</xdr:col>
      <xdr:colOff>63500</xdr:colOff>
      <xdr:row>108</xdr:row>
      <xdr:rowOff>1088</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21323300" y="1851605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1088</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20434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1088</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9545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123371</xdr:rowOff>
    </xdr:from>
    <xdr:to>
      <xdr:col>98</xdr:col>
      <xdr:colOff>38100</xdr:colOff>
      <xdr:row>108</xdr:row>
      <xdr:rowOff>53521</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8605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2721</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8656300" y="185176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00000000-0008-0000-0100-00008F02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00000000-0008-0000-0100-00009002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7" name="n_3aveValue【公民館】&#10;一人当たり面積">
          <a:extLst>
            <a:ext uri="{FF2B5EF4-FFF2-40B4-BE49-F238E27FC236}">
              <a16:creationId xmlns:a16="http://schemas.microsoft.com/office/drawing/2014/main" id="{00000000-0008-0000-0100-00009102000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8" name="n_4aveValue【公民館】&#10;一人当たり面積">
          <a:extLst>
            <a:ext uri="{FF2B5EF4-FFF2-40B4-BE49-F238E27FC236}">
              <a16:creationId xmlns:a16="http://schemas.microsoft.com/office/drawing/2014/main" id="{00000000-0008-0000-0100-000092020000}"/>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659" name="n_1mainValue【公民館】&#10;一人当たり面積">
          <a:extLst>
            <a:ext uri="{FF2B5EF4-FFF2-40B4-BE49-F238E27FC236}">
              <a16:creationId xmlns:a16="http://schemas.microsoft.com/office/drawing/2014/main" id="{00000000-0008-0000-0100-000093020000}"/>
            </a:ext>
          </a:extLst>
        </xdr:cNvPr>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660" name="n_2mainValue【公民館】&#10;一人当たり面積">
          <a:extLst>
            <a:ext uri="{FF2B5EF4-FFF2-40B4-BE49-F238E27FC236}">
              <a16:creationId xmlns:a16="http://schemas.microsoft.com/office/drawing/2014/main" id="{00000000-0008-0000-0100-000094020000}"/>
            </a:ext>
          </a:extLst>
        </xdr:cNvPr>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661" name="n_3mainValue【公民館】&#10;一人当たり面積">
          <a:extLst>
            <a:ext uri="{FF2B5EF4-FFF2-40B4-BE49-F238E27FC236}">
              <a16:creationId xmlns:a16="http://schemas.microsoft.com/office/drawing/2014/main" id="{00000000-0008-0000-0100-000095020000}"/>
            </a:ext>
          </a:extLst>
        </xdr:cNvPr>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44648</xdr:rowOff>
    </xdr:from>
    <xdr:ext cx="469744" cy="259045"/>
    <xdr:sp macro="" textlink="">
      <xdr:nvSpPr>
        <xdr:cNvPr id="662" name="n_4mainValue【公民館】&#10;一人当たり面積">
          <a:extLst>
            <a:ext uri="{FF2B5EF4-FFF2-40B4-BE49-F238E27FC236}">
              <a16:creationId xmlns:a16="http://schemas.microsoft.com/office/drawing/2014/main" id="{00000000-0008-0000-0100-000096020000}"/>
            </a:ext>
          </a:extLst>
        </xdr:cNvPr>
        <xdr:cNvSpPr txBox="1"/>
      </xdr:nvSpPr>
      <xdr:spPr>
        <a:xfrm>
          <a:off x="18421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や校舎の空調整備事業等は完了したものの、そのほとんどが古い校舎であり、今後の方向性について検討の必要がある。道路や公営住宅、公民館については類似団体と比べると改修が進んでいることが伺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18,999
18,733
22.15
9,662,846
9,380,811
265,211
4,675,846
6,057,575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32113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941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7620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664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151312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402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1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137922</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8399</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84455</xdr:rowOff>
    </xdr:from>
    <xdr:to>
      <xdr:col>20</xdr:col>
      <xdr:colOff>38100</xdr:colOff>
      <xdr:row>63</xdr:row>
      <xdr:rowOff>14605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135255</xdr:rowOff>
    </xdr:from>
    <xdr:to>
      <xdr:col>24</xdr:col>
      <xdr:colOff>63500</xdr:colOff>
      <xdr:row>63</xdr:row>
      <xdr:rowOff>9525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7651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36830</xdr:rowOff>
    </xdr:from>
    <xdr:to>
      <xdr:col>15</xdr:col>
      <xdr:colOff>101600</xdr:colOff>
      <xdr:row>62</xdr:row>
      <xdr:rowOff>138430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87630</xdr:rowOff>
    </xdr:from>
    <xdr:to>
      <xdr:col>19</xdr:col>
      <xdr:colOff>177800</xdr:colOff>
      <xdr:row>62</xdr:row>
      <xdr:rowOff>135255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7175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162560</xdr:rowOff>
    </xdr:from>
    <xdr:to>
      <xdr:col>10</xdr:col>
      <xdr:colOff>165100</xdr:colOff>
      <xdr:row>62</xdr:row>
      <xdr:rowOff>92710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41910</xdr:rowOff>
    </xdr:from>
    <xdr:to>
      <xdr:col>15</xdr:col>
      <xdr:colOff>50800</xdr:colOff>
      <xdr:row>62</xdr:row>
      <xdr:rowOff>87630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6718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41910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6241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129557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83837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118473</xdr:rowOff>
    </xdr:from>
    <xdr:to>
      <xdr:col>55</xdr:col>
      <xdr:colOff>50800</xdr:colOff>
      <xdr:row>64</xdr:row>
      <xdr:rowOff>48623</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33400</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83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119562</xdr:rowOff>
    </xdr:from>
    <xdr:to>
      <xdr:col>50</xdr:col>
      <xdr:colOff>165100</xdr:colOff>
      <xdr:row>64</xdr:row>
      <xdr:rowOff>49712</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9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169273</xdr:rowOff>
    </xdr:from>
    <xdr:to>
      <xdr:col>55</xdr:col>
      <xdr:colOff>0</xdr:colOff>
      <xdr:row>63</xdr:row>
      <xdr:rowOff>170362</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9706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170362</xdr:rowOff>
    </xdr:from>
    <xdr:to>
      <xdr:col>50</xdr:col>
      <xdr:colOff>114300</xdr:colOff>
      <xdr:row>64</xdr:row>
      <xdr:rowOff>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97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119562</xdr:rowOff>
    </xdr:from>
    <xdr:to>
      <xdr:col>41</xdr:col>
      <xdr:colOff>101600</xdr:colOff>
      <xdr:row>64</xdr:row>
      <xdr:rowOff>49712</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9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170362</xdr:rowOff>
    </xdr:from>
    <xdr:to>
      <xdr:col>45</xdr:col>
      <xdr:colOff>177800</xdr:colOff>
      <xdr:row>64</xdr:row>
      <xdr:rowOff>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97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120650</xdr:rowOff>
    </xdr:from>
    <xdr:to>
      <xdr:col>36</xdr:col>
      <xdr:colOff>165100</xdr:colOff>
      <xdr:row>64</xdr:row>
      <xdr:rowOff>50800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170362</xdr:rowOff>
    </xdr:from>
    <xdr:to>
      <xdr:col>41</xdr:col>
      <xdr:colOff>50800</xdr:colOff>
      <xdr:row>64</xdr:row>
      <xdr:rowOff>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97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40839</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10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40839</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10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41927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165281</xdr:rowOff>
    </xdr:from>
    <xdr:to>
      <xdr:col>20</xdr:col>
      <xdr:colOff>38100</xdr:colOff>
      <xdr:row>82</xdr:row>
      <xdr:rowOff>95431</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44631</xdr:rowOff>
    </xdr:from>
    <xdr:to>
      <xdr:col>19</xdr:col>
      <xdr:colOff>177800</xdr:colOff>
      <xdr:row>83</xdr:row>
      <xdr:rowOff>72389</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2908300" y="14103531"/>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165281</xdr:rowOff>
    </xdr:from>
    <xdr:to>
      <xdr:col>10</xdr:col>
      <xdr:colOff>165100</xdr:colOff>
      <xdr:row>83</xdr:row>
      <xdr:rowOff>95431</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83</xdr:row>
      <xdr:rowOff>72389</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27498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137523</xdr:rowOff>
    </xdr:from>
    <xdr:to>
      <xdr:col>6</xdr:col>
      <xdr:colOff>38100</xdr:colOff>
      <xdr:row>83</xdr:row>
      <xdr:rowOff>67673</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16873</xdr:rowOff>
    </xdr:from>
    <xdr:to>
      <xdr:col>10</xdr:col>
      <xdr:colOff>114300</xdr:colOff>
      <xdr:row>83</xdr:row>
      <xdr:rowOff>44631</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424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111958</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86558</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58800</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58165</xdr:rowOff>
    </xdr:from>
    <xdr:to>
      <xdr:col>46</xdr:col>
      <xdr:colOff>38100</xdr:colOff>
      <xdr:row>85</xdr:row>
      <xdr:rowOff>159765</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8699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108965</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8750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58165</xdr:rowOff>
    </xdr:from>
    <xdr:to>
      <xdr:col>41</xdr:col>
      <xdr:colOff>101600</xdr:colOff>
      <xdr:row>85</xdr:row>
      <xdr:rowOff>159765</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7810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108965</xdr:rowOff>
    </xdr:from>
    <xdr:to>
      <xdr:col>45</xdr:col>
      <xdr:colOff>177800</xdr:colOff>
      <xdr:row>85</xdr:row>
      <xdr:rowOff>108965</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861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65024</xdr:rowOff>
    </xdr:from>
    <xdr:to>
      <xdr:col>36</xdr:col>
      <xdr:colOff>165100</xdr:colOff>
      <xdr:row>85</xdr:row>
      <xdr:rowOff>166624</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6921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108965</xdr:rowOff>
    </xdr:from>
    <xdr:to>
      <xdr:col>41</xdr:col>
      <xdr:colOff>50800</xdr:colOff>
      <xdr:row>85</xdr:row>
      <xdr:rowOff>115824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6972300" y="146822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64" name="n_1aveValue【福祉施設】&#10;一人当たり面積">
          <a:extLst>
            <a:ext uri="{FF2B5EF4-FFF2-40B4-BE49-F238E27FC236}">
              <a16:creationId xmlns:a16="http://schemas.microsoft.com/office/drawing/2014/main" id="{00000000-0008-0000-0200-00006C010000}"/>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65" name="n_2aveValue【福祉施設】&#10;一人当たり面積">
          <a:extLst>
            <a:ext uri="{FF2B5EF4-FFF2-40B4-BE49-F238E27FC236}">
              <a16:creationId xmlns:a16="http://schemas.microsoft.com/office/drawing/2014/main" id="{00000000-0008-0000-0200-00006D010000}"/>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66" name="n_3aveValue【福祉施設】&#10;一人当たり面積">
          <a:extLst>
            <a:ext uri="{FF2B5EF4-FFF2-40B4-BE49-F238E27FC236}">
              <a16:creationId xmlns:a16="http://schemas.microsoft.com/office/drawing/2014/main" id="{00000000-0008-0000-0200-00006E010000}"/>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67" name="n_4aveValue【福祉施設】&#10;一人当たり面積">
          <a:extLst>
            <a:ext uri="{FF2B5EF4-FFF2-40B4-BE49-F238E27FC236}">
              <a16:creationId xmlns:a16="http://schemas.microsoft.com/office/drawing/2014/main" id="{00000000-0008-0000-0200-00006F010000}"/>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68" name="n_1mainValue【福祉施設】&#10;一人当たり面積">
          <a:extLst>
            <a:ext uri="{FF2B5EF4-FFF2-40B4-BE49-F238E27FC236}">
              <a16:creationId xmlns:a16="http://schemas.microsoft.com/office/drawing/2014/main" id="{00000000-0008-0000-0200-000070010000}"/>
            </a:ext>
          </a:extLst>
        </xdr:cNvPr>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150892</xdr:rowOff>
    </xdr:from>
    <xdr:ext cx="469744" cy="259045"/>
    <xdr:sp macro="" textlink="">
      <xdr:nvSpPr>
        <xdr:cNvPr id="369" name="n_2mainValue【福祉施設】&#10;一人当たり面積">
          <a:extLst>
            <a:ext uri="{FF2B5EF4-FFF2-40B4-BE49-F238E27FC236}">
              <a16:creationId xmlns:a16="http://schemas.microsoft.com/office/drawing/2014/main" id="{00000000-0008-0000-0200-000071010000}"/>
            </a:ext>
          </a:extLst>
        </xdr:cNvPr>
        <xdr:cNvSpPr txBox="1"/>
      </xdr:nvSpPr>
      <xdr:spPr>
        <a:xfrm>
          <a:off x="8515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150892</xdr:rowOff>
    </xdr:from>
    <xdr:ext cx="469744" cy="259045"/>
    <xdr:sp macro="" textlink="">
      <xdr:nvSpPr>
        <xdr:cNvPr id="370" name="n_3mainValue【福祉施設】&#10;一人当たり面積">
          <a:extLst>
            <a:ext uri="{FF2B5EF4-FFF2-40B4-BE49-F238E27FC236}">
              <a16:creationId xmlns:a16="http://schemas.microsoft.com/office/drawing/2014/main" id="{00000000-0008-0000-0200-000072010000}"/>
            </a:ext>
          </a:extLst>
        </xdr:cNvPr>
        <xdr:cNvSpPr txBox="1"/>
      </xdr:nvSpPr>
      <xdr:spPr>
        <a:xfrm>
          <a:off x="7626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157751</xdr:rowOff>
    </xdr:from>
    <xdr:ext cx="469744" cy="259045"/>
    <xdr:sp macro="" textlink="">
      <xdr:nvSpPr>
        <xdr:cNvPr id="371" name="n_4mainValue【福祉施設】&#10;一人当たり面積">
          <a:extLst>
            <a:ext uri="{FF2B5EF4-FFF2-40B4-BE49-F238E27FC236}">
              <a16:creationId xmlns:a16="http://schemas.microsoft.com/office/drawing/2014/main" id="{00000000-0008-0000-0200-000073010000}"/>
            </a:ext>
          </a:extLst>
        </xdr:cNvPr>
        <xdr:cNvSpPr txBox="1"/>
      </xdr:nvSpPr>
      <xdr:spPr>
        <a:xfrm>
          <a:off x="6737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2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200-00008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00000000-0008-0000-0200-00009001000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200-000092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134801</xdr:rowOff>
    </xdr:from>
    <xdr:to>
      <xdr:col>24</xdr:col>
      <xdr:colOff>114300</xdr:colOff>
      <xdr:row>106</xdr:row>
      <xdr:rowOff>64951</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4584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113228</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200-00009E010000}"/>
            </a:ext>
          </a:extLst>
        </xdr:cNvPr>
        <xdr:cNvSpPr txBox="1"/>
      </xdr:nvSpPr>
      <xdr:spPr>
        <a:xfrm>
          <a:off x="4673600"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87449</xdr:rowOff>
    </xdr:from>
    <xdr:to>
      <xdr:col>20</xdr:col>
      <xdr:colOff>38100</xdr:colOff>
      <xdr:row>106</xdr:row>
      <xdr:rowOff>17599</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3746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138249</xdr:rowOff>
    </xdr:from>
    <xdr:to>
      <xdr:col>24</xdr:col>
      <xdr:colOff>63500</xdr:colOff>
      <xdr:row>106</xdr:row>
      <xdr:rowOff>14151</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3797300" y="1814049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40095</xdr:rowOff>
    </xdr:from>
    <xdr:to>
      <xdr:col>15</xdr:col>
      <xdr:colOff>101600</xdr:colOff>
      <xdr:row>105</xdr:row>
      <xdr:rowOff>141695</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2857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90895</xdr:rowOff>
    </xdr:from>
    <xdr:to>
      <xdr:col>19</xdr:col>
      <xdr:colOff>177800</xdr:colOff>
      <xdr:row>105</xdr:row>
      <xdr:rowOff>138249</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2908300" y="1809314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90895</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019300" y="180441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079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164374</xdr:rowOff>
    </xdr:from>
    <xdr:to>
      <xdr:col>10</xdr:col>
      <xdr:colOff>114300</xdr:colOff>
      <xdr:row>105</xdr:row>
      <xdr:rowOff>41911</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130300" y="179951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200-0000A7010000}"/>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200-0000A8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200-0000A9010000}"/>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200-0000AA010000}"/>
            </a:ext>
          </a:extLst>
        </xdr:cNvPr>
        <xdr:cNvSpPr txBox="1"/>
      </xdr:nvSpPr>
      <xdr:spPr>
        <a:xfrm>
          <a:off x="927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8726</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3302</xdr:rowOff>
    </xdr:from>
    <xdr:to>
      <xdr:col>55</xdr:col>
      <xdr:colOff>50800</xdr:colOff>
      <xdr:row>108</xdr:row>
      <xdr:rowOff>104902</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5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89679</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84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4063</xdr:rowOff>
    </xdr:from>
    <xdr:to>
      <xdr:col>50</xdr:col>
      <xdr:colOff>165100</xdr:colOff>
      <xdr:row>108</xdr:row>
      <xdr:rowOff>105663</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5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54102</xdr:rowOff>
    </xdr:from>
    <xdr:to>
      <xdr:col>55</xdr:col>
      <xdr:colOff>0</xdr:colOff>
      <xdr:row>108</xdr:row>
      <xdr:rowOff>54863</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9639300" y="1857070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xdr:rowOff>
    </xdr:from>
    <xdr:to>
      <xdr:col>46</xdr:col>
      <xdr:colOff>38100</xdr:colOff>
      <xdr:row>108</xdr:row>
      <xdr:rowOff>106426</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54863</xdr:rowOff>
    </xdr:from>
    <xdr:to>
      <xdr:col>50</xdr:col>
      <xdr:colOff>114300</xdr:colOff>
      <xdr:row>108</xdr:row>
      <xdr:rowOff>55626</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8750300" y="1857146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4826</xdr:rowOff>
    </xdr:from>
    <xdr:to>
      <xdr:col>41</xdr:col>
      <xdr:colOff>101600</xdr:colOff>
      <xdr:row>108</xdr:row>
      <xdr:rowOff>106426</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55626</xdr:rowOff>
    </xdr:from>
    <xdr:to>
      <xdr:col>45</xdr:col>
      <xdr:colOff>177800</xdr:colOff>
      <xdr:row>108</xdr:row>
      <xdr:rowOff>55626</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7861300" y="1857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4826</xdr:rowOff>
    </xdr:from>
    <xdr:to>
      <xdr:col>36</xdr:col>
      <xdr:colOff>165100</xdr:colOff>
      <xdr:row>108</xdr:row>
      <xdr:rowOff>106426</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55626</xdr:rowOff>
    </xdr:from>
    <xdr:to>
      <xdr:col>41</xdr:col>
      <xdr:colOff>50800</xdr:colOff>
      <xdr:row>108</xdr:row>
      <xdr:rowOff>55626</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6972300" y="1857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96790</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97553</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97553</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97553</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78740</xdr:rowOff>
    </xdr:from>
    <xdr:to>
      <xdr:col>85</xdr:col>
      <xdr:colOff>177800</xdr:colOff>
      <xdr:row>41</xdr:row>
      <xdr:rowOff>8890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57167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61595</xdr:rowOff>
    </xdr:from>
    <xdr:to>
      <xdr:col>81</xdr:col>
      <xdr:colOff>101600</xdr:colOff>
      <xdr:row>40</xdr:row>
      <xdr:rowOff>163195</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112395</xdr:rowOff>
    </xdr:from>
    <xdr:to>
      <xdr:col>85</xdr:col>
      <xdr:colOff>127000</xdr:colOff>
      <xdr:row>40</xdr:row>
      <xdr:rowOff>129540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5481300" y="69703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112395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4592300" y="6951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21590</xdr:rowOff>
    </xdr:from>
    <xdr:to>
      <xdr:col>72</xdr:col>
      <xdr:colOff>38100</xdr:colOff>
      <xdr:row>40</xdr:row>
      <xdr:rowOff>123190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72390</xdr:rowOff>
    </xdr:from>
    <xdr:to>
      <xdr:col>76</xdr:col>
      <xdr:colOff>114300</xdr:colOff>
      <xdr:row>40</xdr:row>
      <xdr:rowOff>93345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3703300" y="69303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72390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814300" y="6899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154322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114317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2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200-00003C02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200-00003E02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200-000040020000}"/>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146398</xdr:rowOff>
    </xdr:from>
    <xdr:to>
      <xdr:col>116</xdr:col>
      <xdr:colOff>114300</xdr:colOff>
      <xdr:row>41</xdr:row>
      <xdr:rowOff>76548</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2110700" y="700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124825</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200-00004C020000}"/>
            </a:ext>
          </a:extLst>
        </xdr:cNvPr>
        <xdr:cNvSpPr txBox="1"/>
      </xdr:nvSpPr>
      <xdr:spPr>
        <a:xfrm>
          <a:off x="22199600" y="698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155156</xdr:rowOff>
    </xdr:from>
    <xdr:to>
      <xdr:col>112</xdr:col>
      <xdr:colOff>38100</xdr:colOff>
      <xdr:row>41</xdr:row>
      <xdr:rowOff>85306</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1272500" y="70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25748</xdr:rowOff>
    </xdr:from>
    <xdr:to>
      <xdr:col>116</xdr:col>
      <xdr:colOff>63500</xdr:colOff>
      <xdr:row>41</xdr:row>
      <xdr:rowOff>34506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1323300" y="7055198"/>
          <a:ext cx="838200" cy="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158928</xdr:rowOff>
    </xdr:from>
    <xdr:to>
      <xdr:col>107</xdr:col>
      <xdr:colOff>101600</xdr:colOff>
      <xdr:row>41</xdr:row>
      <xdr:rowOff>89078</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0383500" y="70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34506</xdr:rowOff>
    </xdr:from>
    <xdr:to>
      <xdr:col>111</xdr:col>
      <xdr:colOff>177800</xdr:colOff>
      <xdr:row>41</xdr:row>
      <xdr:rowOff>38278</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0434300" y="7063956"/>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160907</xdr:rowOff>
    </xdr:from>
    <xdr:to>
      <xdr:col>102</xdr:col>
      <xdr:colOff>165100</xdr:colOff>
      <xdr:row>41</xdr:row>
      <xdr:rowOff>91057</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9494500" y="70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38278</xdr:rowOff>
    </xdr:from>
    <xdr:to>
      <xdr:col>107</xdr:col>
      <xdr:colOff>50800</xdr:colOff>
      <xdr:row>41</xdr:row>
      <xdr:rowOff>40257</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9545300" y="7067728"/>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163677</xdr:rowOff>
    </xdr:from>
    <xdr:to>
      <xdr:col>98</xdr:col>
      <xdr:colOff>38100</xdr:colOff>
      <xdr:row>41</xdr:row>
      <xdr:rowOff>93827</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8605500" y="70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40257</xdr:rowOff>
    </xdr:from>
    <xdr:to>
      <xdr:col>102</xdr:col>
      <xdr:colOff>114300</xdr:colOff>
      <xdr:row>41</xdr:row>
      <xdr:rowOff>43027</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8656300" y="7069707"/>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76433</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43411" y="71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80205</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67111" y="71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82184</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78111" y="71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84954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389111" y="711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00000000-0008-0000-02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00000000-0008-0000-0200-000086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00000000-0008-0000-0200-00008802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00000000-0008-0000-0200-00008A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12064</xdr:rowOff>
    </xdr:from>
    <xdr:to>
      <xdr:col>85</xdr:col>
      <xdr:colOff>177800</xdr:colOff>
      <xdr:row>79</xdr:row>
      <xdr:rowOff>113664</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62687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34941</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00000000-0008-0000-0200-000096020000}"/>
            </a:ext>
          </a:extLst>
        </xdr:cNvPr>
        <xdr:cNvSpPr txBox="1"/>
      </xdr:nvSpPr>
      <xdr:spPr>
        <a:xfrm>
          <a:off x="16357600"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133986</xdr:rowOff>
    </xdr:from>
    <xdr:to>
      <xdr:col>81</xdr:col>
      <xdr:colOff>101600</xdr:colOff>
      <xdr:row>79</xdr:row>
      <xdr:rowOff>64136</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5430500"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13336</xdr:rowOff>
    </xdr:from>
    <xdr:to>
      <xdr:col>85</xdr:col>
      <xdr:colOff>127000</xdr:colOff>
      <xdr:row>79</xdr:row>
      <xdr:rowOff>62864</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5481300" y="1355788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90170</xdr:rowOff>
    </xdr:from>
    <xdr:to>
      <xdr:col>76</xdr:col>
      <xdr:colOff>165100</xdr:colOff>
      <xdr:row>79</xdr:row>
      <xdr:rowOff>20320</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4541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140970</xdr:rowOff>
    </xdr:from>
    <xdr:to>
      <xdr:col>81</xdr:col>
      <xdr:colOff>50800</xdr:colOff>
      <xdr:row>79</xdr:row>
      <xdr:rowOff>13336</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4592300" y="135140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36830</xdr:rowOff>
    </xdr:from>
    <xdr:to>
      <xdr:col>72</xdr:col>
      <xdr:colOff>38100</xdr:colOff>
      <xdr:row>78</xdr:row>
      <xdr:rowOff>138430</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3652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87630</xdr:rowOff>
    </xdr:from>
    <xdr:to>
      <xdr:col>76</xdr:col>
      <xdr:colOff>114300</xdr:colOff>
      <xdr:row>78</xdr:row>
      <xdr:rowOff>140970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3703300" y="134607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156845</xdr:rowOff>
    </xdr:from>
    <xdr:to>
      <xdr:col>67</xdr:col>
      <xdr:colOff>101600</xdr:colOff>
      <xdr:row>78</xdr:row>
      <xdr:rowOff>86995</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2763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36195</xdr:rowOff>
    </xdr:from>
    <xdr:to>
      <xdr:col>71</xdr:col>
      <xdr:colOff>177800</xdr:colOff>
      <xdr:row>78</xdr:row>
      <xdr:rowOff>87630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2814300" y="13409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1" name="n_1aveValue【消防施設】&#10;有形固定資産減価償却率">
          <a:extLst>
            <a:ext uri="{FF2B5EF4-FFF2-40B4-BE49-F238E27FC236}">
              <a16:creationId xmlns:a16="http://schemas.microsoft.com/office/drawing/2014/main" id="{00000000-0008-0000-0200-00009F02000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72" name="n_2aveValue【消防施設】&#10;有形固定資産減価償却率">
          <a:extLst>
            <a:ext uri="{FF2B5EF4-FFF2-40B4-BE49-F238E27FC236}">
              <a16:creationId xmlns:a16="http://schemas.microsoft.com/office/drawing/2014/main" id="{00000000-0008-0000-0200-0000A0020000}"/>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73" name="n_3aveValue【消防施設】&#10;有形固定資産減価償却率">
          <a:extLst>
            <a:ext uri="{FF2B5EF4-FFF2-40B4-BE49-F238E27FC236}">
              <a16:creationId xmlns:a16="http://schemas.microsoft.com/office/drawing/2014/main" id="{00000000-0008-0000-0200-0000A1020000}"/>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674" name="n_4aveValue【消防施設】&#10;有形固定資産減価償却率">
          <a:extLst>
            <a:ext uri="{FF2B5EF4-FFF2-40B4-BE49-F238E27FC236}">
              <a16:creationId xmlns:a16="http://schemas.microsoft.com/office/drawing/2014/main" id="{00000000-0008-0000-0200-0000A2020000}"/>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80663</xdr:rowOff>
    </xdr:from>
    <xdr:ext cx="405111" cy="259045"/>
    <xdr:sp macro="" textlink="">
      <xdr:nvSpPr>
        <xdr:cNvPr id="675" name="n_1mainValue【消防施設】&#10;有形固定資産減価償却率">
          <a:extLst>
            <a:ext uri="{FF2B5EF4-FFF2-40B4-BE49-F238E27FC236}">
              <a16:creationId xmlns:a16="http://schemas.microsoft.com/office/drawing/2014/main" id="{00000000-0008-0000-0200-0000A3020000}"/>
            </a:ext>
          </a:extLst>
        </xdr:cNvPr>
        <xdr:cNvSpPr txBox="1"/>
      </xdr:nvSpPr>
      <xdr:spPr>
        <a:xfrm>
          <a:off x="15266044" y="1328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36847</xdr:rowOff>
    </xdr:from>
    <xdr:ext cx="405111" cy="259045"/>
    <xdr:sp macro="" textlink="">
      <xdr:nvSpPr>
        <xdr:cNvPr id="676" name="n_2mainValue【消防施設】&#10;有形固定資産減価償却率">
          <a:extLst>
            <a:ext uri="{FF2B5EF4-FFF2-40B4-BE49-F238E27FC236}">
              <a16:creationId xmlns:a16="http://schemas.microsoft.com/office/drawing/2014/main" id="{00000000-0008-0000-0200-0000A4020000}"/>
            </a:ext>
          </a:extLst>
        </xdr:cNvPr>
        <xdr:cNvSpPr txBox="1"/>
      </xdr:nvSpPr>
      <xdr:spPr>
        <a:xfrm>
          <a:off x="14389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154957</xdr:rowOff>
    </xdr:from>
    <xdr:ext cx="405111" cy="259045"/>
    <xdr:sp macro="" textlink="">
      <xdr:nvSpPr>
        <xdr:cNvPr id="677" name="n_3mainValue【消防施設】&#10;有形固定資産減価償却率">
          <a:extLst>
            <a:ext uri="{FF2B5EF4-FFF2-40B4-BE49-F238E27FC236}">
              <a16:creationId xmlns:a16="http://schemas.microsoft.com/office/drawing/2014/main" id="{00000000-0008-0000-0200-0000A5020000}"/>
            </a:ext>
          </a:extLst>
        </xdr:cNvPr>
        <xdr:cNvSpPr txBox="1"/>
      </xdr:nvSpPr>
      <xdr:spPr>
        <a:xfrm>
          <a:off x="13500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103522</xdr:rowOff>
    </xdr:from>
    <xdr:ext cx="405111" cy="259045"/>
    <xdr:sp macro="" textlink="">
      <xdr:nvSpPr>
        <xdr:cNvPr id="678" name="n_4mainValue【消防施設】&#10;有形固定資産減価償却率">
          <a:extLst>
            <a:ext uri="{FF2B5EF4-FFF2-40B4-BE49-F238E27FC236}">
              <a16:creationId xmlns:a16="http://schemas.microsoft.com/office/drawing/2014/main" id="{00000000-0008-0000-0200-0000A6020000}"/>
            </a:ext>
          </a:extLst>
        </xdr:cNvPr>
        <xdr:cNvSpPr txBox="1"/>
      </xdr:nvSpPr>
      <xdr:spPr>
        <a:xfrm>
          <a:off x="12611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0000000-0008-0000-02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03" name="【消防施設】&#10;一人当たり面積最小値テキスト">
          <a:extLst>
            <a:ext uri="{FF2B5EF4-FFF2-40B4-BE49-F238E27FC236}">
              <a16:creationId xmlns:a16="http://schemas.microsoft.com/office/drawing/2014/main" id="{00000000-0008-0000-0200-0000BF02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5" name="【消防施設】&#10;一人当たり面積最大値テキスト">
          <a:extLst>
            <a:ext uri="{FF2B5EF4-FFF2-40B4-BE49-F238E27FC236}">
              <a16:creationId xmlns:a16="http://schemas.microsoft.com/office/drawing/2014/main" id="{00000000-0008-0000-0200-0000C1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07" name="【消防施設】&#10;一人当たり面積平均値テキスト">
          <a:extLst>
            <a:ext uri="{FF2B5EF4-FFF2-40B4-BE49-F238E27FC236}">
              <a16:creationId xmlns:a16="http://schemas.microsoft.com/office/drawing/2014/main" id="{00000000-0008-0000-0200-0000C302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719" name="【消防施設】&#10;一人当たり面積該当値テキスト">
          <a:extLst>
            <a:ext uri="{FF2B5EF4-FFF2-40B4-BE49-F238E27FC236}">
              <a16:creationId xmlns:a16="http://schemas.microsoft.com/office/drawing/2014/main" id="{00000000-0008-0000-0200-0000CF020000}"/>
            </a:ext>
          </a:extLst>
        </xdr:cNvPr>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145414</xdr:rowOff>
    </xdr:from>
    <xdr:to>
      <xdr:col>102</xdr:col>
      <xdr:colOff>165100</xdr:colOff>
      <xdr:row>86</xdr:row>
      <xdr:rowOff>75564</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9494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24764</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9545300" y="147675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145414</xdr:rowOff>
    </xdr:from>
    <xdr:to>
      <xdr:col>98</xdr:col>
      <xdr:colOff>38100</xdr:colOff>
      <xdr:row>86</xdr:row>
      <xdr:rowOff>75564</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8605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24764</xdr:rowOff>
    </xdr:from>
    <xdr:to>
      <xdr:col>102</xdr:col>
      <xdr:colOff>114300</xdr:colOff>
      <xdr:row>86</xdr:row>
      <xdr:rowOff>24764</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8656300" y="14769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28" name="n_1aveValue【消防施設】&#10;一人当たり面積">
          <a:extLst>
            <a:ext uri="{FF2B5EF4-FFF2-40B4-BE49-F238E27FC236}">
              <a16:creationId xmlns:a16="http://schemas.microsoft.com/office/drawing/2014/main" id="{00000000-0008-0000-0200-0000D802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29" name="n_2aveValue【消防施設】&#10;一人当たり面積">
          <a:extLst>
            <a:ext uri="{FF2B5EF4-FFF2-40B4-BE49-F238E27FC236}">
              <a16:creationId xmlns:a16="http://schemas.microsoft.com/office/drawing/2014/main" id="{00000000-0008-0000-0200-0000D902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0" name="n_3aveValue【消防施設】&#10;一人当たり面積">
          <a:extLst>
            <a:ext uri="{FF2B5EF4-FFF2-40B4-BE49-F238E27FC236}">
              <a16:creationId xmlns:a16="http://schemas.microsoft.com/office/drawing/2014/main" id="{00000000-0008-0000-0200-0000DA020000}"/>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1" name="n_4aveValue【消防施設】&#10;一人当たり面積">
          <a:extLst>
            <a:ext uri="{FF2B5EF4-FFF2-40B4-BE49-F238E27FC236}">
              <a16:creationId xmlns:a16="http://schemas.microsoft.com/office/drawing/2014/main" id="{00000000-0008-0000-0200-0000DB020000}"/>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32" name="n_1mainValue【消防施設】&#10;一人当たり面積">
          <a:extLst>
            <a:ext uri="{FF2B5EF4-FFF2-40B4-BE49-F238E27FC236}">
              <a16:creationId xmlns:a16="http://schemas.microsoft.com/office/drawing/2014/main" id="{00000000-0008-0000-0200-0000DC020000}"/>
            </a:ext>
          </a:extLst>
        </xdr:cNvPr>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33" name="n_2mainValue【消防施設】&#10;一人当たり面積">
          <a:extLst>
            <a:ext uri="{FF2B5EF4-FFF2-40B4-BE49-F238E27FC236}">
              <a16:creationId xmlns:a16="http://schemas.microsoft.com/office/drawing/2014/main" id="{00000000-0008-0000-0200-0000DD020000}"/>
            </a:ext>
          </a:extLst>
        </xdr:cNvPr>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66691</xdr:rowOff>
    </xdr:from>
    <xdr:ext cx="469744" cy="259045"/>
    <xdr:sp macro="" textlink="">
      <xdr:nvSpPr>
        <xdr:cNvPr id="734" name="n_3mainValue【消防施設】&#10;一人当たり面積">
          <a:extLst>
            <a:ext uri="{FF2B5EF4-FFF2-40B4-BE49-F238E27FC236}">
              <a16:creationId xmlns:a16="http://schemas.microsoft.com/office/drawing/2014/main" id="{00000000-0008-0000-0200-0000DE020000}"/>
            </a:ext>
          </a:extLst>
        </xdr:cNvPr>
        <xdr:cNvSpPr txBox="1"/>
      </xdr:nvSpPr>
      <xdr:spPr>
        <a:xfrm>
          <a:off x="19310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66691</xdr:rowOff>
    </xdr:from>
    <xdr:ext cx="469744" cy="259045"/>
    <xdr:sp macro="" textlink="">
      <xdr:nvSpPr>
        <xdr:cNvPr id="735" name="n_4mainValue【消防施設】&#10;一人当たり面積">
          <a:extLst>
            <a:ext uri="{FF2B5EF4-FFF2-40B4-BE49-F238E27FC236}">
              <a16:creationId xmlns:a16="http://schemas.microsoft.com/office/drawing/2014/main" id="{00000000-0008-0000-0200-0000DF020000}"/>
            </a:ext>
          </a:extLst>
        </xdr:cNvPr>
        <xdr:cNvSpPr txBox="1"/>
      </xdr:nvSpPr>
      <xdr:spPr>
        <a:xfrm>
          <a:off x="18421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2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00000000-0008-0000-0200-0000F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200-0000FC02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200-0000FE02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11991</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200-00000A030000}"/>
            </a:ext>
          </a:extLst>
        </xdr:cNvPr>
        <xdr:cNvSpPr txBox="1"/>
      </xdr:nvSpPr>
      <xdr:spPr>
        <a:xfrm>
          <a:off x="16357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9071</xdr:rowOff>
    </xdr:from>
    <xdr:to>
      <xdr:col>81</xdr:col>
      <xdr:colOff>101600</xdr:colOff>
      <xdr:row>107</xdr:row>
      <xdr:rowOff>110671</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5430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59871</xdr:rowOff>
    </xdr:from>
    <xdr:to>
      <xdr:col>85</xdr:col>
      <xdr:colOff>127000</xdr:colOff>
      <xdr:row>107</xdr:row>
      <xdr:rowOff>84364</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5481300" y="1840502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159294</xdr:rowOff>
    </xdr:from>
    <xdr:to>
      <xdr:col>76</xdr:col>
      <xdr:colOff>165100</xdr:colOff>
      <xdr:row>107</xdr:row>
      <xdr:rowOff>89444</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4541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38644</xdr:rowOff>
    </xdr:from>
    <xdr:to>
      <xdr:col>81</xdr:col>
      <xdr:colOff>50800</xdr:colOff>
      <xdr:row>107</xdr:row>
      <xdr:rowOff>59871</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4592300" y="1838379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107</xdr:row>
      <xdr:rowOff>38644</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3703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103777</xdr:rowOff>
    </xdr:from>
    <xdr:to>
      <xdr:col>67</xdr:col>
      <xdr:colOff>101600</xdr:colOff>
      <xdr:row>107</xdr:row>
      <xdr:rowOff>33927</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76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154577</xdr:rowOff>
    </xdr:from>
    <xdr:to>
      <xdr:col>71</xdr:col>
      <xdr:colOff>177800</xdr:colOff>
      <xdr:row>107</xdr:row>
      <xdr:rowOff>5987</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814300" y="183282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200-00001303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200-000014030000}"/>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200-000015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200-00001603000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101798</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200-000017030000}"/>
            </a:ext>
          </a:extLst>
        </xdr:cNvPr>
        <xdr:cNvSpPr txBox="1"/>
      </xdr:nvSpPr>
      <xdr:spPr>
        <a:xfrm>
          <a:off x="152660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80571</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200-000018030000}"/>
            </a:ext>
          </a:extLst>
        </xdr:cNvPr>
        <xdr:cNvSpPr txBox="1"/>
      </xdr:nvSpPr>
      <xdr:spPr>
        <a:xfrm>
          <a:off x="14389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200-000019030000}"/>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25054</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200-00001A030000}"/>
            </a:ext>
          </a:extLst>
        </xdr:cNvPr>
        <xdr:cNvSpPr txBox="1"/>
      </xdr:nvSpPr>
      <xdr:spPr>
        <a:xfrm>
          <a:off x="12611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00000000-0008-0000-02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1" name="【庁舎】&#10;一人当たり面積最小値テキスト">
          <a:extLst>
            <a:ext uri="{FF2B5EF4-FFF2-40B4-BE49-F238E27FC236}">
              <a16:creationId xmlns:a16="http://schemas.microsoft.com/office/drawing/2014/main" id="{00000000-0008-0000-0200-000035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3" name="【庁舎】&#10;一人当たり面積最大値テキスト">
          <a:extLst>
            <a:ext uri="{FF2B5EF4-FFF2-40B4-BE49-F238E27FC236}">
              <a16:creationId xmlns:a16="http://schemas.microsoft.com/office/drawing/2014/main" id="{00000000-0008-0000-0200-00003703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25" name="【庁舎】&#10;一人当たり面積平均値テキスト">
          <a:extLst>
            <a:ext uri="{FF2B5EF4-FFF2-40B4-BE49-F238E27FC236}">
              <a16:creationId xmlns:a16="http://schemas.microsoft.com/office/drawing/2014/main" id="{00000000-0008-0000-0200-000039030000}"/>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2110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111777</xdr:rowOff>
    </xdr:from>
    <xdr:ext cx="469744" cy="259045"/>
    <xdr:sp macro="" textlink="">
      <xdr:nvSpPr>
        <xdr:cNvPr id="837" name="【庁舎】&#10;一人当たり面積該当値テキスト">
          <a:extLst>
            <a:ext uri="{FF2B5EF4-FFF2-40B4-BE49-F238E27FC236}">
              <a16:creationId xmlns:a16="http://schemas.microsoft.com/office/drawing/2014/main" id="{00000000-0008-0000-0200-000045030000}"/>
            </a:ext>
          </a:extLst>
        </xdr:cNvPr>
        <xdr:cNvSpPr txBox="1"/>
      </xdr:nvSpPr>
      <xdr:spPr>
        <a:xfrm>
          <a:off x="22199600" y="182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77832</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21323300" y="1842135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28666</xdr:rowOff>
    </xdr:from>
    <xdr:to>
      <xdr:col>107</xdr:col>
      <xdr:colOff>101600</xdr:colOff>
      <xdr:row>107</xdr:row>
      <xdr:rowOff>130266</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2038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79466</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20434300" y="184229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9494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79466</xdr:rowOff>
    </xdr:from>
    <xdr:to>
      <xdr:col>107</xdr:col>
      <xdr:colOff>50800</xdr:colOff>
      <xdr:row>107</xdr:row>
      <xdr:rowOff>79466</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9545300" y="18424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138249</xdr:rowOff>
    </xdr:from>
    <xdr:to>
      <xdr:col>102</xdr:col>
      <xdr:colOff>114300</xdr:colOff>
      <xdr:row>107</xdr:row>
      <xdr:rowOff>79466</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8656300" y="1831194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846" name="n_1aveValue【庁舎】&#10;一人当たり面積">
          <a:extLst>
            <a:ext uri="{FF2B5EF4-FFF2-40B4-BE49-F238E27FC236}">
              <a16:creationId xmlns:a16="http://schemas.microsoft.com/office/drawing/2014/main" id="{00000000-0008-0000-0200-00004E03000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847" name="n_2aveValue【庁舎】&#10;一人当たり面積">
          <a:extLst>
            <a:ext uri="{FF2B5EF4-FFF2-40B4-BE49-F238E27FC236}">
              <a16:creationId xmlns:a16="http://schemas.microsoft.com/office/drawing/2014/main" id="{00000000-0008-0000-0200-00004F030000}"/>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48" name="n_3aveValue【庁舎】&#10;一人当たり面積">
          <a:extLst>
            <a:ext uri="{FF2B5EF4-FFF2-40B4-BE49-F238E27FC236}">
              <a16:creationId xmlns:a16="http://schemas.microsoft.com/office/drawing/2014/main" id="{00000000-0008-0000-0200-000050030000}"/>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849" name="n_4aveValue【庁舎】&#10;一人当たり面積">
          <a:extLst>
            <a:ext uri="{FF2B5EF4-FFF2-40B4-BE49-F238E27FC236}">
              <a16:creationId xmlns:a16="http://schemas.microsoft.com/office/drawing/2014/main" id="{00000000-0008-0000-0200-000051030000}"/>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850" name="n_1mainValue【庁舎】&#10;一人当たり面積">
          <a:extLst>
            <a:ext uri="{FF2B5EF4-FFF2-40B4-BE49-F238E27FC236}">
              <a16:creationId xmlns:a16="http://schemas.microsoft.com/office/drawing/2014/main" id="{00000000-0008-0000-0200-000052030000}"/>
            </a:ext>
          </a:extLst>
        </xdr:cNvPr>
        <xdr:cNvSpPr txBox="1"/>
      </xdr:nvSpPr>
      <xdr:spPr>
        <a:xfrm>
          <a:off x="210757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121393</xdr:rowOff>
    </xdr:from>
    <xdr:ext cx="469744" cy="259045"/>
    <xdr:sp macro="" textlink="">
      <xdr:nvSpPr>
        <xdr:cNvPr id="851" name="n_2mainValue【庁舎】&#10;一人当たり面積">
          <a:extLst>
            <a:ext uri="{FF2B5EF4-FFF2-40B4-BE49-F238E27FC236}">
              <a16:creationId xmlns:a16="http://schemas.microsoft.com/office/drawing/2014/main" id="{00000000-0008-0000-0200-000053030000}"/>
            </a:ext>
          </a:extLst>
        </xdr:cNvPr>
        <xdr:cNvSpPr txBox="1"/>
      </xdr:nvSpPr>
      <xdr:spPr>
        <a:xfrm>
          <a:off x="20199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121393</xdr:rowOff>
    </xdr:from>
    <xdr:ext cx="469744" cy="259045"/>
    <xdr:sp macro="" textlink="">
      <xdr:nvSpPr>
        <xdr:cNvPr id="852" name="n_3mainValue【庁舎】&#10;一人当たり面積">
          <a:extLst>
            <a:ext uri="{FF2B5EF4-FFF2-40B4-BE49-F238E27FC236}">
              <a16:creationId xmlns:a16="http://schemas.microsoft.com/office/drawing/2014/main" id="{00000000-0008-0000-0200-000054030000}"/>
            </a:ext>
          </a:extLst>
        </xdr:cNvPr>
        <xdr:cNvSpPr txBox="1"/>
      </xdr:nvSpPr>
      <xdr:spPr>
        <a:xfrm>
          <a:off x="19310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853" name="n_4mainValue【庁舎】&#10;一人当たり面積">
          <a:extLst>
            <a:ext uri="{FF2B5EF4-FFF2-40B4-BE49-F238E27FC236}">
              <a16:creationId xmlns:a16="http://schemas.microsoft.com/office/drawing/2014/main" id="{00000000-0008-0000-0200-000055030000}"/>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類似団体と比較して有形固定資産減価償却率が特に高くなっている施設は体育館・プール、一般廃棄物処理施設、庁舎であり、老朽化が進んでいることがわかる。これらの数値は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と高く、計画的に改修を進めていく必要がある。図書館、市民会館については、他の施設と比べると比較的新しい施設ではあるが、減価償却率が上昇してきており、今後は計画的に改修を進めていくことが必要となってくる。なお福祉施設については、障害者支援センターさくらを民間移譲したため、数値が０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0EAE8FE-FB27-41F7-9550-AB7518CBA06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7220E16-F071-4EAB-9525-2EF2105B436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A59F135-213A-43A7-AED2-24D64754A5D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9767CB3-C089-438B-A73D-898CC2CB064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93598B0-3F73-4FFD-99D7-3286DBA52D8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EA66E27-8C7E-430D-B8FE-4A622DB8765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556667C-0F72-426B-A9AC-6EEBA3F1A11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FFC95F8-109A-4623-B1C8-A8C3DE04373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47C7382-8788-455F-AD12-9466C9ED043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EB82871-0607-46D7-90E6-FB0002E6D17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18,999
18,733
22.15
9,662,846
9,380,811
265,211
4,675,846
6,057,575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1E0ACE8-144D-4D36-9291-98FEB53CB47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D814D68-1A8D-4C7B-B678-479482FCAF9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5D535CD-C60B-41E2-AE42-89D33B93141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88A9F9F-B274-49B2-BCEA-42AAECE4324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B989D9F-0F9D-4292-9F0F-887917D3E42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3F691A9-0ADF-44A4-A0C6-647630004B8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044C4C8-F73D-4433-92DF-5C42BDE77FD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3E9B95F-AA90-4F47-8463-49AA7048C49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D2626C8-49A0-4505-AFE1-F9F98852754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470B27D-51A3-47A8-8044-46E417035876}"/>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5C738C8-3B2D-4684-BF66-B0ED4A8D7F9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4F88FE2-B3AA-4B4E-A521-1F0F396344F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1C4360A-BFF3-4923-A0B0-957F8AFA661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C537F34-A255-4B54-928D-F53FA82BDB0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CF521AB-215B-46B4-8095-9FB30B2977F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6369B00-752D-4582-B8A6-088C59C1DAF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3570FDA-195E-4A84-BDAD-3ED6B6D7CDD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D34DC0F-4DB2-4A70-B04D-7E5C906EA7A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452DF3B8-A185-4F6B-80BF-B2CBDF9C5803}"/>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7D11D81B-8217-4B6D-8FE8-D0D31CAFF1FA}"/>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501E4DE-BB14-4B6C-8308-09839AABB21E}"/>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1D2A90DF-774F-44D1-94FC-C6BE0D69D027}"/>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80829890-9C5F-4FAA-A6CB-AE933D3D9025}"/>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86F362E2-C035-4451-9F0A-8E254686466D}"/>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FD65925-CA97-4C7B-8A4E-09E231D0ACF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57DC39E-D41F-4515-9EB2-C1881567B0B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98FC2B1-099E-4B3A-A791-1F948E34EEC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8C1F035-7FBC-4C2F-B563-10583DE7B97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912B305-4A39-485A-A3AA-874D52F992F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5C21801-4A9B-448B-A640-61FBE81031B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A6C9C42-FA63-4BB9-AA12-2B50C8D6E1B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FAAA962-D6BF-4B4F-86E4-F7BE9A94A56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49B000E-6F4B-461F-B3DA-6BA29449E3E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D1E8008-08E4-4A18-B111-42C42A8D301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3E14305-6A5F-4FAF-BD3E-E960CC852C7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567D5E7-9883-4D84-801F-3A051DFE6D5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A74A720-DD79-4B32-8B36-9A80D7BA4A5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年度は基準財政収入額が増加したものの、</a:t>
          </a:r>
          <a:r>
            <a:rPr kumimoji="1" lang="ja-JP" altLang="en-US" sz="1100">
              <a:solidFill>
                <a:schemeClr val="dk1"/>
              </a:solidFill>
              <a:effectLst/>
              <a:latin typeface="+mn-lt"/>
              <a:ea typeface="+mn-ea"/>
              <a:cs typeface="+mn-cs"/>
            </a:rPr>
            <a:t>基準財政需要額も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、指数算出の基礎となる令和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年度から令和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年度までの平均値は、前回の令和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年度までの平均値を下回り</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景気回復の兆候は見られるが、物価高等により</a:t>
          </a:r>
          <a:r>
            <a:rPr kumimoji="1" lang="ja-JP" altLang="ja-JP" sz="1100">
              <a:solidFill>
                <a:schemeClr val="dk1"/>
              </a:solidFill>
              <a:effectLst/>
              <a:latin typeface="+mn-lt"/>
              <a:ea typeface="+mn-ea"/>
              <a:cs typeface="+mn-cs"/>
            </a:rPr>
            <a:t>景気</a:t>
          </a:r>
          <a:r>
            <a:rPr kumimoji="1" lang="ja-JP" altLang="en-US" sz="1100">
              <a:solidFill>
                <a:schemeClr val="dk1"/>
              </a:solidFill>
              <a:effectLst/>
              <a:latin typeface="+mn-lt"/>
              <a:ea typeface="+mn-ea"/>
              <a:cs typeface="+mn-cs"/>
            </a:rPr>
            <a:t>の先行きは依然として不透明なため、</a:t>
          </a:r>
          <a:r>
            <a:rPr kumimoji="1" lang="ja-JP" altLang="ja-JP" sz="1100">
              <a:solidFill>
                <a:schemeClr val="dk1"/>
              </a:solidFill>
              <a:effectLst/>
              <a:latin typeface="+mn-lt"/>
              <a:ea typeface="+mn-ea"/>
              <a:cs typeface="+mn-cs"/>
            </a:rPr>
            <a:t>引き続き事務事業評価を活用した優先度の高い事業の選択や事業規模の適正化を図り、第４期遠賀町自立推進計画に基づき継続的な歳出削減に努め、効率的な行財政運営を行っていく。また今後も、第６次遠賀町総合計画などに基づき</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遠賀川駅南地区の開発促進を図り、企業誘致や人口増加に向けたまちづくりを行っていくとともに、更なる徴収業務の強化に取り組み、財政基盤の強化に努める。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93BC9A7-A58E-4E8F-8731-963D565300C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1DA5A28-5BAC-42E3-8FA4-B2A2144B785B}"/>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BF6BECD1-A143-4E0C-9639-078B84EE9943}"/>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EB78FD1F-2C48-460F-8323-D7A09FA661D8}"/>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8112930F-CC9A-495D-B83C-1A9AFD386141}"/>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233C8E7B-EF83-4FB0-AC43-A4F7887F837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16DF0931-EBAB-487E-9288-B80D145DB1B5}"/>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CB68CADE-4890-47D8-A474-EB3E30934DB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897836DE-21D1-4552-8F51-A02F99337B75}"/>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2D89BA5-B597-43FF-9C62-27451C9FB3F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B578603-AF2F-4115-B248-B8FAC0640BA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711B8559-0546-4F06-AFAB-B1880F82BD27}"/>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3DD129E-76B2-4691-8B63-42698815CD66}"/>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6BB92351-67AF-4532-87A6-3D9A1CB2637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C9C2FC96-058B-41F2-9772-5CB8F6DB810F}"/>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F6BFDE69-E0A7-4E47-853F-B2379E7B365A}"/>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E96BE6CF-8298-4BD4-A6D0-BE7F34B5062A}"/>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18CA6F2B-394B-48D0-894A-EA58C692F51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C4ECC6C1-F5CF-4254-AC4B-438599A691DC}"/>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F077387E-6521-4064-B64D-EB9122955CF9}"/>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53FF3896-3BAF-4362-9DC7-5F842512F548}"/>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13909</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E4A6326F-53BC-4E65-9CBD-F1D05081723A}"/>
            </a:ext>
          </a:extLst>
        </xdr:cNvPr>
        <xdr:cNvCxnSpPr/>
      </xdr:nvCxnSpPr>
      <xdr:spPr>
        <a:xfrm>
          <a:off x="4114800" y="72148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CFD25E85-0710-4A85-B6B1-42EB9BB46E9E}"/>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E217E120-0109-471F-B1E6-89745020C426}"/>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13909</xdr:rowOff>
    </xdr:to>
    <xdr:cxnSp macro="">
      <xdr:nvCxnSpPr>
        <xdr:cNvPr id="73" name="直線コネクタ 72">
          <a:extLst>
            <a:ext uri="{FF2B5EF4-FFF2-40B4-BE49-F238E27FC236}">
              <a16:creationId xmlns:a16="http://schemas.microsoft.com/office/drawing/2014/main" id="{B2B3DE44-A3E9-4FAF-9DAE-60C8FC1AF286}"/>
            </a:ext>
          </a:extLst>
        </xdr:cNvPr>
        <xdr:cNvCxnSpPr/>
      </xdr:nvCxnSpPr>
      <xdr:spPr>
        <a:xfrm>
          <a:off x="3225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5C3641AF-86C2-46D7-BE0A-0B1EF5E950C1}"/>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8801BFFB-1082-4D1F-B26A-8AE46EF73782}"/>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5D8842CD-EC5C-4719-8394-2010347703C4}"/>
            </a:ext>
          </a:extLst>
        </xdr:cNvPr>
        <xdr:cNvCxnSpPr/>
      </xdr:nvCxnSpPr>
      <xdr:spPr>
        <a:xfrm>
          <a:off x="2336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817BB9A3-2592-4357-B6D8-2811670E075A}"/>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3E91E93E-D422-4C0B-886F-40CBDBFE9BCF}"/>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139398</xdr:rowOff>
    </xdr:to>
    <xdr:cxnSp macro="">
      <xdr:nvCxnSpPr>
        <xdr:cNvPr id="79" name="直線コネクタ 78">
          <a:extLst>
            <a:ext uri="{FF2B5EF4-FFF2-40B4-BE49-F238E27FC236}">
              <a16:creationId xmlns:a16="http://schemas.microsoft.com/office/drawing/2014/main" id="{3229AEFA-2384-4AC8-9C58-FCF21A3F93FA}"/>
            </a:ext>
          </a:extLst>
        </xdr:cNvPr>
        <xdr:cNvCxnSpPr/>
      </xdr:nvCxnSpPr>
      <xdr:spPr>
        <a:xfrm>
          <a:off x="1447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7872AD4F-7571-4345-8C83-26E178DA32DF}"/>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A62C7159-F840-4367-B083-5E5BF3A22A69}"/>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DFCE091C-723D-4A05-98C4-355F4F4A7ECA}"/>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B8EB819F-9EB4-4029-A038-3FDD32C12DE8}"/>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6BB13C9-C793-4A5A-B965-CB10DD7EB56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1B7F802-85AB-4B88-A541-4985391D304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8AEEDC8-B32B-494B-82FA-E29E25ADDB8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8E3CB81-A9B3-41C3-953E-910AF8B91FA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4833A20-5E33-4892-BD31-0617ADF2C4A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4BBEC19F-3624-454C-97EB-DD550392D496}"/>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a:extLst>
            <a:ext uri="{FF2B5EF4-FFF2-40B4-BE49-F238E27FC236}">
              <a16:creationId xmlns:a16="http://schemas.microsoft.com/office/drawing/2014/main" id="{1AD999EF-D56D-4ED8-A8DC-FADF6FDEB505}"/>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134559</xdr:rowOff>
    </xdr:from>
    <xdr:to>
      <xdr:col>19</xdr:col>
      <xdr:colOff>184150</xdr:colOff>
      <xdr:row>42</xdr:row>
      <xdr:rowOff>64709</xdr:rowOff>
    </xdr:to>
    <xdr:sp macro="" textlink="">
      <xdr:nvSpPr>
        <xdr:cNvPr id="91" name="楕円 90">
          <a:extLst>
            <a:ext uri="{FF2B5EF4-FFF2-40B4-BE49-F238E27FC236}">
              <a16:creationId xmlns:a16="http://schemas.microsoft.com/office/drawing/2014/main" id="{8D54C2AD-A907-464D-AA02-0C71EFE158B4}"/>
            </a:ext>
          </a:extLst>
        </xdr:cNvPr>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74886</xdr:rowOff>
    </xdr:from>
    <xdr:ext cx="736600" cy="259045"/>
    <xdr:sp macro="" textlink="">
      <xdr:nvSpPr>
        <xdr:cNvPr id="92" name="テキスト ボックス 91">
          <a:extLst>
            <a:ext uri="{FF2B5EF4-FFF2-40B4-BE49-F238E27FC236}">
              <a16:creationId xmlns:a16="http://schemas.microsoft.com/office/drawing/2014/main" id="{37C6D7E7-D141-4E8E-B349-A2EAE1844C96}"/>
            </a:ext>
          </a:extLst>
        </xdr:cNvPr>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F02537DD-2409-4298-B7BB-78EF57192472}"/>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1C417D5-2571-4A7D-B0C8-26A8CC6AB265}"/>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3958FDEB-C270-4A8A-AA7F-F6360D5405CB}"/>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10268151-1599-46AF-90C2-658F147CA16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E8326B87-0B68-44F8-8B63-C0FB091401FC}"/>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a:extLst>
            <a:ext uri="{FF2B5EF4-FFF2-40B4-BE49-F238E27FC236}">
              <a16:creationId xmlns:a16="http://schemas.microsoft.com/office/drawing/2014/main" id="{D3FAA802-4271-43F5-94EC-AFF012A20525}"/>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73F62DA4-BDFF-4065-8EAB-DAF931EB405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F10EA05-4558-4847-AAF6-6C4B9375814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C14F6EA1-F642-4E38-BBE8-3628A0CAFDC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8B361B5-83C9-4CE7-9A9D-2EF341156F8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C6FAD1E6-9991-4D42-8ADD-180D0620C899}"/>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49B0B37F-AF81-4AEE-8AD4-0B216961199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F99CBCF-F71E-44C8-8D92-417F8C6E110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6756719-DF11-480E-9B80-71DC9256A6F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EFADE65-3418-46D5-B2BD-49E47BE72B8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210B0BAA-5E6F-4F52-B474-400DE0BDFC8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700699AD-45A3-488C-A0E2-205131D3E62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4CC04152-C812-48F6-A565-0D8FD681A76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890754BE-232C-4ED1-AB03-313AC0FE059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人件費や物件費などの経常経費が</a:t>
          </a:r>
          <a:r>
            <a:rPr kumimoji="1" lang="ja-JP" altLang="ja-JP" sz="1100">
              <a:solidFill>
                <a:schemeClr val="dk1"/>
              </a:solidFill>
              <a:effectLst/>
              <a:latin typeface="+mn-lt"/>
              <a:ea typeface="+mn-ea"/>
              <a:cs typeface="+mn-cs"/>
            </a:rPr>
            <a:t>減少するとともに、</a:t>
          </a:r>
          <a:r>
            <a:rPr kumimoji="1" lang="ja-JP" altLang="en-US" sz="1100">
              <a:solidFill>
                <a:schemeClr val="dk1"/>
              </a:solidFill>
              <a:effectLst/>
              <a:latin typeface="+mn-lt"/>
              <a:ea typeface="+mn-ea"/>
              <a:cs typeface="+mn-cs"/>
            </a:rPr>
            <a:t>地方税や</a:t>
          </a:r>
          <a:r>
            <a:rPr kumimoji="1" lang="ja-JP" altLang="ja-JP" sz="1100">
              <a:solidFill>
                <a:schemeClr val="dk1"/>
              </a:solidFill>
              <a:effectLst/>
              <a:latin typeface="+mn-lt"/>
              <a:ea typeface="+mn-ea"/>
              <a:cs typeface="+mn-cs"/>
            </a:rPr>
            <a:t>地方交付税など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一般財源に係る歳入の増加</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改善した。今後も高齢化の進展に伴う社会保障費の増が見込まれるため、第４期遠賀町自立推進計画による自主財源の確保や補助金の有効活用、補助事業の見直しなどを確実に実行し、健全な財政運営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AE35B0C-1FD4-48F9-8F3F-D347AB3AD14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785DC986-3965-4FB1-BCC8-B2056E5649E8}"/>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CFE5D3CF-9AB7-401A-AD63-D8D75F35246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88D97FB2-0597-49E1-A197-2994789B8F3B}"/>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17D3ED4E-125F-4B2C-AB9C-2369D1E4DBCC}"/>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CAD4E528-AD0F-4FCC-B735-7B824C331B9E}"/>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5B423D2D-A491-4593-AADC-B11692538F3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A9811CDB-2D52-4722-8779-73A52696128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B32A6709-5427-422D-86BD-E5783A04DA57}"/>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17CD94D3-FD4F-4273-ACBF-5E1EA6340DC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C89F75B8-BFC7-4999-8E7A-4DA48FC3A367}"/>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C8B5E2E4-8093-4B96-862E-E09A3D6D84AE}"/>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8404A35C-1625-4172-AB39-48AFF9E924D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CF9023A9-1E9D-43B6-B4F8-225A8C494F6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2A271496-8A6A-4B5D-A061-08DCA899627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E172601C-1179-4136-9C00-D54B88D4A80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16D24D2F-26DA-4802-8751-FF050E3EA8B2}"/>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261E71F4-196E-4970-8C6C-ABF1932DC3C6}"/>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529619CB-8EEB-425E-8922-6C76178760B4}"/>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8C3B46C0-E51C-4559-AA7E-EF37C71E8784}"/>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765F9E48-A3D9-4A9C-9308-D1A9B26DF604}"/>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65</xdr:row>
      <xdr:rowOff>77046</xdr:rowOff>
    </xdr:to>
    <xdr:cxnSp macro="">
      <xdr:nvCxnSpPr>
        <xdr:cNvPr id="133" name="直線コネクタ 132">
          <a:extLst>
            <a:ext uri="{FF2B5EF4-FFF2-40B4-BE49-F238E27FC236}">
              <a16:creationId xmlns:a16="http://schemas.microsoft.com/office/drawing/2014/main" id="{308CE4B0-FF28-4AC0-B53C-56460767E452}"/>
            </a:ext>
          </a:extLst>
        </xdr:cNvPr>
        <xdr:cNvCxnSpPr/>
      </xdr:nvCxnSpPr>
      <xdr:spPr>
        <a:xfrm flipV="1">
          <a:off x="4114800" y="11096625"/>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CEA15D37-D2CE-40F4-8030-16C6EB10D19C}"/>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5BA5981F-9E59-4CD2-9708-D332A53595D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65</xdr:row>
      <xdr:rowOff>77046</xdr:rowOff>
    </xdr:to>
    <xdr:cxnSp macro="">
      <xdr:nvCxnSpPr>
        <xdr:cNvPr id="136" name="直線コネクタ 135">
          <a:extLst>
            <a:ext uri="{FF2B5EF4-FFF2-40B4-BE49-F238E27FC236}">
              <a16:creationId xmlns:a16="http://schemas.microsoft.com/office/drawing/2014/main" id="{CC77D9AD-CB29-4851-B6A3-DFD62F2E379B}"/>
            </a:ext>
          </a:extLst>
        </xdr:cNvPr>
        <xdr:cNvCxnSpPr/>
      </xdr:nvCxnSpPr>
      <xdr:spPr>
        <a:xfrm>
          <a:off x="3225800" y="10903585"/>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6489BB5-C6AD-4853-A060-75471FB35357}"/>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36EAC0D3-F18B-4457-BE0E-905D0B11B3D7}"/>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65</xdr:row>
      <xdr:rowOff>129329</xdr:rowOff>
    </xdr:to>
    <xdr:cxnSp macro="">
      <xdr:nvCxnSpPr>
        <xdr:cNvPr id="139" name="直線コネクタ 138">
          <a:extLst>
            <a:ext uri="{FF2B5EF4-FFF2-40B4-BE49-F238E27FC236}">
              <a16:creationId xmlns:a16="http://schemas.microsoft.com/office/drawing/2014/main" id="{C6DEBF13-D974-4F59-968B-249857DC262A}"/>
            </a:ext>
          </a:extLst>
        </xdr:cNvPr>
        <xdr:cNvCxnSpPr/>
      </xdr:nvCxnSpPr>
      <xdr:spPr>
        <a:xfrm flipV="1">
          <a:off x="2336800" y="10903585"/>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D8E09393-F793-4C50-96DE-4F9F0E0B079A}"/>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D1490EDB-5681-4E6E-AB70-BE2BDD616B1B}"/>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129329</xdr:rowOff>
    </xdr:from>
    <xdr:to>
      <xdr:col>11</xdr:col>
      <xdr:colOff>31750</xdr:colOff>
      <xdr:row>65</xdr:row>
      <xdr:rowOff>161502</xdr:rowOff>
    </xdr:to>
    <xdr:cxnSp macro="">
      <xdr:nvCxnSpPr>
        <xdr:cNvPr id="142" name="直線コネクタ 141">
          <a:extLst>
            <a:ext uri="{FF2B5EF4-FFF2-40B4-BE49-F238E27FC236}">
              <a16:creationId xmlns:a16="http://schemas.microsoft.com/office/drawing/2014/main" id="{D3C763DF-F7C0-47C8-8F99-344C0B616DA2}"/>
            </a:ext>
          </a:extLst>
        </xdr:cNvPr>
        <xdr:cNvCxnSpPr/>
      </xdr:nvCxnSpPr>
      <xdr:spPr>
        <a:xfrm flipV="1">
          <a:off x="1447800" y="1127357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EE3A5565-1212-4244-ADA5-E58448A17A2F}"/>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6EDA0B76-6DCD-4B85-8DDD-BBD0AD0C1F7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F89033F6-0717-4F88-BBEB-8298BD6A1A9A}"/>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86CBBAD7-FC8A-4036-8B3E-F890D6BBFF3D}"/>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A123205-D9F8-4C64-B616-0499DD78479F}"/>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A7D907A-A928-4F75-BE29-6AA805B6CF5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367A8FB-1A2E-4FD5-B455-E51FC12151B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917BE7F-E57E-457B-BEF7-B09E3F6A007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F0808FF1-24DD-4104-91F7-DF02E68B3DC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52" name="楕円 151">
          <a:extLst>
            <a:ext uri="{FF2B5EF4-FFF2-40B4-BE49-F238E27FC236}">
              <a16:creationId xmlns:a16="http://schemas.microsoft.com/office/drawing/2014/main" id="{14BC2B2F-999D-40C5-9EEB-6DC06C7D60C2}"/>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89552</xdr:rowOff>
    </xdr:from>
    <xdr:ext cx="762000" cy="259045"/>
    <xdr:sp macro="" textlink="">
      <xdr:nvSpPr>
        <xdr:cNvPr id="153" name="財政構造の弾力性該当値テキスト">
          <a:extLst>
            <a:ext uri="{FF2B5EF4-FFF2-40B4-BE49-F238E27FC236}">
              <a16:creationId xmlns:a16="http://schemas.microsoft.com/office/drawing/2014/main" id="{3E8F2CF7-F30B-4565-AB77-B093E65704E8}"/>
            </a:ext>
          </a:extLst>
        </xdr:cNvPr>
        <xdr:cNvSpPr txBox="1"/>
      </xdr:nvSpPr>
      <xdr:spPr>
        <a:xfrm>
          <a:off x="50419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4" name="楕円 153">
          <a:extLst>
            <a:ext uri="{FF2B5EF4-FFF2-40B4-BE49-F238E27FC236}">
              <a16:creationId xmlns:a16="http://schemas.microsoft.com/office/drawing/2014/main" id="{5C401D03-31E2-4910-9DE3-DF7375A8998A}"/>
            </a:ext>
          </a:extLst>
        </xdr:cNvPr>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112623</xdr:rowOff>
    </xdr:from>
    <xdr:ext cx="736600" cy="259045"/>
    <xdr:sp macro="" textlink="">
      <xdr:nvSpPr>
        <xdr:cNvPr id="155" name="テキスト ボックス 154">
          <a:extLst>
            <a:ext uri="{FF2B5EF4-FFF2-40B4-BE49-F238E27FC236}">
              <a16:creationId xmlns:a16="http://schemas.microsoft.com/office/drawing/2014/main" id="{243F72BA-4292-49D0-8EBA-0F8C1FD3A95A}"/>
            </a:ext>
          </a:extLst>
        </xdr:cNvPr>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6" name="楕円 155">
          <a:extLst>
            <a:ext uri="{FF2B5EF4-FFF2-40B4-BE49-F238E27FC236}">
              <a16:creationId xmlns:a16="http://schemas.microsoft.com/office/drawing/2014/main" id="{141965C6-A15A-4C0E-B2B2-B3F39A0C07B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57" name="テキスト ボックス 156">
          <a:extLst>
            <a:ext uri="{FF2B5EF4-FFF2-40B4-BE49-F238E27FC236}">
              <a16:creationId xmlns:a16="http://schemas.microsoft.com/office/drawing/2014/main" id="{71728F5A-3462-496A-9FE2-63A834A421B7}"/>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78529</xdr:rowOff>
    </xdr:from>
    <xdr:to>
      <xdr:col>11</xdr:col>
      <xdr:colOff>82550</xdr:colOff>
      <xdr:row>66</xdr:row>
      <xdr:rowOff>8679</xdr:rowOff>
    </xdr:to>
    <xdr:sp macro="" textlink="">
      <xdr:nvSpPr>
        <xdr:cNvPr id="158" name="楕円 157">
          <a:extLst>
            <a:ext uri="{FF2B5EF4-FFF2-40B4-BE49-F238E27FC236}">
              <a16:creationId xmlns:a16="http://schemas.microsoft.com/office/drawing/2014/main" id="{093B6453-C0B2-4D11-A0DC-74029619DADD}"/>
            </a:ext>
          </a:extLst>
        </xdr:cNvPr>
        <xdr:cNvSpPr/>
      </xdr:nvSpPr>
      <xdr:spPr>
        <a:xfrm>
          <a:off x="2286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164906</xdr:rowOff>
    </xdr:from>
    <xdr:ext cx="762000" cy="259045"/>
    <xdr:sp macro="" textlink="">
      <xdr:nvSpPr>
        <xdr:cNvPr id="159" name="テキスト ボックス 158">
          <a:extLst>
            <a:ext uri="{FF2B5EF4-FFF2-40B4-BE49-F238E27FC236}">
              <a16:creationId xmlns:a16="http://schemas.microsoft.com/office/drawing/2014/main" id="{FA255586-AF0C-426F-98B6-369EB5639698}"/>
            </a:ext>
          </a:extLst>
        </xdr:cNvPr>
        <xdr:cNvSpPr txBox="1"/>
      </xdr:nvSpPr>
      <xdr:spPr>
        <a:xfrm>
          <a:off x="1955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60" name="楕円 159">
          <a:extLst>
            <a:ext uri="{FF2B5EF4-FFF2-40B4-BE49-F238E27FC236}">
              <a16:creationId xmlns:a16="http://schemas.microsoft.com/office/drawing/2014/main" id="{69DB8116-01D0-4105-A879-5FF3D6056EFC}"/>
            </a:ext>
          </a:extLst>
        </xdr:cNvPr>
        <xdr:cNvSpPr/>
      </xdr:nvSpPr>
      <xdr:spPr>
        <a:xfrm>
          <a:off x="1397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61" name="テキスト ボックス 160">
          <a:extLst>
            <a:ext uri="{FF2B5EF4-FFF2-40B4-BE49-F238E27FC236}">
              <a16:creationId xmlns:a16="http://schemas.microsoft.com/office/drawing/2014/main" id="{CA172AA1-B312-4F1B-8A6D-8BE0A9512B14}"/>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DAA320D3-09EE-42F0-A283-DA91C8DEDD9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64B14A5A-88C7-4839-8E67-AA1809738C6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B73656F6-AA51-4C05-86B6-E738C222779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9226A85D-0990-4DF7-A001-0D849CEDA19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7A2E4CA1-9984-408A-98E9-58D67CD612B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8970A0D0-D759-454E-B7E7-180F969F2511}"/>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745EE76F-65DF-46FB-A873-7156DD633BC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2BB49C31-DAC1-4C07-B457-0CB4A3D7A8A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F47CD32-9223-4876-9450-6C9C7857BEE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8F89FEB9-5A48-4220-84B7-6200454E03E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F74ABC3D-80D2-47BA-9BD7-45F3F123C24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C430D90D-747A-4351-8D7F-FF9DC7599DB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44A0F1BE-AEEF-4ED0-8059-7102F1B5E8A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類似団体平均を大きく下回っている要因として、定員管理の適正化により人口</a:t>
          </a:r>
          <a:r>
            <a:rPr kumimoji="1" lang="en-US" altLang="ja-JP" sz="1100">
              <a:latin typeface="+mn-ea"/>
              <a:ea typeface="+mn-ea"/>
            </a:rPr>
            <a:t>1,000</a:t>
          </a:r>
          <a:r>
            <a:rPr kumimoji="1" lang="ja-JP" altLang="en-US" sz="1100">
              <a:latin typeface="+mn-ea"/>
              <a:ea typeface="+mn-ea"/>
            </a:rPr>
            <a:t>人当たりの職員数が少ないこと、ごみ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B74484C2-1404-4AF2-816C-18790BCE0DE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2B374873-7709-4C75-ABFC-1A42FE27FD4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A426013C-09EC-4AC3-9BE5-F270B203133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6CD1CAFA-1DE9-40EF-ACAB-97620880F53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EE5FBCF1-9A56-4013-BD5A-1A0CB7388D9D}"/>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F937DB2-1569-4E93-926D-164F3D9BC6E3}"/>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20BF6EC0-DCE4-45AC-92B0-D6CF9D826F31}"/>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DD1B19A8-622B-4D16-858D-1102A8D68FD7}"/>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2ECAEBDD-3E0B-46FB-8D53-541327A5145E}"/>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75574012-5D8E-4701-9BA4-B1C51BE75771}"/>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AB802404-C741-413D-B677-A40FC317F2A9}"/>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ABAF3A52-AE11-47EC-B4E3-58CCF7BC625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7FE35F82-8654-455C-A3D4-4191038E215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F2A33992-A478-4407-A6CD-14B728C22C6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44E8E5F-4F36-4935-8232-EBEC859BB802}"/>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45CE5BE5-528E-4FD9-AF22-948DF94F062E}"/>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80182F21-938D-46FD-9A37-4DBB77C2F57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FE8CB6F2-1EEB-43B3-B8D2-4A6FDF838DD9}"/>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AAD344C-D4ED-410B-9730-1F9B1E1118B3}"/>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31697</xdr:rowOff>
    </xdr:from>
    <xdr:to>
      <xdr:col>23</xdr:col>
      <xdr:colOff>133350</xdr:colOff>
      <xdr:row>82</xdr:row>
      <xdr:rowOff>87272</xdr:rowOff>
    </xdr:to>
    <xdr:cxnSp macro="">
      <xdr:nvCxnSpPr>
        <xdr:cNvPr id="194" name="直線コネクタ 193">
          <a:extLst>
            <a:ext uri="{FF2B5EF4-FFF2-40B4-BE49-F238E27FC236}">
              <a16:creationId xmlns:a16="http://schemas.microsoft.com/office/drawing/2014/main" id="{AA089497-3030-4E0E-88AF-3B4E3CE06B81}"/>
            </a:ext>
          </a:extLst>
        </xdr:cNvPr>
        <xdr:cNvCxnSpPr/>
      </xdr:nvCxnSpPr>
      <xdr:spPr>
        <a:xfrm>
          <a:off x="4114800" y="14090597"/>
          <a:ext cx="838200" cy="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F49EC606-2655-4752-8AC6-AF293291EF91}"/>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E9F8E0AB-E0C0-42A6-8918-4C70AB0141B8}"/>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150003</xdr:rowOff>
    </xdr:from>
    <xdr:to>
      <xdr:col>19</xdr:col>
      <xdr:colOff>133350</xdr:colOff>
      <xdr:row>82</xdr:row>
      <xdr:rowOff>31697</xdr:rowOff>
    </xdr:to>
    <xdr:cxnSp macro="">
      <xdr:nvCxnSpPr>
        <xdr:cNvPr id="197" name="直線コネクタ 196">
          <a:extLst>
            <a:ext uri="{FF2B5EF4-FFF2-40B4-BE49-F238E27FC236}">
              <a16:creationId xmlns:a16="http://schemas.microsoft.com/office/drawing/2014/main" id="{CE7C86F8-0245-4C6D-8227-5B3FAF536F3C}"/>
            </a:ext>
          </a:extLst>
        </xdr:cNvPr>
        <xdr:cNvCxnSpPr/>
      </xdr:nvCxnSpPr>
      <xdr:spPr>
        <a:xfrm>
          <a:off x="3225800" y="14037453"/>
          <a:ext cx="8890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DA711A03-4C44-41F6-90D6-FBD1D5268B03}"/>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9D2A02E2-108F-49C6-891F-1F8A27F85355}"/>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111940</xdr:rowOff>
    </xdr:from>
    <xdr:to>
      <xdr:col>15</xdr:col>
      <xdr:colOff>82550</xdr:colOff>
      <xdr:row>81</xdr:row>
      <xdr:rowOff>150003</xdr:rowOff>
    </xdr:to>
    <xdr:cxnSp macro="">
      <xdr:nvCxnSpPr>
        <xdr:cNvPr id="200" name="直線コネクタ 199">
          <a:extLst>
            <a:ext uri="{FF2B5EF4-FFF2-40B4-BE49-F238E27FC236}">
              <a16:creationId xmlns:a16="http://schemas.microsoft.com/office/drawing/2014/main" id="{5E07EC0D-F5B5-40D7-AA47-8318BA2EF6D4}"/>
            </a:ext>
          </a:extLst>
        </xdr:cNvPr>
        <xdr:cNvCxnSpPr/>
      </xdr:nvCxnSpPr>
      <xdr:spPr>
        <a:xfrm>
          <a:off x="2336800" y="13999390"/>
          <a:ext cx="889000" cy="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2AEFCF31-5BF2-43B2-99C8-5DB854A69335}"/>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5C428934-2B6A-470A-B7F5-8E9E37FD836E}"/>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42160</xdr:rowOff>
    </xdr:from>
    <xdr:to>
      <xdr:col>11</xdr:col>
      <xdr:colOff>31750</xdr:colOff>
      <xdr:row>81</xdr:row>
      <xdr:rowOff>111940</xdr:rowOff>
    </xdr:to>
    <xdr:cxnSp macro="">
      <xdr:nvCxnSpPr>
        <xdr:cNvPr id="203" name="直線コネクタ 202">
          <a:extLst>
            <a:ext uri="{FF2B5EF4-FFF2-40B4-BE49-F238E27FC236}">
              <a16:creationId xmlns:a16="http://schemas.microsoft.com/office/drawing/2014/main" id="{2F0B874A-9575-4A35-BAD5-C5180C441560}"/>
            </a:ext>
          </a:extLst>
        </xdr:cNvPr>
        <xdr:cNvCxnSpPr/>
      </xdr:nvCxnSpPr>
      <xdr:spPr>
        <a:xfrm>
          <a:off x="1447800" y="13929610"/>
          <a:ext cx="889000" cy="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C4DA4A22-2B7F-4F26-8569-EFD007BE2C15}"/>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765DFDC4-733C-47E7-B667-38699C6EC449}"/>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2FE4F664-52E6-43F2-8FD8-9024ACA2FAE1}"/>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D94D8E8B-FC36-4370-BE36-E9F6071FAF4C}"/>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53B25A0D-D0AC-4383-B843-932AA9BEB907}"/>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50DD6CE-CA5C-4897-9F40-5B340B85AA54}"/>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29C3EFE-61D1-401A-A34F-031DB71CC67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AFEAB95-4F3A-40C7-9D26-DA0FA4404F2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A689436-0C20-42F6-8BE0-0470ED9BC9C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36472</xdr:rowOff>
    </xdr:from>
    <xdr:to>
      <xdr:col>23</xdr:col>
      <xdr:colOff>184150</xdr:colOff>
      <xdr:row>82</xdr:row>
      <xdr:rowOff>138072</xdr:rowOff>
    </xdr:to>
    <xdr:sp macro="" textlink="">
      <xdr:nvSpPr>
        <xdr:cNvPr id="213" name="楕円 212">
          <a:extLst>
            <a:ext uri="{FF2B5EF4-FFF2-40B4-BE49-F238E27FC236}">
              <a16:creationId xmlns:a16="http://schemas.microsoft.com/office/drawing/2014/main" id="{3D3BA1A3-1501-49A0-B182-1754DDE43776}"/>
            </a:ext>
          </a:extLst>
        </xdr:cNvPr>
        <xdr:cNvSpPr/>
      </xdr:nvSpPr>
      <xdr:spPr>
        <a:xfrm>
          <a:off x="4902200" y="140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52999</xdr:rowOff>
    </xdr:from>
    <xdr:ext cx="762000" cy="259045"/>
    <xdr:sp macro="" textlink="">
      <xdr:nvSpPr>
        <xdr:cNvPr id="214" name="人件費・物件費等の状況該当値テキスト">
          <a:extLst>
            <a:ext uri="{FF2B5EF4-FFF2-40B4-BE49-F238E27FC236}">
              <a16:creationId xmlns:a16="http://schemas.microsoft.com/office/drawing/2014/main" id="{04E0AADD-E191-4713-9B84-89326E194AA3}"/>
            </a:ext>
          </a:extLst>
        </xdr:cNvPr>
        <xdr:cNvSpPr txBox="1"/>
      </xdr:nvSpPr>
      <xdr:spPr>
        <a:xfrm>
          <a:off x="5041900" y="1394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152347</xdr:rowOff>
    </xdr:from>
    <xdr:to>
      <xdr:col>19</xdr:col>
      <xdr:colOff>184150</xdr:colOff>
      <xdr:row>82</xdr:row>
      <xdr:rowOff>82497</xdr:rowOff>
    </xdr:to>
    <xdr:sp macro="" textlink="">
      <xdr:nvSpPr>
        <xdr:cNvPr id="215" name="楕円 214">
          <a:extLst>
            <a:ext uri="{FF2B5EF4-FFF2-40B4-BE49-F238E27FC236}">
              <a16:creationId xmlns:a16="http://schemas.microsoft.com/office/drawing/2014/main" id="{857CBB58-ADF1-4F03-B991-9E0842FA7711}"/>
            </a:ext>
          </a:extLst>
        </xdr:cNvPr>
        <xdr:cNvSpPr/>
      </xdr:nvSpPr>
      <xdr:spPr>
        <a:xfrm>
          <a:off x="4064000" y="1403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92674</xdr:rowOff>
    </xdr:from>
    <xdr:ext cx="736600" cy="259045"/>
    <xdr:sp macro="" textlink="">
      <xdr:nvSpPr>
        <xdr:cNvPr id="216" name="テキスト ボックス 215">
          <a:extLst>
            <a:ext uri="{FF2B5EF4-FFF2-40B4-BE49-F238E27FC236}">
              <a16:creationId xmlns:a16="http://schemas.microsoft.com/office/drawing/2014/main" id="{E4B2994C-C9E8-4A32-9B4B-4944221AE9DE}"/>
            </a:ext>
          </a:extLst>
        </xdr:cNvPr>
        <xdr:cNvSpPr txBox="1"/>
      </xdr:nvSpPr>
      <xdr:spPr>
        <a:xfrm>
          <a:off x="3733800" y="1380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99203</xdr:rowOff>
    </xdr:from>
    <xdr:to>
      <xdr:col>15</xdr:col>
      <xdr:colOff>133350</xdr:colOff>
      <xdr:row>82</xdr:row>
      <xdr:rowOff>29353</xdr:rowOff>
    </xdr:to>
    <xdr:sp macro="" textlink="">
      <xdr:nvSpPr>
        <xdr:cNvPr id="217" name="楕円 216">
          <a:extLst>
            <a:ext uri="{FF2B5EF4-FFF2-40B4-BE49-F238E27FC236}">
              <a16:creationId xmlns:a16="http://schemas.microsoft.com/office/drawing/2014/main" id="{8332ED5D-8F41-47EC-8A80-1E28D42557A3}"/>
            </a:ext>
          </a:extLst>
        </xdr:cNvPr>
        <xdr:cNvSpPr/>
      </xdr:nvSpPr>
      <xdr:spPr>
        <a:xfrm>
          <a:off x="3175000" y="139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39530</xdr:rowOff>
    </xdr:from>
    <xdr:ext cx="762000" cy="259045"/>
    <xdr:sp macro="" textlink="">
      <xdr:nvSpPr>
        <xdr:cNvPr id="218" name="テキスト ボックス 217">
          <a:extLst>
            <a:ext uri="{FF2B5EF4-FFF2-40B4-BE49-F238E27FC236}">
              <a16:creationId xmlns:a16="http://schemas.microsoft.com/office/drawing/2014/main" id="{87358B76-0FD5-4BD8-BAE4-1EAE858C06C0}"/>
            </a:ext>
          </a:extLst>
        </xdr:cNvPr>
        <xdr:cNvSpPr txBox="1"/>
      </xdr:nvSpPr>
      <xdr:spPr>
        <a:xfrm>
          <a:off x="2844800" y="1375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61140</xdr:rowOff>
    </xdr:from>
    <xdr:to>
      <xdr:col>11</xdr:col>
      <xdr:colOff>82550</xdr:colOff>
      <xdr:row>81</xdr:row>
      <xdr:rowOff>162740</xdr:rowOff>
    </xdr:to>
    <xdr:sp macro="" textlink="">
      <xdr:nvSpPr>
        <xdr:cNvPr id="219" name="楕円 218">
          <a:extLst>
            <a:ext uri="{FF2B5EF4-FFF2-40B4-BE49-F238E27FC236}">
              <a16:creationId xmlns:a16="http://schemas.microsoft.com/office/drawing/2014/main" id="{90686C42-D4AF-4816-B946-66BE67A221DF}"/>
            </a:ext>
          </a:extLst>
        </xdr:cNvPr>
        <xdr:cNvSpPr/>
      </xdr:nvSpPr>
      <xdr:spPr>
        <a:xfrm>
          <a:off x="2286000" y="139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1467</xdr:rowOff>
    </xdr:from>
    <xdr:ext cx="762000" cy="259045"/>
    <xdr:sp macro="" textlink="">
      <xdr:nvSpPr>
        <xdr:cNvPr id="220" name="テキスト ボックス 219">
          <a:extLst>
            <a:ext uri="{FF2B5EF4-FFF2-40B4-BE49-F238E27FC236}">
              <a16:creationId xmlns:a16="http://schemas.microsoft.com/office/drawing/2014/main" id="{CEBA0B05-BA31-46C6-9555-8954B5F1B993}"/>
            </a:ext>
          </a:extLst>
        </xdr:cNvPr>
        <xdr:cNvSpPr txBox="1"/>
      </xdr:nvSpPr>
      <xdr:spPr>
        <a:xfrm>
          <a:off x="1955800" y="1371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162810</xdr:rowOff>
    </xdr:from>
    <xdr:to>
      <xdr:col>7</xdr:col>
      <xdr:colOff>31750</xdr:colOff>
      <xdr:row>81</xdr:row>
      <xdr:rowOff>92960</xdr:rowOff>
    </xdr:to>
    <xdr:sp macro="" textlink="">
      <xdr:nvSpPr>
        <xdr:cNvPr id="221" name="楕円 220">
          <a:extLst>
            <a:ext uri="{FF2B5EF4-FFF2-40B4-BE49-F238E27FC236}">
              <a16:creationId xmlns:a16="http://schemas.microsoft.com/office/drawing/2014/main" id="{9FB52837-5044-407B-A398-D545C1AC7736}"/>
            </a:ext>
          </a:extLst>
        </xdr:cNvPr>
        <xdr:cNvSpPr/>
      </xdr:nvSpPr>
      <xdr:spPr>
        <a:xfrm>
          <a:off x="1397000" y="138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103137</xdr:rowOff>
    </xdr:from>
    <xdr:ext cx="762000" cy="259045"/>
    <xdr:sp macro="" textlink="">
      <xdr:nvSpPr>
        <xdr:cNvPr id="222" name="テキスト ボックス 221">
          <a:extLst>
            <a:ext uri="{FF2B5EF4-FFF2-40B4-BE49-F238E27FC236}">
              <a16:creationId xmlns:a16="http://schemas.microsoft.com/office/drawing/2014/main" id="{E24D0B2E-A14E-4675-976B-649FD279030E}"/>
            </a:ext>
          </a:extLst>
        </xdr:cNvPr>
        <xdr:cNvSpPr txBox="1"/>
      </xdr:nvSpPr>
      <xdr:spPr>
        <a:xfrm>
          <a:off x="1066800" y="1364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6EC58B87-FC7D-4A8D-871E-9168FC5E0E3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FBC7DED6-297F-43E2-A93C-064F17ED64A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850ABA7E-BDA5-424C-A046-35ED8674821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D0E02F44-F570-4B08-97BD-3785E4EF676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517E0E94-E760-489A-8084-67835D1E8AC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39F8ADBE-740C-401A-9051-DA74F3720FE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BCB9E18B-F8A2-491A-A2ED-BA166F6AB9DA}"/>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2C5787B6-BBF2-4E03-8373-C6423168BDC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B368C518-9C1C-4130-931A-EB481C41058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589ADD0-45B6-4329-BDE6-2F6DD15F3BD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D6CC42B5-CA76-443F-8B93-80D122EAC81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6F620BFC-0DE7-4EC9-A848-5DC7501086E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5A0A6051-3348-423A-A40C-9484D2709CC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ポイント下回っている。今後も、国・県・他の地方公共団体との均衡を踏まえ、人事評価制度を活用した給与の見直しを進め、給与水準の適正化に努める。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4418DCB6-FB88-4F74-9BAE-BB9D997DB9D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EF3B4C30-CF83-4311-9117-837956285861}"/>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EF24DB3C-9A9C-476E-BF5A-408AB4DF913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27DFC859-613B-4E38-9656-C6A1F4A587F7}"/>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927CF1AE-27D3-4DFA-8C98-A0FA9E30F0DE}"/>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A72F017-9E1B-4F3E-89BA-D8C2E8DFE2E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FA991E25-EE09-4EE0-A927-818667284D9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29821B0-6D2F-4C69-9699-3417F20F4F9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E7FCEAAB-41B7-45F1-A93A-5B4DC9F1A2F4}"/>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8EB228A3-F2E4-4CA6-97C8-CDE5E4D80F41}"/>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CD44C848-8A1E-459F-9B04-E74D8BEB556A}"/>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9FB099C9-3B59-4C22-9171-D8A2848D8A46}"/>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AC9BC6CD-0A19-4909-8B5A-AEB8C24238F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C6D828A9-07FC-4E9B-AA08-4620273587D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DFAC6C91-9847-4A23-B971-7546753AD52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56879E7F-55FC-489C-BF99-C50B909F13A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29260F5D-10F1-4C11-BB30-732E5DFCA43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E0BDC598-F783-4F02-95E5-D5143AB877E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67371EFA-7838-432C-9736-950134A5DBBD}"/>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12EDCE96-B4B4-4F5A-803C-21312D90E99F}"/>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1A93017D-318E-4F11-A67E-DC601898A5F0}"/>
            </a:ext>
          </a:extLst>
        </xdr:cNvPr>
        <xdr:cNvCxnSpPr/>
      </xdr:nvCxnSpPr>
      <xdr:spPr>
        <a:xfrm flipV="1">
          <a:off x="16179800" y="1441732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5DDDA02-84BF-4C21-973B-04EBE9A6666A}"/>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BC310572-BF27-4BD0-B4FE-C7BC7121A008}"/>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569D8D60-AACF-48D9-B6A3-99A9B3F5DA61}"/>
            </a:ext>
          </a:extLst>
        </xdr:cNvPr>
        <xdr:cNvCxnSpPr/>
      </xdr:nvCxnSpPr>
      <xdr:spPr>
        <a:xfrm>
          <a:off x="15290800" y="1448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7D1A1616-D8BC-4ACA-96B6-D8A2DE2E777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660FDA46-5789-44BE-96D8-2CFF9A2A717F}"/>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82550</xdr:rowOff>
    </xdr:to>
    <xdr:cxnSp macro="">
      <xdr:nvCxnSpPr>
        <xdr:cNvPr id="262" name="直線コネクタ 261">
          <a:extLst>
            <a:ext uri="{FF2B5EF4-FFF2-40B4-BE49-F238E27FC236}">
              <a16:creationId xmlns:a16="http://schemas.microsoft.com/office/drawing/2014/main" id="{546ECEAD-FBDB-48C0-9344-6C3FE650FBE3}"/>
            </a:ext>
          </a:extLst>
        </xdr:cNvPr>
        <xdr:cNvCxnSpPr/>
      </xdr:nvCxnSpPr>
      <xdr:spPr>
        <a:xfrm>
          <a:off x="14401800" y="143368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26D01141-6CBF-4DAC-ACFF-C6AAD999C3D6}"/>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24A39DBA-79CE-4198-B884-407AB02BE57E}"/>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85</xdr:row>
      <xdr:rowOff>85372</xdr:rowOff>
    </xdr:to>
    <xdr:cxnSp macro="">
      <xdr:nvCxnSpPr>
        <xdr:cNvPr id="265" name="直線コネクタ 264">
          <a:extLst>
            <a:ext uri="{FF2B5EF4-FFF2-40B4-BE49-F238E27FC236}">
              <a16:creationId xmlns:a16="http://schemas.microsoft.com/office/drawing/2014/main" id="{D1EC9D9B-0F47-4CEE-ABC1-C93376DB07C7}"/>
            </a:ext>
          </a:extLst>
        </xdr:cNvPr>
        <xdr:cNvCxnSpPr/>
      </xdr:nvCxnSpPr>
      <xdr:spPr>
        <a:xfrm flipV="1">
          <a:off x="13512800" y="1433688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AC17B426-4B99-4B11-A882-9CF36817ED12}"/>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BFD14E05-F280-4712-8D78-157940978969}"/>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3DC60B79-84F8-411E-BCC9-5F3F40766E21}"/>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DE7B7D02-1F92-4D4D-AFA6-B3D75FF8171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323B309A-2B83-4C29-A015-8DAC78F6309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07D0F1E-2CB7-453C-9D27-82953DEFF9A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77325FB-B894-4FE1-B3A3-59E1D88BF1B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19766D3-1359-436F-87F9-7C761FE9E0C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DB6B7DC-D75C-4225-B7D2-2EF2FC043E8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5" name="楕円 274">
          <a:extLst>
            <a:ext uri="{FF2B5EF4-FFF2-40B4-BE49-F238E27FC236}">
              <a16:creationId xmlns:a16="http://schemas.microsoft.com/office/drawing/2014/main" id="{B0DC52A7-7969-4FCF-8303-9D9CFE027F41}"/>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6" name="給与水準   （国との比較）該当値テキスト">
          <a:extLst>
            <a:ext uri="{FF2B5EF4-FFF2-40B4-BE49-F238E27FC236}">
              <a16:creationId xmlns:a16="http://schemas.microsoft.com/office/drawing/2014/main" id="{8FB6C5EF-4D5A-4A24-9916-28D1789012DF}"/>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7" name="楕円 276">
          <a:extLst>
            <a:ext uri="{FF2B5EF4-FFF2-40B4-BE49-F238E27FC236}">
              <a16:creationId xmlns:a16="http://schemas.microsoft.com/office/drawing/2014/main" id="{50849964-0A70-4475-A29A-E63A967B8DDD}"/>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8" name="テキスト ボックス 277">
          <a:extLst>
            <a:ext uri="{FF2B5EF4-FFF2-40B4-BE49-F238E27FC236}">
              <a16:creationId xmlns:a16="http://schemas.microsoft.com/office/drawing/2014/main" id="{4956EB43-07ED-43EC-9A6F-C7DB859E9BA3}"/>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9" name="楕円 278">
          <a:extLst>
            <a:ext uri="{FF2B5EF4-FFF2-40B4-BE49-F238E27FC236}">
              <a16:creationId xmlns:a16="http://schemas.microsoft.com/office/drawing/2014/main" id="{AFE42B73-60F5-4984-801C-41F209DEA926}"/>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0" name="テキスト ボックス 279">
          <a:extLst>
            <a:ext uri="{FF2B5EF4-FFF2-40B4-BE49-F238E27FC236}">
              <a16:creationId xmlns:a16="http://schemas.microsoft.com/office/drawing/2014/main" id="{F48EABC7-6EB9-4DB5-8BD1-9A87C02C5DB4}"/>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1" name="楕円 280">
          <a:extLst>
            <a:ext uri="{FF2B5EF4-FFF2-40B4-BE49-F238E27FC236}">
              <a16:creationId xmlns:a16="http://schemas.microsoft.com/office/drawing/2014/main" id="{D65C69F3-2492-470B-A91F-B556D5E92442}"/>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2" name="テキスト ボックス 281">
          <a:extLst>
            <a:ext uri="{FF2B5EF4-FFF2-40B4-BE49-F238E27FC236}">
              <a16:creationId xmlns:a16="http://schemas.microsoft.com/office/drawing/2014/main" id="{BE11B464-28C0-47A2-BB1B-414F3334595D}"/>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3" name="楕円 282">
          <a:extLst>
            <a:ext uri="{FF2B5EF4-FFF2-40B4-BE49-F238E27FC236}">
              <a16:creationId xmlns:a16="http://schemas.microsoft.com/office/drawing/2014/main" id="{C839EFBC-F731-4C7E-8F22-02627A79ADB4}"/>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4" name="テキスト ボックス 283">
          <a:extLst>
            <a:ext uri="{FF2B5EF4-FFF2-40B4-BE49-F238E27FC236}">
              <a16:creationId xmlns:a16="http://schemas.microsoft.com/office/drawing/2014/main" id="{512C81AC-F148-48B5-BD4A-7A7DE6EDEB01}"/>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547ABF1-1D29-483C-BFC4-4BE3857DA82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80C8E4E2-6EC6-435A-A690-51218B43FFB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9985BED7-8ABA-4002-AAB5-63C083AF18D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E2AB6FA9-83F4-4187-93B6-D4E43D86841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44D9E946-446F-4805-9BEC-B1B146B44EE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7B517AEE-46E5-4AD8-A425-5576FA32F37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63975E91-DAC2-4FC8-A9EB-4B62467A71F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538BF3D7-C913-4D75-8B02-EF133FEFEAE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51A5B7EE-90B7-4E37-91CF-066322CC1FF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797C06DA-A157-48DE-AE27-C415FE7DA4F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B23FEBB0-FEA8-43E1-9F40-81FFFA86DEB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DA9C3B9E-E5E8-4C05-8307-6774FDDEB43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18F642A4-1598-4C0E-902D-1538FD623A9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管理の適正化及び効率的な行政運営により、類似団体平均を大きく下回っている。今後も、第４期遠賀町自立推進計画に基づき限られた職員数で効率的に業務を執行できるよう、機構改革の推進や指定管理を含めた民間委託の推進による民間活力の活用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3ABE67DE-146A-4A0C-8D65-043F5B7245B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67720F58-3B8B-40FF-9688-C02B32575FD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DD353106-9FA4-4EF8-A94C-89194D4D5B8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B6E2A12B-2EE6-474A-A226-9B30261C573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C887FB00-200C-414F-ABF3-C3FFB2293B3F}"/>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A3DDB1A-D511-4B95-B6BA-E37882DE883D}"/>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5D17F518-0B5D-434B-B3B6-41C8C00CC4BE}"/>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A5C9F0A2-8884-41C1-B688-EEDB5A35AF0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77C43FC8-E298-42F2-97A2-F671103EEC9A}"/>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6A571B0C-36E5-4824-830D-689F534F80B8}"/>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45EA80B3-4E83-40FF-B33E-4B96EA0955DA}"/>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AFF45FAC-742F-48B4-BAAF-CC18F5A8248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F132F8E5-8744-400D-80C0-43F9D171307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41E3DC55-3E12-47FA-AA56-4ACBE2CF736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EED75CF4-9CEA-4E94-908E-06D5E2EADB7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2C55ECF7-0EC6-44BA-B6C3-848476A2BAE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D64874D0-BFE9-42DF-A8F3-C5F29F71C19E}"/>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A23004A4-8F25-4DAB-BA40-E15B16AB38FF}"/>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FB0F6132-9D80-45B9-AA9E-09DEC9C3119C}"/>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4E6BB7A8-C575-4A38-AE23-5F3BEB445849}"/>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AB4DB43-1805-48D4-B03D-884725DBED1D}"/>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68015</xdr:rowOff>
    </xdr:from>
    <xdr:to>
      <xdr:col>81</xdr:col>
      <xdr:colOff>44450</xdr:colOff>
      <xdr:row>58</xdr:row>
      <xdr:rowOff>70696</xdr:rowOff>
    </xdr:to>
    <xdr:cxnSp macro="">
      <xdr:nvCxnSpPr>
        <xdr:cNvPr id="319" name="直線コネクタ 318">
          <a:extLst>
            <a:ext uri="{FF2B5EF4-FFF2-40B4-BE49-F238E27FC236}">
              <a16:creationId xmlns:a16="http://schemas.microsoft.com/office/drawing/2014/main" id="{51E73670-DA77-48FE-B06A-981F7DA31125}"/>
            </a:ext>
          </a:extLst>
        </xdr:cNvPr>
        <xdr:cNvCxnSpPr/>
      </xdr:nvCxnSpPr>
      <xdr:spPr>
        <a:xfrm flipV="1">
          <a:off x="16179800" y="10012115"/>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E45E736B-AA82-43CC-B8DE-FAB39C8F3C1E}"/>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6533732F-942D-44CE-AF7A-25EDDEBEFFC9}"/>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65335</xdr:rowOff>
    </xdr:from>
    <xdr:to>
      <xdr:col>77</xdr:col>
      <xdr:colOff>44450</xdr:colOff>
      <xdr:row>58</xdr:row>
      <xdr:rowOff>70696</xdr:rowOff>
    </xdr:to>
    <xdr:cxnSp macro="">
      <xdr:nvCxnSpPr>
        <xdr:cNvPr id="322" name="直線コネクタ 321">
          <a:extLst>
            <a:ext uri="{FF2B5EF4-FFF2-40B4-BE49-F238E27FC236}">
              <a16:creationId xmlns:a16="http://schemas.microsoft.com/office/drawing/2014/main" id="{853B35F7-BDCC-4B57-91B1-958AB3D45F83}"/>
            </a:ext>
          </a:extLst>
        </xdr:cNvPr>
        <xdr:cNvCxnSpPr/>
      </xdr:nvCxnSpPr>
      <xdr:spPr>
        <a:xfrm>
          <a:off x="15290800" y="10009435"/>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DAD4435-43D0-442D-AB25-659838BFDAC9}"/>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AC8BE7C5-5C1D-4A06-86AA-F182AEA83464}"/>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65335</xdr:rowOff>
    </xdr:from>
    <xdr:to>
      <xdr:col>72</xdr:col>
      <xdr:colOff>203200</xdr:colOff>
      <xdr:row>58</xdr:row>
      <xdr:rowOff>65335</xdr:rowOff>
    </xdr:to>
    <xdr:cxnSp macro="">
      <xdr:nvCxnSpPr>
        <xdr:cNvPr id="325" name="直線コネクタ 324">
          <a:extLst>
            <a:ext uri="{FF2B5EF4-FFF2-40B4-BE49-F238E27FC236}">
              <a16:creationId xmlns:a16="http://schemas.microsoft.com/office/drawing/2014/main" id="{4D83F395-F63D-4687-95AD-137024776ADD}"/>
            </a:ext>
          </a:extLst>
        </xdr:cNvPr>
        <xdr:cNvCxnSpPr/>
      </xdr:nvCxnSpPr>
      <xdr:spPr>
        <a:xfrm>
          <a:off x="14401800" y="10009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E3C4C04A-FB45-4CE1-9F23-C277D2AC67A8}"/>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CDD9ECE3-06CA-413A-9690-208C3E2AF47A}"/>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47907</xdr:rowOff>
    </xdr:from>
    <xdr:to>
      <xdr:col>68</xdr:col>
      <xdr:colOff>152400</xdr:colOff>
      <xdr:row>58</xdr:row>
      <xdr:rowOff>65335</xdr:rowOff>
    </xdr:to>
    <xdr:cxnSp macro="">
      <xdr:nvCxnSpPr>
        <xdr:cNvPr id="328" name="直線コネクタ 327">
          <a:extLst>
            <a:ext uri="{FF2B5EF4-FFF2-40B4-BE49-F238E27FC236}">
              <a16:creationId xmlns:a16="http://schemas.microsoft.com/office/drawing/2014/main" id="{AD1512E0-7872-4FCD-9B8D-37D20395B488}"/>
            </a:ext>
          </a:extLst>
        </xdr:cNvPr>
        <xdr:cNvCxnSpPr/>
      </xdr:nvCxnSpPr>
      <xdr:spPr>
        <a:xfrm>
          <a:off x="13512800" y="9992007"/>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AA256D9F-7C58-4E5A-9D7E-C42802520638}"/>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233AFD6A-8F59-4D11-AA44-653CFF80D616}"/>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67074F14-5D1A-4E62-827E-C47E9705C848}"/>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849EF79C-F58B-4A9A-8A5B-3CD0DFC0582D}"/>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9CC1AF9-794C-47B3-81C5-EB0024224B9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F382EC0-1CD1-4BBC-A3AE-7FF539B5D70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3AA3043A-0472-4DEB-AD53-CDD223F2160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57F3E8F-BDBC-4113-88F3-15BF37DAD84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9C4E549-EA86-4B92-8A0D-CEBAB3BA08D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17215</xdr:rowOff>
    </xdr:from>
    <xdr:to>
      <xdr:col>81</xdr:col>
      <xdr:colOff>95250</xdr:colOff>
      <xdr:row>58</xdr:row>
      <xdr:rowOff>118815</xdr:rowOff>
    </xdr:to>
    <xdr:sp macro="" textlink="">
      <xdr:nvSpPr>
        <xdr:cNvPr id="338" name="楕円 337">
          <a:extLst>
            <a:ext uri="{FF2B5EF4-FFF2-40B4-BE49-F238E27FC236}">
              <a16:creationId xmlns:a16="http://schemas.microsoft.com/office/drawing/2014/main" id="{F22D4344-EB12-4E3C-BCB0-87262B53B77D}"/>
            </a:ext>
          </a:extLst>
        </xdr:cNvPr>
        <xdr:cNvSpPr/>
      </xdr:nvSpPr>
      <xdr:spPr>
        <a:xfrm>
          <a:off x="16967200" y="9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109942</xdr:rowOff>
    </xdr:from>
    <xdr:ext cx="762000" cy="259045"/>
    <xdr:sp macro="" textlink="">
      <xdr:nvSpPr>
        <xdr:cNvPr id="339" name="定員管理の状況該当値テキスト">
          <a:extLst>
            <a:ext uri="{FF2B5EF4-FFF2-40B4-BE49-F238E27FC236}">
              <a16:creationId xmlns:a16="http://schemas.microsoft.com/office/drawing/2014/main" id="{F2078498-B6DC-44BB-8AD2-525318D27468}"/>
            </a:ext>
          </a:extLst>
        </xdr:cNvPr>
        <xdr:cNvSpPr txBox="1"/>
      </xdr:nvSpPr>
      <xdr:spPr>
        <a:xfrm>
          <a:off x="17106900" y="98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19896</xdr:rowOff>
    </xdr:from>
    <xdr:to>
      <xdr:col>77</xdr:col>
      <xdr:colOff>95250</xdr:colOff>
      <xdr:row>58</xdr:row>
      <xdr:rowOff>121496</xdr:rowOff>
    </xdr:to>
    <xdr:sp macro="" textlink="">
      <xdr:nvSpPr>
        <xdr:cNvPr id="340" name="楕円 339">
          <a:extLst>
            <a:ext uri="{FF2B5EF4-FFF2-40B4-BE49-F238E27FC236}">
              <a16:creationId xmlns:a16="http://schemas.microsoft.com/office/drawing/2014/main" id="{B18C5135-4433-46E5-AD50-88B5B049879D}"/>
            </a:ext>
          </a:extLst>
        </xdr:cNvPr>
        <xdr:cNvSpPr/>
      </xdr:nvSpPr>
      <xdr:spPr>
        <a:xfrm>
          <a:off x="16129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131673</xdr:rowOff>
    </xdr:from>
    <xdr:ext cx="736600" cy="259045"/>
    <xdr:sp macro="" textlink="">
      <xdr:nvSpPr>
        <xdr:cNvPr id="341" name="テキスト ボックス 340">
          <a:extLst>
            <a:ext uri="{FF2B5EF4-FFF2-40B4-BE49-F238E27FC236}">
              <a16:creationId xmlns:a16="http://schemas.microsoft.com/office/drawing/2014/main" id="{6F902B64-B7F0-4003-A9D0-C0FCFC81639D}"/>
            </a:ext>
          </a:extLst>
        </xdr:cNvPr>
        <xdr:cNvSpPr txBox="1"/>
      </xdr:nvSpPr>
      <xdr:spPr>
        <a:xfrm>
          <a:off x="15798800" y="973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14535</xdr:rowOff>
    </xdr:from>
    <xdr:to>
      <xdr:col>73</xdr:col>
      <xdr:colOff>44450</xdr:colOff>
      <xdr:row>58</xdr:row>
      <xdr:rowOff>116135</xdr:rowOff>
    </xdr:to>
    <xdr:sp macro="" textlink="">
      <xdr:nvSpPr>
        <xdr:cNvPr id="342" name="楕円 341">
          <a:extLst>
            <a:ext uri="{FF2B5EF4-FFF2-40B4-BE49-F238E27FC236}">
              <a16:creationId xmlns:a16="http://schemas.microsoft.com/office/drawing/2014/main" id="{E051786B-69E2-4FC4-A31E-14DB054793A2}"/>
            </a:ext>
          </a:extLst>
        </xdr:cNvPr>
        <xdr:cNvSpPr/>
      </xdr:nvSpPr>
      <xdr:spPr>
        <a:xfrm>
          <a:off x="152400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126312</xdr:rowOff>
    </xdr:from>
    <xdr:ext cx="762000" cy="259045"/>
    <xdr:sp macro="" textlink="">
      <xdr:nvSpPr>
        <xdr:cNvPr id="343" name="テキスト ボックス 342">
          <a:extLst>
            <a:ext uri="{FF2B5EF4-FFF2-40B4-BE49-F238E27FC236}">
              <a16:creationId xmlns:a16="http://schemas.microsoft.com/office/drawing/2014/main" id="{4C5E826D-E13E-4C9A-8CBE-05FF31EFB446}"/>
            </a:ext>
          </a:extLst>
        </xdr:cNvPr>
        <xdr:cNvSpPr txBox="1"/>
      </xdr:nvSpPr>
      <xdr:spPr>
        <a:xfrm>
          <a:off x="14909800" y="972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14535</xdr:rowOff>
    </xdr:from>
    <xdr:to>
      <xdr:col>68</xdr:col>
      <xdr:colOff>203200</xdr:colOff>
      <xdr:row>58</xdr:row>
      <xdr:rowOff>116135</xdr:rowOff>
    </xdr:to>
    <xdr:sp macro="" textlink="">
      <xdr:nvSpPr>
        <xdr:cNvPr id="344" name="楕円 343">
          <a:extLst>
            <a:ext uri="{FF2B5EF4-FFF2-40B4-BE49-F238E27FC236}">
              <a16:creationId xmlns:a16="http://schemas.microsoft.com/office/drawing/2014/main" id="{4E614193-34C5-4FA8-A629-76E66F587E05}"/>
            </a:ext>
          </a:extLst>
        </xdr:cNvPr>
        <xdr:cNvSpPr/>
      </xdr:nvSpPr>
      <xdr:spPr>
        <a:xfrm>
          <a:off x="143510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126312</xdr:rowOff>
    </xdr:from>
    <xdr:ext cx="762000" cy="259045"/>
    <xdr:sp macro="" textlink="">
      <xdr:nvSpPr>
        <xdr:cNvPr id="345" name="テキスト ボックス 344">
          <a:extLst>
            <a:ext uri="{FF2B5EF4-FFF2-40B4-BE49-F238E27FC236}">
              <a16:creationId xmlns:a16="http://schemas.microsoft.com/office/drawing/2014/main" id="{61E0F6C2-F889-4443-A985-F4A2F2BC892A}"/>
            </a:ext>
          </a:extLst>
        </xdr:cNvPr>
        <xdr:cNvSpPr txBox="1"/>
      </xdr:nvSpPr>
      <xdr:spPr>
        <a:xfrm>
          <a:off x="14020800" y="972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168557</xdr:rowOff>
    </xdr:from>
    <xdr:to>
      <xdr:col>64</xdr:col>
      <xdr:colOff>152400</xdr:colOff>
      <xdr:row>58</xdr:row>
      <xdr:rowOff>98707</xdr:rowOff>
    </xdr:to>
    <xdr:sp macro="" textlink="">
      <xdr:nvSpPr>
        <xdr:cNvPr id="346" name="楕円 345">
          <a:extLst>
            <a:ext uri="{FF2B5EF4-FFF2-40B4-BE49-F238E27FC236}">
              <a16:creationId xmlns:a16="http://schemas.microsoft.com/office/drawing/2014/main" id="{B8A1E7A3-45A4-465F-B0C8-2CFEA69370F3}"/>
            </a:ext>
          </a:extLst>
        </xdr:cNvPr>
        <xdr:cNvSpPr/>
      </xdr:nvSpPr>
      <xdr:spPr>
        <a:xfrm>
          <a:off x="13462000" y="99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108884</xdr:rowOff>
    </xdr:from>
    <xdr:ext cx="762000" cy="259045"/>
    <xdr:sp macro="" textlink="">
      <xdr:nvSpPr>
        <xdr:cNvPr id="347" name="テキスト ボックス 346">
          <a:extLst>
            <a:ext uri="{FF2B5EF4-FFF2-40B4-BE49-F238E27FC236}">
              <a16:creationId xmlns:a16="http://schemas.microsoft.com/office/drawing/2014/main" id="{947BEE08-5CBA-40B1-A18E-2426EF1EBD82}"/>
            </a:ext>
          </a:extLst>
        </xdr:cNvPr>
        <xdr:cNvSpPr txBox="1"/>
      </xdr:nvSpPr>
      <xdr:spPr>
        <a:xfrm>
          <a:off x="13131800" y="97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64528A4-BF18-4B6E-ADE1-9D58DA217B1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96B7309F-55E2-4B5A-905F-E51E250386E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3EECAE49-FF5F-4799-A0FC-DD68416D302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59F9AA28-8BB1-4F00-A512-84BE89246CD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F70782F0-77F2-4B06-A24A-B00C19D4C2C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81DB993C-DF13-4C03-BB7E-E3501E91217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40E302FA-C5BF-41D1-BD16-964B0AC7E65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F89E6F30-238C-4600-B787-6B614E561AB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DDF21AC6-BE0E-407E-8BB2-3425FE2291E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C8C8AA0-EAF2-45B6-B06C-8AB6DA3B2E5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B82A858D-07E3-493A-AC7D-D0A58D8BAC4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B25529B2-F835-4300-AC0A-C7B04ED529D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B4192A4F-7B13-4179-8E02-CDC1780F716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ではある</a:t>
          </a:r>
          <a:r>
            <a:rPr kumimoji="1" lang="ja-JP" altLang="ja-JP" sz="1100">
              <a:solidFill>
                <a:schemeClr val="dk1"/>
              </a:solidFill>
              <a:effectLst/>
              <a:latin typeface="+mn-lt"/>
              <a:ea typeface="+mn-ea"/>
              <a:cs typeface="+mn-cs"/>
            </a:rPr>
            <a:t>ものの、今後は</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a:t>
          </a:r>
          <a:r>
            <a:rPr kumimoji="1" lang="ja-JP" altLang="en-US" sz="1100">
              <a:solidFill>
                <a:schemeClr val="dk1"/>
              </a:solidFill>
              <a:effectLst/>
              <a:latin typeface="+mn-lt"/>
              <a:ea typeface="+mn-ea"/>
              <a:cs typeface="+mn-cs"/>
            </a:rPr>
            <a:t>体育館</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空調設備設置</a:t>
          </a:r>
          <a:r>
            <a:rPr kumimoji="1" lang="ja-JP" altLang="ja-JP" sz="1100">
              <a:solidFill>
                <a:schemeClr val="dk1"/>
              </a:solidFill>
              <a:effectLst/>
              <a:latin typeface="+mn-lt"/>
              <a:ea typeface="+mn-ea"/>
              <a:cs typeface="+mn-cs"/>
            </a:rPr>
            <a:t>事業等に伴う地方債の償還額の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655BC0B8-4454-4064-A23C-9BD0D0A5300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7B30EAEB-A225-432F-B7DC-72B9A6D123C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66A2C5AF-7053-493F-9F62-A74A35BD18A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5C635CE2-BCA5-43AE-B61C-E6BFB14DC2E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3C8556EE-61C1-4611-B0B2-F4453F818D84}"/>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27A32A71-8E4A-4109-9555-4041777650B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C5972D65-A973-4C21-84DC-28C2B092B53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30CE05FF-C364-45CF-B130-5310897EAA07}"/>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A0F38256-638A-4A89-80C8-70A49FFBE021}"/>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AEEAF5B5-8DBD-436C-8508-77CBE7E27CD1}"/>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D07D58B2-78FC-493B-94F8-CF6AC0DE73E2}"/>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BE3A3E1C-D90E-4023-8CD2-DB88A35B0EC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EE5A9512-F954-4CC9-A515-20191BA3D7C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5D03F8C1-B3D8-4AAD-875D-7614C5D0CD4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4F359D03-62B0-4544-B4C7-F2763655B162}"/>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7336D06D-17EB-4946-A738-D155A4D26735}"/>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61C3EB53-720D-4D09-A7A5-B638AF9F7051}"/>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C4855288-622E-4CDF-B6E9-657BFD9566DA}"/>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4FC0804E-875A-4CD3-8923-3DCD3969A211}"/>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116417</xdr:rowOff>
    </xdr:to>
    <xdr:cxnSp macro="">
      <xdr:nvCxnSpPr>
        <xdr:cNvPr id="380" name="直線コネクタ 379">
          <a:extLst>
            <a:ext uri="{FF2B5EF4-FFF2-40B4-BE49-F238E27FC236}">
              <a16:creationId xmlns:a16="http://schemas.microsoft.com/office/drawing/2014/main" id="{B2B1DEB3-F660-497B-B895-D219DC48269C}"/>
            </a:ext>
          </a:extLst>
        </xdr:cNvPr>
        <xdr:cNvCxnSpPr/>
      </xdr:nvCxnSpPr>
      <xdr:spPr>
        <a:xfrm>
          <a:off x="16179800" y="71136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4BB0F294-10CF-4587-86D7-CE879FDAA148}"/>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A24A2C4D-FB20-46C2-BB0B-0F51173A36FF}"/>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84244</xdr:rowOff>
    </xdr:to>
    <xdr:cxnSp macro="">
      <xdr:nvCxnSpPr>
        <xdr:cNvPr id="383" name="直線コネクタ 382">
          <a:extLst>
            <a:ext uri="{FF2B5EF4-FFF2-40B4-BE49-F238E27FC236}">
              <a16:creationId xmlns:a16="http://schemas.microsoft.com/office/drawing/2014/main" id="{E2E7F0D7-5D96-43B7-87EC-618EF0500F0E}"/>
            </a:ext>
          </a:extLst>
        </xdr:cNvPr>
        <xdr:cNvCxnSpPr/>
      </xdr:nvCxnSpPr>
      <xdr:spPr>
        <a:xfrm>
          <a:off x="15290800" y="7113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1A5D5AA8-451C-4523-93B6-4305258BB058}"/>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7EFDF9F-EAE7-4429-83FB-33565E88B7BF}"/>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116417</xdr:rowOff>
    </xdr:to>
    <xdr:cxnSp macro="">
      <xdr:nvCxnSpPr>
        <xdr:cNvPr id="386" name="直線コネクタ 385">
          <a:extLst>
            <a:ext uri="{FF2B5EF4-FFF2-40B4-BE49-F238E27FC236}">
              <a16:creationId xmlns:a16="http://schemas.microsoft.com/office/drawing/2014/main" id="{BA1D52D5-FAAA-463F-8E95-C0A85CED79DA}"/>
            </a:ext>
          </a:extLst>
        </xdr:cNvPr>
        <xdr:cNvCxnSpPr/>
      </xdr:nvCxnSpPr>
      <xdr:spPr>
        <a:xfrm flipV="1">
          <a:off x="14401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C302EBC7-BB65-4361-87D6-C29A3FBACA0B}"/>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7768B8C9-6C73-45B8-AFB8-3A219F22E333}"/>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116417</xdr:rowOff>
    </xdr:to>
    <xdr:cxnSp macro="">
      <xdr:nvCxnSpPr>
        <xdr:cNvPr id="389" name="直線コネクタ 388">
          <a:extLst>
            <a:ext uri="{FF2B5EF4-FFF2-40B4-BE49-F238E27FC236}">
              <a16:creationId xmlns:a16="http://schemas.microsoft.com/office/drawing/2014/main" id="{E8AC870D-FB0B-4F90-BF1D-3C9A7E94EFB0}"/>
            </a:ext>
          </a:extLst>
        </xdr:cNvPr>
        <xdr:cNvCxnSpPr/>
      </xdr:nvCxnSpPr>
      <xdr:spPr>
        <a:xfrm>
          <a:off x="13512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96C04BBF-221F-4A82-8E85-06B5098F48DB}"/>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7FCB1163-5B09-4C33-BDC6-CED18E9A46EB}"/>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B51E71D5-CE64-4518-AAB5-CE5EDEF80DEC}"/>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BB4FC01-0863-4F28-9E67-19CDA644BE8F}"/>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D4D03BD-37A1-4FB9-9484-C7EEEE73B6F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E7FDE50-118B-4268-AA4A-A3A73E749DF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F0D8016-2AA2-4A04-8224-2342E76082D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CCABD24B-974F-4EDE-88AA-7179A2AB686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BA8E464-044D-463B-A3E3-6115D08A3DA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9" name="楕円 398">
          <a:extLst>
            <a:ext uri="{FF2B5EF4-FFF2-40B4-BE49-F238E27FC236}">
              <a16:creationId xmlns:a16="http://schemas.microsoft.com/office/drawing/2014/main" id="{5853C76F-4B58-4807-AAD7-A783421E070D}"/>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0" name="公債費負担の状況該当値テキスト">
          <a:extLst>
            <a:ext uri="{FF2B5EF4-FFF2-40B4-BE49-F238E27FC236}">
              <a16:creationId xmlns:a16="http://schemas.microsoft.com/office/drawing/2014/main" id="{BEFBB857-A48D-4162-886D-845E2BE3AE06}"/>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1" name="楕円 400">
          <a:extLst>
            <a:ext uri="{FF2B5EF4-FFF2-40B4-BE49-F238E27FC236}">
              <a16:creationId xmlns:a16="http://schemas.microsoft.com/office/drawing/2014/main" id="{0B9D9B95-1D47-4612-8B73-B4B624CC68D6}"/>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2" name="テキスト ボックス 401">
          <a:extLst>
            <a:ext uri="{FF2B5EF4-FFF2-40B4-BE49-F238E27FC236}">
              <a16:creationId xmlns:a16="http://schemas.microsoft.com/office/drawing/2014/main" id="{F6F254FD-AF99-4F77-B392-D4A46DE87B8C}"/>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3" name="楕円 402">
          <a:extLst>
            <a:ext uri="{FF2B5EF4-FFF2-40B4-BE49-F238E27FC236}">
              <a16:creationId xmlns:a16="http://schemas.microsoft.com/office/drawing/2014/main" id="{52A88A5F-3C6E-480F-BF59-C91B611F30E2}"/>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04" name="テキスト ボックス 403">
          <a:extLst>
            <a:ext uri="{FF2B5EF4-FFF2-40B4-BE49-F238E27FC236}">
              <a16:creationId xmlns:a16="http://schemas.microsoft.com/office/drawing/2014/main" id="{302629B0-8BC7-4709-B91F-A3DED4A3EB97}"/>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5" name="楕円 404">
          <a:extLst>
            <a:ext uri="{FF2B5EF4-FFF2-40B4-BE49-F238E27FC236}">
              <a16:creationId xmlns:a16="http://schemas.microsoft.com/office/drawing/2014/main" id="{923813AE-A73E-4FB5-B633-3D9982148B42}"/>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6" name="テキスト ボックス 405">
          <a:extLst>
            <a:ext uri="{FF2B5EF4-FFF2-40B4-BE49-F238E27FC236}">
              <a16:creationId xmlns:a16="http://schemas.microsoft.com/office/drawing/2014/main" id="{5600525A-4499-47B7-9A7F-71C195992AD2}"/>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7" name="楕円 406">
          <a:extLst>
            <a:ext uri="{FF2B5EF4-FFF2-40B4-BE49-F238E27FC236}">
              <a16:creationId xmlns:a16="http://schemas.microsoft.com/office/drawing/2014/main" id="{28934353-4282-43BA-8F7D-8FC090791D69}"/>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8" name="テキスト ボックス 407">
          <a:extLst>
            <a:ext uri="{FF2B5EF4-FFF2-40B4-BE49-F238E27FC236}">
              <a16:creationId xmlns:a16="http://schemas.microsoft.com/office/drawing/2014/main" id="{A71E5168-9241-4C53-894C-824D6772EA9E}"/>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535F6811-E283-4CE3-85CC-C39F57D11B6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8877A4AC-8502-4E2F-9EFD-228C322ACB0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6E9CA2BB-CFC0-4586-A8EE-323F37AC3D9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4BA9F937-B058-49B0-BA3D-3F376E81474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57433B79-5B53-4FE5-B822-699478FAAD0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6DA6BCF7-6541-49CD-BE38-54D22E506B2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23553EBB-0E82-4076-9BF0-650F149D0D6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9D0FAEDA-BA90-422A-B669-B60BCDA13A7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7FF4E85E-896E-4066-8BA6-C10D1B38011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5A256A99-CF62-4A37-98F2-AE56AE9F4BC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536CB0B9-F262-47A5-A5FF-DE2EA06ACFF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A2D5F75D-BBC6-4C6E-BAD7-13BA3CFF331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5246E902-A7AB-4AFE-8119-60A9B70B9B5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地方債の現在高が大きく減少したことにより将来負担額も減少したため、昨年度より改善された。今後も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a:t>
          </a:r>
          <a:r>
            <a:rPr kumimoji="1" lang="ja-JP" altLang="en-US" sz="1100">
              <a:solidFill>
                <a:schemeClr val="dk1"/>
              </a:solidFill>
              <a:effectLst/>
              <a:latin typeface="+mn-lt"/>
              <a:ea typeface="+mn-ea"/>
              <a:cs typeface="+mn-cs"/>
            </a:rPr>
            <a:t>体育館</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空調設備設置</a:t>
          </a:r>
          <a:r>
            <a:rPr kumimoji="1" lang="ja-JP" altLang="ja-JP" sz="1100">
              <a:solidFill>
                <a:schemeClr val="dk1"/>
              </a:solidFill>
              <a:effectLst/>
              <a:latin typeface="+mn-lt"/>
              <a:ea typeface="+mn-ea"/>
              <a:cs typeface="+mn-cs"/>
            </a:rPr>
            <a:t>事業などに伴う新発債の増加が見込まれるため、事業実施の適正化を図り、財政の健全化に努める。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F8722957-F0B9-4ECD-8B43-0EA869750A2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46A8DE21-85C0-458B-B3F4-9AEC8E20041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35753F22-547B-4714-9C2A-8DF2AA2F663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49F60122-4955-459A-B29F-BF049FF484C4}"/>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236B7E29-296B-41E3-AD44-03CD102296CB}"/>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39D36AD8-3895-438E-99CA-64D2A332C10C}"/>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CBBBBCF5-56D0-4AD3-B2A0-0001CA7D13ED}"/>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4C849CA9-975A-4C1C-BF95-C8D0B6F0F9E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E6FA322A-3EC3-4E63-AFF4-3408C6FF130D}"/>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980A792C-032D-4332-A080-C911C9D2693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ED69CCBB-CBBD-4B23-AC7E-14E49B3B1542}"/>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EBB264EC-A7DC-4246-A5C7-63362FC2C565}"/>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FAD887CE-CA3B-4030-BA6F-CE7886B44365}"/>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79E28133-1DC9-495B-B332-7E53C337B104}"/>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B7DED8B1-444B-4240-A062-1113BFE3F4A8}"/>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4DEA35E7-9EE7-45C2-8541-29201AC3FD6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215F7E46-E95B-4BB0-A60F-629F31AEC34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1D11F010-5183-4B84-8700-97455813C9C8}"/>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28C2D6D7-C5A0-478B-B3AD-855C2F2BD294}"/>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7622CEFF-F949-433B-BED4-221A1E329A38}"/>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CD19460D-50E3-4863-A990-4FB7D0EB6FA2}"/>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9971E0F2-F84D-4959-BB7A-9E0786DB3C2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47353</xdr:rowOff>
    </xdr:from>
    <xdr:to>
      <xdr:col>72</xdr:col>
      <xdr:colOff>203200</xdr:colOff>
      <xdr:row>15</xdr:row>
      <xdr:rowOff>6894</xdr:rowOff>
    </xdr:to>
    <xdr:cxnSp macro="">
      <xdr:nvCxnSpPr>
        <xdr:cNvPr id="444" name="直線コネクタ 443">
          <a:extLst>
            <a:ext uri="{FF2B5EF4-FFF2-40B4-BE49-F238E27FC236}">
              <a16:creationId xmlns:a16="http://schemas.microsoft.com/office/drawing/2014/main" id="{E3380949-E6CD-419E-9BD9-DA6D5C974F9F}"/>
            </a:ext>
          </a:extLst>
        </xdr:cNvPr>
        <xdr:cNvCxnSpPr/>
      </xdr:nvCxnSpPr>
      <xdr:spPr>
        <a:xfrm flipV="1">
          <a:off x="14401800" y="2447653"/>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AA496459-68F7-4DDD-AC29-32DC28B357EF}"/>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3381EEC5-D17B-42BF-A09E-DE03E6CB8D2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6894</xdr:rowOff>
    </xdr:from>
    <xdr:to>
      <xdr:col>68</xdr:col>
      <xdr:colOff>152400</xdr:colOff>
      <xdr:row>15</xdr:row>
      <xdr:rowOff>17236</xdr:rowOff>
    </xdr:to>
    <xdr:cxnSp macro="">
      <xdr:nvCxnSpPr>
        <xdr:cNvPr id="447" name="直線コネクタ 446">
          <a:extLst>
            <a:ext uri="{FF2B5EF4-FFF2-40B4-BE49-F238E27FC236}">
              <a16:creationId xmlns:a16="http://schemas.microsoft.com/office/drawing/2014/main" id="{AA62F250-D9B8-46D6-94B4-294A8707E094}"/>
            </a:ext>
          </a:extLst>
        </xdr:cNvPr>
        <xdr:cNvCxnSpPr/>
      </xdr:nvCxnSpPr>
      <xdr:spPr>
        <a:xfrm flipV="1">
          <a:off x="13512800" y="257864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EAE10A82-21B4-49F1-A05C-3C1E8ED26952}"/>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654939A3-364D-47E7-8B76-1C17B9C4F06A}"/>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BBEA2B04-B70D-4DF1-B7EE-103EEF4CB244}"/>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635B0722-E5AF-43A9-AD63-289489096057}"/>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2" name="フローチャート: 判断 451">
          <a:extLst>
            <a:ext uri="{FF2B5EF4-FFF2-40B4-BE49-F238E27FC236}">
              <a16:creationId xmlns:a16="http://schemas.microsoft.com/office/drawing/2014/main" id="{C0CBBB8F-1226-45DA-BCDF-C671807DEFC8}"/>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3" name="テキスト ボックス 452">
          <a:extLst>
            <a:ext uri="{FF2B5EF4-FFF2-40B4-BE49-F238E27FC236}">
              <a16:creationId xmlns:a16="http://schemas.microsoft.com/office/drawing/2014/main" id="{3DBBC15C-1C66-46BF-ABC8-8CC860CA7B69}"/>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CEB0704E-2EEF-40A4-8899-878C1358C983}"/>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036B5F42-21AF-42FD-B8FD-ECDF92CA9AAE}"/>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C4C0B71-146D-43A3-AD62-2459A087ECA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7F3C0FCB-ADC1-4E48-8F99-130E2F98F74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0569E8E-7B94-4DAE-B654-9CE80F95ABC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EB4D5AA1-74E9-4922-BDC1-664359644E2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1DA2D71-B706-4A3F-8278-7F99DA17333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168003</xdr:rowOff>
    </xdr:from>
    <xdr:to>
      <xdr:col>73</xdr:col>
      <xdr:colOff>44450</xdr:colOff>
      <xdr:row>14</xdr:row>
      <xdr:rowOff>98153</xdr:rowOff>
    </xdr:to>
    <xdr:sp macro="" textlink="">
      <xdr:nvSpPr>
        <xdr:cNvPr id="461" name="楕円 460">
          <a:extLst>
            <a:ext uri="{FF2B5EF4-FFF2-40B4-BE49-F238E27FC236}">
              <a16:creationId xmlns:a16="http://schemas.microsoft.com/office/drawing/2014/main" id="{116FC9F6-6160-4DE9-A231-96574B38C385}"/>
            </a:ext>
          </a:extLst>
        </xdr:cNvPr>
        <xdr:cNvSpPr/>
      </xdr:nvSpPr>
      <xdr:spPr>
        <a:xfrm>
          <a:off x="15240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82930</xdr:rowOff>
    </xdr:from>
    <xdr:ext cx="762000" cy="259045"/>
    <xdr:sp macro="" textlink="">
      <xdr:nvSpPr>
        <xdr:cNvPr id="462" name="テキスト ボックス 461">
          <a:extLst>
            <a:ext uri="{FF2B5EF4-FFF2-40B4-BE49-F238E27FC236}">
              <a16:creationId xmlns:a16="http://schemas.microsoft.com/office/drawing/2014/main" id="{025D3149-C954-4877-AD8B-D234553A2B19}"/>
            </a:ext>
          </a:extLst>
        </xdr:cNvPr>
        <xdr:cNvSpPr txBox="1"/>
      </xdr:nvSpPr>
      <xdr:spPr>
        <a:xfrm>
          <a:off x="14909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63" name="楕円 462">
          <a:extLst>
            <a:ext uri="{FF2B5EF4-FFF2-40B4-BE49-F238E27FC236}">
              <a16:creationId xmlns:a16="http://schemas.microsoft.com/office/drawing/2014/main" id="{17348B81-BAF9-4227-A5A0-4EB74AAA5A5C}"/>
            </a:ext>
          </a:extLst>
        </xdr:cNvPr>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42471</xdr:rowOff>
    </xdr:from>
    <xdr:ext cx="762000" cy="259045"/>
    <xdr:sp macro="" textlink="">
      <xdr:nvSpPr>
        <xdr:cNvPr id="464" name="テキスト ボックス 463">
          <a:extLst>
            <a:ext uri="{FF2B5EF4-FFF2-40B4-BE49-F238E27FC236}">
              <a16:creationId xmlns:a16="http://schemas.microsoft.com/office/drawing/2014/main" id="{50ACE92F-9DE3-4BC7-BE8B-92F48B34E96C}"/>
            </a:ext>
          </a:extLst>
        </xdr:cNvPr>
        <xdr:cNvSpPr txBox="1"/>
      </xdr:nvSpPr>
      <xdr:spPr>
        <a:xfrm>
          <a:off x="14020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137886</xdr:rowOff>
    </xdr:from>
    <xdr:to>
      <xdr:col>64</xdr:col>
      <xdr:colOff>152400</xdr:colOff>
      <xdr:row>15</xdr:row>
      <xdr:rowOff>68036</xdr:rowOff>
    </xdr:to>
    <xdr:sp macro="" textlink="">
      <xdr:nvSpPr>
        <xdr:cNvPr id="465" name="楕円 464">
          <a:extLst>
            <a:ext uri="{FF2B5EF4-FFF2-40B4-BE49-F238E27FC236}">
              <a16:creationId xmlns:a16="http://schemas.microsoft.com/office/drawing/2014/main" id="{9CE76636-8176-4750-A1FF-D36788D8015F}"/>
            </a:ext>
          </a:extLst>
        </xdr:cNvPr>
        <xdr:cNvSpPr/>
      </xdr:nvSpPr>
      <xdr:spPr>
        <a:xfrm>
          <a:off x="13462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52813</xdr:rowOff>
    </xdr:from>
    <xdr:ext cx="762000" cy="259045"/>
    <xdr:sp macro="" textlink="">
      <xdr:nvSpPr>
        <xdr:cNvPr id="466" name="テキスト ボックス 465">
          <a:extLst>
            <a:ext uri="{FF2B5EF4-FFF2-40B4-BE49-F238E27FC236}">
              <a16:creationId xmlns:a16="http://schemas.microsoft.com/office/drawing/2014/main" id="{058C9453-0A64-4462-95C0-4F1EF3D66D19}"/>
            </a:ext>
          </a:extLst>
        </xdr:cNvPr>
        <xdr:cNvSpPr txBox="1"/>
      </xdr:nvSpPr>
      <xdr:spPr>
        <a:xfrm>
          <a:off x="13131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D569D85-BEC6-44F6-A462-3EAAFE7818A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4E7159E-77C4-4886-8EC2-CAD52ADB42F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1EF4992-80B2-4815-9485-B9C364173E6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B4B6670-449A-4DF5-8F55-773BE2FE6A0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75D3757-DCDE-48C7-8967-A94E5329DF5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CB4198C-A2C4-4ECC-B6BA-41A26AED92F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3383ECB-C421-40FD-BB75-46CC981F632C}"/>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1420BCE-E659-48D4-8696-AD7AE61FF071}"/>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84DF2DE3-211C-4CC2-9678-9527426FD28A}"/>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B25E3884-CF1E-4148-BFDC-DFB0749119FD}"/>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5DDC2D90-BC08-4B95-847C-ED1A11D6321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18,999
18,733
22.15
9,662,846
9,380,811
265,211
4,675,846
6,057,575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570767D-0FF2-45AE-94AE-73AB226D29E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6F91B32-4BC7-4037-9076-1F5DD11DB0F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54855CA-2803-487B-AAD1-C17385B976D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18AA2B5-2FD4-4B16-9F01-4AC5BF35DC2A}"/>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8A8603C-AB40-44C8-9169-AE989213457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512FA50-26E7-4DED-BECA-68F5324A6CA1}"/>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E7CF7E3-A54A-4466-8714-5D4FE3498CD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8F428E4-73B6-45BA-802A-F1C6F8B0204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F474F9E-1FA8-4DB4-9C0C-082EA679AE3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1893A03-F287-4A7C-BE30-4064B450718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6FF950B-47DE-4791-8378-751B7365604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9F38D6CC-F1F9-4C0E-B971-1162E8A662E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8BE7E6D-BBAC-47A7-9D54-93DA3C82BCC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DDA8786-87B8-41A1-A3B3-8080FB47A11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D12EEDF5-6584-4460-B9EB-C0F57B26D9F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14665EC5-7725-4598-B354-02881865509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2AE13C82-B25C-4084-AE51-2B2746BC4AD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3678EAF-4A7F-4349-A906-5CC9554A969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511A00D-3A36-412E-835D-423D34EE19C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95ACABC-CF44-48A8-84D7-277FF5336555}"/>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B95FE2B-5D94-4745-9A46-46B0B3B541F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F590274-30A4-4A84-B776-D6BBAD1BCBA6}"/>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26BCF9C-494F-4A1F-9DF9-C1B4AFABEEE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8F155F3-BC8C-40B0-8134-3690771AC0F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0DCA5E0-3E36-4F21-9B61-CEFE5C6739B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56692A5-8410-4501-A9F0-ACCBE7F0399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5363ADF-7893-40D7-AEC3-958E272F410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DB3BB04-E6C3-4603-8EEA-1283AD5F777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B435647-B3D4-4D48-88ED-09EFBBDEFFA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52CFBA76-F5A3-44C2-8B60-364EB4F81268}"/>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ABBB791-9C7B-43C8-BC57-A247AE2E5B6C}"/>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9AFF118-C859-4C20-A7BC-B302F45002D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7668749-E35E-45C2-AFB0-C2658212FE2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50AC58A-5576-40BF-BCA9-FAC132488B1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6F55C97-746B-4FF1-ACE4-F8E04F58B4FA}"/>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82AB22B4-A1D5-486C-A8D2-9B46E74DA4D2}"/>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F6EC9E4-F6A3-4DF6-B7E2-57D7ABF63C57}"/>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F09F9F24-15A6-4903-B397-2B6764B88355}"/>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D9F8553B-365B-4D1F-8B01-5D40B446E0A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E46534F9-8FC8-4309-A80B-E7AB3373E16F}"/>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854AFB70-24D7-4FD4-AFBE-FE79370239C1}"/>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A9DB89F7-2C3D-4EF1-BF23-CE0ADE23542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8854AC84-9770-4096-BCA3-20F1BB304459}"/>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D3CBB3F8-006C-44B7-BB45-8F8D175881E5}"/>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BF3371CF-ABCE-4063-82AD-EC8A54271E57}"/>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C3B827FD-2077-49B9-8828-B0AED199F43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959C712-343B-41AB-B824-9F94A63767B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C6CF4A17-CD9E-4C29-A7D8-643C483F89C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FC8C2CD6-CADD-4A7F-8F92-97A022E80BD4}"/>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92F6E3B4-66C2-499B-8804-AE1AA2556216}"/>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27FE52CF-AC9A-48D1-AE62-95D4051460E8}"/>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9C1AA715-21BA-4F54-B389-237C51C1EF72}"/>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9358EA82-4D3B-4D67-95E5-24235135EE9D}"/>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43180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D794A7AC-D864-442F-9492-E4F725878834}"/>
            </a:ext>
          </a:extLst>
        </xdr:cNvPr>
        <xdr:cNvCxnSpPr/>
      </xdr:nvCxnSpPr>
      <xdr:spPr>
        <a:xfrm flipV="1">
          <a:off x="3987800" y="58724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51FC38B2-1791-493F-80D8-661C798D1154}"/>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E21C556-C8D7-4864-965C-D3C1FCD86C1C}"/>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68264388-B4D9-4BB4-A5E7-2B2B9E71B0A4}"/>
            </a:ext>
          </a:extLst>
        </xdr:cNvPr>
        <xdr:cNvCxnSpPr/>
      </xdr:nvCxnSpPr>
      <xdr:spPr>
        <a:xfrm>
          <a:off x="3098800" y="5902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6F397E43-6ED0-478A-97A6-1D2FB5C71B1E}"/>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65F1A16A-504C-43E6-B8D5-B0D4ABCF6968}"/>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73660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9582FBF7-2B80-459E-A266-3AC4659E100F}"/>
            </a:ext>
          </a:extLst>
        </xdr:cNvPr>
        <xdr:cNvCxnSpPr/>
      </xdr:nvCxnSpPr>
      <xdr:spPr>
        <a:xfrm flipV="1">
          <a:off x="2209800" y="5902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91316111-2904-46EB-8831-5FB93B7CDD61}"/>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B1DA2DC2-1863-445A-8E70-E70D2A6B3B4D}"/>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40854854-B912-48B4-98C2-9ABB0A3D0B1A}"/>
            </a:ext>
          </a:extLst>
        </xdr:cNvPr>
        <xdr:cNvCxnSpPr/>
      </xdr:nvCxnSpPr>
      <xdr:spPr>
        <a:xfrm>
          <a:off x="1320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62B7E40B-684F-4596-B2D2-304A7C93F49B}"/>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2581332-1597-482D-88BE-0FA200803F93}"/>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9441B64D-E2CF-426F-B0AE-57D90CF5C147}"/>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E3010643-704F-4685-9C1F-C52A1F892099}"/>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70ECB316-6992-49D4-AB5D-E5F175B9CA1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47581495-726E-4E0F-A655-1FCCD2D732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9246F3FA-D612-4819-9FA1-12F488FB07F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6E1B790A-3BC5-4E1F-87FB-BD5025B19F05}"/>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7C11D9DB-8E2B-40CC-B4E5-34899305C41D}"/>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163830</xdr:rowOff>
    </xdr:from>
    <xdr:to>
      <xdr:col>24</xdr:col>
      <xdr:colOff>76200</xdr:colOff>
      <xdr:row>34</xdr:row>
      <xdr:rowOff>93980</xdr:rowOff>
    </xdr:to>
    <xdr:sp macro="" textlink="">
      <xdr:nvSpPr>
        <xdr:cNvPr id="85" name="楕円 84">
          <a:extLst>
            <a:ext uri="{FF2B5EF4-FFF2-40B4-BE49-F238E27FC236}">
              <a16:creationId xmlns:a16="http://schemas.microsoft.com/office/drawing/2014/main" id="{C55E30D6-0C59-4BD5-82A8-663CAC8E39D6}"/>
            </a:ext>
          </a:extLst>
        </xdr:cNvPr>
        <xdr:cNvSpPr/>
      </xdr:nvSpPr>
      <xdr:spPr>
        <a:xfrm>
          <a:off x="4775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72407</xdr:rowOff>
    </xdr:from>
    <xdr:ext cx="762000" cy="259045"/>
    <xdr:sp macro="" textlink="">
      <xdr:nvSpPr>
        <xdr:cNvPr id="86" name="人件費該当値テキスト">
          <a:extLst>
            <a:ext uri="{FF2B5EF4-FFF2-40B4-BE49-F238E27FC236}">
              <a16:creationId xmlns:a16="http://schemas.microsoft.com/office/drawing/2014/main" id="{A9E9846F-C548-4A47-BCBF-41E898C95558}"/>
            </a:ext>
          </a:extLst>
        </xdr:cNvPr>
        <xdr:cNvSpPr txBox="1"/>
      </xdr:nvSpPr>
      <xdr:spPr>
        <a:xfrm>
          <a:off x="4914900" y="57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43D03541-7673-4583-81F8-51C128791B6A}"/>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77487</xdr:rowOff>
    </xdr:from>
    <xdr:ext cx="736600" cy="259045"/>
    <xdr:sp macro="" textlink="">
      <xdr:nvSpPr>
        <xdr:cNvPr id="88" name="テキスト ボックス 87">
          <a:extLst>
            <a:ext uri="{FF2B5EF4-FFF2-40B4-BE49-F238E27FC236}">
              <a16:creationId xmlns:a16="http://schemas.microsoft.com/office/drawing/2014/main" id="{A2398D4B-17EB-4EB8-8093-284B6B1A53CB}"/>
            </a:ext>
          </a:extLst>
        </xdr:cNvPr>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a:extLst>
            <a:ext uri="{FF2B5EF4-FFF2-40B4-BE49-F238E27FC236}">
              <a16:creationId xmlns:a16="http://schemas.microsoft.com/office/drawing/2014/main" id="{19F7497A-4979-4B3E-A8AC-58EE4A6A87B5}"/>
            </a:ext>
          </a:extLst>
        </xdr:cNvPr>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a:extLst>
            <a:ext uri="{FF2B5EF4-FFF2-40B4-BE49-F238E27FC236}">
              <a16:creationId xmlns:a16="http://schemas.microsoft.com/office/drawing/2014/main" id="{764D0287-A710-4710-ADCD-06380CF22740}"/>
            </a:ext>
          </a:extLst>
        </xdr:cNvPr>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2D647EC2-8ABC-4325-B5EC-25ABC77861F8}"/>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DAB629A3-C4BF-4CEC-AA5B-67CD9A2BE2A4}"/>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126D5A15-ECAA-464C-8B02-42B0B36860A8}"/>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21C1C8DF-602C-4896-BB84-253F896F4257}"/>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6626069B-D437-4A55-8666-6FA2CDB3038D}"/>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87789AE5-9447-41FE-A267-9B2F21409D33}"/>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FA6BEA34-6DFC-4A7F-BC0F-F83C9C5124C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3EEBD38C-CA6B-4356-B6C4-40EC01E4E1C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776BAE5D-6B20-48D3-A74F-A1D197FD0231}"/>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4087E424-038B-4D54-B0BD-8C075128D45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F86E4262-1148-434E-BB46-951F7AAB765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6A9965CC-1B5E-46E6-A6F7-7970FEAB5BF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783C6E33-4A49-41DD-A780-B7BCD10385C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70A2C972-DAF3-4ABB-AEB5-185D784C335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BE81FFDA-17F1-4BF8-832E-CE25B50D3C8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a:t>
          </a:r>
          <a:r>
            <a:rPr kumimoji="1" lang="ja-JP" altLang="en-US" sz="1100">
              <a:solidFill>
                <a:schemeClr val="dk1"/>
              </a:solidFill>
              <a:effectLst/>
              <a:latin typeface="+mn-lt"/>
              <a:ea typeface="+mn-ea"/>
              <a:cs typeface="+mn-cs"/>
            </a:rPr>
            <a:t>た要因として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経常特定財源（</a:t>
          </a:r>
          <a:r>
            <a:rPr kumimoji="1" lang="ja-JP" altLang="ja-JP" sz="1100">
              <a:solidFill>
                <a:schemeClr val="dk1"/>
              </a:solidFill>
              <a:effectLst/>
              <a:latin typeface="+mn-lt"/>
              <a:ea typeface="+mn-ea"/>
              <a:cs typeface="+mn-cs"/>
            </a:rPr>
            <a:t>豊かなふるさと遠賀寄付金</a:t>
          </a:r>
          <a:r>
            <a:rPr kumimoji="1" lang="ja-JP" altLang="en-US" sz="1100">
              <a:solidFill>
                <a:schemeClr val="dk1"/>
              </a:solidFill>
              <a:effectLst/>
              <a:latin typeface="+mn-lt"/>
              <a:ea typeface="+mn-ea"/>
              <a:cs typeface="+mn-cs"/>
            </a:rPr>
            <a:t>）が増加</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があげられる。なお、</a:t>
          </a:r>
          <a:r>
            <a:rPr kumimoji="1" lang="ja-JP" altLang="ja-JP" sz="1100">
              <a:solidFill>
                <a:schemeClr val="dk1"/>
              </a:solidFill>
              <a:effectLst/>
              <a:latin typeface="+mn-lt"/>
              <a:ea typeface="+mn-ea"/>
              <a:cs typeface="+mn-cs"/>
            </a:rPr>
            <a:t>今後も引き続き、指定管理を含めた民間委託の導入などによる管理運営の見直しを図るとともに、委託業務内容の見直しなどにより経常的な物件費の抑制に努める。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D2B03B8F-9C8D-4D8B-B33E-A0D608B8886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54C621FC-7B3E-4105-99BC-DB3B62A4B81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D6EE8A97-2489-48B4-B175-D95241B4E19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241EC000-1522-4B41-A58F-8589B351046F}"/>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BF41C6B-6E95-4B68-9303-DE49AD3E0C9C}"/>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E2DC23F1-43F9-4C3D-99B6-0933472D9F35}"/>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2AB62598-2A92-4A4D-96C0-8D3037C25E5F}"/>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2F314CBB-6A52-4728-ACB6-E1288AC78468}"/>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48BF2A7E-B6A1-45AF-9014-271EC8FE1AE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A5149026-9609-4B0D-A56C-E972646A94AA}"/>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ADE3D2A-40C1-483F-8561-8A7A01EE3303}"/>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748D7DDB-8CF8-4723-BDBD-04D2511C38F9}"/>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48B0A6D9-FC64-4657-ABBB-BA094FB2DF0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AB9D86E9-0851-4EAB-BDC3-B41620C2B12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73B6439D-2087-44EF-9DF6-5CD1707E9FE1}"/>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931D5166-6F9D-4FD5-8FC1-645AB245E8FE}"/>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9D64024F-5159-4C89-A40C-A119C2F3CE68}"/>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ADB89D00-82BF-43AA-9477-E8F487D2BBB9}"/>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F5450C26-1FCB-4D7C-BFDC-B2678F53BB5A}"/>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15</xdr:row>
      <xdr:rowOff>101854</xdr:rowOff>
    </xdr:to>
    <xdr:cxnSp macro="">
      <xdr:nvCxnSpPr>
        <xdr:cNvPr id="125" name="直線コネクタ 124">
          <a:extLst>
            <a:ext uri="{FF2B5EF4-FFF2-40B4-BE49-F238E27FC236}">
              <a16:creationId xmlns:a16="http://schemas.microsoft.com/office/drawing/2014/main" id="{71C93F0B-6969-4316-B27F-CE26CB4E7759}"/>
            </a:ext>
          </a:extLst>
        </xdr:cNvPr>
        <xdr:cNvCxnSpPr/>
      </xdr:nvCxnSpPr>
      <xdr:spPr>
        <a:xfrm flipV="1">
          <a:off x="15671800" y="2627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E7B6FA0-C610-4658-B929-72ECBA09A55E}"/>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7544F05D-CCD7-4298-B88A-04EA68122279}"/>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101854</xdr:rowOff>
    </xdr:to>
    <xdr:cxnSp macro="">
      <xdr:nvCxnSpPr>
        <xdr:cNvPr id="128" name="直線コネクタ 127">
          <a:extLst>
            <a:ext uri="{FF2B5EF4-FFF2-40B4-BE49-F238E27FC236}">
              <a16:creationId xmlns:a16="http://schemas.microsoft.com/office/drawing/2014/main" id="{36FC2EC3-09E0-4A04-B6DD-36878D184F1C}"/>
            </a:ext>
          </a:extLst>
        </xdr:cNvPr>
        <xdr:cNvCxnSpPr/>
      </xdr:nvCxnSpPr>
      <xdr:spPr>
        <a:xfrm>
          <a:off x="14782800" y="25273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DD798687-40F3-443B-BA9F-7A120FF3B2A6}"/>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C3134698-72F2-4B5B-9DFC-B40806CDC0D3}"/>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16</xdr:row>
      <xdr:rowOff>140716</xdr:rowOff>
    </xdr:to>
    <xdr:cxnSp macro="">
      <xdr:nvCxnSpPr>
        <xdr:cNvPr id="131" name="直線コネクタ 130">
          <a:extLst>
            <a:ext uri="{FF2B5EF4-FFF2-40B4-BE49-F238E27FC236}">
              <a16:creationId xmlns:a16="http://schemas.microsoft.com/office/drawing/2014/main" id="{D74914ED-D08E-4F92-BB40-38FF2E9E44C1}"/>
            </a:ext>
          </a:extLst>
        </xdr:cNvPr>
        <xdr:cNvCxnSpPr/>
      </xdr:nvCxnSpPr>
      <xdr:spPr>
        <a:xfrm flipV="1">
          <a:off x="13893800" y="252730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A9733726-376E-4ABB-A7C3-FC6C4B76BA9B}"/>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CF38D1B9-0FC8-465A-9FF6-40ADA4F0220D}"/>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16</xdr:row>
      <xdr:rowOff>140716</xdr:rowOff>
    </xdr:to>
    <xdr:cxnSp macro="">
      <xdr:nvCxnSpPr>
        <xdr:cNvPr id="134" name="直線コネクタ 133">
          <a:extLst>
            <a:ext uri="{FF2B5EF4-FFF2-40B4-BE49-F238E27FC236}">
              <a16:creationId xmlns:a16="http://schemas.microsoft.com/office/drawing/2014/main" id="{45068AA2-E4E2-4AC6-9978-F38E8FE72A85}"/>
            </a:ext>
          </a:extLst>
        </xdr:cNvPr>
        <xdr:cNvCxnSpPr/>
      </xdr:nvCxnSpPr>
      <xdr:spPr>
        <a:xfrm>
          <a:off x="13004800" y="271932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DA0D6323-F07B-40C4-9E52-551C7D180E6F}"/>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15474B92-D5E2-4DA7-8F0A-D82B1E4F6518}"/>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73D0912C-5AC7-488A-A6A4-E06F70CD4473}"/>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8C0AEB88-58F5-4EE9-A130-5F812EE01449}"/>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89F04A7-B7E6-4BB6-8751-7512D27E8E6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AF2599B0-1AA3-436D-85E4-EB823802CEEB}"/>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BD957FDF-1E50-48EF-8398-5407F18AE7FD}"/>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CAA28A3-2686-4C73-AF43-FC1C0815006E}"/>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712BD5C-B92F-485A-9092-BC34D0946532}"/>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4" name="楕円 143">
          <a:extLst>
            <a:ext uri="{FF2B5EF4-FFF2-40B4-BE49-F238E27FC236}">
              <a16:creationId xmlns:a16="http://schemas.microsoft.com/office/drawing/2014/main" id="{EA0A0406-61C0-4AC9-863E-D0ADF588611F}"/>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21861</xdr:rowOff>
    </xdr:from>
    <xdr:ext cx="762000" cy="259045"/>
    <xdr:sp macro="" textlink="">
      <xdr:nvSpPr>
        <xdr:cNvPr id="145" name="物件費該当値テキスト">
          <a:extLst>
            <a:ext uri="{FF2B5EF4-FFF2-40B4-BE49-F238E27FC236}">
              <a16:creationId xmlns:a16="http://schemas.microsoft.com/office/drawing/2014/main" id="{840B76C4-5DD8-44FC-BD25-18DF18B5E95A}"/>
            </a:ext>
          </a:extLst>
        </xdr:cNvPr>
        <xdr:cNvSpPr txBox="1"/>
      </xdr:nvSpPr>
      <xdr:spPr>
        <a:xfrm>
          <a:off x="16598900" y="2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6" name="楕円 145">
          <a:extLst>
            <a:ext uri="{FF2B5EF4-FFF2-40B4-BE49-F238E27FC236}">
              <a16:creationId xmlns:a16="http://schemas.microsoft.com/office/drawing/2014/main" id="{C2B8132E-8B60-4E9F-BF30-D648F4CF6D44}"/>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7" name="テキスト ボックス 146">
          <a:extLst>
            <a:ext uri="{FF2B5EF4-FFF2-40B4-BE49-F238E27FC236}">
              <a16:creationId xmlns:a16="http://schemas.microsoft.com/office/drawing/2014/main" id="{2FE8A085-D56A-4B2F-938A-E4BC2B65403F}"/>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a:extLst>
            <a:ext uri="{FF2B5EF4-FFF2-40B4-BE49-F238E27FC236}">
              <a16:creationId xmlns:a16="http://schemas.microsoft.com/office/drawing/2014/main" id="{B66A6CA8-EA10-4DBE-88CB-E41F6433983A}"/>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83F9C03D-295F-4AFD-979B-8AD162212C7A}"/>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50" name="楕円 149">
          <a:extLst>
            <a:ext uri="{FF2B5EF4-FFF2-40B4-BE49-F238E27FC236}">
              <a16:creationId xmlns:a16="http://schemas.microsoft.com/office/drawing/2014/main" id="{EBB52E9F-0556-4587-837A-1B6B3FCAD27A}"/>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51" name="テキスト ボックス 150">
          <a:extLst>
            <a:ext uri="{FF2B5EF4-FFF2-40B4-BE49-F238E27FC236}">
              <a16:creationId xmlns:a16="http://schemas.microsoft.com/office/drawing/2014/main" id="{DBB62787-BB4D-462E-B210-14313B5DCEB4}"/>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a:extLst>
            <a:ext uri="{FF2B5EF4-FFF2-40B4-BE49-F238E27FC236}">
              <a16:creationId xmlns:a16="http://schemas.microsoft.com/office/drawing/2014/main" id="{43DE4EF0-6AE2-4315-9E23-C59FF1463B7B}"/>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3" name="テキスト ボックス 152">
          <a:extLst>
            <a:ext uri="{FF2B5EF4-FFF2-40B4-BE49-F238E27FC236}">
              <a16:creationId xmlns:a16="http://schemas.microsoft.com/office/drawing/2014/main" id="{30027925-1871-47E9-BF0A-29D4A4F2542F}"/>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851BBC55-7B33-4CED-A339-1C0B5A0FA1D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C44CB04E-14FA-4B85-86A0-E7632570D2E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9B7677C1-1E6F-4ED1-B5A9-B038A03003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1FAF080D-7D5B-404D-98E4-303F89D99E5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16CF0DA0-75C5-4429-A288-7F96C047C38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10100D7C-111F-4A50-828E-56C2803AA692}"/>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6B1903A6-4A9E-4176-9ACE-F40B289A56E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A9D744FF-7FDB-4316-A1E8-0697EEB74F5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D00AA43F-C7D8-44B8-8C03-EB6B97CC810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CB6BE59F-3DE2-4FDB-9912-7C6E1CCD51D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7A54CD9D-3BF6-4083-826C-23548773002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類似団体平均を上回っている要因として、社会保障に係る扶助費の増や町独自に子ども医療費の助成措置を行っていることなどがあげられる。令和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障害児通所給付費や介護給付費、訓練等給付費等</a:t>
          </a:r>
          <a:r>
            <a:rPr kumimoji="1" lang="ja-JP" altLang="ja-JP" sz="1100">
              <a:solidFill>
                <a:schemeClr val="dk1"/>
              </a:solidFill>
              <a:effectLst/>
              <a:latin typeface="+mn-lt"/>
              <a:ea typeface="+mn-ea"/>
              <a:cs typeface="+mn-cs"/>
            </a:rPr>
            <a:t>などの経常的な扶助費が増加したため</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C3E794CE-BC4B-4C93-B7F2-BF60DF82CBE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1608E49B-7C8B-4972-AD97-9C24E59437C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18B2FF8E-006E-47AA-B3A1-0C950BAF5D7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7BFCA4C7-5D04-4C6A-9770-43BC42CA8778}"/>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C0CC964C-F37A-4828-856D-918E3F98C30C}"/>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CD5D99BA-0E61-4D74-A375-502C547CEEF4}"/>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AA8935FC-120F-4B27-869A-7DA2B87659CA}"/>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EEA0EF53-9B28-4BA1-9CD5-25E38D785011}"/>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D73C3904-AF6A-420C-A6A3-D7F192238926}"/>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2153BD38-FF19-4F35-A312-B8239DCFF778}"/>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D9025617-4835-4972-9BEC-4E2C17BBEAB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A2CFAECE-F13E-43AA-8131-8E5149E870A1}"/>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696F79E9-7FAF-4B64-BD95-FD76D3A0C89E}"/>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B1A1081-1AEE-459D-B798-ABB3DD0FC2B6}"/>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9F7428FE-8E72-4BC1-B75E-9365F387A781}"/>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9DBFDD70-5608-4CBB-9A96-C20F70A1E11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95452DEA-2D95-432D-8B67-446640C98D7D}"/>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3A43B279-C02F-4F4E-8BD0-724591EC05F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686D0DE9-D052-4063-B734-BFF671E5A4D4}"/>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E3225F02-7913-40ED-BE16-FE49FDFAE52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2D50AFDB-C76C-4425-92E8-DA73F3B5663C}"/>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AA3E6C60-5646-4FC0-8C0A-5F4C6805D43A}"/>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FE83D539-09CA-495C-9679-86B559F73738}"/>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60</xdr:row>
      <xdr:rowOff>12700</xdr:rowOff>
    </xdr:to>
    <xdr:cxnSp macro="">
      <xdr:nvCxnSpPr>
        <xdr:cNvPr id="188" name="直線コネクタ 187">
          <a:extLst>
            <a:ext uri="{FF2B5EF4-FFF2-40B4-BE49-F238E27FC236}">
              <a16:creationId xmlns:a16="http://schemas.microsoft.com/office/drawing/2014/main" id="{723C0198-B117-4654-8D21-6A84D964E5EA}"/>
            </a:ext>
          </a:extLst>
        </xdr:cNvPr>
        <xdr:cNvCxnSpPr/>
      </xdr:nvCxnSpPr>
      <xdr:spPr>
        <a:xfrm>
          <a:off x="3987800" y="102507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4B958815-D48D-437E-88D4-C1D9BF77FC8A}"/>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88A6A7FA-0415-4134-AC22-07A53C30DC62}"/>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135165</xdr:rowOff>
    </xdr:to>
    <xdr:cxnSp macro="">
      <xdr:nvCxnSpPr>
        <xdr:cNvPr id="191" name="直線コネクタ 190">
          <a:extLst>
            <a:ext uri="{FF2B5EF4-FFF2-40B4-BE49-F238E27FC236}">
              <a16:creationId xmlns:a16="http://schemas.microsoft.com/office/drawing/2014/main" id="{B4C3D579-A78B-45A0-9CFF-4505B759A77F}"/>
            </a:ext>
          </a:extLst>
        </xdr:cNvPr>
        <xdr:cNvCxnSpPr/>
      </xdr:nvCxnSpPr>
      <xdr:spPr>
        <a:xfrm>
          <a:off x="3098800" y="100874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FF899ACE-8099-4B95-A470-F0AFB26293CF}"/>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F118215C-C24A-4017-8133-46BDC46F9773}"/>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143328</xdr:rowOff>
    </xdr:from>
    <xdr:to>
      <xdr:col>15</xdr:col>
      <xdr:colOff>98425</xdr:colOff>
      <xdr:row>59</xdr:row>
      <xdr:rowOff>20865</xdr:rowOff>
    </xdr:to>
    <xdr:cxnSp macro="">
      <xdr:nvCxnSpPr>
        <xdr:cNvPr id="194" name="直線コネクタ 193">
          <a:extLst>
            <a:ext uri="{FF2B5EF4-FFF2-40B4-BE49-F238E27FC236}">
              <a16:creationId xmlns:a16="http://schemas.microsoft.com/office/drawing/2014/main" id="{C66A1A35-3985-40EE-BA93-2CB8DBD914CB}"/>
            </a:ext>
          </a:extLst>
        </xdr:cNvPr>
        <xdr:cNvCxnSpPr/>
      </xdr:nvCxnSpPr>
      <xdr:spPr>
        <a:xfrm flipV="1">
          <a:off x="2209800" y="100874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30F14A5C-88BD-4293-9E6B-F6EBB1DBAE7C}"/>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B4BC67B8-EED0-4B96-BA2D-4D9D2939F397}"/>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102507</xdr:rowOff>
    </xdr:to>
    <xdr:cxnSp macro="">
      <xdr:nvCxnSpPr>
        <xdr:cNvPr id="197" name="直線コネクタ 196">
          <a:extLst>
            <a:ext uri="{FF2B5EF4-FFF2-40B4-BE49-F238E27FC236}">
              <a16:creationId xmlns:a16="http://schemas.microsoft.com/office/drawing/2014/main" id="{5237DF53-8014-4B62-943C-7639447191B9}"/>
            </a:ext>
          </a:extLst>
        </xdr:cNvPr>
        <xdr:cNvCxnSpPr/>
      </xdr:nvCxnSpPr>
      <xdr:spPr>
        <a:xfrm flipV="1">
          <a:off x="1320800" y="101364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B63D78E4-2134-406F-BE56-661C0E456B33}"/>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83608F88-A72C-45EB-9DC7-4D0B0A0CC8A2}"/>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49ABB5DB-A482-44E9-8296-E0FDC69CB9CD}"/>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82BEB24B-558D-4D0D-A7A4-1C0DA3E84EFD}"/>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0AA8168-6AC7-4C48-97B9-6CA4C90D868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2CC34632-2EBB-4C00-96B0-230C5CCB67D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629C541-11D9-474C-9323-8384DCD0859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6C66D5F-85B6-4C4F-83C5-CD68B41DE3E1}"/>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13293F48-60C0-4E22-AF2A-B3D3C33A1D0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a:extLst>
            <a:ext uri="{FF2B5EF4-FFF2-40B4-BE49-F238E27FC236}">
              <a16:creationId xmlns:a16="http://schemas.microsoft.com/office/drawing/2014/main" id="{01B3929B-B4ED-4C32-AA70-C3B4F4EE006F}"/>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a:extLst>
            <a:ext uri="{FF2B5EF4-FFF2-40B4-BE49-F238E27FC236}">
              <a16:creationId xmlns:a16="http://schemas.microsoft.com/office/drawing/2014/main" id="{1555947D-178D-4D9A-B4A8-0A37325817EA}"/>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09" name="楕円 208">
          <a:extLst>
            <a:ext uri="{FF2B5EF4-FFF2-40B4-BE49-F238E27FC236}">
              <a16:creationId xmlns:a16="http://schemas.microsoft.com/office/drawing/2014/main" id="{50DD6A32-2840-4CD2-84B9-D2F926DE7834}"/>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0" name="テキスト ボックス 209">
          <a:extLst>
            <a:ext uri="{FF2B5EF4-FFF2-40B4-BE49-F238E27FC236}">
              <a16:creationId xmlns:a16="http://schemas.microsoft.com/office/drawing/2014/main" id="{CC78DBD1-EECE-4057-A32A-2885D21B499C}"/>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1" name="楕円 210">
          <a:extLst>
            <a:ext uri="{FF2B5EF4-FFF2-40B4-BE49-F238E27FC236}">
              <a16:creationId xmlns:a16="http://schemas.microsoft.com/office/drawing/2014/main" id="{AC0435AB-22C7-4C53-940C-5F2A59052C56}"/>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2" name="テキスト ボックス 211">
          <a:extLst>
            <a:ext uri="{FF2B5EF4-FFF2-40B4-BE49-F238E27FC236}">
              <a16:creationId xmlns:a16="http://schemas.microsoft.com/office/drawing/2014/main" id="{A5606482-5506-46C6-89D5-7E48AB0870E1}"/>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3" name="楕円 212">
          <a:extLst>
            <a:ext uri="{FF2B5EF4-FFF2-40B4-BE49-F238E27FC236}">
              <a16:creationId xmlns:a16="http://schemas.microsoft.com/office/drawing/2014/main" id="{F2D23EB5-ACA1-4029-9CBC-CDFB7373B2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B5A26246-065D-4581-8F59-A3E424B0F328}"/>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5" name="楕円 214">
          <a:extLst>
            <a:ext uri="{FF2B5EF4-FFF2-40B4-BE49-F238E27FC236}">
              <a16:creationId xmlns:a16="http://schemas.microsoft.com/office/drawing/2014/main" id="{BA61181A-D9C7-42CC-8AD2-102D43073D8E}"/>
            </a:ext>
          </a:extLst>
        </xdr:cNvPr>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16" name="テキスト ボックス 215">
          <a:extLst>
            <a:ext uri="{FF2B5EF4-FFF2-40B4-BE49-F238E27FC236}">
              <a16:creationId xmlns:a16="http://schemas.microsoft.com/office/drawing/2014/main" id="{53227A34-7484-48E8-8131-F9A85FF2FBCC}"/>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C9FCE520-93A0-450B-88A5-4AE0E35FD7E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293ED1C0-2A28-4115-9D1F-6D41006F896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478B5FBA-8218-4128-A4DC-D7CEE01FFFEA}"/>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33844B87-92D5-4AD2-92CD-B8862844E729}"/>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5EB941EE-D157-4B76-B3BD-1FE33F8F011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64C00296-4533-43ED-9990-CA56EB9D29E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CBDBFA11-87DE-4C7F-AB98-FE6B89BEF099}"/>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62C9BD60-02C9-491B-8F00-EAAB3981A26B}"/>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B9BBF77A-0411-41FD-AC4A-EA7575359D56}"/>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134EC068-C847-43E5-BF18-5D20D2CC04A6}"/>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65892629-BA9B-4282-99EC-2D058285B618}"/>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rgbClr val="FF0000"/>
              </a:solidFill>
              <a:effectLst/>
              <a:latin typeface="+mn-lt"/>
              <a:ea typeface="+mn-ea"/>
              <a:cs typeface="+mn-cs"/>
            </a:rPr>
            <a:t>上</a:t>
          </a:r>
          <a:r>
            <a:rPr kumimoji="1" lang="ja-JP" altLang="ja-JP" sz="1100">
              <a:solidFill>
                <a:srgbClr val="FF0000"/>
              </a:solidFill>
              <a:effectLst/>
              <a:latin typeface="+mn-lt"/>
              <a:ea typeface="+mn-ea"/>
              <a:cs typeface="+mn-cs"/>
            </a:rPr>
            <a:t>回った</a:t>
          </a:r>
          <a:r>
            <a:rPr kumimoji="1" lang="ja-JP" altLang="en-US" sz="1100">
              <a:solidFill>
                <a:srgbClr val="FF0000"/>
              </a:solidFill>
              <a:effectLst/>
              <a:latin typeface="+mn-lt"/>
              <a:ea typeface="+mn-ea"/>
              <a:cs typeface="+mn-cs"/>
            </a:rPr>
            <a:t>ものの、</a:t>
          </a:r>
          <a:r>
            <a:rPr kumimoji="1" lang="ja-JP" altLang="ja-JP" sz="1100">
              <a:solidFill>
                <a:schemeClr val="dk1"/>
              </a:solidFill>
              <a:effectLst/>
              <a:latin typeface="+mn-lt"/>
              <a:ea typeface="+mn-ea"/>
              <a:cs typeface="+mn-cs"/>
            </a:rPr>
            <a:t>福岡県介護保険広域連合負担金</a:t>
          </a:r>
          <a:r>
            <a:rPr kumimoji="1" lang="ja-JP" altLang="en-US" sz="1100">
              <a:solidFill>
                <a:srgbClr val="FF0000"/>
              </a:solidFill>
              <a:effectLst/>
              <a:latin typeface="+mn-lt"/>
              <a:ea typeface="+mn-ea"/>
              <a:cs typeface="+mn-cs"/>
            </a:rPr>
            <a:t>や下水道事業会計出資金</a:t>
          </a:r>
          <a:r>
            <a:rPr kumimoji="1" lang="ja-JP" altLang="ja-JP" sz="1100">
              <a:solidFill>
                <a:schemeClr val="dk1"/>
              </a:solidFill>
              <a:effectLst/>
              <a:latin typeface="+mn-lt"/>
              <a:ea typeface="+mn-ea"/>
              <a:cs typeface="+mn-cs"/>
            </a:rPr>
            <a:t>の減</a:t>
          </a:r>
          <a:r>
            <a:rPr kumimoji="1" lang="ja-JP" altLang="en-US" sz="1100">
              <a:solidFill>
                <a:srgbClr val="FF0000"/>
              </a:solidFill>
              <a:effectLst/>
              <a:latin typeface="+mn-lt"/>
              <a:ea typeface="+mn-ea"/>
              <a:cs typeface="+mn-cs"/>
            </a:rPr>
            <a:t>などにより、前年度より改善した</a:t>
          </a:r>
          <a:r>
            <a:rPr kumimoji="1" lang="ja-JP" altLang="ja-JP" sz="1100">
              <a:solidFill>
                <a:schemeClr val="dk1"/>
              </a:solidFill>
              <a:effectLst/>
              <a:latin typeface="+mn-lt"/>
              <a:ea typeface="+mn-ea"/>
              <a:cs typeface="+mn-cs"/>
            </a:rPr>
            <a:t>。今後も引き続き、高齢化の進展などにより介護給付費や高齢者医療費などの各広域連合への負担金の増が見込まれるため、介護予防の推進などにより、経費の縮減に努めていく。また、国民健康保険事業会計についても、国民健康保険料の適正化を図るため、保険料改定により特別会計の自立に努め、一般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9A85D443-FCA8-4690-8617-D46F94DE753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271B7830-16C0-4A96-A58C-0A76E30838F2}"/>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AA82E1AE-EF9F-4B17-89BC-7C9D1C20297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14E2132D-7C7E-4EE9-A450-5F3E2835FD2F}"/>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7789F0BE-B694-4D7F-BB03-D34E1EF88142}"/>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860273AE-B6B1-4B05-AD23-4E2ABB9D2B2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FD396000-A147-4BE2-BC38-FF735071F7A1}"/>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E093E0B1-5C23-402A-81E6-6E6EFC37107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7CF91C71-0920-45C8-BED7-FE26889A28DA}"/>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DE8E8707-966B-4CC6-B510-AEF1099E0369}"/>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A1BA735A-7AEF-4C37-A60F-2B64F1AF760D}"/>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E7EE62AA-30BC-4DBF-9E6F-0201600D505B}"/>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F9555C64-7902-4C2A-A583-F5A5DD071BB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F26620C-C6D3-49C2-B086-747A4EE6616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14C8D508-2F0B-4C15-8AC2-3B9C0D0C04B3}"/>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F6887094-DF1F-4A01-A5A0-2F238B02629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12181E5B-2B56-43F3-BC89-C874C96E8D0D}"/>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A146AFC3-BD55-4FCD-B3E5-EA59B75F78A5}"/>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F18A7DFC-7F0C-4251-BAFD-6F2AADCE40A3}"/>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7E1962E8-94E2-4871-BABA-C0071D59E29D}"/>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CBA35E70-DFED-49EB-820C-6874978C6834}"/>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123190</xdr:rowOff>
    </xdr:to>
    <xdr:cxnSp macro="">
      <xdr:nvCxnSpPr>
        <xdr:cNvPr id="249" name="直線コネクタ 248">
          <a:extLst>
            <a:ext uri="{FF2B5EF4-FFF2-40B4-BE49-F238E27FC236}">
              <a16:creationId xmlns:a16="http://schemas.microsoft.com/office/drawing/2014/main" id="{5C634A0A-CA8A-4671-9A16-9638CBB64F6E}"/>
            </a:ext>
          </a:extLst>
        </xdr:cNvPr>
        <xdr:cNvCxnSpPr/>
      </xdr:nvCxnSpPr>
      <xdr:spPr>
        <a:xfrm flipV="1">
          <a:off x="15671800" y="97967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A7FC4928-3F84-4A13-BBBD-168321A34E9C}"/>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DCAE9900-9577-4D6D-8E38-9E761F26DBA4}"/>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123190</xdr:rowOff>
    </xdr:to>
    <xdr:cxnSp macro="">
      <xdr:nvCxnSpPr>
        <xdr:cNvPr id="252" name="直線コネクタ 251">
          <a:extLst>
            <a:ext uri="{FF2B5EF4-FFF2-40B4-BE49-F238E27FC236}">
              <a16:creationId xmlns:a16="http://schemas.microsoft.com/office/drawing/2014/main" id="{69A26C19-7D76-4391-B905-FC7B958D1796}"/>
            </a:ext>
          </a:extLst>
        </xdr:cNvPr>
        <xdr:cNvCxnSpPr/>
      </xdr:nvCxnSpPr>
      <xdr:spPr>
        <a:xfrm>
          <a:off x="14782800" y="97129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B1C42F33-01FD-409A-AD7B-8F7774BB9002}"/>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7E3BB656-9F0D-4ED7-A22E-B7D4E97D457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100330</xdr:rowOff>
    </xdr:to>
    <xdr:cxnSp macro="">
      <xdr:nvCxnSpPr>
        <xdr:cNvPr id="255" name="直線コネクタ 254">
          <a:extLst>
            <a:ext uri="{FF2B5EF4-FFF2-40B4-BE49-F238E27FC236}">
              <a16:creationId xmlns:a16="http://schemas.microsoft.com/office/drawing/2014/main" id="{E7251D60-57D4-43AD-A849-EF94BD807869}"/>
            </a:ext>
          </a:extLst>
        </xdr:cNvPr>
        <xdr:cNvCxnSpPr/>
      </xdr:nvCxnSpPr>
      <xdr:spPr>
        <a:xfrm flipV="1">
          <a:off x="13893800" y="9712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D8E40D70-A270-4EF2-BA1E-1275E031935C}"/>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CE7138C6-6BC8-496D-A193-A77D6754A289}"/>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2ED85DF7-261E-4265-B91F-3B3ACEA21941}"/>
            </a:ext>
          </a:extLst>
        </xdr:cNvPr>
        <xdr:cNvCxnSpPr/>
      </xdr:nvCxnSpPr>
      <xdr:spPr>
        <a:xfrm>
          <a:off x="13004800" y="973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51429EF6-71D1-4FD2-98B5-15F5B00EE96C}"/>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32AD0770-97FD-4034-87A6-4E67DE3911F7}"/>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E1704006-C5A0-4D56-8967-4FE6F5F6EF26}"/>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FA4721F3-ABA6-42DF-8AA9-4D0AF932FEDA}"/>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E1C84D77-ABCA-4147-A14B-F1D73F8DB62B}"/>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C44CE44A-501D-460B-AE5C-96F212B40543}"/>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88960A7B-5527-46E8-B1B5-085B3FC1C44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7571D851-1DE7-400E-9AF4-5B2926F0227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63EE06D-A8FA-4210-8BBA-7887776DD4C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a:extLst>
            <a:ext uri="{FF2B5EF4-FFF2-40B4-BE49-F238E27FC236}">
              <a16:creationId xmlns:a16="http://schemas.microsoft.com/office/drawing/2014/main" id="{EB84F633-DACF-4858-B6C1-5617606F536B}"/>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a:extLst>
            <a:ext uri="{FF2B5EF4-FFF2-40B4-BE49-F238E27FC236}">
              <a16:creationId xmlns:a16="http://schemas.microsoft.com/office/drawing/2014/main" id="{DCC9C907-CB36-4F20-A430-00766475CB9F}"/>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0" name="楕円 269">
          <a:extLst>
            <a:ext uri="{FF2B5EF4-FFF2-40B4-BE49-F238E27FC236}">
              <a16:creationId xmlns:a16="http://schemas.microsoft.com/office/drawing/2014/main" id="{E6298B29-C9FB-4E93-8971-5DFDA996FF83}"/>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71" name="テキスト ボックス 270">
          <a:extLst>
            <a:ext uri="{FF2B5EF4-FFF2-40B4-BE49-F238E27FC236}">
              <a16:creationId xmlns:a16="http://schemas.microsoft.com/office/drawing/2014/main" id="{C84739C1-F781-41B4-BCEA-98010475B52A}"/>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2" name="楕円 271">
          <a:extLst>
            <a:ext uri="{FF2B5EF4-FFF2-40B4-BE49-F238E27FC236}">
              <a16:creationId xmlns:a16="http://schemas.microsoft.com/office/drawing/2014/main" id="{E73FA302-7920-4175-9DFA-93DD7AE73599}"/>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3" name="テキスト ボックス 272">
          <a:extLst>
            <a:ext uri="{FF2B5EF4-FFF2-40B4-BE49-F238E27FC236}">
              <a16:creationId xmlns:a16="http://schemas.microsoft.com/office/drawing/2014/main" id="{FBAA57ED-37C1-4503-900B-3A67956A46F8}"/>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a:extLst>
            <a:ext uri="{FF2B5EF4-FFF2-40B4-BE49-F238E27FC236}">
              <a16:creationId xmlns:a16="http://schemas.microsoft.com/office/drawing/2014/main" id="{4F35F15D-F7EF-40A6-A66C-A9D1C4AC5C1C}"/>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81EEF632-9BC9-43C7-853C-F5EE368DF1DE}"/>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a:extLst>
            <a:ext uri="{FF2B5EF4-FFF2-40B4-BE49-F238E27FC236}">
              <a16:creationId xmlns:a16="http://schemas.microsoft.com/office/drawing/2014/main" id="{F9F27DD6-2217-496C-BF74-383D89591188}"/>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7" name="テキスト ボックス 276">
          <a:extLst>
            <a:ext uri="{FF2B5EF4-FFF2-40B4-BE49-F238E27FC236}">
              <a16:creationId xmlns:a16="http://schemas.microsoft.com/office/drawing/2014/main" id="{2C2DE28C-8476-40CA-A898-E584C50047AE}"/>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63D6AFEB-DA12-425D-9AD0-E61AC5CE59A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AE66CF55-1ED9-40D1-96CD-C9F43059E8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4BEA4941-B062-4EF5-95A8-FB185AD07331}"/>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CA1B2187-D2C9-458F-BEE1-13065460C01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8BF9CD27-F601-48D5-971B-01F77926AF6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2A08B231-89B9-4703-B47C-EDCF0FAB136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91C99F81-892A-4B70-9F70-886AB5C14DE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64D40C9D-B292-40A4-AD53-957BFBA9134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66B66DE9-7445-47F9-9915-93C896A73C1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73F23520-A127-4CFA-B932-455894E993A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6FF8B67D-D4CD-4FD5-8DAE-31C69C7AE71A}"/>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年度については、各種団体等への補助金交付金等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経常的な補助費が</a:t>
          </a:r>
          <a:r>
            <a:rPr kumimoji="1" lang="ja-JP" altLang="en-US" sz="1100">
              <a:solidFill>
                <a:schemeClr val="dk1"/>
              </a:solidFill>
              <a:effectLst/>
              <a:latin typeface="+mn-lt"/>
              <a:ea typeface="+mn-ea"/>
              <a:cs typeface="+mn-cs"/>
            </a:rPr>
            <a:t>前年よりわずかに減少したものの、比率は</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と同水準となった。</a:t>
          </a:r>
          <a:r>
            <a:rPr kumimoji="1" lang="ja-JP" altLang="ja-JP" sz="1100">
              <a:solidFill>
                <a:schemeClr val="dk1"/>
              </a:solidFill>
              <a:effectLst/>
              <a:latin typeface="+mn-lt"/>
              <a:ea typeface="+mn-ea"/>
              <a:cs typeface="+mn-cs"/>
            </a:rPr>
            <a:t>今後も第４期遠賀町自立推進計画に基づき、補助事業・補助金額の見直しを検討し、経常経費の削減に努める。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29B0AEF4-887F-4809-8D3A-85B40A090A4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ED61FC30-05B2-45E1-814B-9E43BAD8B206}"/>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38D80BEE-BD54-4E4D-99F6-1C369CE920A2}"/>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50E2FA36-DD56-437A-9D7D-1E772FA87702}"/>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6334F0-F5C4-4B3B-9CF4-EA2CC28FC399}"/>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BF228F6-9E6B-4252-A63A-E75655391676}"/>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DE962AE1-D0C5-4057-A0FF-E1B82210A6C2}"/>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66B70030-86FF-4A84-A2FE-56501B23F7E6}"/>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4A699750-E02B-4760-AAC8-D6FCAFC6D929}"/>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2C079C7D-01CA-4F5A-8ADD-90C85F394875}"/>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CC3261BD-18C8-4FEF-B45D-B37C6D439F42}"/>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23D1E2A5-8BE7-4A19-B0CB-068094B27657}"/>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AEF80545-483E-4A3D-8E6A-D398EB9A70A6}"/>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1FADA412-E9AD-4A1B-A62E-32C370C664C9}"/>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FE03AD18-F277-4DD6-B847-2353954B68EA}"/>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8898A5D8-09B8-44CB-8F52-8695E99876F8}"/>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33845A21-7873-414F-851F-0F3929B62712}"/>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77756FBE-38C1-42A7-869B-EF4098F7438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9957360D-DB6F-4592-9EFD-D8AA8CF493A3}"/>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116F1ADB-B72A-4173-A725-A33517777F2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510914E1-7286-4F43-9B63-D989229B54F4}"/>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209545CA-35AA-4A27-AFD4-46B9E908C5C2}"/>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407638BC-B083-4633-9644-773F503B5BBE}"/>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128633</xdr:rowOff>
    </xdr:from>
    <xdr:to>
      <xdr:col>82</xdr:col>
      <xdr:colOff>107950</xdr:colOff>
      <xdr:row>37</xdr:row>
      <xdr:rowOff>128633</xdr:rowOff>
    </xdr:to>
    <xdr:cxnSp macro="">
      <xdr:nvCxnSpPr>
        <xdr:cNvPr id="312" name="直線コネクタ 311">
          <a:extLst>
            <a:ext uri="{FF2B5EF4-FFF2-40B4-BE49-F238E27FC236}">
              <a16:creationId xmlns:a16="http://schemas.microsoft.com/office/drawing/2014/main" id="{E91EED40-A32A-40D3-8476-799643C1B1EC}"/>
            </a:ext>
          </a:extLst>
        </xdr:cNvPr>
        <xdr:cNvCxnSpPr/>
      </xdr:nvCxnSpPr>
      <xdr:spPr>
        <a:xfrm>
          <a:off x="15671800" y="64722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681D0D7F-FB28-4CD4-B95F-E11F20AD3556}"/>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443343F8-D061-462C-A759-41ECC699AF59}"/>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89444</xdr:rowOff>
    </xdr:from>
    <xdr:to>
      <xdr:col>78</xdr:col>
      <xdr:colOff>69850</xdr:colOff>
      <xdr:row>37</xdr:row>
      <xdr:rowOff>128633</xdr:rowOff>
    </xdr:to>
    <xdr:cxnSp macro="">
      <xdr:nvCxnSpPr>
        <xdr:cNvPr id="315" name="直線コネクタ 314">
          <a:extLst>
            <a:ext uri="{FF2B5EF4-FFF2-40B4-BE49-F238E27FC236}">
              <a16:creationId xmlns:a16="http://schemas.microsoft.com/office/drawing/2014/main" id="{8C857BA8-88A1-4B4D-84FA-FC50874F7B16}"/>
            </a:ext>
          </a:extLst>
        </xdr:cNvPr>
        <xdr:cNvCxnSpPr/>
      </xdr:nvCxnSpPr>
      <xdr:spPr>
        <a:xfrm>
          <a:off x="14782800" y="64330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1DABFA58-CD95-4206-A4E1-22D471AB2495}"/>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E70A6842-28EB-4B3A-A5C0-1F0F4CF16A58}"/>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89444</xdr:rowOff>
    </xdr:from>
    <xdr:to>
      <xdr:col>73</xdr:col>
      <xdr:colOff>180975</xdr:colOff>
      <xdr:row>37</xdr:row>
      <xdr:rowOff>115570</xdr:rowOff>
    </xdr:to>
    <xdr:cxnSp macro="">
      <xdr:nvCxnSpPr>
        <xdr:cNvPr id="318" name="直線コネクタ 317">
          <a:extLst>
            <a:ext uri="{FF2B5EF4-FFF2-40B4-BE49-F238E27FC236}">
              <a16:creationId xmlns:a16="http://schemas.microsoft.com/office/drawing/2014/main" id="{2D331EE9-851D-4129-9281-920E85182211}"/>
            </a:ext>
          </a:extLst>
        </xdr:cNvPr>
        <xdr:cNvCxnSpPr/>
      </xdr:nvCxnSpPr>
      <xdr:spPr>
        <a:xfrm flipV="1">
          <a:off x="13893800" y="64330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35F6C9B6-6A9D-4D6D-B103-1DA77F07FF5A}"/>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54E497AF-A1AD-4B7E-B452-E8FC294AB72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39</xdr:row>
      <xdr:rowOff>46990</xdr:rowOff>
    </xdr:to>
    <xdr:cxnSp macro="">
      <xdr:nvCxnSpPr>
        <xdr:cNvPr id="321" name="直線コネクタ 320">
          <a:extLst>
            <a:ext uri="{FF2B5EF4-FFF2-40B4-BE49-F238E27FC236}">
              <a16:creationId xmlns:a16="http://schemas.microsoft.com/office/drawing/2014/main" id="{36C0BCCB-2D3E-4185-9026-C66CC8A969C8}"/>
            </a:ext>
          </a:extLst>
        </xdr:cNvPr>
        <xdr:cNvCxnSpPr/>
      </xdr:nvCxnSpPr>
      <xdr:spPr>
        <a:xfrm flipV="1">
          <a:off x="13004800" y="64592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9B930753-CA85-4261-AC9E-029A88F8BD6A}"/>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BF8A419F-BEBB-465C-A230-53F91023AF5C}"/>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F4D56DF2-2B12-4AFF-9B02-98FE1EE8BA0E}"/>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858BF8A8-FC25-44E6-9259-83FDADD71CE2}"/>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D113575-58E2-48E7-B73E-A77FFCCD783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86D40992-595D-418F-A267-746ECA4D4ED8}"/>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43170E98-D282-4C28-AA6B-6B44A65D259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175EAA2E-35E2-4904-B008-C4994B6641F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760F66F1-322A-405A-999B-97DE43FB69F6}"/>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77833</xdr:rowOff>
    </xdr:from>
    <xdr:to>
      <xdr:col>82</xdr:col>
      <xdr:colOff>158750</xdr:colOff>
      <xdr:row>38</xdr:row>
      <xdr:rowOff>7982</xdr:rowOff>
    </xdr:to>
    <xdr:sp macro="" textlink="">
      <xdr:nvSpPr>
        <xdr:cNvPr id="331" name="楕円 330">
          <a:extLst>
            <a:ext uri="{FF2B5EF4-FFF2-40B4-BE49-F238E27FC236}">
              <a16:creationId xmlns:a16="http://schemas.microsoft.com/office/drawing/2014/main" id="{5BD74822-0D6B-4B95-921B-7A6AA9B450BD}"/>
            </a:ext>
          </a:extLst>
        </xdr:cNvPr>
        <xdr:cNvSpPr/>
      </xdr:nvSpPr>
      <xdr:spPr>
        <a:xfrm>
          <a:off x="164592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49910</xdr:rowOff>
    </xdr:from>
    <xdr:ext cx="762000" cy="259045"/>
    <xdr:sp macro="" textlink="">
      <xdr:nvSpPr>
        <xdr:cNvPr id="332" name="補助費等該当値テキスト">
          <a:extLst>
            <a:ext uri="{FF2B5EF4-FFF2-40B4-BE49-F238E27FC236}">
              <a16:creationId xmlns:a16="http://schemas.microsoft.com/office/drawing/2014/main" id="{47CAA0AA-50D5-4B6F-AADF-6523A8ABE935}"/>
            </a:ext>
          </a:extLst>
        </xdr:cNvPr>
        <xdr:cNvSpPr txBox="1"/>
      </xdr:nvSpPr>
      <xdr:spPr>
        <a:xfrm>
          <a:off x="165989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77833</xdr:rowOff>
    </xdr:from>
    <xdr:to>
      <xdr:col>78</xdr:col>
      <xdr:colOff>120650</xdr:colOff>
      <xdr:row>38</xdr:row>
      <xdr:rowOff>7982</xdr:rowOff>
    </xdr:to>
    <xdr:sp macro="" textlink="">
      <xdr:nvSpPr>
        <xdr:cNvPr id="333" name="楕円 332">
          <a:extLst>
            <a:ext uri="{FF2B5EF4-FFF2-40B4-BE49-F238E27FC236}">
              <a16:creationId xmlns:a16="http://schemas.microsoft.com/office/drawing/2014/main" id="{F1428B01-48E5-4387-81AB-513C9D302202}"/>
            </a:ext>
          </a:extLst>
        </xdr:cNvPr>
        <xdr:cNvSpPr/>
      </xdr:nvSpPr>
      <xdr:spPr>
        <a:xfrm>
          <a:off x="15621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164210</xdr:rowOff>
    </xdr:from>
    <xdr:ext cx="736600" cy="259045"/>
    <xdr:sp macro="" textlink="">
      <xdr:nvSpPr>
        <xdr:cNvPr id="334" name="テキスト ボックス 333">
          <a:extLst>
            <a:ext uri="{FF2B5EF4-FFF2-40B4-BE49-F238E27FC236}">
              <a16:creationId xmlns:a16="http://schemas.microsoft.com/office/drawing/2014/main" id="{218710CB-72E1-4D24-A94E-2ACE7255867E}"/>
            </a:ext>
          </a:extLst>
        </xdr:cNvPr>
        <xdr:cNvSpPr txBox="1"/>
      </xdr:nvSpPr>
      <xdr:spPr>
        <a:xfrm>
          <a:off x="15290800" y="6507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38644</xdr:rowOff>
    </xdr:from>
    <xdr:to>
      <xdr:col>74</xdr:col>
      <xdr:colOff>31750</xdr:colOff>
      <xdr:row>37</xdr:row>
      <xdr:rowOff>140244</xdr:rowOff>
    </xdr:to>
    <xdr:sp macro="" textlink="">
      <xdr:nvSpPr>
        <xdr:cNvPr id="335" name="楕円 334">
          <a:extLst>
            <a:ext uri="{FF2B5EF4-FFF2-40B4-BE49-F238E27FC236}">
              <a16:creationId xmlns:a16="http://schemas.microsoft.com/office/drawing/2014/main" id="{F614B2DB-6501-486A-90B8-C2D459249559}"/>
            </a:ext>
          </a:extLst>
        </xdr:cNvPr>
        <xdr:cNvSpPr/>
      </xdr:nvSpPr>
      <xdr:spPr>
        <a:xfrm>
          <a:off x="14732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125021</xdr:rowOff>
    </xdr:from>
    <xdr:ext cx="762000" cy="259045"/>
    <xdr:sp macro="" textlink="">
      <xdr:nvSpPr>
        <xdr:cNvPr id="336" name="テキスト ボックス 335">
          <a:extLst>
            <a:ext uri="{FF2B5EF4-FFF2-40B4-BE49-F238E27FC236}">
              <a16:creationId xmlns:a16="http://schemas.microsoft.com/office/drawing/2014/main" id="{2E8C0FB0-C1E0-4660-8514-C246282B6F75}"/>
            </a:ext>
          </a:extLst>
        </xdr:cNvPr>
        <xdr:cNvSpPr txBox="1"/>
      </xdr:nvSpPr>
      <xdr:spPr>
        <a:xfrm>
          <a:off x="14401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7" name="楕円 336">
          <a:extLst>
            <a:ext uri="{FF2B5EF4-FFF2-40B4-BE49-F238E27FC236}">
              <a16:creationId xmlns:a16="http://schemas.microsoft.com/office/drawing/2014/main" id="{31290E5E-AD45-4AA1-8F5A-EE6DEADB8603}"/>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8" name="テキスト ボックス 337">
          <a:extLst>
            <a:ext uri="{FF2B5EF4-FFF2-40B4-BE49-F238E27FC236}">
              <a16:creationId xmlns:a16="http://schemas.microsoft.com/office/drawing/2014/main" id="{D19B76AE-CBC4-43B7-9470-262F62530F0D}"/>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9" name="楕円 338">
          <a:extLst>
            <a:ext uri="{FF2B5EF4-FFF2-40B4-BE49-F238E27FC236}">
              <a16:creationId xmlns:a16="http://schemas.microsoft.com/office/drawing/2014/main" id="{B4C4A506-1F6D-4769-9B35-DDF0BA717D22}"/>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40" name="テキスト ボックス 339">
          <a:extLst>
            <a:ext uri="{FF2B5EF4-FFF2-40B4-BE49-F238E27FC236}">
              <a16:creationId xmlns:a16="http://schemas.microsoft.com/office/drawing/2014/main" id="{CF0C64C2-05FD-4721-B6A0-F3F1725C7D8C}"/>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CD5F7831-33A1-4176-ACD1-4362E4E6CBAA}"/>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E382D05F-E49B-489B-90FC-161A89BCD50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F0FCFF5D-CC17-4789-8651-B8313312FEC1}"/>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779C46AE-CEB2-499C-9AA4-CBA5927B2F9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F174E9A9-1C40-4B7C-A40F-B276C5D43D7E}"/>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DD0D65E5-9A84-4D6A-8816-81F5DB02FEB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8D64813E-C6F3-4CB6-BAE0-B73015BD551C}"/>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9BE97793-B78E-496B-8666-19FDCD93277C}"/>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1D4D1CF6-2340-43AA-A49A-4ABCAD52D11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FC81DCE-805D-47BA-9C2D-087A9CD1F08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557BF208-60DB-40B3-9AC2-394EE7BB71B5}"/>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類似団体平均と比較して低い水準を維持しており、元利償還金の人口１人当たりの決算額も類似団体平均と比較して少ない状況にある。今後も、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a:t>
          </a:r>
          <a:r>
            <a:rPr kumimoji="1" lang="ja-JP" altLang="en-US" sz="1100">
              <a:solidFill>
                <a:schemeClr val="dk1"/>
              </a:solidFill>
              <a:effectLst/>
              <a:latin typeface="+mn-lt"/>
              <a:ea typeface="+mn-ea"/>
              <a:cs typeface="+mn-cs"/>
            </a:rPr>
            <a:t>体育館</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空調設備設置</a:t>
          </a:r>
          <a:r>
            <a:rPr kumimoji="1" lang="ja-JP" altLang="ja-JP" sz="1100">
              <a:solidFill>
                <a:schemeClr val="dk1"/>
              </a:solidFill>
              <a:effectLst/>
              <a:latin typeface="+mn-lt"/>
              <a:ea typeface="+mn-ea"/>
              <a:cs typeface="+mn-cs"/>
            </a:rPr>
            <a:t>事業等に伴う地方債の借入により、地方債残高が増加することが見込まれるため、事業の必要性を十分精査し、地方債の新規借入の抑制に努めていく必要がある。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30B14C4A-4A4A-495A-8CC5-13E71660ECAA}"/>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54253E1B-60B3-4DD4-BCD1-1E088EE226B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7A599CF4-22E9-494A-B910-EC2E114E015A}"/>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BF71662-9B17-4699-B02A-FAADF91A62E3}"/>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608BF39B-BA2E-4011-9009-584CD59EDE45}"/>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AF74A475-4E27-4B72-8AD6-B2BBE40D1536}"/>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BEB350A4-7DAB-4139-8696-0975DAF06A94}"/>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AF94B480-8E22-4309-9D01-3FD2F8CBDAE9}"/>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359FA5F6-59F2-4BA8-976C-7D6DDFCBA369}"/>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183AF08E-7666-4FBB-BE77-968AB00D80D7}"/>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6C862A27-D77D-40F8-BE49-34030A1D956C}"/>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1CA07EFD-3A45-495F-AE77-72360AE4C01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9B400E17-EE42-44BD-B3E5-E998BF7C1E4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DBB9A67-EF52-47F9-9043-C1DB89C00E67}"/>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19F39C3C-9DCD-48D7-A361-652AA5BD471D}"/>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4B11B185-6EE6-47E0-B33F-C0E9C75CEE05}"/>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A0C53FE-A969-4933-8C0F-44A166CB0336}"/>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446FFE0F-AF42-46D5-ADF1-7A95E053C8BE}"/>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76</xdr:row>
      <xdr:rowOff>168148</xdr:rowOff>
    </xdr:to>
    <xdr:cxnSp macro="">
      <xdr:nvCxnSpPr>
        <xdr:cNvPr id="370" name="直線コネクタ 369">
          <a:extLst>
            <a:ext uri="{FF2B5EF4-FFF2-40B4-BE49-F238E27FC236}">
              <a16:creationId xmlns:a16="http://schemas.microsoft.com/office/drawing/2014/main" id="{0F6D9025-E577-4C8E-8D4B-87116E6262B1}"/>
            </a:ext>
          </a:extLst>
        </xdr:cNvPr>
        <xdr:cNvCxnSpPr/>
      </xdr:nvCxnSpPr>
      <xdr:spPr>
        <a:xfrm>
          <a:off x="3987800" y="131846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70DEE1E9-C4CE-4BCE-8CF5-FF7C1A73595A}"/>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29A5D512-06FE-4A25-A3B0-C471D09D641C}"/>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154432</xdr:rowOff>
    </xdr:to>
    <xdr:cxnSp macro="">
      <xdr:nvCxnSpPr>
        <xdr:cNvPr id="373" name="直線コネクタ 372">
          <a:extLst>
            <a:ext uri="{FF2B5EF4-FFF2-40B4-BE49-F238E27FC236}">
              <a16:creationId xmlns:a16="http://schemas.microsoft.com/office/drawing/2014/main" id="{44D988EA-C1D8-4EAB-9E91-81D7966F566C}"/>
            </a:ext>
          </a:extLst>
        </xdr:cNvPr>
        <xdr:cNvCxnSpPr/>
      </xdr:nvCxnSpPr>
      <xdr:spPr>
        <a:xfrm>
          <a:off x="3098800" y="13148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984F38F8-0092-464D-AE21-A8D554CAD84F}"/>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3275C589-935B-4A81-B6B0-0508E5E45AA4}"/>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131572</xdr:rowOff>
    </xdr:to>
    <xdr:cxnSp macro="">
      <xdr:nvCxnSpPr>
        <xdr:cNvPr id="376" name="直線コネクタ 375">
          <a:extLst>
            <a:ext uri="{FF2B5EF4-FFF2-40B4-BE49-F238E27FC236}">
              <a16:creationId xmlns:a16="http://schemas.microsoft.com/office/drawing/2014/main" id="{E7D961F4-7FFD-4CC3-82F1-D7A9D6681ECB}"/>
            </a:ext>
          </a:extLst>
        </xdr:cNvPr>
        <xdr:cNvCxnSpPr/>
      </xdr:nvCxnSpPr>
      <xdr:spPr>
        <a:xfrm flipV="1">
          <a:off x="2209800" y="13148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EFD9F87E-9886-43AE-A86B-B67FE1944FEF}"/>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76EB85AD-A4AD-4B60-935F-A372B698983E}"/>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140715</xdr:rowOff>
    </xdr:to>
    <xdr:cxnSp macro="">
      <xdr:nvCxnSpPr>
        <xdr:cNvPr id="379" name="直線コネクタ 378">
          <a:extLst>
            <a:ext uri="{FF2B5EF4-FFF2-40B4-BE49-F238E27FC236}">
              <a16:creationId xmlns:a16="http://schemas.microsoft.com/office/drawing/2014/main" id="{72A5A321-848A-49B4-BFC4-42C8482ED493}"/>
            </a:ext>
          </a:extLst>
        </xdr:cNvPr>
        <xdr:cNvCxnSpPr/>
      </xdr:nvCxnSpPr>
      <xdr:spPr>
        <a:xfrm flipV="1">
          <a:off x="1320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66F790AD-DAC4-4CC1-B8CC-B53DAECC6605}"/>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1FDF5FD7-B4F6-463E-BF07-D404B8E94426}"/>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9FC1B9E7-18D8-4766-B566-C7428389F8C7}"/>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48856A2C-618F-48D2-B4F9-3F036339A44F}"/>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E1BE26D4-8101-448C-94B7-107F4B158C6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40A3963A-F4BD-40E4-9D40-640479BB3FAC}"/>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A32E0D97-AF5E-4916-9DDB-050F4126B78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F77C633-27C6-47DA-9FE6-23BA396A7C6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EF4E66CE-99EA-45BC-9C2A-87AB2AFF7335}"/>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9" name="楕円 388">
          <a:extLst>
            <a:ext uri="{FF2B5EF4-FFF2-40B4-BE49-F238E27FC236}">
              <a16:creationId xmlns:a16="http://schemas.microsoft.com/office/drawing/2014/main" id="{86B6FCAA-96BB-4C39-A9F4-EDEE0D7119FA}"/>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90" name="公債費該当値テキスト">
          <a:extLst>
            <a:ext uri="{FF2B5EF4-FFF2-40B4-BE49-F238E27FC236}">
              <a16:creationId xmlns:a16="http://schemas.microsoft.com/office/drawing/2014/main" id="{44EDDD44-4220-4E98-9E08-751921863E8F}"/>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91" name="楕円 390">
          <a:extLst>
            <a:ext uri="{FF2B5EF4-FFF2-40B4-BE49-F238E27FC236}">
              <a16:creationId xmlns:a16="http://schemas.microsoft.com/office/drawing/2014/main" id="{E18311A0-8771-4587-BAAD-4B040DFCC16C}"/>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92" name="テキスト ボックス 391">
          <a:extLst>
            <a:ext uri="{FF2B5EF4-FFF2-40B4-BE49-F238E27FC236}">
              <a16:creationId xmlns:a16="http://schemas.microsoft.com/office/drawing/2014/main" id="{8C44A07C-9BAA-4C1B-B3E9-23F95AE0B18A}"/>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3" name="楕円 392">
          <a:extLst>
            <a:ext uri="{FF2B5EF4-FFF2-40B4-BE49-F238E27FC236}">
              <a16:creationId xmlns:a16="http://schemas.microsoft.com/office/drawing/2014/main" id="{9F2A8E30-0BC4-48C8-B8DA-6055CC1F8BC5}"/>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4" name="テキスト ボックス 393">
          <a:extLst>
            <a:ext uri="{FF2B5EF4-FFF2-40B4-BE49-F238E27FC236}">
              <a16:creationId xmlns:a16="http://schemas.microsoft.com/office/drawing/2014/main" id="{E19E53E6-DBB2-4FDA-B6C7-148532CCFF9B}"/>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5" name="楕円 394">
          <a:extLst>
            <a:ext uri="{FF2B5EF4-FFF2-40B4-BE49-F238E27FC236}">
              <a16:creationId xmlns:a16="http://schemas.microsoft.com/office/drawing/2014/main" id="{352258C8-FED1-4590-8EB5-7E976A1C017D}"/>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6" name="テキスト ボックス 395">
          <a:extLst>
            <a:ext uri="{FF2B5EF4-FFF2-40B4-BE49-F238E27FC236}">
              <a16:creationId xmlns:a16="http://schemas.microsoft.com/office/drawing/2014/main" id="{5CCB06AC-EB20-4EAC-9847-521FED32C2B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7" name="楕円 396">
          <a:extLst>
            <a:ext uri="{FF2B5EF4-FFF2-40B4-BE49-F238E27FC236}">
              <a16:creationId xmlns:a16="http://schemas.microsoft.com/office/drawing/2014/main" id="{DBC4E453-70A1-459A-B98A-EA9F2BF824A9}"/>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8" name="テキスト ボックス 397">
          <a:extLst>
            <a:ext uri="{FF2B5EF4-FFF2-40B4-BE49-F238E27FC236}">
              <a16:creationId xmlns:a16="http://schemas.microsoft.com/office/drawing/2014/main" id="{F80BCCDD-9356-4AAC-9A58-8DA64820B79A}"/>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36F9A63D-A62C-441C-B52A-EA4212752CF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D21F1B4A-3494-4FFB-B48D-2F80720FB923}"/>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9D98C4ED-A3A4-4846-AADA-B603971319A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25FC7D49-94D5-41E2-A0AD-FC70E248D3BA}"/>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8B970CBF-45B6-4A08-AD98-35013390D55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5419CF38-D94A-4985-B2DC-6C923674A5E7}"/>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55064FD9-E2F9-4CC6-8736-AA3EE79CDBB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59C1628B-AD88-49C5-8FA5-015E7907ABDB}"/>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2D40625C-2F0F-442E-AE6A-370D23D7A3B6}"/>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1311B45-9C4A-4E3B-B74C-3845FE100F64}"/>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86CC1F87-7E38-43AB-8793-CB3C002FD501}"/>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rgbClr val="FF0000"/>
              </a:solidFill>
              <a:effectLst/>
              <a:latin typeface="+mn-lt"/>
              <a:ea typeface="+mn-ea"/>
              <a:cs typeface="+mn-cs"/>
            </a:rPr>
            <a:t>退職手当の減により人件費に係る経常収支比率が改善したことなどから、</a:t>
          </a:r>
          <a:r>
            <a:rPr kumimoji="1" lang="ja-JP" altLang="ja-JP" sz="1100">
              <a:solidFill>
                <a:schemeClr val="dk1"/>
              </a:solidFill>
              <a:effectLst/>
              <a:latin typeface="+mn-lt"/>
              <a:ea typeface="+mn-ea"/>
              <a:cs typeface="+mn-cs"/>
            </a:rPr>
            <a:t>類似団体平均を</a:t>
          </a:r>
          <a:r>
            <a:rPr kumimoji="1" lang="ja-JP" altLang="en-US" sz="1100">
              <a:solidFill>
                <a:srgbClr val="FF0000"/>
              </a:solidFill>
              <a:effectLst/>
              <a:latin typeface="+mn-lt"/>
              <a:ea typeface="+mn-ea"/>
              <a:cs typeface="+mn-cs"/>
            </a:rPr>
            <a:t>下</a:t>
          </a:r>
          <a:r>
            <a:rPr kumimoji="1" lang="ja-JP" altLang="ja-JP" sz="1100">
              <a:solidFill>
                <a:srgbClr val="FF0000"/>
              </a:solidFill>
              <a:effectLst/>
              <a:latin typeface="+mn-lt"/>
              <a:ea typeface="+mn-ea"/>
              <a:cs typeface="+mn-cs"/>
            </a:rPr>
            <a:t>回っ</a:t>
          </a:r>
          <a:r>
            <a:rPr kumimoji="1" lang="ja-JP" altLang="en-US" sz="1100">
              <a:solidFill>
                <a:srgbClr val="FF0000"/>
              </a:solidFill>
              <a:effectLst/>
              <a:latin typeface="+mn-lt"/>
              <a:ea typeface="+mn-ea"/>
              <a:cs typeface="+mn-cs"/>
            </a:rPr>
            <a:t>た。</a:t>
          </a:r>
          <a:r>
            <a:rPr kumimoji="1" lang="ja-JP" altLang="ja-JP" sz="1100">
              <a:solidFill>
                <a:schemeClr val="dk1"/>
              </a:solidFill>
              <a:effectLst/>
              <a:latin typeface="+mn-lt"/>
              <a:ea typeface="+mn-ea"/>
              <a:cs typeface="+mn-cs"/>
            </a:rPr>
            <a:t>今後も高齢化の進展などにより</a:t>
          </a:r>
          <a:r>
            <a:rPr kumimoji="1" lang="ja-JP" altLang="en-US" sz="1100">
              <a:solidFill>
                <a:srgbClr val="FF0000"/>
              </a:solidFill>
              <a:effectLst/>
              <a:latin typeface="+mn-lt"/>
              <a:ea typeface="+mn-ea"/>
              <a:cs typeface="+mn-cs"/>
            </a:rPr>
            <a:t>介護保険事業や後期高齢者医療事業に係る広域連合</a:t>
          </a:r>
          <a:r>
            <a:rPr kumimoji="1" lang="ja-JP" altLang="ja-JP" sz="1100">
              <a:solidFill>
                <a:schemeClr val="dk1"/>
              </a:solidFill>
              <a:effectLst/>
              <a:latin typeface="+mn-lt"/>
              <a:ea typeface="+mn-ea"/>
              <a:cs typeface="+mn-cs"/>
            </a:rPr>
            <a:t>負担金の増加が見込まれるため、介護予防の推進などにより、経費の縮減に努める。また、第４期遠賀町自立推進計画に基づき補助事業の見直しを行い、経常経費の削減に努める。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C247F4E4-B6B1-43F8-B42C-272BA5B4F4B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26028CEF-ABE6-40F9-B7D7-D8C71C5781FC}"/>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E843329D-AB50-4EBE-BF0E-D27DBC18D03D}"/>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AA3CD91-5005-4D2F-8F9E-DE00A9E471EA}"/>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E4588BEA-790C-4FF2-BF88-A5894E896DB3}"/>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40CC8AF-67EC-41AA-8EFB-B65712769245}"/>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BDF755E5-DED8-48A5-9451-E990DFAB959D}"/>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6D119B95-9B7B-42AE-90AA-9A81BB90488D}"/>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9F5B7C0D-B202-46DC-BA23-7A6A35029E57}"/>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4B8303C5-767C-42F9-8680-8F32FE38093B}"/>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21B33031-D815-4F50-9CC4-B3CBA80F947B}"/>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76E55D20-7D1B-47B7-80FA-B2D9E8B76F2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B90D9566-8DE6-4402-ABC1-95830C11953F}"/>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A7ABE072-EC22-4F7E-8FA3-EBB0D8525421}"/>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A9B174B9-CF33-4143-8328-0B98EFCBFEA6}"/>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E85B1759-0B1F-4C6E-90BA-861296A898B7}"/>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DB473911-21A7-4DD6-9B87-DB6BB2A99347}"/>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64ED40B8-CE86-4BE8-92EA-7640C0987897}"/>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E5B508FE-D6BB-4D60-AFD3-8432EF527CA1}"/>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78</xdr:row>
      <xdr:rowOff>12700</xdr:rowOff>
    </xdr:to>
    <xdr:cxnSp macro="">
      <xdr:nvCxnSpPr>
        <xdr:cNvPr id="429" name="直線コネクタ 428">
          <a:extLst>
            <a:ext uri="{FF2B5EF4-FFF2-40B4-BE49-F238E27FC236}">
              <a16:creationId xmlns:a16="http://schemas.microsoft.com/office/drawing/2014/main" id="{D37572D0-16EE-4C7C-9E19-D8F949672A11}"/>
            </a:ext>
          </a:extLst>
        </xdr:cNvPr>
        <xdr:cNvCxnSpPr/>
      </xdr:nvCxnSpPr>
      <xdr:spPr>
        <a:xfrm flipV="1">
          <a:off x="15671800" y="1323035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F9AA696C-6105-430D-8771-FD5ACFF85267}"/>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163A809A-E25A-44A7-81E4-65B65EC9BA9F}"/>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78</xdr:row>
      <xdr:rowOff>12700</xdr:rowOff>
    </xdr:to>
    <xdr:cxnSp macro="">
      <xdr:nvCxnSpPr>
        <xdr:cNvPr id="432" name="直線コネクタ 431">
          <a:extLst>
            <a:ext uri="{FF2B5EF4-FFF2-40B4-BE49-F238E27FC236}">
              <a16:creationId xmlns:a16="http://schemas.microsoft.com/office/drawing/2014/main" id="{AAAF2B58-3C56-4F03-ACFB-3376E76ECD12}"/>
            </a:ext>
          </a:extLst>
        </xdr:cNvPr>
        <xdr:cNvCxnSpPr/>
      </xdr:nvCxnSpPr>
      <xdr:spPr>
        <a:xfrm>
          <a:off x="14782800" y="13061187"/>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AE9A4849-7C0C-4943-9F36-0DBBB2284B47}"/>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615D0DE3-10D0-4090-9F48-16A16B200FD3}"/>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78</xdr:row>
      <xdr:rowOff>94996</xdr:rowOff>
    </xdr:to>
    <xdr:cxnSp macro="">
      <xdr:nvCxnSpPr>
        <xdr:cNvPr id="435" name="直線コネクタ 434">
          <a:extLst>
            <a:ext uri="{FF2B5EF4-FFF2-40B4-BE49-F238E27FC236}">
              <a16:creationId xmlns:a16="http://schemas.microsoft.com/office/drawing/2014/main" id="{8FAD5A59-05EA-4FA6-87CC-5D3F71751803}"/>
            </a:ext>
          </a:extLst>
        </xdr:cNvPr>
        <xdr:cNvCxnSpPr/>
      </xdr:nvCxnSpPr>
      <xdr:spPr>
        <a:xfrm flipV="1">
          <a:off x="13893800" y="13061187"/>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4A5E0E12-8E02-46D6-B737-33E86B6A6A01}"/>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7545AF21-6B9C-48F3-AD43-98BD0DE54A24}"/>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94996</xdr:rowOff>
    </xdr:from>
    <xdr:to>
      <xdr:col>69</xdr:col>
      <xdr:colOff>92075</xdr:colOff>
      <xdr:row>78</xdr:row>
      <xdr:rowOff>122428</xdr:rowOff>
    </xdr:to>
    <xdr:cxnSp macro="">
      <xdr:nvCxnSpPr>
        <xdr:cNvPr id="438" name="直線コネクタ 437">
          <a:extLst>
            <a:ext uri="{FF2B5EF4-FFF2-40B4-BE49-F238E27FC236}">
              <a16:creationId xmlns:a16="http://schemas.microsoft.com/office/drawing/2014/main" id="{E95D8A3F-03EE-4279-9A7A-C77296FDE1C1}"/>
            </a:ext>
          </a:extLst>
        </xdr:cNvPr>
        <xdr:cNvCxnSpPr/>
      </xdr:nvCxnSpPr>
      <xdr:spPr>
        <a:xfrm flipV="1">
          <a:off x="13004800" y="13468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C9CF46AD-D07D-40E2-A6A6-AAA4838AE6F3}"/>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FB5B9C4F-1140-4430-A3E6-8BD0D217DE46}"/>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643A58C0-7D12-497E-9CB9-A90D37E6F0EA}"/>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8ABDD8E2-3DEE-4B04-BA9F-A8A0FC604674}"/>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F2DF701E-7AB5-437A-BBE7-7097E9ED277D}"/>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9C4859B4-DE47-4197-AE92-2B45930DA719}"/>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EE523CFD-F50A-48D3-8A12-AFB120AF318A}"/>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95F93766-61C5-4DC8-8F48-2E686CA32F8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7E5CF62F-0C67-4875-9D54-56956FC0E29E}"/>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8" name="楕円 447">
          <a:extLst>
            <a:ext uri="{FF2B5EF4-FFF2-40B4-BE49-F238E27FC236}">
              <a16:creationId xmlns:a16="http://schemas.microsoft.com/office/drawing/2014/main" id="{B7AF4827-2FF2-4554-91C4-44CDD9780AAD}"/>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9" name="公債費以外該当値テキスト">
          <a:extLst>
            <a:ext uri="{FF2B5EF4-FFF2-40B4-BE49-F238E27FC236}">
              <a16:creationId xmlns:a16="http://schemas.microsoft.com/office/drawing/2014/main" id="{107C57B0-04C3-46A9-AF9F-DA2EEA16DD78}"/>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0" name="楕円 449">
          <a:extLst>
            <a:ext uri="{FF2B5EF4-FFF2-40B4-BE49-F238E27FC236}">
              <a16:creationId xmlns:a16="http://schemas.microsoft.com/office/drawing/2014/main" id="{A995621F-48DE-4BD2-B289-9018B10C7832}"/>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1" name="テキスト ボックス 450">
          <a:extLst>
            <a:ext uri="{FF2B5EF4-FFF2-40B4-BE49-F238E27FC236}">
              <a16:creationId xmlns:a16="http://schemas.microsoft.com/office/drawing/2014/main" id="{D9A9A759-800B-4C75-805D-C4F75690C146}"/>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2" name="楕円 451">
          <a:extLst>
            <a:ext uri="{FF2B5EF4-FFF2-40B4-BE49-F238E27FC236}">
              <a16:creationId xmlns:a16="http://schemas.microsoft.com/office/drawing/2014/main" id="{1652F822-0905-4B81-8FBE-9409F43B4C59}"/>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53" name="テキスト ボックス 452">
          <a:extLst>
            <a:ext uri="{FF2B5EF4-FFF2-40B4-BE49-F238E27FC236}">
              <a16:creationId xmlns:a16="http://schemas.microsoft.com/office/drawing/2014/main" id="{2BF9155E-85E7-4206-B310-D0738A4E72C1}"/>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44196</xdr:rowOff>
    </xdr:from>
    <xdr:to>
      <xdr:col>69</xdr:col>
      <xdr:colOff>142875</xdr:colOff>
      <xdr:row>78</xdr:row>
      <xdr:rowOff>145796</xdr:rowOff>
    </xdr:to>
    <xdr:sp macro="" textlink="">
      <xdr:nvSpPr>
        <xdr:cNvPr id="454" name="楕円 453">
          <a:extLst>
            <a:ext uri="{FF2B5EF4-FFF2-40B4-BE49-F238E27FC236}">
              <a16:creationId xmlns:a16="http://schemas.microsoft.com/office/drawing/2014/main" id="{2D36F95E-8318-4007-B4D7-098CC58266EE}"/>
            </a:ext>
          </a:extLst>
        </xdr:cNvPr>
        <xdr:cNvSpPr/>
      </xdr:nvSpPr>
      <xdr:spPr>
        <a:xfrm>
          <a:off x="13843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130573</xdr:rowOff>
    </xdr:from>
    <xdr:ext cx="762000" cy="259045"/>
    <xdr:sp macro="" textlink="">
      <xdr:nvSpPr>
        <xdr:cNvPr id="455" name="テキスト ボックス 454">
          <a:extLst>
            <a:ext uri="{FF2B5EF4-FFF2-40B4-BE49-F238E27FC236}">
              <a16:creationId xmlns:a16="http://schemas.microsoft.com/office/drawing/2014/main" id="{21690599-6424-4C6B-AAC3-A3DC57915692}"/>
            </a:ext>
          </a:extLst>
        </xdr:cNvPr>
        <xdr:cNvSpPr txBox="1"/>
      </xdr:nvSpPr>
      <xdr:spPr>
        <a:xfrm>
          <a:off x="13512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6" name="楕円 455">
          <a:extLst>
            <a:ext uri="{FF2B5EF4-FFF2-40B4-BE49-F238E27FC236}">
              <a16:creationId xmlns:a16="http://schemas.microsoft.com/office/drawing/2014/main" id="{3450752E-FA67-470F-AD71-2D2F74E4E0E3}"/>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1475D82E-E01E-420D-ADDF-4FE6B7B42572}"/>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4596B06B-7BED-4CE9-B66F-D54FCBB3B1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07075B9-1A0D-4FF4-B3F4-1973508353E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09E2734-5C50-44E7-AA80-09A69781D78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1E3F6CA-65DD-4CB7-AA37-C3E97D471B7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2D5D986-9B61-4078-BE8C-B77C3079E4A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DB522AA-C2EB-455B-A626-529C01D756E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E2B33D13-BEC6-4656-AEF8-B4F9DE477602}"/>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151EEA0-773C-447B-8584-5A3608B9E907}"/>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AC9028F1-0916-4606-B485-ACA99E0F28F6}"/>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6BD99AE8-8121-424C-9B66-FF7CF565EF75}"/>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E2B5578-2D48-4EED-B52C-3BBF2FF63BE4}"/>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90FF5AF-D394-42EE-84BC-DB9801BE7146}"/>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9C235702-C82A-4777-AFD8-65497A76AA72}"/>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F550A57-A126-4133-BB3F-D01036350972}"/>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B015E891-6249-4A8D-A301-F595779DCA49}"/>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A3DAC66-1366-4914-8638-1A3E4C7E210D}"/>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DB83984C-D8F8-4B96-9EE6-1C250F8CFBEE}"/>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B195F5-ADE6-4E1F-8618-781CB36A2FBD}"/>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A9EA5BD-07FC-4AF2-8A85-DD39A85A1B1D}"/>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71F4AA3-74CB-439B-9836-3ED1F9221856}"/>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C81FD73-D59D-4FC5-B3ED-69E53C7D9147}"/>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A770B06-9833-45FA-842B-2B51A56A0B0F}"/>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B20B1BEB-6D44-4B21-9D69-463014FF1371}"/>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D54A36C-EA02-4D4D-9E66-F914A6D5B2B7}"/>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BE3CB942-20A7-4EF2-AF00-DF4CD2E34CA8}"/>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1806A426-2CF3-4A54-B75B-56B47C543B23}"/>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E421A5F-6D07-4592-A217-6E28C0FB77C1}"/>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120324BB-A09D-4B3D-96AF-2AAE04351CA4}"/>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BDEA01AE-9705-47BB-8F56-7CCC09E7456D}"/>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FD2FFC4-63B7-414E-89CD-B51097E23BF4}"/>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921F0558-B839-436B-9C26-5D7EBFEACF20}"/>
            </a:ext>
          </a:extLst>
        </xdr:cNvPr>
        <xdr:cNvCxnSpPr/>
      </xdr:nvCxnSpPr>
      <xdr:spPr bwMode="auto">
        <a:xfrm>
          <a:off x="2159000" y="3508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7816320C-8935-4704-909B-33933B512BBA}"/>
            </a:ext>
          </a:extLst>
        </xdr:cNvPr>
        <xdr:cNvSpPr txBox="1"/>
      </xdr:nvSpPr>
      <xdr:spPr>
        <a:xfrm>
          <a:off x="1384300" y="33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E8331E7B-FD40-4D51-815D-A7E3523C3517}"/>
            </a:ext>
          </a:extLst>
        </xdr:cNvPr>
        <xdr:cNvCxnSpPr/>
      </xdr:nvCxnSpPr>
      <xdr:spPr bwMode="auto">
        <a:xfrm>
          <a:off x="2159000" y="3127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54604E34-F1F6-4F29-A6E9-0C540554EB8F}"/>
            </a:ext>
          </a:extLst>
        </xdr:cNvPr>
        <xdr:cNvSpPr txBox="1"/>
      </xdr:nvSpPr>
      <xdr:spPr>
        <a:xfrm>
          <a:off x="1384300" y="298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ED2F5F38-A4DA-4A5E-8AE9-44748EF8A984}"/>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A935549F-7576-4A3B-89F0-A692B1EAF1C4}"/>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6C55D570-0528-451C-A3D9-14091CF8DDEE}"/>
            </a:ext>
          </a:extLst>
        </xdr:cNvPr>
        <xdr:cNvCxnSpPr/>
      </xdr:nvCxnSpPr>
      <xdr:spPr bwMode="auto">
        <a:xfrm>
          <a:off x="2159000" y="236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407D8A80-CE80-4FAB-9C99-4C4EB801A0AB}"/>
            </a:ext>
          </a:extLst>
        </xdr:cNvPr>
        <xdr:cNvSpPr txBox="1"/>
      </xdr:nvSpPr>
      <xdr:spPr>
        <a:xfrm>
          <a:off x="1384300" y="222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A7FD61FF-88D5-4784-8396-5090CFD2509C}"/>
            </a:ext>
          </a:extLst>
        </xdr:cNvPr>
        <xdr:cNvCxnSpPr/>
      </xdr:nvCxnSpPr>
      <xdr:spPr bwMode="auto">
        <a:xfrm>
          <a:off x="2159000" y="1984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5FFC3E07-75C7-48A0-8F32-E0B57644FA6E}"/>
            </a:ext>
          </a:extLst>
        </xdr:cNvPr>
        <xdr:cNvSpPr txBox="1"/>
      </xdr:nvSpPr>
      <xdr:spPr>
        <a:xfrm>
          <a:off x="138430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2CE9B619-D493-4D56-A421-1FDC8E93A380}"/>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62E0FAEB-4791-4DD7-8874-157917D25E87}"/>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73B3B81B-7AC8-407D-ABC1-4505C8597628}"/>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670AF181-0443-47CD-A662-7A3977D5D587}"/>
            </a:ext>
          </a:extLst>
        </xdr:cNvPr>
        <xdr:cNvCxnSpPr/>
      </xdr:nvCxnSpPr>
      <xdr:spPr bwMode="auto">
        <a:xfrm flipV="1">
          <a:off x="5651500" y="2031581"/>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F326384E-3E9A-4D98-806E-5D059BCB4629}"/>
            </a:ext>
          </a:extLst>
        </xdr:cNvPr>
        <xdr:cNvSpPr txBox="1"/>
      </xdr:nvSpPr>
      <xdr:spPr>
        <a:xfrm>
          <a:off x="5740400" y="348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30BB3001-F42F-4971-95EF-658344008716}"/>
            </a:ext>
          </a:extLst>
        </xdr:cNvPr>
        <xdr:cNvCxnSpPr/>
      </xdr:nvCxnSpPr>
      <xdr:spPr bwMode="auto">
        <a:xfrm>
          <a:off x="5562600" y="350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1C373CFF-3608-4921-8670-1EAAFF56CEED}"/>
            </a:ext>
          </a:extLst>
        </xdr:cNvPr>
        <xdr:cNvSpPr txBox="1"/>
      </xdr:nvSpPr>
      <xdr:spPr>
        <a:xfrm>
          <a:off x="5740400" y="17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E87A4C40-8541-42A0-900B-E9F5508547EE}"/>
            </a:ext>
          </a:extLst>
        </xdr:cNvPr>
        <xdr:cNvCxnSpPr/>
      </xdr:nvCxnSpPr>
      <xdr:spPr bwMode="auto">
        <a:xfrm>
          <a:off x="5562600" y="20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159919</xdr:rowOff>
    </xdr:from>
    <xdr:to>
      <xdr:col>29</xdr:col>
      <xdr:colOff>127000</xdr:colOff>
      <xdr:row>19</xdr:row>
      <xdr:rowOff>169990</xdr:rowOff>
    </xdr:to>
    <xdr:cxnSp macro="">
      <xdr:nvCxnSpPr>
        <xdr:cNvPr id="50" name="直線コネクタ 49">
          <a:extLst>
            <a:ext uri="{FF2B5EF4-FFF2-40B4-BE49-F238E27FC236}">
              <a16:creationId xmlns:a16="http://schemas.microsoft.com/office/drawing/2014/main" id="{06FD698A-B2CC-4225-9216-37DA84A6B986}"/>
            </a:ext>
          </a:extLst>
        </xdr:cNvPr>
        <xdr:cNvCxnSpPr/>
      </xdr:nvCxnSpPr>
      <xdr:spPr bwMode="auto">
        <a:xfrm flipV="1">
          <a:off x="5003800" y="3417469"/>
          <a:ext cx="647700" cy="10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A46483E8-3F29-44FE-A6C9-FF8A525DFDB4}"/>
            </a:ext>
          </a:extLst>
        </xdr:cNvPr>
        <xdr:cNvSpPr txBox="1"/>
      </xdr:nvSpPr>
      <xdr:spPr>
        <a:xfrm>
          <a:off x="5740400" y="2704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D17409E2-6D6C-42BB-A47D-6B0B47E44BE2}"/>
            </a:ext>
          </a:extLst>
        </xdr:cNvPr>
        <xdr:cNvSpPr/>
      </xdr:nvSpPr>
      <xdr:spPr bwMode="auto">
        <a:xfrm>
          <a:off x="5600700" y="2859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157378</xdr:rowOff>
    </xdr:from>
    <xdr:to>
      <xdr:col>26</xdr:col>
      <xdr:colOff>50800</xdr:colOff>
      <xdr:row>19</xdr:row>
      <xdr:rowOff>169990</xdr:rowOff>
    </xdr:to>
    <xdr:cxnSp macro="">
      <xdr:nvCxnSpPr>
        <xdr:cNvPr id="53" name="直線コネクタ 52">
          <a:extLst>
            <a:ext uri="{FF2B5EF4-FFF2-40B4-BE49-F238E27FC236}">
              <a16:creationId xmlns:a16="http://schemas.microsoft.com/office/drawing/2014/main" id="{80C1EAF0-12B1-4C79-82EF-DF0A1AE4F57F}"/>
            </a:ext>
          </a:extLst>
        </xdr:cNvPr>
        <xdr:cNvCxnSpPr/>
      </xdr:nvCxnSpPr>
      <xdr:spPr bwMode="auto">
        <a:xfrm>
          <a:off x="4305300" y="3414928"/>
          <a:ext cx="698500" cy="1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4B0C205F-75FA-4E8B-80DB-4A710C61A0F4}"/>
            </a:ext>
          </a:extLst>
        </xdr:cNvPr>
        <xdr:cNvSpPr/>
      </xdr:nvSpPr>
      <xdr:spPr bwMode="auto">
        <a:xfrm>
          <a:off x="4953000" y="2900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B8522B10-E0C3-4D25-A009-48B45F8C26EE}"/>
            </a:ext>
          </a:extLst>
        </xdr:cNvPr>
        <xdr:cNvSpPr txBox="1"/>
      </xdr:nvSpPr>
      <xdr:spPr>
        <a:xfrm>
          <a:off x="4622800" y="26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157378</xdr:rowOff>
    </xdr:from>
    <xdr:to>
      <xdr:col>22</xdr:col>
      <xdr:colOff>114300</xdr:colOff>
      <xdr:row>20</xdr:row>
      <xdr:rowOff>10058</xdr:rowOff>
    </xdr:to>
    <xdr:cxnSp macro="">
      <xdr:nvCxnSpPr>
        <xdr:cNvPr id="56" name="直線コネクタ 55">
          <a:extLst>
            <a:ext uri="{FF2B5EF4-FFF2-40B4-BE49-F238E27FC236}">
              <a16:creationId xmlns:a16="http://schemas.microsoft.com/office/drawing/2014/main" id="{B17B5629-3127-4C3A-B697-94230C59B88D}"/>
            </a:ext>
          </a:extLst>
        </xdr:cNvPr>
        <xdr:cNvCxnSpPr/>
      </xdr:nvCxnSpPr>
      <xdr:spPr bwMode="auto">
        <a:xfrm flipV="1">
          <a:off x="3606800" y="3414928"/>
          <a:ext cx="698500" cy="2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D5089D83-9A10-4E90-B626-580378D0E5EF}"/>
            </a:ext>
          </a:extLst>
        </xdr:cNvPr>
        <xdr:cNvSpPr/>
      </xdr:nvSpPr>
      <xdr:spPr bwMode="auto">
        <a:xfrm>
          <a:off x="4254500" y="2918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19351FDB-6E13-4628-8244-56995539BDC4}"/>
            </a:ext>
          </a:extLst>
        </xdr:cNvPr>
        <xdr:cNvSpPr txBox="1"/>
      </xdr:nvSpPr>
      <xdr:spPr>
        <a:xfrm>
          <a:off x="3924300" y="268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167234</xdr:rowOff>
    </xdr:from>
    <xdr:to>
      <xdr:col>18</xdr:col>
      <xdr:colOff>177800</xdr:colOff>
      <xdr:row>20</xdr:row>
      <xdr:rowOff>10058</xdr:rowOff>
    </xdr:to>
    <xdr:cxnSp macro="">
      <xdr:nvCxnSpPr>
        <xdr:cNvPr id="59" name="直線コネクタ 58">
          <a:extLst>
            <a:ext uri="{FF2B5EF4-FFF2-40B4-BE49-F238E27FC236}">
              <a16:creationId xmlns:a16="http://schemas.microsoft.com/office/drawing/2014/main" id="{09D9E7C9-F44C-4997-B083-D5A399BAC21F}"/>
            </a:ext>
          </a:extLst>
        </xdr:cNvPr>
        <xdr:cNvCxnSpPr/>
      </xdr:nvCxnSpPr>
      <xdr:spPr bwMode="auto">
        <a:xfrm>
          <a:off x="2908300" y="3424784"/>
          <a:ext cx="6985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68397F75-2404-44BF-B9AE-40A286958157}"/>
            </a:ext>
          </a:extLst>
        </xdr:cNvPr>
        <xdr:cNvSpPr/>
      </xdr:nvSpPr>
      <xdr:spPr bwMode="auto">
        <a:xfrm>
          <a:off x="3556000" y="2931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605F17C8-C456-4173-A1F8-670237833E7E}"/>
            </a:ext>
          </a:extLst>
        </xdr:cNvPr>
        <xdr:cNvSpPr txBox="1"/>
      </xdr:nvSpPr>
      <xdr:spPr>
        <a:xfrm>
          <a:off x="3225800" y="270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88BD2D28-04EC-4283-A8AB-C95095E4B78C}"/>
            </a:ext>
          </a:extLst>
        </xdr:cNvPr>
        <xdr:cNvSpPr/>
      </xdr:nvSpPr>
      <xdr:spPr bwMode="auto">
        <a:xfrm>
          <a:off x="2857500" y="2921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385ACAE0-B8D7-46AD-A44E-C2CBB7E614C2}"/>
            </a:ext>
          </a:extLst>
        </xdr:cNvPr>
        <xdr:cNvSpPr txBox="1"/>
      </xdr:nvSpPr>
      <xdr:spPr>
        <a:xfrm>
          <a:off x="2527300" y="26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A7A588B9-2003-4446-9BC6-C893494478B5}"/>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DD705608-9BC0-4563-8737-948BBB28ED5B}"/>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50AECC4E-27BB-481C-9C4D-63C10FE193FC}"/>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2AADE332-6D88-4150-9E5C-A018EE6319CB}"/>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E8DEFBE0-7C2D-451D-A79B-4058D8070082}"/>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109119</xdr:rowOff>
    </xdr:from>
    <xdr:to>
      <xdr:col>29</xdr:col>
      <xdr:colOff>177800</xdr:colOff>
      <xdr:row>20</xdr:row>
      <xdr:rowOff>39269</xdr:rowOff>
    </xdr:to>
    <xdr:sp macro="" textlink="">
      <xdr:nvSpPr>
        <xdr:cNvPr id="69" name="楕円 68">
          <a:extLst>
            <a:ext uri="{FF2B5EF4-FFF2-40B4-BE49-F238E27FC236}">
              <a16:creationId xmlns:a16="http://schemas.microsoft.com/office/drawing/2014/main" id="{F9E56584-F6FF-4BD2-A5F9-9438442048AC}"/>
            </a:ext>
          </a:extLst>
        </xdr:cNvPr>
        <xdr:cNvSpPr/>
      </xdr:nvSpPr>
      <xdr:spPr bwMode="auto">
        <a:xfrm>
          <a:off x="5600700" y="336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17696</xdr:rowOff>
    </xdr:from>
    <xdr:ext cx="762000" cy="259045"/>
    <xdr:sp macro="" textlink="">
      <xdr:nvSpPr>
        <xdr:cNvPr id="70" name="人口1人当たり決算額の推移該当値テキスト130">
          <a:extLst>
            <a:ext uri="{FF2B5EF4-FFF2-40B4-BE49-F238E27FC236}">
              <a16:creationId xmlns:a16="http://schemas.microsoft.com/office/drawing/2014/main" id="{CF1D4F25-6B42-4BB1-ACBE-6535C2FD9AFC}"/>
            </a:ext>
          </a:extLst>
        </xdr:cNvPr>
        <xdr:cNvSpPr txBox="1"/>
      </xdr:nvSpPr>
      <xdr:spPr>
        <a:xfrm>
          <a:off x="5740400" y="327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119190</xdr:rowOff>
    </xdr:from>
    <xdr:to>
      <xdr:col>26</xdr:col>
      <xdr:colOff>101600</xdr:colOff>
      <xdr:row>20</xdr:row>
      <xdr:rowOff>49340</xdr:rowOff>
    </xdr:to>
    <xdr:sp macro="" textlink="">
      <xdr:nvSpPr>
        <xdr:cNvPr id="71" name="楕円 70">
          <a:extLst>
            <a:ext uri="{FF2B5EF4-FFF2-40B4-BE49-F238E27FC236}">
              <a16:creationId xmlns:a16="http://schemas.microsoft.com/office/drawing/2014/main" id="{470463CB-C473-4F70-853C-FA4CF073047B}"/>
            </a:ext>
          </a:extLst>
        </xdr:cNvPr>
        <xdr:cNvSpPr/>
      </xdr:nvSpPr>
      <xdr:spPr bwMode="auto">
        <a:xfrm>
          <a:off x="4953000" y="3376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34117</xdr:rowOff>
    </xdr:from>
    <xdr:ext cx="736600" cy="259045"/>
    <xdr:sp macro="" textlink="">
      <xdr:nvSpPr>
        <xdr:cNvPr id="72" name="テキスト ボックス 71">
          <a:extLst>
            <a:ext uri="{FF2B5EF4-FFF2-40B4-BE49-F238E27FC236}">
              <a16:creationId xmlns:a16="http://schemas.microsoft.com/office/drawing/2014/main" id="{EF4FB1F2-BA87-47A6-9AEF-A41C7C337E7F}"/>
            </a:ext>
          </a:extLst>
        </xdr:cNvPr>
        <xdr:cNvSpPr txBox="1"/>
      </xdr:nvSpPr>
      <xdr:spPr>
        <a:xfrm>
          <a:off x="4622800" y="3463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106578</xdr:rowOff>
    </xdr:from>
    <xdr:to>
      <xdr:col>22</xdr:col>
      <xdr:colOff>165100</xdr:colOff>
      <xdr:row>20</xdr:row>
      <xdr:rowOff>36728</xdr:rowOff>
    </xdr:to>
    <xdr:sp macro="" textlink="">
      <xdr:nvSpPr>
        <xdr:cNvPr id="73" name="楕円 72">
          <a:extLst>
            <a:ext uri="{FF2B5EF4-FFF2-40B4-BE49-F238E27FC236}">
              <a16:creationId xmlns:a16="http://schemas.microsoft.com/office/drawing/2014/main" id="{4D16A2D0-18D3-46BC-844E-8A096407C4BB}"/>
            </a:ext>
          </a:extLst>
        </xdr:cNvPr>
        <xdr:cNvSpPr/>
      </xdr:nvSpPr>
      <xdr:spPr bwMode="auto">
        <a:xfrm>
          <a:off x="4254500" y="3364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21505</xdr:rowOff>
    </xdr:from>
    <xdr:ext cx="762000" cy="259045"/>
    <xdr:sp macro="" textlink="">
      <xdr:nvSpPr>
        <xdr:cNvPr id="74" name="テキスト ボックス 73">
          <a:extLst>
            <a:ext uri="{FF2B5EF4-FFF2-40B4-BE49-F238E27FC236}">
              <a16:creationId xmlns:a16="http://schemas.microsoft.com/office/drawing/2014/main" id="{C6E780E5-3722-49D1-940F-B9396BF63E6C}"/>
            </a:ext>
          </a:extLst>
        </xdr:cNvPr>
        <xdr:cNvSpPr txBox="1"/>
      </xdr:nvSpPr>
      <xdr:spPr>
        <a:xfrm>
          <a:off x="3924300" y="345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130708</xdr:rowOff>
    </xdr:from>
    <xdr:to>
      <xdr:col>19</xdr:col>
      <xdr:colOff>38100</xdr:colOff>
      <xdr:row>20</xdr:row>
      <xdr:rowOff>60858</xdr:rowOff>
    </xdr:to>
    <xdr:sp macro="" textlink="">
      <xdr:nvSpPr>
        <xdr:cNvPr id="75" name="楕円 74">
          <a:extLst>
            <a:ext uri="{FF2B5EF4-FFF2-40B4-BE49-F238E27FC236}">
              <a16:creationId xmlns:a16="http://schemas.microsoft.com/office/drawing/2014/main" id="{F6F36273-3A02-4600-99BA-5E51CD9768A1}"/>
            </a:ext>
          </a:extLst>
        </xdr:cNvPr>
        <xdr:cNvSpPr/>
      </xdr:nvSpPr>
      <xdr:spPr bwMode="auto">
        <a:xfrm>
          <a:off x="3556000" y="338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45635</xdr:rowOff>
    </xdr:from>
    <xdr:ext cx="762000" cy="259045"/>
    <xdr:sp macro="" textlink="">
      <xdr:nvSpPr>
        <xdr:cNvPr id="76" name="テキスト ボックス 75">
          <a:extLst>
            <a:ext uri="{FF2B5EF4-FFF2-40B4-BE49-F238E27FC236}">
              <a16:creationId xmlns:a16="http://schemas.microsoft.com/office/drawing/2014/main" id="{EA5BD2F4-E14B-458E-A2E7-F5C60B637579}"/>
            </a:ext>
          </a:extLst>
        </xdr:cNvPr>
        <xdr:cNvSpPr txBox="1"/>
      </xdr:nvSpPr>
      <xdr:spPr>
        <a:xfrm>
          <a:off x="3225800" y="347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116434</xdr:rowOff>
    </xdr:from>
    <xdr:to>
      <xdr:col>15</xdr:col>
      <xdr:colOff>101600</xdr:colOff>
      <xdr:row>20</xdr:row>
      <xdr:rowOff>46584</xdr:rowOff>
    </xdr:to>
    <xdr:sp macro="" textlink="">
      <xdr:nvSpPr>
        <xdr:cNvPr id="77" name="楕円 76">
          <a:extLst>
            <a:ext uri="{FF2B5EF4-FFF2-40B4-BE49-F238E27FC236}">
              <a16:creationId xmlns:a16="http://schemas.microsoft.com/office/drawing/2014/main" id="{DB24DA80-0F60-4CE8-8A6D-E468C88F4E4C}"/>
            </a:ext>
          </a:extLst>
        </xdr:cNvPr>
        <xdr:cNvSpPr/>
      </xdr:nvSpPr>
      <xdr:spPr bwMode="auto">
        <a:xfrm>
          <a:off x="2857500" y="337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31361</xdr:rowOff>
    </xdr:from>
    <xdr:ext cx="762000" cy="259045"/>
    <xdr:sp macro="" textlink="">
      <xdr:nvSpPr>
        <xdr:cNvPr id="78" name="テキスト ボックス 77">
          <a:extLst>
            <a:ext uri="{FF2B5EF4-FFF2-40B4-BE49-F238E27FC236}">
              <a16:creationId xmlns:a16="http://schemas.microsoft.com/office/drawing/2014/main" id="{0E813D4C-5D17-4E34-9E93-099F03DF6EAA}"/>
            </a:ext>
          </a:extLst>
        </xdr:cNvPr>
        <xdr:cNvSpPr txBox="1"/>
      </xdr:nvSpPr>
      <xdr:spPr>
        <a:xfrm>
          <a:off x="2527300" y="34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6B6BF43-22D8-4711-9213-40EF881DBDD7}"/>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BEDDA20A-AD8E-49FC-A997-F54EF76DF361}"/>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D5574955-A446-4F4A-A08E-A7F280A84206}"/>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9BDCC1BC-0D4D-43AB-ADC8-E51E6AD95F9B}"/>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D0DA5A3-B5DF-4D14-999E-9A8A4BD1B3BD}"/>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1190002D-660E-4DC0-BD5C-B521B6D1AAC3}"/>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5E3F77AF-8624-49F5-8110-B5AD33444C7C}"/>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B6B98324-0BC0-40F8-A7F9-90825D28B3C4}"/>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2015C456-E92B-40BE-B31B-F6A329B1C1E0}"/>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181C11A-F554-4A8D-BEAA-71E2E37AB04C}"/>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2C553D59-1395-427C-B44D-73B986F1E954}"/>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9D242C9E-F61B-4546-83B8-0C84DA83B5DF}"/>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CEC3ED33-1C84-4D38-AADA-2FACD603943A}"/>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14C763F1-4642-4BDC-BE13-2A12B8F021EE}"/>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AFCCC006-96C8-42B9-95FD-366F3A80C2A0}"/>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7B606B7B-4627-4497-A50A-442A5CF704EC}"/>
            </a:ext>
          </a:extLst>
        </xdr:cNvPr>
        <xdr:cNvCxnSpPr/>
      </xdr:nvCxnSpPr>
      <xdr:spPr bwMode="auto">
        <a:xfrm>
          <a:off x="2159000" y="6527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581FB5E3-5ADF-4A1E-8757-DB1B1BA81C01}"/>
            </a:ext>
          </a:extLst>
        </xdr:cNvPr>
        <xdr:cNvSpPr txBox="1"/>
      </xdr:nvSpPr>
      <xdr:spPr>
        <a:xfrm>
          <a:off x="1384300" y="651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781A4743-9AF9-4FF1-AB11-60518C902B87}"/>
            </a:ext>
          </a:extLst>
        </xdr:cNvPr>
        <xdr:cNvCxnSpPr/>
      </xdr:nvCxnSpPr>
      <xdr:spPr bwMode="auto">
        <a:xfrm>
          <a:off x="2159000" y="62420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C2CA911C-08F0-4DEF-85BA-ED2339CF90D6}"/>
            </a:ext>
          </a:extLst>
        </xdr:cNvPr>
        <xdr:cNvSpPr txBox="1"/>
      </xdr:nvSpPr>
      <xdr:spPr>
        <a:xfrm>
          <a:off x="13843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B6DE868F-2FEF-49CE-B384-8F6BDD6AE8A8}"/>
            </a:ext>
          </a:extLst>
        </xdr:cNvPr>
        <xdr:cNvCxnSpPr/>
      </xdr:nvCxnSpPr>
      <xdr:spPr bwMode="auto">
        <a:xfrm>
          <a:off x="2159000" y="60039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670AAB9B-347F-487E-94F3-BE86143A37C7}"/>
            </a:ext>
          </a:extLst>
        </xdr:cNvPr>
        <xdr:cNvSpPr txBox="1"/>
      </xdr:nvSpPr>
      <xdr:spPr>
        <a:xfrm>
          <a:off x="138430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79750645-C70E-4E55-B039-485D67268E05}"/>
            </a:ext>
          </a:extLst>
        </xdr:cNvPr>
        <xdr:cNvCxnSpPr/>
      </xdr:nvCxnSpPr>
      <xdr:spPr bwMode="auto">
        <a:xfrm>
          <a:off x="2159000" y="58324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DC0D27B-D0F7-4BA9-A755-A646BBA3AF97}"/>
            </a:ext>
          </a:extLst>
        </xdr:cNvPr>
        <xdr:cNvSpPr txBox="1"/>
      </xdr:nvSpPr>
      <xdr:spPr>
        <a:xfrm>
          <a:off x="13843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B65BFB2B-CFFC-4B19-ABBC-2FD9E8A79824}"/>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3886E42B-8492-43D6-B2A4-E6DCB22F8986}"/>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E9226537-69BF-4DFE-B5FB-E8FD45AE8AF7}"/>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A94C833B-4B2E-4CB6-83EB-91974B655487}"/>
            </a:ext>
          </a:extLst>
        </xdr:cNvPr>
        <xdr:cNvCxnSpPr/>
      </xdr:nvCxnSpPr>
      <xdr:spPr bwMode="auto">
        <a:xfrm flipV="1">
          <a:off x="5651500" y="5862071"/>
          <a:ext cx="0" cy="7523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BD53AF66-1C38-4A02-8F8E-07579D732440}"/>
            </a:ext>
          </a:extLst>
        </xdr:cNvPr>
        <xdr:cNvSpPr txBox="1"/>
      </xdr:nvSpPr>
      <xdr:spPr>
        <a:xfrm>
          <a:off x="5740400" y="658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5052154-BB4F-47CE-8477-C93032E89E48}"/>
            </a:ext>
          </a:extLst>
        </xdr:cNvPr>
        <xdr:cNvCxnSpPr/>
      </xdr:nvCxnSpPr>
      <xdr:spPr bwMode="auto">
        <a:xfrm>
          <a:off x="5562600" y="6614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7A2525DE-40BD-493F-8634-33FACD7D548E}"/>
            </a:ext>
          </a:extLst>
        </xdr:cNvPr>
        <xdr:cNvSpPr txBox="1"/>
      </xdr:nvSpPr>
      <xdr:spPr>
        <a:xfrm>
          <a:off x="5740400" y="577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C5D9E9AF-FBFC-4D14-942C-45137ED416C5}"/>
            </a:ext>
          </a:extLst>
        </xdr:cNvPr>
        <xdr:cNvCxnSpPr/>
      </xdr:nvCxnSpPr>
      <xdr:spPr bwMode="auto">
        <a:xfrm>
          <a:off x="5562600" y="5862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140739</xdr:rowOff>
    </xdr:from>
    <xdr:to>
      <xdr:col>29</xdr:col>
      <xdr:colOff>127000</xdr:colOff>
      <xdr:row>37</xdr:row>
      <xdr:rowOff>18324</xdr:rowOff>
    </xdr:to>
    <xdr:cxnSp macro="">
      <xdr:nvCxnSpPr>
        <xdr:cNvPr id="110" name="直線コネクタ 109">
          <a:extLst>
            <a:ext uri="{FF2B5EF4-FFF2-40B4-BE49-F238E27FC236}">
              <a16:creationId xmlns:a16="http://schemas.microsoft.com/office/drawing/2014/main" id="{9F9450C9-6069-4FD6-A811-0EA8E9116AD1}"/>
            </a:ext>
          </a:extLst>
        </xdr:cNvPr>
        <xdr:cNvCxnSpPr/>
      </xdr:nvCxnSpPr>
      <xdr:spPr bwMode="auto">
        <a:xfrm flipV="1">
          <a:off x="5003800" y="6312939"/>
          <a:ext cx="647700" cy="49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BC70E009-7CCF-4480-9495-3760CB708304}"/>
            </a:ext>
          </a:extLst>
        </xdr:cNvPr>
        <xdr:cNvSpPr txBox="1"/>
      </xdr:nvSpPr>
      <xdr:spPr>
        <a:xfrm>
          <a:off x="5740400" y="61751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75DD06DD-DFFD-4D41-B5E4-3F9D28B1D197}"/>
            </a:ext>
          </a:extLst>
        </xdr:cNvPr>
        <xdr:cNvSpPr/>
      </xdr:nvSpPr>
      <xdr:spPr bwMode="auto">
        <a:xfrm>
          <a:off x="5600700" y="6177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18324</xdr:rowOff>
    </xdr:from>
    <xdr:to>
      <xdr:col>26</xdr:col>
      <xdr:colOff>50800</xdr:colOff>
      <xdr:row>37</xdr:row>
      <xdr:rowOff>35080</xdr:rowOff>
    </xdr:to>
    <xdr:cxnSp macro="">
      <xdr:nvCxnSpPr>
        <xdr:cNvPr id="113" name="直線コネクタ 112">
          <a:extLst>
            <a:ext uri="{FF2B5EF4-FFF2-40B4-BE49-F238E27FC236}">
              <a16:creationId xmlns:a16="http://schemas.microsoft.com/office/drawing/2014/main" id="{40EEE4E3-7142-483F-8C2D-F54E08082197}"/>
            </a:ext>
          </a:extLst>
        </xdr:cNvPr>
        <xdr:cNvCxnSpPr/>
      </xdr:nvCxnSpPr>
      <xdr:spPr bwMode="auto">
        <a:xfrm flipV="1">
          <a:off x="4305300" y="6361974"/>
          <a:ext cx="698500" cy="16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90643540-F8BE-4EEE-9642-102FBAC2E91F}"/>
            </a:ext>
          </a:extLst>
        </xdr:cNvPr>
        <xdr:cNvSpPr/>
      </xdr:nvSpPr>
      <xdr:spPr bwMode="auto">
        <a:xfrm>
          <a:off x="4953000" y="6176338"/>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7B957EC8-ADBF-4C9E-97BA-3FD67C45C66C}"/>
            </a:ext>
          </a:extLst>
        </xdr:cNvPr>
        <xdr:cNvSpPr txBox="1"/>
      </xdr:nvSpPr>
      <xdr:spPr>
        <a:xfrm>
          <a:off x="4622800" y="6107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35080</xdr:rowOff>
    </xdr:from>
    <xdr:to>
      <xdr:col>22</xdr:col>
      <xdr:colOff>114300</xdr:colOff>
      <xdr:row>37</xdr:row>
      <xdr:rowOff>59060</xdr:rowOff>
    </xdr:to>
    <xdr:cxnSp macro="">
      <xdr:nvCxnSpPr>
        <xdr:cNvPr id="116" name="直線コネクタ 115">
          <a:extLst>
            <a:ext uri="{FF2B5EF4-FFF2-40B4-BE49-F238E27FC236}">
              <a16:creationId xmlns:a16="http://schemas.microsoft.com/office/drawing/2014/main" id="{F9CD7FC7-3EDB-4DD4-9FEB-4B2E55F9930B}"/>
            </a:ext>
          </a:extLst>
        </xdr:cNvPr>
        <xdr:cNvCxnSpPr/>
      </xdr:nvCxnSpPr>
      <xdr:spPr bwMode="auto">
        <a:xfrm flipV="1">
          <a:off x="3606800" y="6378730"/>
          <a:ext cx="698500" cy="2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E3DDFFC2-67AB-4FBA-B1A5-F06914DA9714}"/>
            </a:ext>
          </a:extLst>
        </xdr:cNvPr>
        <xdr:cNvSpPr/>
      </xdr:nvSpPr>
      <xdr:spPr bwMode="auto">
        <a:xfrm>
          <a:off x="4254500" y="6195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E584BC17-7E6B-44EB-AF0D-BA38F126D1F6}"/>
            </a:ext>
          </a:extLst>
        </xdr:cNvPr>
        <xdr:cNvSpPr txBox="1"/>
      </xdr:nvSpPr>
      <xdr:spPr>
        <a:xfrm>
          <a:off x="3924300" y="61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56225</xdr:rowOff>
    </xdr:from>
    <xdr:to>
      <xdr:col>18</xdr:col>
      <xdr:colOff>177800</xdr:colOff>
      <xdr:row>37</xdr:row>
      <xdr:rowOff>59060</xdr:rowOff>
    </xdr:to>
    <xdr:cxnSp macro="">
      <xdr:nvCxnSpPr>
        <xdr:cNvPr id="119" name="直線コネクタ 118">
          <a:extLst>
            <a:ext uri="{FF2B5EF4-FFF2-40B4-BE49-F238E27FC236}">
              <a16:creationId xmlns:a16="http://schemas.microsoft.com/office/drawing/2014/main" id="{F6A52E1F-340A-4632-B26A-48FD94C4FB11}"/>
            </a:ext>
          </a:extLst>
        </xdr:cNvPr>
        <xdr:cNvCxnSpPr/>
      </xdr:nvCxnSpPr>
      <xdr:spPr bwMode="auto">
        <a:xfrm>
          <a:off x="2908300" y="6399875"/>
          <a:ext cx="698500" cy="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DEE16144-B6B3-4213-899E-275F1ED6770D}"/>
            </a:ext>
          </a:extLst>
        </xdr:cNvPr>
        <xdr:cNvSpPr/>
      </xdr:nvSpPr>
      <xdr:spPr bwMode="auto">
        <a:xfrm>
          <a:off x="3556000" y="6221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9DDC613-8FD8-4D82-81F0-367B8221F213}"/>
            </a:ext>
          </a:extLst>
        </xdr:cNvPr>
        <xdr:cNvSpPr txBox="1"/>
      </xdr:nvSpPr>
      <xdr:spPr>
        <a:xfrm>
          <a:off x="3225800" y="616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1CEABF-CBAF-4F6D-8BA9-3E0B1360F27C}"/>
            </a:ext>
          </a:extLst>
        </xdr:cNvPr>
        <xdr:cNvSpPr/>
      </xdr:nvSpPr>
      <xdr:spPr bwMode="auto">
        <a:xfrm>
          <a:off x="2857500" y="6202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2C82968A-C42C-4B0F-B3E2-A1E5CE6DDC1A}"/>
            </a:ext>
          </a:extLst>
        </xdr:cNvPr>
        <xdr:cNvSpPr txBox="1"/>
      </xdr:nvSpPr>
      <xdr:spPr>
        <a:xfrm>
          <a:off x="2527300" y="614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F7CC41E0-53D6-42CF-9DDD-133E5DCC006A}"/>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6F40A732-1EAE-4B0D-AF43-BE67F3680C77}"/>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DDE7E526-0A90-4E03-BB2C-874AF7C508F3}"/>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B46A69D-7B4F-4FC4-900E-026CD6916326}"/>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6A5B26B-6224-46D3-A70B-96A98B44BAA7}"/>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89939</xdr:rowOff>
    </xdr:from>
    <xdr:to>
      <xdr:col>29</xdr:col>
      <xdr:colOff>177800</xdr:colOff>
      <xdr:row>37</xdr:row>
      <xdr:rowOff>20089</xdr:rowOff>
    </xdr:to>
    <xdr:sp macro="" textlink="">
      <xdr:nvSpPr>
        <xdr:cNvPr id="129" name="楕円 128">
          <a:extLst>
            <a:ext uri="{FF2B5EF4-FFF2-40B4-BE49-F238E27FC236}">
              <a16:creationId xmlns:a16="http://schemas.microsoft.com/office/drawing/2014/main" id="{BE2884FB-4281-49AD-8D83-CC551062D88C}"/>
            </a:ext>
          </a:extLst>
        </xdr:cNvPr>
        <xdr:cNvSpPr/>
      </xdr:nvSpPr>
      <xdr:spPr bwMode="auto">
        <a:xfrm>
          <a:off x="5600700" y="626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62016</xdr:rowOff>
    </xdr:from>
    <xdr:ext cx="762000" cy="259045"/>
    <xdr:sp macro="" textlink="">
      <xdr:nvSpPr>
        <xdr:cNvPr id="130" name="人口1人当たり決算額の推移該当値テキスト445">
          <a:extLst>
            <a:ext uri="{FF2B5EF4-FFF2-40B4-BE49-F238E27FC236}">
              <a16:creationId xmlns:a16="http://schemas.microsoft.com/office/drawing/2014/main" id="{D83C710F-7859-4F67-A790-66B2105351FE}"/>
            </a:ext>
          </a:extLst>
        </xdr:cNvPr>
        <xdr:cNvSpPr txBox="1"/>
      </xdr:nvSpPr>
      <xdr:spPr>
        <a:xfrm>
          <a:off x="5740400" y="62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138974</xdr:rowOff>
    </xdr:from>
    <xdr:to>
      <xdr:col>26</xdr:col>
      <xdr:colOff>101600</xdr:colOff>
      <xdr:row>37</xdr:row>
      <xdr:rowOff>69124</xdr:rowOff>
    </xdr:to>
    <xdr:sp macro="" textlink="">
      <xdr:nvSpPr>
        <xdr:cNvPr id="131" name="楕円 130">
          <a:extLst>
            <a:ext uri="{FF2B5EF4-FFF2-40B4-BE49-F238E27FC236}">
              <a16:creationId xmlns:a16="http://schemas.microsoft.com/office/drawing/2014/main" id="{CE863CA3-5DA8-4D38-9B27-40B1C1C4BA08}"/>
            </a:ext>
          </a:extLst>
        </xdr:cNvPr>
        <xdr:cNvSpPr/>
      </xdr:nvSpPr>
      <xdr:spPr bwMode="auto">
        <a:xfrm>
          <a:off x="4953000" y="6311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53901</xdr:rowOff>
    </xdr:from>
    <xdr:ext cx="736600" cy="259045"/>
    <xdr:sp macro="" textlink="">
      <xdr:nvSpPr>
        <xdr:cNvPr id="132" name="テキスト ボックス 131">
          <a:extLst>
            <a:ext uri="{FF2B5EF4-FFF2-40B4-BE49-F238E27FC236}">
              <a16:creationId xmlns:a16="http://schemas.microsoft.com/office/drawing/2014/main" id="{76738911-1EC1-426A-97BE-FE2704D8F8AE}"/>
            </a:ext>
          </a:extLst>
        </xdr:cNvPr>
        <xdr:cNvSpPr txBox="1"/>
      </xdr:nvSpPr>
      <xdr:spPr>
        <a:xfrm>
          <a:off x="4622800" y="639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155730</xdr:rowOff>
    </xdr:from>
    <xdr:to>
      <xdr:col>22</xdr:col>
      <xdr:colOff>165100</xdr:colOff>
      <xdr:row>37</xdr:row>
      <xdr:rowOff>85880</xdr:rowOff>
    </xdr:to>
    <xdr:sp macro="" textlink="">
      <xdr:nvSpPr>
        <xdr:cNvPr id="133" name="楕円 132">
          <a:extLst>
            <a:ext uri="{FF2B5EF4-FFF2-40B4-BE49-F238E27FC236}">
              <a16:creationId xmlns:a16="http://schemas.microsoft.com/office/drawing/2014/main" id="{D9095781-F774-4E0D-8467-79AB6F903EAA}"/>
            </a:ext>
          </a:extLst>
        </xdr:cNvPr>
        <xdr:cNvSpPr/>
      </xdr:nvSpPr>
      <xdr:spPr bwMode="auto">
        <a:xfrm>
          <a:off x="4254500" y="632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70657</xdr:rowOff>
    </xdr:from>
    <xdr:ext cx="762000" cy="259045"/>
    <xdr:sp macro="" textlink="">
      <xdr:nvSpPr>
        <xdr:cNvPr id="134" name="テキスト ボックス 133">
          <a:extLst>
            <a:ext uri="{FF2B5EF4-FFF2-40B4-BE49-F238E27FC236}">
              <a16:creationId xmlns:a16="http://schemas.microsoft.com/office/drawing/2014/main" id="{1BB9DAAD-FB99-4ED5-9189-2AEC69A51E1E}"/>
            </a:ext>
          </a:extLst>
        </xdr:cNvPr>
        <xdr:cNvSpPr txBox="1"/>
      </xdr:nvSpPr>
      <xdr:spPr>
        <a:xfrm>
          <a:off x="3924300" y="641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8260</xdr:rowOff>
    </xdr:from>
    <xdr:to>
      <xdr:col>19</xdr:col>
      <xdr:colOff>38100</xdr:colOff>
      <xdr:row>37</xdr:row>
      <xdr:rowOff>109860</xdr:rowOff>
    </xdr:to>
    <xdr:sp macro="" textlink="">
      <xdr:nvSpPr>
        <xdr:cNvPr id="135" name="楕円 134">
          <a:extLst>
            <a:ext uri="{FF2B5EF4-FFF2-40B4-BE49-F238E27FC236}">
              <a16:creationId xmlns:a16="http://schemas.microsoft.com/office/drawing/2014/main" id="{3E105C71-A2B7-4B55-8BAA-C868A82074BE}"/>
            </a:ext>
          </a:extLst>
        </xdr:cNvPr>
        <xdr:cNvSpPr/>
      </xdr:nvSpPr>
      <xdr:spPr bwMode="auto">
        <a:xfrm>
          <a:off x="3556000" y="6351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94637</xdr:rowOff>
    </xdr:from>
    <xdr:ext cx="762000" cy="259045"/>
    <xdr:sp macro="" textlink="">
      <xdr:nvSpPr>
        <xdr:cNvPr id="136" name="テキスト ボックス 135">
          <a:extLst>
            <a:ext uri="{FF2B5EF4-FFF2-40B4-BE49-F238E27FC236}">
              <a16:creationId xmlns:a16="http://schemas.microsoft.com/office/drawing/2014/main" id="{17301049-3B6E-4C70-ADCC-4CCE4F772E2D}"/>
            </a:ext>
          </a:extLst>
        </xdr:cNvPr>
        <xdr:cNvSpPr txBox="1"/>
      </xdr:nvSpPr>
      <xdr:spPr>
        <a:xfrm>
          <a:off x="3225800" y="643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5425</xdr:rowOff>
    </xdr:from>
    <xdr:to>
      <xdr:col>15</xdr:col>
      <xdr:colOff>101600</xdr:colOff>
      <xdr:row>37</xdr:row>
      <xdr:rowOff>107025</xdr:rowOff>
    </xdr:to>
    <xdr:sp macro="" textlink="">
      <xdr:nvSpPr>
        <xdr:cNvPr id="137" name="楕円 136">
          <a:extLst>
            <a:ext uri="{FF2B5EF4-FFF2-40B4-BE49-F238E27FC236}">
              <a16:creationId xmlns:a16="http://schemas.microsoft.com/office/drawing/2014/main" id="{B0030122-F785-4DF1-993F-C1CDC68FD041}"/>
            </a:ext>
          </a:extLst>
        </xdr:cNvPr>
        <xdr:cNvSpPr/>
      </xdr:nvSpPr>
      <xdr:spPr bwMode="auto">
        <a:xfrm>
          <a:off x="2857500" y="634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91802</xdr:rowOff>
    </xdr:from>
    <xdr:ext cx="762000" cy="259045"/>
    <xdr:sp macro="" textlink="">
      <xdr:nvSpPr>
        <xdr:cNvPr id="138" name="テキスト ボックス 137">
          <a:extLst>
            <a:ext uri="{FF2B5EF4-FFF2-40B4-BE49-F238E27FC236}">
              <a16:creationId xmlns:a16="http://schemas.microsoft.com/office/drawing/2014/main" id="{5440BEF5-826F-4A9A-B760-C4A25FA674C5}"/>
            </a:ext>
          </a:extLst>
        </xdr:cNvPr>
        <xdr:cNvSpPr txBox="1"/>
      </xdr:nvSpPr>
      <xdr:spPr>
        <a:xfrm>
          <a:off x="2527300" y="643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BDC84F-AADE-48C9-8644-4EF76EE388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2F32870-F5D9-4C42-BC52-758A1DD2009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86CF5B8-60F5-4B30-8D19-06E9262D93A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648B076-14A1-40A4-AFB2-057049B6829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5F7E0F-91AC-475D-A161-2BDE7B1587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5E794A-1F12-4A6B-866E-E4C76035E8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B88A10-7EF3-4613-9B14-8DFE44DC51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1E8115-6B51-47B4-B9FB-E183833ACF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42A25E-8C15-4C88-8484-97B75EA63A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15F0869-FF0E-41EC-86BC-9C5AA862D13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18,999
18,733
22.15
9,662,846
9,380,811
265,211
4,675,846
6,057,575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BCB9E6-0391-4170-B449-128CBD1C37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829E39-2105-4F88-BE19-4C8E5BED07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126A3E-743E-4900-B106-267CD458A3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01BB9F-3E6C-4A6F-ABF4-47BBDF2053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591E1E-2FAC-4F6B-94FF-4C489C4D7E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417D9D4-C4BE-4AA5-A954-BD27DB890EC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CCE38FC-1C9F-4B2C-9832-029561A1E06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B6EF774-48C1-42AA-A670-AA7D882CFC2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411FB85-6F22-46F1-A328-343FF00A74A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29477B-B606-4087-8BEB-3CBC0F10A6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CB8D2D2-C135-401C-9BB3-A1C5FBD96A2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AB8777B-F53C-4E5E-8130-4C944D1388E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92CA705-C418-41A8-A125-4D16BBD5FB9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E224DC9-3107-4D68-97E5-B03BF7DB344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E5D2D2-23AC-4E95-AB88-6155EC546D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F4BEA7F-B792-458E-BECC-3B79142303A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CA7344-BE71-418E-99A7-F205C174BE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72862D5-FC77-43C3-B60E-DE2BF22A039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4C39D2B-0879-4C09-970C-637E8612DC6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8F48B8E-A433-4715-B492-F3F6AC75F50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5EA9B0C-077E-48D5-B19C-E1AA691775E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A4D82FF-BAFE-4EA2-8D12-4C8E026B43B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419A46E-2987-47DF-A346-7557D1596AC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C845FB1-C5F7-4DB1-B0BD-F7DADC99C63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EE35F38-A690-4619-A953-97997CFFEDE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DF2A360-634E-4BBE-9430-B2D1CBD624E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322D5B6-4322-43F5-BC56-5863F1ECC7A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086BB50-1F18-4136-8429-CA2DFC36937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44709BC-CD50-44ED-8008-F9BCBDC0EEB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9C60663-F37A-4D07-8B5B-98F61F8E72D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A2A34A2D-B947-47C5-A7BC-282CAF2461A7}"/>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D62EE8FF-A79F-4317-AB68-42C5AEB875F6}"/>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406E40C5-6532-4080-B650-548AB9DE3117}"/>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5D2E1D1F-808E-4364-A7B6-DF6ABEE2AD46}"/>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BD3C493B-2977-438D-9C9D-BE35CB552B72}"/>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ECCB751-6613-4583-BC61-EAE10933A95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4827C7D6-138B-4C34-BAA0-09A989E38561}"/>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063EE94-9D6B-41CF-A6FA-F3AF1E8B728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28A1857F-F71F-44C3-AB15-82110A145296}"/>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74C14C9D-E765-42D1-BF74-EF717050D673}"/>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22B77B25-9AEE-4746-A9AE-FE18E40F9BB6}"/>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B19D242-DB2A-42A1-B0D6-FC955D8EA0C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5EA7FA51-1495-400F-AB43-E7D43923745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4E46DEA4-C407-43BB-BC55-79A1D9F73EA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162090</xdr:rowOff>
    </xdr:from>
    <xdr:to>
      <xdr:col>24</xdr:col>
      <xdr:colOff>62865</xdr:colOff>
      <xdr:row>37</xdr:row>
      <xdr:rowOff>79591</xdr:rowOff>
    </xdr:to>
    <xdr:cxnSp macro="">
      <xdr:nvCxnSpPr>
        <xdr:cNvPr id="56" name="直線コネクタ 55">
          <a:extLst>
            <a:ext uri="{FF2B5EF4-FFF2-40B4-BE49-F238E27FC236}">
              <a16:creationId xmlns:a16="http://schemas.microsoft.com/office/drawing/2014/main" id="{FAAB9A67-0F1D-4325-921C-29CDF42A624B}"/>
            </a:ext>
          </a:extLst>
        </xdr:cNvPr>
        <xdr:cNvCxnSpPr/>
      </xdr:nvCxnSpPr>
      <xdr:spPr>
        <a:xfrm flipV="1">
          <a:off x="4633595" y="5134140"/>
          <a:ext cx="1270" cy="12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83418</xdr:rowOff>
    </xdr:from>
    <xdr:ext cx="534377" cy="259045"/>
    <xdr:sp macro="" textlink="">
      <xdr:nvSpPr>
        <xdr:cNvPr id="57" name="人件費最小値テキスト">
          <a:extLst>
            <a:ext uri="{FF2B5EF4-FFF2-40B4-BE49-F238E27FC236}">
              <a16:creationId xmlns:a16="http://schemas.microsoft.com/office/drawing/2014/main" id="{4AC21E76-50CE-4850-ADB1-32F195C7FE37}"/>
            </a:ext>
          </a:extLst>
        </xdr:cNvPr>
        <xdr:cNvSpPr txBox="1"/>
      </xdr:nvSpPr>
      <xdr:spPr>
        <a:xfrm>
          <a:off x="4686300" y="64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79591</xdr:rowOff>
    </xdr:from>
    <xdr:to>
      <xdr:col>24</xdr:col>
      <xdr:colOff>152400</xdr:colOff>
      <xdr:row>37</xdr:row>
      <xdr:rowOff>79591</xdr:rowOff>
    </xdr:to>
    <xdr:cxnSp macro="">
      <xdr:nvCxnSpPr>
        <xdr:cNvPr id="58" name="直線コネクタ 57">
          <a:extLst>
            <a:ext uri="{FF2B5EF4-FFF2-40B4-BE49-F238E27FC236}">
              <a16:creationId xmlns:a16="http://schemas.microsoft.com/office/drawing/2014/main" id="{B2976B79-157A-4F5E-9F72-D8EFF3D4D9B7}"/>
            </a:ext>
          </a:extLst>
        </xdr:cNvPr>
        <xdr:cNvCxnSpPr/>
      </xdr:nvCxnSpPr>
      <xdr:spPr>
        <a:xfrm>
          <a:off x="4546600" y="642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108767</xdr:rowOff>
    </xdr:from>
    <xdr:ext cx="599010" cy="259045"/>
    <xdr:sp macro="" textlink="">
      <xdr:nvSpPr>
        <xdr:cNvPr id="59" name="人件費最大値テキスト">
          <a:extLst>
            <a:ext uri="{FF2B5EF4-FFF2-40B4-BE49-F238E27FC236}">
              <a16:creationId xmlns:a16="http://schemas.microsoft.com/office/drawing/2014/main" id="{B861DEF5-7CCD-4E8E-B33A-CBF9A3B477E9}"/>
            </a:ext>
          </a:extLst>
        </xdr:cNvPr>
        <xdr:cNvSpPr txBox="1"/>
      </xdr:nvSpPr>
      <xdr:spPr>
        <a:xfrm>
          <a:off x="4686300" y="49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162090</xdr:rowOff>
    </xdr:from>
    <xdr:to>
      <xdr:col>24</xdr:col>
      <xdr:colOff>152400</xdr:colOff>
      <xdr:row>29</xdr:row>
      <xdr:rowOff>162090</xdr:rowOff>
    </xdr:to>
    <xdr:cxnSp macro="">
      <xdr:nvCxnSpPr>
        <xdr:cNvPr id="60" name="直線コネクタ 59">
          <a:extLst>
            <a:ext uri="{FF2B5EF4-FFF2-40B4-BE49-F238E27FC236}">
              <a16:creationId xmlns:a16="http://schemas.microsoft.com/office/drawing/2014/main" id="{9FB3D340-574D-421A-8BBE-4F739223F05E}"/>
            </a:ext>
          </a:extLst>
        </xdr:cNvPr>
        <xdr:cNvCxnSpPr/>
      </xdr:nvCxnSpPr>
      <xdr:spPr>
        <a:xfrm>
          <a:off x="4546600" y="51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41186</xdr:rowOff>
    </xdr:from>
    <xdr:to>
      <xdr:col>24</xdr:col>
      <xdr:colOff>63500</xdr:colOff>
      <xdr:row>37</xdr:row>
      <xdr:rowOff>57976</xdr:rowOff>
    </xdr:to>
    <xdr:cxnSp macro="">
      <xdr:nvCxnSpPr>
        <xdr:cNvPr id="61" name="直線コネクタ 60">
          <a:extLst>
            <a:ext uri="{FF2B5EF4-FFF2-40B4-BE49-F238E27FC236}">
              <a16:creationId xmlns:a16="http://schemas.microsoft.com/office/drawing/2014/main" id="{5A80A6C8-A945-481C-9346-AB989F59FE28}"/>
            </a:ext>
          </a:extLst>
        </xdr:cNvPr>
        <xdr:cNvCxnSpPr/>
      </xdr:nvCxnSpPr>
      <xdr:spPr>
        <a:xfrm>
          <a:off x="3797300" y="6384836"/>
          <a:ext cx="8382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61714</xdr:rowOff>
    </xdr:from>
    <xdr:ext cx="534377" cy="259045"/>
    <xdr:sp macro="" textlink="">
      <xdr:nvSpPr>
        <xdr:cNvPr id="62" name="人件費平均値テキスト">
          <a:extLst>
            <a:ext uri="{FF2B5EF4-FFF2-40B4-BE49-F238E27FC236}">
              <a16:creationId xmlns:a16="http://schemas.microsoft.com/office/drawing/2014/main" id="{110ED8F5-A6D5-40DF-99A4-B563EDB1AB3A}"/>
            </a:ext>
          </a:extLst>
        </xdr:cNvPr>
        <xdr:cNvSpPr txBox="1"/>
      </xdr:nvSpPr>
      <xdr:spPr>
        <a:xfrm>
          <a:off x="4686300" y="571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38837</xdr:rowOff>
    </xdr:from>
    <xdr:to>
      <xdr:col>24</xdr:col>
      <xdr:colOff>114300</xdr:colOff>
      <xdr:row>34</xdr:row>
      <xdr:rowOff>140437</xdr:rowOff>
    </xdr:to>
    <xdr:sp macro="" textlink="">
      <xdr:nvSpPr>
        <xdr:cNvPr id="63" name="フローチャート: 判断 62">
          <a:extLst>
            <a:ext uri="{FF2B5EF4-FFF2-40B4-BE49-F238E27FC236}">
              <a16:creationId xmlns:a16="http://schemas.microsoft.com/office/drawing/2014/main" id="{E058324F-5101-475A-98A2-68DF76101B0F}"/>
            </a:ext>
          </a:extLst>
        </xdr:cNvPr>
        <xdr:cNvSpPr/>
      </xdr:nvSpPr>
      <xdr:spPr>
        <a:xfrm>
          <a:off x="4584700" y="586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41186</xdr:rowOff>
    </xdr:from>
    <xdr:to>
      <xdr:col>19</xdr:col>
      <xdr:colOff>177800</xdr:colOff>
      <xdr:row>37</xdr:row>
      <xdr:rowOff>71628</xdr:rowOff>
    </xdr:to>
    <xdr:cxnSp macro="">
      <xdr:nvCxnSpPr>
        <xdr:cNvPr id="64" name="直線コネクタ 63">
          <a:extLst>
            <a:ext uri="{FF2B5EF4-FFF2-40B4-BE49-F238E27FC236}">
              <a16:creationId xmlns:a16="http://schemas.microsoft.com/office/drawing/2014/main" id="{E3155F14-0AEB-4DCC-A02D-008370430444}"/>
            </a:ext>
          </a:extLst>
        </xdr:cNvPr>
        <xdr:cNvCxnSpPr/>
      </xdr:nvCxnSpPr>
      <xdr:spPr>
        <a:xfrm flipV="1">
          <a:off x="2908300" y="6384836"/>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63614</xdr:rowOff>
    </xdr:from>
    <xdr:to>
      <xdr:col>20</xdr:col>
      <xdr:colOff>38100</xdr:colOff>
      <xdr:row>34</xdr:row>
      <xdr:rowOff>165214</xdr:rowOff>
    </xdr:to>
    <xdr:sp macro="" textlink="">
      <xdr:nvSpPr>
        <xdr:cNvPr id="65" name="フローチャート: 判断 64">
          <a:extLst>
            <a:ext uri="{FF2B5EF4-FFF2-40B4-BE49-F238E27FC236}">
              <a16:creationId xmlns:a16="http://schemas.microsoft.com/office/drawing/2014/main" id="{6380AF66-244A-489C-834A-D3F3DD8F038B}"/>
            </a:ext>
          </a:extLst>
        </xdr:cNvPr>
        <xdr:cNvSpPr/>
      </xdr:nvSpPr>
      <xdr:spPr>
        <a:xfrm>
          <a:off x="3746500" y="58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10291</xdr:rowOff>
    </xdr:from>
    <xdr:ext cx="534377" cy="259045"/>
    <xdr:sp macro="" textlink="">
      <xdr:nvSpPr>
        <xdr:cNvPr id="66" name="テキスト ボックス 65">
          <a:extLst>
            <a:ext uri="{FF2B5EF4-FFF2-40B4-BE49-F238E27FC236}">
              <a16:creationId xmlns:a16="http://schemas.microsoft.com/office/drawing/2014/main" id="{376BD535-8F9D-450F-B1B0-C1CC7F3E7E02}"/>
            </a:ext>
          </a:extLst>
        </xdr:cNvPr>
        <xdr:cNvSpPr txBox="1"/>
      </xdr:nvSpPr>
      <xdr:spPr>
        <a:xfrm>
          <a:off x="3530111" y="56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71628</xdr:rowOff>
    </xdr:from>
    <xdr:to>
      <xdr:col>15</xdr:col>
      <xdr:colOff>50800</xdr:colOff>
      <xdr:row>37</xdr:row>
      <xdr:rowOff>74981</xdr:rowOff>
    </xdr:to>
    <xdr:cxnSp macro="">
      <xdr:nvCxnSpPr>
        <xdr:cNvPr id="67" name="直線コネクタ 66">
          <a:extLst>
            <a:ext uri="{FF2B5EF4-FFF2-40B4-BE49-F238E27FC236}">
              <a16:creationId xmlns:a16="http://schemas.microsoft.com/office/drawing/2014/main" id="{55BE8A4D-FE6B-4593-852C-FAB1E2DC1BDF}"/>
            </a:ext>
          </a:extLst>
        </xdr:cNvPr>
        <xdr:cNvCxnSpPr/>
      </xdr:nvCxnSpPr>
      <xdr:spPr>
        <a:xfrm flipV="1">
          <a:off x="2019300" y="6415278"/>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64770</xdr:rowOff>
    </xdr:from>
    <xdr:to>
      <xdr:col>15</xdr:col>
      <xdr:colOff>101600</xdr:colOff>
      <xdr:row>34</xdr:row>
      <xdr:rowOff>166370</xdr:rowOff>
    </xdr:to>
    <xdr:sp macro="" textlink="">
      <xdr:nvSpPr>
        <xdr:cNvPr id="68" name="フローチャート: 判断 67">
          <a:extLst>
            <a:ext uri="{FF2B5EF4-FFF2-40B4-BE49-F238E27FC236}">
              <a16:creationId xmlns:a16="http://schemas.microsoft.com/office/drawing/2014/main" id="{AA54475B-BB77-4EE9-A528-008EEE1DB172}"/>
            </a:ext>
          </a:extLst>
        </xdr:cNvPr>
        <xdr:cNvSpPr/>
      </xdr:nvSpPr>
      <xdr:spPr>
        <a:xfrm>
          <a:off x="2857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11447</xdr:rowOff>
    </xdr:from>
    <xdr:ext cx="534377" cy="259045"/>
    <xdr:sp macro="" textlink="">
      <xdr:nvSpPr>
        <xdr:cNvPr id="69" name="テキスト ボックス 68">
          <a:extLst>
            <a:ext uri="{FF2B5EF4-FFF2-40B4-BE49-F238E27FC236}">
              <a16:creationId xmlns:a16="http://schemas.microsoft.com/office/drawing/2014/main" id="{117D1D25-86A7-4111-927E-A030506EA973}"/>
            </a:ext>
          </a:extLst>
        </xdr:cNvPr>
        <xdr:cNvSpPr txBox="1"/>
      </xdr:nvSpPr>
      <xdr:spPr>
        <a:xfrm>
          <a:off x="2641111" y="56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74981</xdr:rowOff>
    </xdr:from>
    <xdr:to>
      <xdr:col>10</xdr:col>
      <xdr:colOff>114300</xdr:colOff>
      <xdr:row>37</xdr:row>
      <xdr:rowOff>124079</xdr:rowOff>
    </xdr:to>
    <xdr:cxnSp macro="">
      <xdr:nvCxnSpPr>
        <xdr:cNvPr id="70" name="直線コネクタ 69">
          <a:extLst>
            <a:ext uri="{FF2B5EF4-FFF2-40B4-BE49-F238E27FC236}">
              <a16:creationId xmlns:a16="http://schemas.microsoft.com/office/drawing/2014/main" id="{E5BAA291-346D-436F-9E10-95DBB18B1FD3}"/>
            </a:ext>
          </a:extLst>
        </xdr:cNvPr>
        <xdr:cNvCxnSpPr/>
      </xdr:nvCxnSpPr>
      <xdr:spPr>
        <a:xfrm flipV="1">
          <a:off x="1130300" y="6418631"/>
          <a:ext cx="889000" cy="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83782</xdr:rowOff>
    </xdr:from>
    <xdr:to>
      <xdr:col>10</xdr:col>
      <xdr:colOff>165100</xdr:colOff>
      <xdr:row>35</xdr:row>
      <xdr:rowOff>13932</xdr:rowOff>
    </xdr:to>
    <xdr:sp macro="" textlink="">
      <xdr:nvSpPr>
        <xdr:cNvPr id="71" name="フローチャート: 判断 70">
          <a:extLst>
            <a:ext uri="{FF2B5EF4-FFF2-40B4-BE49-F238E27FC236}">
              <a16:creationId xmlns:a16="http://schemas.microsoft.com/office/drawing/2014/main" id="{6312BA8D-BB42-4DF5-8E34-E2AE94832FD2}"/>
            </a:ext>
          </a:extLst>
        </xdr:cNvPr>
        <xdr:cNvSpPr/>
      </xdr:nvSpPr>
      <xdr:spPr>
        <a:xfrm>
          <a:off x="1968500" y="591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30459</xdr:rowOff>
    </xdr:from>
    <xdr:ext cx="534377" cy="259045"/>
    <xdr:sp macro="" textlink="">
      <xdr:nvSpPr>
        <xdr:cNvPr id="72" name="テキスト ボックス 71">
          <a:extLst>
            <a:ext uri="{FF2B5EF4-FFF2-40B4-BE49-F238E27FC236}">
              <a16:creationId xmlns:a16="http://schemas.microsoft.com/office/drawing/2014/main" id="{1B233798-C567-4D92-B361-23C2787A4637}"/>
            </a:ext>
          </a:extLst>
        </xdr:cNvPr>
        <xdr:cNvSpPr txBox="1"/>
      </xdr:nvSpPr>
      <xdr:spPr>
        <a:xfrm>
          <a:off x="1752111" y="56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24041</xdr:rowOff>
    </xdr:from>
    <xdr:to>
      <xdr:col>6</xdr:col>
      <xdr:colOff>38100</xdr:colOff>
      <xdr:row>35</xdr:row>
      <xdr:rowOff>125641</xdr:rowOff>
    </xdr:to>
    <xdr:sp macro="" textlink="">
      <xdr:nvSpPr>
        <xdr:cNvPr id="73" name="フローチャート: 判断 72">
          <a:extLst>
            <a:ext uri="{FF2B5EF4-FFF2-40B4-BE49-F238E27FC236}">
              <a16:creationId xmlns:a16="http://schemas.microsoft.com/office/drawing/2014/main" id="{2F524B6D-6814-4F94-A734-C1A2915FD167}"/>
            </a:ext>
          </a:extLst>
        </xdr:cNvPr>
        <xdr:cNvSpPr/>
      </xdr:nvSpPr>
      <xdr:spPr>
        <a:xfrm>
          <a:off x="1079500" y="60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142168</xdr:rowOff>
    </xdr:from>
    <xdr:ext cx="534377" cy="259045"/>
    <xdr:sp macro="" textlink="">
      <xdr:nvSpPr>
        <xdr:cNvPr id="74" name="テキスト ボックス 73">
          <a:extLst>
            <a:ext uri="{FF2B5EF4-FFF2-40B4-BE49-F238E27FC236}">
              <a16:creationId xmlns:a16="http://schemas.microsoft.com/office/drawing/2014/main" id="{4165100B-208D-4950-9EC1-980E1DB608DD}"/>
            </a:ext>
          </a:extLst>
        </xdr:cNvPr>
        <xdr:cNvSpPr txBox="1"/>
      </xdr:nvSpPr>
      <xdr:spPr>
        <a:xfrm>
          <a:off x="863111" y="58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0360BB8-3475-492D-B7FB-73760E25CF2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9C5F980-7FA3-41A9-9791-1D61390A455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6EFFE34-D371-4585-98D4-591811104D9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778B472-B7DD-4F4D-A4F7-D37248848FA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BD499AC-D215-4B0A-8F38-42CF40D89DF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7176</xdr:rowOff>
    </xdr:from>
    <xdr:to>
      <xdr:col>24</xdr:col>
      <xdr:colOff>114300</xdr:colOff>
      <xdr:row>37</xdr:row>
      <xdr:rowOff>108776</xdr:rowOff>
    </xdr:to>
    <xdr:sp macro="" textlink="">
      <xdr:nvSpPr>
        <xdr:cNvPr id="80" name="楕円 79">
          <a:extLst>
            <a:ext uri="{FF2B5EF4-FFF2-40B4-BE49-F238E27FC236}">
              <a16:creationId xmlns:a16="http://schemas.microsoft.com/office/drawing/2014/main" id="{1E09EB99-420C-4E1B-9395-3FD6B68ADB07}"/>
            </a:ext>
          </a:extLst>
        </xdr:cNvPr>
        <xdr:cNvSpPr/>
      </xdr:nvSpPr>
      <xdr:spPr>
        <a:xfrm>
          <a:off x="4584700" y="63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93553</xdr:rowOff>
    </xdr:from>
    <xdr:ext cx="534377" cy="259045"/>
    <xdr:sp macro="" textlink="">
      <xdr:nvSpPr>
        <xdr:cNvPr id="81" name="人件費該当値テキスト">
          <a:extLst>
            <a:ext uri="{FF2B5EF4-FFF2-40B4-BE49-F238E27FC236}">
              <a16:creationId xmlns:a16="http://schemas.microsoft.com/office/drawing/2014/main" id="{02902059-5286-424E-97F5-9520500CA39A}"/>
            </a:ext>
          </a:extLst>
        </xdr:cNvPr>
        <xdr:cNvSpPr txBox="1"/>
      </xdr:nvSpPr>
      <xdr:spPr>
        <a:xfrm>
          <a:off x="4686300" y="62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161836</xdr:rowOff>
    </xdr:from>
    <xdr:to>
      <xdr:col>20</xdr:col>
      <xdr:colOff>38100</xdr:colOff>
      <xdr:row>37</xdr:row>
      <xdr:rowOff>91986</xdr:rowOff>
    </xdr:to>
    <xdr:sp macro="" textlink="">
      <xdr:nvSpPr>
        <xdr:cNvPr id="82" name="楕円 81">
          <a:extLst>
            <a:ext uri="{FF2B5EF4-FFF2-40B4-BE49-F238E27FC236}">
              <a16:creationId xmlns:a16="http://schemas.microsoft.com/office/drawing/2014/main" id="{A276DA78-87BE-41AF-8F20-1EF4F2A9732B}"/>
            </a:ext>
          </a:extLst>
        </xdr:cNvPr>
        <xdr:cNvSpPr/>
      </xdr:nvSpPr>
      <xdr:spPr>
        <a:xfrm>
          <a:off x="3746500" y="63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83113</xdr:rowOff>
    </xdr:from>
    <xdr:ext cx="534377" cy="259045"/>
    <xdr:sp macro="" textlink="">
      <xdr:nvSpPr>
        <xdr:cNvPr id="83" name="テキスト ボックス 82">
          <a:extLst>
            <a:ext uri="{FF2B5EF4-FFF2-40B4-BE49-F238E27FC236}">
              <a16:creationId xmlns:a16="http://schemas.microsoft.com/office/drawing/2014/main" id="{404BC19F-863D-4BC4-BEB1-CA4FAC9C6C5B}"/>
            </a:ext>
          </a:extLst>
        </xdr:cNvPr>
        <xdr:cNvSpPr txBox="1"/>
      </xdr:nvSpPr>
      <xdr:spPr>
        <a:xfrm>
          <a:off x="3530111" y="64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20828</xdr:rowOff>
    </xdr:from>
    <xdr:to>
      <xdr:col>15</xdr:col>
      <xdr:colOff>101600</xdr:colOff>
      <xdr:row>37</xdr:row>
      <xdr:rowOff>122428</xdr:rowOff>
    </xdr:to>
    <xdr:sp macro="" textlink="">
      <xdr:nvSpPr>
        <xdr:cNvPr id="84" name="楕円 83">
          <a:extLst>
            <a:ext uri="{FF2B5EF4-FFF2-40B4-BE49-F238E27FC236}">
              <a16:creationId xmlns:a16="http://schemas.microsoft.com/office/drawing/2014/main" id="{E556A681-1307-4315-A66E-65FFD5763F3A}"/>
            </a:ext>
          </a:extLst>
        </xdr:cNvPr>
        <xdr:cNvSpPr/>
      </xdr:nvSpPr>
      <xdr:spPr>
        <a:xfrm>
          <a:off x="2857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113555</xdr:rowOff>
    </xdr:from>
    <xdr:ext cx="534377" cy="259045"/>
    <xdr:sp macro="" textlink="">
      <xdr:nvSpPr>
        <xdr:cNvPr id="85" name="テキスト ボックス 84">
          <a:extLst>
            <a:ext uri="{FF2B5EF4-FFF2-40B4-BE49-F238E27FC236}">
              <a16:creationId xmlns:a16="http://schemas.microsoft.com/office/drawing/2014/main" id="{4B2EE2E0-9FD1-472F-8C1A-F7ADBAC5F2E6}"/>
            </a:ext>
          </a:extLst>
        </xdr:cNvPr>
        <xdr:cNvSpPr txBox="1"/>
      </xdr:nvSpPr>
      <xdr:spPr>
        <a:xfrm>
          <a:off x="2641111" y="64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24181</xdr:rowOff>
    </xdr:from>
    <xdr:to>
      <xdr:col>10</xdr:col>
      <xdr:colOff>165100</xdr:colOff>
      <xdr:row>37</xdr:row>
      <xdr:rowOff>125781</xdr:rowOff>
    </xdr:to>
    <xdr:sp macro="" textlink="">
      <xdr:nvSpPr>
        <xdr:cNvPr id="86" name="楕円 85">
          <a:extLst>
            <a:ext uri="{FF2B5EF4-FFF2-40B4-BE49-F238E27FC236}">
              <a16:creationId xmlns:a16="http://schemas.microsoft.com/office/drawing/2014/main" id="{FDD7F638-2D49-4FDF-BA3B-46B97F935CA2}"/>
            </a:ext>
          </a:extLst>
        </xdr:cNvPr>
        <xdr:cNvSpPr/>
      </xdr:nvSpPr>
      <xdr:spPr>
        <a:xfrm>
          <a:off x="1968500" y="63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116908</xdr:rowOff>
    </xdr:from>
    <xdr:ext cx="534377" cy="259045"/>
    <xdr:sp macro="" textlink="">
      <xdr:nvSpPr>
        <xdr:cNvPr id="87" name="テキスト ボックス 86">
          <a:extLst>
            <a:ext uri="{FF2B5EF4-FFF2-40B4-BE49-F238E27FC236}">
              <a16:creationId xmlns:a16="http://schemas.microsoft.com/office/drawing/2014/main" id="{73CBEE63-DEE7-4A23-8C54-1A72EFDB240A}"/>
            </a:ext>
          </a:extLst>
        </xdr:cNvPr>
        <xdr:cNvSpPr txBox="1"/>
      </xdr:nvSpPr>
      <xdr:spPr>
        <a:xfrm>
          <a:off x="1752111" y="64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73279</xdr:rowOff>
    </xdr:from>
    <xdr:to>
      <xdr:col>6</xdr:col>
      <xdr:colOff>38100</xdr:colOff>
      <xdr:row>38</xdr:row>
      <xdr:rowOff>3429</xdr:rowOff>
    </xdr:to>
    <xdr:sp macro="" textlink="">
      <xdr:nvSpPr>
        <xdr:cNvPr id="88" name="楕円 87">
          <a:extLst>
            <a:ext uri="{FF2B5EF4-FFF2-40B4-BE49-F238E27FC236}">
              <a16:creationId xmlns:a16="http://schemas.microsoft.com/office/drawing/2014/main" id="{32B66274-384B-4974-9CF4-49FAF30168CD}"/>
            </a:ext>
          </a:extLst>
        </xdr:cNvPr>
        <xdr:cNvSpPr/>
      </xdr:nvSpPr>
      <xdr:spPr>
        <a:xfrm>
          <a:off x="1079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166006</xdr:rowOff>
    </xdr:from>
    <xdr:ext cx="534377" cy="259045"/>
    <xdr:sp macro="" textlink="">
      <xdr:nvSpPr>
        <xdr:cNvPr id="89" name="テキスト ボックス 88">
          <a:extLst>
            <a:ext uri="{FF2B5EF4-FFF2-40B4-BE49-F238E27FC236}">
              <a16:creationId xmlns:a16="http://schemas.microsoft.com/office/drawing/2014/main" id="{B03F552D-6676-4A33-BC60-01A524A31CAD}"/>
            </a:ext>
          </a:extLst>
        </xdr:cNvPr>
        <xdr:cNvSpPr txBox="1"/>
      </xdr:nvSpPr>
      <xdr:spPr>
        <a:xfrm>
          <a:off x="863111" y="6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F32D4BB-FF7E-48B8-81DB-34A844E82C8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D3CF966-5197-4D30-B461-D7C13F68676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52D71998-2374-4A14-9638-03D1E1C585F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54F375E-9D34-4915-B69F-55D01FC8DD2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FBCA9DC-6C75-4E3B-A6F7-7D7E9445FB2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7CF191C2-C844-48C4-9646-F8E3E46512A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B00E22E-872C-4C67-BCAC-B5A5F93A412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63A402BD-557A-4BEB-BD3F-64385C46E4C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53D4904-634F-44AD-95CC-CA732D452B6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5CD6F261-2F80-47F8-8FD1-BD47E5E38DB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B6014408-5E8A-4776-9FC1-AE0B10FB4D89}"/>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FD02B17C-84C5-4B33-A3E4-268D3009750D}"/>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D4E16883-3F09-440D-AB70-4EE311A0C5C8}"/>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DA9F583-8484-4F3B-A3DD-3841CB8FBD79}"/>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D3737B97-FA50-4034-BAD7-1CDC37CDB4E1}"/>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3E7AF15F-2EFF-47FA-A10E-0D5C8B30449F}"/>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FBF3C5A8-13C1-4C14-85C7-58E7D4999373}"/>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E14ACD38-76D1-430D-AB30-F356838FCA1F}"/>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8A2446DA-1DD5-4B67-886E-0EEF8597BA24}"/>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8C7A518-8623-41BF-BEED-EB03C3BD868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7B2662CD-D704-4AE1-A2F4-6A1461B8A46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F592B789-F768-4917-AB0E-B3BA86C3014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2" name="直線コネクタ 111">
          <a:extLst>
            <a:ext uri="{FF2B5EF4-FFF2-40B4-BE49-F238E27FC236}">
              <a16:creationId xmlns:a16="http://schemas.microsoft.com/office/drawing/2014/main" id="{694FF86F-F83D-4580-B513-DDE81E6915E1}"/>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3" name="物件費最小値テキスト">
          <a:extLst>
            <a:ext uri="{FF2B5EF4-FFF2-40B4-BE49-F238E27FC236}">
              <a16:creationId xmlns:a16="http://schemas.microsoft.com/office/drawing/2014/main" id="{B2C738CE-8E87-45D4-A012-97786ECCA9B8}"/>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4" name="直線コネクタ 113">
          <a:extLst>
            <a:ext uri="{FF2B5EF4-FFF2-40B4-BE49-F238E27FC236}">
              <a16:creationId xmlns:a16="http://schemas.microsoft.com/office/drawing/2014/main" id="{DBC10E8D-2E6F-4BBB-8C11-8BE7A7EDB636}"/>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5" name="物件費最大値テキスト">
          <a:extLst>
            <a:ext uri="{FF2B5EF4-FFF2-40B4-BE49-F238E27FC236}">
              <a16:creationId xmlns:a16="http://schemas.microsoft.com/office/drawing/2014/main" id="{429E644F-6BE1-4398-923D-FCCCBDDF4238}"/>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6" name="直線コネクタ 115">
          <a:extLst>
            <a:ext uri="{FF2B5EF4-FFF2-40B4-BE49-F238E27FC236}">
              <a16:creationId xmlns:a16="http://schemas.microsoft.com/office/drawing/2014/main" id="{5CC0A3EE-77DE-4B68-BA7F-6589C7A39E6C}"/>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21038</xdr:rowOff>
    </xdr:from>
    <xdr:to>
      <xdr:col>24</xdr:col>
      <xdr:colOff>63500</xdr:colOff>
      <xdr:row>56</xdr:row>
      <xdr:rowOff>119547</xdr:rowOff>
    </xdr:to>
    <xdr:cxnSp macro="">
      <xdr:nvCxnSpPr>
        <xdr:cNvPr id="117" name="直線コネクタ 116">
          <a:extLst>
            <a:ext uri="{FF2B5EF4-FFF2-40B4-BE49-F238E27FC236}">
              <a16:creationId xmlns:a16="http://schemas.microsoft.com/office/drawing/2014/main" id="{A45DB9C8-5A55-472A-A4CC-6DEB484B7269}"/>
            </a:ext>
          </a:extLst>
        </xdr:cNvPr>
        <xdr:cNvCxnSpPr/>
      </xdr:nvCxnSpPr>
      <xdr:spPr>
        <a:xfrm flipV="1">
          <a:off x="3797300" y="9622238"/>
          <a:ext cx="838200" cy="9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8" name="物件費平均値テキスト">
          <a:extLst>
            <a:ext uri="{FF2B5EF4-FFF2-40B4-BE49-F238E27FC236}">
              <a16:creationId xmlns:a16="http://schemas.microsoft.com/office/drawing/2014/main" id="{30AF6CDF-1568-4F74-B41D-CA05056C6743}"/>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9" name="フローチャート: 判断 118">
          <a:extLst>
            <a:ext uri="{FF2B5EF4-FFF2-40B4-BE49-F238E27FC236}">
              <a16:creationId xmlns:a16="http://schemas.microsoft.com/office/drawing/2014/main" id="{053A3CAF-0A8D-40A6-9C7A-364C5AF1ED31}"/>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119547</xdr:rowOff>
    </xdr:from>
    <xdr:to>
      <xdr:col>19</xdr:col>
      <xdr:colOff>177800</xdr:colOff>
      <xdr:row>57</xdr:row>
      <xdr:rowOff>50647</xdr:rowOff>
    </xdr:to>
    <xdr:cxnSp macro="">
      <xdr:nvCxnSpPr>
        <xdr:cNvPr id="120" name="直線コネクタ 119">
          <a:extLst>
            <a:ext uri="{FF2B5EF4-FFF2-40B4-BE49-F238E27FC236}">
              <a16:creationId xmlns:a16="http://schemas.microsoft.com/office/drawing/2014/main" id="{8C8C7FB8-5F78-4CBD-99AB-300342FEA764}"/>
            </a:ext>
          </a:extLst>
        </xdr:cNvPr>
        <xdr:cNvCxnSpPr/>
      </xdr:nvCxnSpPr>
      <xdr:spPr>
        <a:xfrm flipV="1">
          <a:off x="2908300" y="9720747"/>
          <a:ext cx="8890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21" name="フローチャート: 判断 120">
          <a:extLst>
            <a:ext uri="{FF2B5EF4-FFF2-40B4-BE49-F238E27FC236}">
              <a16:creationId xmlns:a16="http://schemas.microsoft.com/office/drawing/2014/main" id="{5B6DE329-6E14-4AED-AD4E-6F318D53A48F}"/>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2" name="テキスト ボックス 121">
          <a:extLst>
            <a:ext uri="{FF2B5EF4-FFF2-40B4-BE49-F238E27FC236}">
              <a16:creationId xmlns:a16="http://schemas.microsoft.com/office/drawing/2014/main" id="{EAE01B26-778C-45F4-9D8E-EBCCD76AFB7F}"/>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50647</xdr:rowOff>
    </xdr:from>
    <xdr:to>
      <xdr:col>15</xdr:col>
      <xdr:colOff>50800</xdr:colOff>
      <xdr:row>57</xdr:row>
      <xdr:rowOff>115377</xdr:rowOff>
    </xdr:to>
    <xdr:cxnSp macro="">
      <xdr:nvCxnSpPr>
        <xdr:cNvPr id="123" name="直線コネクタ 122">
          <a:extLst>
            <a:ext uri="{FF2B5EF4-FFF2-40B4-BE49-F238E27FC236}">
              <a16:creationId xmlns:a16="http://schemas.microsoft.com/office/drawing/2014/main" id="{65AC40E3-3B15-4075-97F7-8CDC70031AF9}"/>
            </a:ext>
          </a:extLst>
        </xdr:cNvPr>
        <xdr:cNvCxnSpPr/>
      </xdr:nvCxnSpPr>
      <xdr:spPr>
        <a:xfrm flipV="1">
          <a:off x="2019300" y="9823297"/>
          <a:ext cx="889000" cy="6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4" name="フローチャート: 判断 123">
          <a:extLst>
            <a:ext uri="{FF2B5EF4-FFF2-40B4-BE49-F238E27FC236}">
              <a16:creationId xmlns:a16="http://schemas.microsoft.com/office/drawing/2014/main" id="{711C31D0-8527-45A5-983B-CB7245C3923A}"/>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5" name="テキスト ボックス 124">
          <a:extLst>
            <a:ext uri="{FF2B5EF4-FFF2-40B4-BE49-F238E27FC236}">
              <a16:creationId xmlns:a16="http://schemas.microsoft.com/office/drawing/2014/main" id="{763F2785-C135-4B1F-9133-9F400F32D634}"/>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115377</xdr:rowOff>
    </xdr:from>
    <xdr:to>
      <xdr:col>10</xdr:col>
      <xdr:colOff>114300</xdr:colOff>
      <xdr:row>58</xdr:row>
      <xdr:rowOff>60998</xdr:rowOff>
    </xdr:to>
    <xdr:cxnSp macro="">
      <xdr:nvCxnSpPr>
        <xdr:cNvPr id="126" name="直線コネクタ 125">
          <a:extLst>
            <a:ext uri="{FF2B5EF4-FFF2-40B4-BE49-F238E27FC236}">
              <a16:creationId xmlns:a16="http://schemas.microsoft.com/office/drawing/2014/main" id="{3F4D938C-64DC-44CA-8D22-1BACC6BF0512}"/>
            </a:ext>
          </a:extLst>
        </xdr:cNvPr>
        <xdr:cNvCxnSpPr/>
      </xdr:nvCxnSpPr>
      <xdr:spPr>
        <a:xfrm flipV="1">
          <a:off x="1130300" y="9888027"/>
          <a:ext cx="889000" cy="1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7" name="フローチャート: 判断 126">
          <a:extLst>
            <a:ext uri="{FF2B5EF4-FFF2-40B4-BE49-F238E27FC236}">
              <a16:creationId xmlns:a16="http://schemas.microsoft.com/office/drawing/2014/main" id="{D35928AC-EF0F-4ED9-B413-4C801AA173DA}"/>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8" name="テキスト ボックス 127">
          <a:extLst>
            <a:ext uri="{FF2B5EF4-FFF2-40B4-BE49-F238E27FC236}">
              <a16:creationId xmlns:a16="http://schemas.microsoft.com/office/drawing/2014/main" id="{E547656E-451A-41C0-890A-340D0B9E7247}"/>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9" name="フローチャート: 判断 128">
          <a:extLst>
            <a:ext uri="{FF2B5EF4-FFF2-40B4-BE49-F238E27FC236}">
              <a16:creationId xmlns:a16="http://schemas.microsoft.com/office/drawing/2014/main" id="{0D408779-7F07-492D-8716-1E1079BDB9D3}"/>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30" name="テキスト ボックス 129">
          <a:extLst>
            <a:ext uri="{FF2B5EF4-FFF2-40B4-BE49-F238E27FC236}">
              <a16:creationId xmlns:a16="http://schemas.microsoft.com/office/drawing/2014/main" id="{796A6D73-F394-4E9F-B8D9-487B1028739A}"/>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9766D5E1-436E-4385-8B4F-493ECC951B7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994F720-295E-49B6-8CDB-FEC13CC1623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219D57F-98FB-4575-9985-22281F52CDF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F1B5C18-F057-4CAA-95B8-10E5DDC314E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C5C3EB9-B733-4381-8BC9-A1785010E28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141688</xdr:rowOff>
    </xdr:from>
    <xdr:to>
      <xdr:col>24</xdr:col>
      <xdr:colOff>114300</xdr:colOff>
      <xdr:row>56</xdr:row>
      <xdr:rowOff>71838</xdr:rowOff>
    </xdr:to>
    <xdr:sp macro="" textlink="">
      <xdr:nvSpPr>
        <xdr:cNvPr id="136" name="楕円 135">
          <a:extLst>
            <a:ext uri="{FF2B5EF4-FFF2-40B4-BE49-F238E27FC236}">
              <a16:creationId xmlns:a16="http://schemas.microsoft.com/office/drawing/2014/main" id="{FB109D0E-6A89-4004-86FD-F246849584A8}"/>
            </a:ext>
          </a:extLst>
        </xdr:cNvPr>
        <xdr:cNvSpPr/>
      </xdr:nvSpPr>
      <xdr:spPr>
        <a:xfrm>
          <a:off x="4584700" y="95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164565</xdr:rowOff>
    </xdr:from>
    <xdr:ext cx="599010" cy="259045"/>
    <xdr:sp macro="" textlink="">
      <xdr:nvSpPr>
        <xdr:cNvPr id="137" name="物件費該当値テキスト">
          <a:extLst>
            <a:ext uri="{FF2B5EF4-FFF2-40B4-BE49-F238E27FC236}">
              <a16:creationId xmlns:a16="http://schemas.microsoft.com/office/drawing/2014/main" id="{8E62019C-D81D-4F57-B40A-8E28BE74FAFE}"/>
            </a:ext>
          </a:extLst>
        </xdr:cNvPr>
        <xdr:cNvSpPr txBox="1"/>
      </xdr:nvSpPr>
      <xdr:spPr>
        <a:xfrm>
          <a:off x="4686300" y="942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68747</xdr:rowOff>
    </xdr:from>
    <xdr:to>
      <xdr:col>20</xdr:col>
      <xdr:colOff>38100</xdr:colOff>
      <xdr:row>56</xdr:row>
      <xdr:rowOff>170347</xdr:rowOff>
    </xdr:to>
    <xdr:sp macro="" textlink="">
      <xdr:nvSpPr>
        <xdr:cNvPr id="138" name="楕円 137">
          <a:extLst>
            <a:ext uri="{FF2B5EF4-FFF2-40B4-BE49-F238E27FC236}">
              <a16:creationId xmlns:a16="http://schemas.microsoft.com/office/drawing/2014/main" id="{3F28E363-987B-4968-BB3F-32B04429331B}"/>
            </a:ext>
          </a:extLst>
        </xdr:cNvPr>
        <xdr:cNvSpPr/>
      </xdr:nvSpPr>
      <xdr:spPr>
        <a:xfrm>
          <a:off x="3746500" y="96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161474</xdr:rowOff>
    </xdr:from>
    <xdr:ext cx="534377" cy="259045"/>
    <xdr:sp macro="" textlink="">
      <xdr:nvSpPr>
        <xdr:cNvPr id="139" name="テキスト ボックス 138">
          <a:extLst>
            <a:ext uri="{FF2B5EF4-FFF2-40B4-BE49-F238E27FC236}">
              <a16:creationId xmlns:a16="http://schemas.microsoft.com/office/drawing/2014/main" id="{5EA56CD1-37DF-4A32-A98D-7CD6B85C5570}"/>
            </a:ext>
          </a:extLst>
        </xdr:cNvPr>
        <xdr:cNvSpPr txBox="1"/>
      </xdr:nvSpPr>
      <xdr:spPr>
        <a:xfrm>
          <a:off x="3530111" y="97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171297</xdr:rowOff>
    </xdr:from>
    <xdr:to>
      <xdr:col>15</xdr:col>
      <xdr:colOff>101600</xdr:colOff>
      <xdr:row>57</xdr:row>
      <xdr:rowOff>101447</xdr:rowOff>
    </xdr:to>
    <xdr:sp macro="" textlink="">
      <xdr:nvSpPr>
        <xdr:cNvPr id="140" name="楕円 139">
          <a:extLst>
            <a:ext uri="{FF2B5EF4-FFF2-40B4-BE49-F238E27FC236}">
              <a16:creationId xmlns:a16="http://schemas.microsoft.com/office/drawing/2014/main" id="{ACBA32F0-0245-4C5B-814E-31262CDE7E1A}"/>
            </a:ext>
          </a:extLst>
        </xdr:cNvPr>
        <xdr:cNvSpPr/>
      </xdr:nvSpPr>
      <xdr:spPr>
        <a:xfrm>
          <a:off x="2857500" y="97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92574</xdr:rowOff>
    </xdr:from>
    <xdr:ext cx="534377" cy="259045"/>
    <xdr:sp macro="" textlink="">
      <xdr:nvSpPr>
        <xdr:cNvPr id="141" name="テキスト ボックス 140">
          <a:extLst>
            <a:ext uri="{FF2B5EF4-FFF2-40B4-BE49-F238E27FC236}">
              <a16:creationId xmlns:a16="http://schemas.microsoft.com/office/drawing/2014/main" id="{E2A09E31-88F1-426D-8798-9B9F72B0CAE0}"/>
            </a:ext>
          </a:extLst>
        </xdr:cNvPr>
        <xdr:cNvSpPr txBox="1"/>
      </xdr:nvSpPr>
      <xdr:spPr>
        <a:xfrm>
          <a:off x="2641111" y="98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64577</xdr:rowOff>
    </xdr:from>
    <xdr:to>
      <xdr:col>10</xdr:col>
      <xdr:colOff>165100</xdr:colOff>
      <xdr:row>57</xdr:row>
      <xdr:rowOff>166177</xdr:rowOff>
    </xdr:to>
    <xdr:sp macro="" textlink="">
      <xdr:nvSpPr>
        <xdr:cNvPr id="142" name="楕円 141">
          <a:extLst>
            <a:ext uri="{FF2B5EF4-FFF2-40B4-BE49-F238E27FC236}">
              <a16:creationId xmlns:a16="http://schemas.microsoft.com/office/drawing/2014/main" id="{5130F023-1EC3-4274-9FD3-B6E0D4810CC0}"/>
            </a:ext>
          </a:extLst>
        </xdr:cNvPr>
        <xdr:cNvSpPr/>
      </xdr:nvSpPr>
      <xdr:spPr>
        <a:xfrm>
          <a:off x="1968500" y="98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157304</xdr:rowOff>
    </xdr:from>
    <xdr:ext cx="534377" cy="259045"/>
    <xdr:sp macro="" textlink="">
      <xdr:nvSpPr>
        <xdr:cNvPr id="143" name="テキスト ボックス 142">
          <a:extLst>
            <a:ext uri="{FF2B5EF4-FFF2-40B4-BE49-F238E27FC236}">
              <a16:creationId xmlns:a16="http://schemas.microsoft.com/office/drawing/2014/main" id="{ACB20A49-EE1C-41E9-BB1D-234ADCB0CE8D}"/>
            </a:ext>
          </a:extLst>
        </xdr:cNvPr>
        <xdr:cNvSpPr txBox="1"/>
      </xdr:nvSpPr>
      <xdr:spPr>
        <a:xfrm>
          <a:off x="1752111" y="99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10198</xdr:rowOff>
    </xdr:from>
    <xdr:to>
      <xdr:col>6</xdr:col>
      <xdr:colOff>38100</xdr:colOff>
      <xdr:row>58</xdr:row>
      <xdr:rowOff>111798</xdr:rowOff>
    </xdr:to>
    <xdr:sp macro="" textlink="">
      <xdr:nvSpPr>
        <xdr:cNvPr id="144" name="楕円 143">
          <a:extLst>
            <a:ext uri="{FF2B5EF4-FFF2-40B4-BE49-F238E27FC236}">
              <a16:creationId xmlns:a16="http://schemas.microsoft.com/office/drawing/2014/main" id="{053E861B-0B33-4A80-AF29-A38F7FE1D30F}"/>
            </a:ext>
          </a:extLst>
        </xdr:cNvPr>
        <xdr:cNvSpPr/>
      </xdr:nvSpPr>
      <xdr:spPr>
        <a:xfrm>
          <a:off x="1079500" y="99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102925</xdr:rowOff>
    </xdr:from>
    <xdr:ext cx="534377" cy="259045"/>
    <xdr:sp macro="" textlink="">
      <xdr:nvSpPr>
        <xdr:cNvPr id="145" name="テキスト ボックス 144">
          <a:extLst>
            <a:ext uri="{FF2B5EF4-FFF2-40B4-BE49-F238E27FC236}">
              <a16:creationId xmlns:a16="http://schemas.microsoft.com/office/drawing/2014/main" id="{E4869956-1008-4094-B813-304985F0A66C}"/>
            </a:ext>
          </a:extLst>
        </xdr:cNvPr>
        <xdr:cNvSpPr txBox="1"/>
      </xdr:nvSpPr>
      <xdr:spPr>
        <a:xfrm>
          <a:off x="863111" y="100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7088FCF1-D6CE-47EB-AD2B-8F3E014DEFC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85CEFC72-D2ED-4D3A-B11C-08B68C9CA21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8ECF9746-143C-4AE8-8611-DCE7843DDAA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F0F9B079-F5F6-47E9-B9BE-633DAA3EA36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6E4B7ED5-5EC8-4DA0-B3A9-AC658D66A4D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C8EC187F-7607-41EA-8893-8A21918FEF8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80DA18F3-00FB-4C6F-9AE2-3B417EC9233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3CD03D8A-DC35-440D-8D49-0A8496478C9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E057B5A0-C9C1-438B-865E-C4FBC2BBC43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6D1E2909-BAF5-4830-898C-34270D76687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EA1FD9D1-CD6A-4939-BA76-3753116D759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3F81E7F4-8B56-4DED-B9E7-ADBFEFEB44C8}"/>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4EA00BEE-C933-44C5-80CE-3E47CED7E9BE}"/>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973A8463-F6BA-401A-B5B7-50F47B06A986}"/>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AF1A920A-8DD5-4E83-AA89-8152729CD204}"/>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EFFE2127-527A-43EA-869C-2EC626869EDA}"/>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34A058B3-EFF9-4974-82B3-A36402C1EDE1}"/>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64731833-01F7-4E0D-BD54-072EEF24CCEA}"/>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BE7212D3-5FFF-4CCC-AA74-80566F45AD1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BE33054C-EEA9-4468-B8BC-6D5A80E43714}"/>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77B60D66-3D4C-4CB5-98C5-EEA4A56077D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7" name="直線コネクタ 166">
          <a:extLst>
            <a:ext uri="{FF2B5EF4-FFF2-40B4-BE49-F238E27FC236}">
              <a16:creationId xmlns:a16="http://schemas.microsoft.com/office/drawing/2014/main" id="{DFC3C52A-EF88-4494-99F6-79F6F60357C7}"/>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8" name="維持補修費最小値テキスト">
          <a:extLst>
            <a:ext uri="{FF2B5EF4-FFF2-40B4-BE49-F238E27FC236}">
              <a16:creationId xmlns:a16="http://schemas.microsoft.com/office/drawing/2014/main" id="{770ABAF8-E31F-455C-9237-08883ABEF4E7}"/>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9" name="直線コネクタ 168">
          <a:extLst>
            <a:ext uri="{FF2B5EF4-FFF2-40B4-BE49-F238E27FC236}">
              <a16:creationId xmlns:a16="http://schemas.microsoft.com/office/drawing/2014/main" id="{F238CD57-2266-4B3B-B58B-0A48CDAA1C38}"/>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70" name="維持補修費最大値テキスト">
          <a:extLst>
            <a:ext uri="{FF2B5EF4-FFF2-40B4-BE49-F238E27FC236}">
              <a16:creationId xmlns:a16="http://schemas.microsoft.com/office/drawing/2014/main" id="{5526B336-970C-4B57-ABE1-A457A28B48E3}"/>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71" name="直線コネクタ 170">
          <a:extLst>
            <a:ext uri="{FF2B5EF4-FFF2-40B4-BE49-F238E27FC236}">
              <a16:creationId xmlns:a16="http://schemas.microsoft.com/office/drawing/2014/main" id="{58699650-F345-4B3E-AAA9-0C814F8B3CA7}"/>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106896</xdr:rowOff>
    </xdr:from>
    <xdr:to>
      <xdr:col>24</xdr:col>
      <xdr:colOff>63500</xdr:colOff>
      <xdr:row>78</xdr:row>
      <xdr:rowOff>109525</xdr:rowOff>
    </xdr:to>
    <xdr:cxnSp macro="">
      <xdr:nvCxnSpPr>
        <xdr:cNvPr id="172" name="直線コネクタ 171">
          <a:extLst>
            <a:ext uri="{FF2B5EF4-FFF2-40B4-BE49-F238E27FC236}">
              <a16:creationId xmlns:a16="http://schemas.microsoft.com/office/drawing/2014/main" id="{A0704231-75FA-427D-A00E-6357FC497A6A}"/>
            </a:ext>
          </a:extLst>
        </xdr:cNvPr>
        <xdr:cNvCxnSpPr/>
      </xdr:nvCxnSpPr>
      <xdr:spPr>
        <a:xfrm>
          <a:off x="3797300" y="13479996"/>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3" name="維持補修費平均値テキスト">
          <a:extLst>
            <a:ext uri="{FF2B5EF4-FFF2-40B4-BE49-F238E27FC236}">
              <a16:creationId xmlns:a16="http://schemas.microsoft.com/office/drawing/2014/main" id="{1FAD267C-4195-42EF-904D-A9DD75CFD603}"/>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4" name="フローチャート: 判断 173">
          <a:extLst>
            <a:ext uri="{FF2B5EF4-FFF2-40B4-BE49-F238E27FC236}">
              <a16:creationId xmlns:a16="http://schemas.microsoft.com/office/drawing/2014/main" id="{9C958DC4-908D-4B53-B440-C15650B6BB2F}"/>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106896</xdr:rowOff>
    </xdr:from>
    <xdr:to>
      <xdr:col>19</xdr:col>
      <xdr:colOff>177800</xdr:colOff>
      <xdr:row>78</xdr:row>
      <xdr:rowOff>116863</xdr:rowOff>
    </xdr:to>
    <xdr:cxnSp macro="">
      <xdr:nvCxnSpPr>
        <xdr:cNvPr id="175" name="直線コネクタ 174">
          <a:extLst>
            <a:ext uri="{FF2B5EF4-FFF2-40B4-BE49-F238E27FC236}">
              <a16:creationId xmlns:a16="http://schemas.microsoft.com/office/drawing/2014/main" id="{6FD13C62-FF9B-40BF-AF52-2F14907CC7D6}"/>
            </a:ext>
          </a:extLst>
        </xdr:cNvPr>
        <xdr:cNvCxnSpPr/>
      </xdr:nvCxnSpPr>
      <xdr:spPr>
        <a:xfrm flipV="1">
          <a:off x="2908300" y="13479996"/>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6" name="フローチャート: 判断 175">
          <a:extLst>
            <a:ext uri="{FF2B5EF4-FFF2-40B4-BE49-F238E27FC236}">
              <a16:creationId xmlns:a16="http://schemas.microsoft.com/office/drawing/2014/main" id="{48D83329-0A5C-4C1A-A1D5-EF26537E68AC}"/>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7" name="テキスト ボックス 176">
          <a:extLst>
            <a:ext uri="{FF2B5EF4-FFF2-40B4-BE49-F238E27FC236}">
              <a16:creationId xmlns:a16="http://schemas.microsoft.com/office/drawing/2014/main" id="{F3128A15-1794-478D-9770-5D0931088143}"/>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109251</xdr:rowOff>
    </xdr:from>
    <xdr:to>
      <xdr:col>15</xdr:col>
      <xdr:colOff>50800</xdr:colOff>
      <xdr:row>78</xdr:row>
      <xdr:rowOff>116863</xdr:rowOff>
    </xdr:to>
    <xdr:cxnSp macro="">
      <xdr:nvCxnSpPr>
        <xdr:cNvPr id="178" name="直線コネクタ 177">
          <a:extLst>
            <a:ext uri="{FF2B5EF4-FFF2-40B4-BE49-F238E27FC236}">
              <a16:creationId xmlns:a16="http://schemas.microsoft.com/office/drawing/2014/main" id="{0256786B-3DAB-4BAF-A880-54024FEC16BF}"/>
            </a:ext>
          </a:extLst>
        </xdr:cNvPr>
        <xdr:cNvCxnSpPr/>
      </xdr:nvCxnSpPr>
      <xdr:spPr>
        <a:xfrm>
          <a:off x="2019300" y="13482351"/>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9" name="フローチャート: 判断 178">
          <a:extLst>
            <a:ext uri="{FF2B5EF4-FFF2-40B4-BE49-F238E27FC236}">
              <a16:creationId xmlns:a16="http://schemas.microsoft.com/office/drawing/2014/main" id="{9017DD8F-D7D9-4567-ADA9-4B7FA2A04D5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80" name="テキスト ボックス 179">
          <a:extLst>
            <a:ext uri="{FF2B5EF4-FFF2-40B4-BE49-F238E27FC236}">
              <a16:creationId xmlns:a16="http://schemas.microsoft.com/office/drawing/2014/main" id="{5B3E4942-ACC2-42F2-8001-25F7EF899A15}"/>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106736</xdr:rowOff>
    </xdr:from>
    <xdr:to>
      <xdr:col>10</xdr:col>
      <xdr:colOff>114300</xdr:colOff>
      <xdr:row>78</xdr:row>
      <xdr:rowOff>109251</xdr:rowOff>
    </xdr:to>
    <xdr:cxnSp macro="">
      <xdr:nvCxnSpPr>
        <xdr:cNvPr id="181" name="直線コネクタ 180">
          <a:extLst>
            <a:ext uri="{FF2B5EF4-FFF2-40B4-BE49-F238E27FC236}">
              <a16:creationId xmlns:a16="http://schemas.microsoft.com/office/drawing/2014/main" id="{0B93E8EE-D04A-434C-8F10-F294DA4A0C2D}"/>
            </a:ext>
          </a:extLst>
        </xdr:cNvPr>
        <xdr:cNvCxnSpPr/>
      </xdr:nvCxnSpPr>
      <xdr:spPr>
        <a:xfrm>
          <a:off x="1130300" y="1347983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2" name="フローチャート: 判断 181">
          <a:extLst>
            <a:ext uri="{FF2B5EF4-FFF2-40B4-BE49-F238E27FC236}">
              <a16:creationId xmlns:a16="http://schemas.microsoft.com/office/drawing/2014/main" id="{767E10DE-2962-4182-9D96-69FC91A1061B}"/>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3" name="テキスト ボックス 182">
          <a:extLst>
            <a:ext uri="{FF2B5EF4-FFF2-40B4-BE49-F238E27FC236}">
              <a16:creationId xmlns:a16="http://schemas.microsoft.com/office/drawing/2014/main" id="{9C57B128-C35E-4837-9D5F-75CE3F32DD88}"/>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4" name="フローチャート: 判断 183">
          <a:extLst>
            <a:ext uri="{FF2B5EF4-FFF2-40B4-BE49-F238E27FC236}">
              <a16:creationId xmlns:a16="http://schemas.microsoft.com/office/drawing/2014/main" id="{93B94D8F-4226-41D4-B267-5FD11F53A69D}"/>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5" name="テキスト ボックス 184">
          <a:extLst>
            <a:ext uri="{FF2B5EF4-FFF2-40B4-BE49-F238E27FC236}">
              <a16:creationId xmlns:a16="http://schemas.microsoft.com/office/drawing/2014/main" id="{FCA7D62E-B9F5-4EAB-B198-39E274637583}"/>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399E99AE-515C-4BF3-B0C9-AE65E226FDD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F88F1CA1-1917-4471-A796-586CCC97301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88297C15-9529-4C03-963E-5085D5083A4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388CD6F-94F4-4A8C-9CB3-01933106759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DF4422E-7866-4112-A268-0B40D99EB30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58725</xdr:rowOff>
    </xdr:from>
    <xdr:to>
      <xdr:col>24</xdr:col>
      <xdr:colOff>114300</xdr:colOff>
      <xdr:row>78</xdr:row>
      <xdr:rowOff>160325</xdr:rowOff>
    </xdr:to>
    <xdr:sp macro="" textlink="">
      <xdr:nvSpPr>
        <xdr:cNvPr id="191" name="楕円 190">
          <a:extLst>
            <a:ext uri="{FF2B5EF4-FFF2-40B4-BE49-F238E27FC236}">
              <a16:creationId xmlns:a16="http://schemas.microsoft.com/office/drawing/2014/main" id="{CDDCBBF5-E66E-4094-AA33-15DE7C135877}"/>
            </a:ext>
          </a:extLst>
        </xdr:cNvPr>
        <xdr:cNvSpPr/>
      </xdr:nvSpPr>
      <xdr:spPr>
        <a:xfrm>
          <a:off x="45847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145102</xdr:rowOff>
    </xdr:from>
    <xdr:ext cx="469744" cy="259045"/>
    <xdr:sp macro="" textlink="">
      <xdr:nvSpPr>
        <xdr:cNvPr id="192" name="維持補修費該当値テキスト">
          <a:extLst>
            <a:ext uri="{FF2B5EF4-FFF2-40B4-BE49-F238E27FC236}">
              <a16:creationId xmlns:a16="http://schemas.microsoft.com/office/drawing/2014/main" id="{3714442D-5FA2-49C2-8556-0D48C36A3118}"/>
            </a:ext>
          </a:extLst>
        </xdr:cNvPr>
        <xdr:cNvSpPr txBox="1"/>
      </xdr:nvSpPr>
      <xdr:spPr>
        <a:xfrm>
          <a:off x="4686300" y="1334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56096</xdr:rowOff>
    </xdr:from>
    <xdr:to>
      <xdr:col>20</xdr:col>
      <xdr:colOff>38100</xdr:colOff>
      <xdr:row>78</xdr:row>
      <xdr:rowOff>157696</xdr:rowOff>
    </xdr:to>
    <xdr:sp macro="" textlink="">
      <xdr:nvSpPr>
        <xdr:cNvPr id="193" name="楕円 192">
          <a:extLst>
            <a:ext uri="{FF2B5EF4-FFF2-40B4-BE49-F238E27FC236}">
              <a16:creationId xmlns:a16="http://schemas.microsoft.com/office/drawing/2014/main" id="{D7A84AE0-1D81-48A7-82C6-27A5914258AA}"/>
            </a:ext>
          </a:extLst>
        </xdr:cNvPr>
        <xdr:cNvSpPr/>
      </xdr:nvSpPr>
      <xdr:spPr>
        <a:xfrm>
          <a:off x="3746500" y="13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148823</xdr:rowOff>
    </xdr:from>
    <xdr:ext cx="469744" cy="259045"/>
    <xdr:sp macro="" textlink="">
      <xdr:nvSpPr>
        <xdr:cNvPr id="194" name="テキスト ボックス 193">
          <a:extLst>
            <a:ext uri="{FF2B5EF4-FFF2-40B4-BE49-F238E27FC236}">
              <a16:creationId xmlns:a16="http://schemas.microsoft.com/office/drawing/2014/main" id="{B3F829A3-A44E-4AB5-9107-280CC00F6DB4}"/>
            </a:ext>
          </a:extLst>
        </xdr:cNvPr>
        <xdr:cNvSpPr txBox="1"/>
      </xdr:nvSpPr>
      <xdr:spPr>
        <a:xfrm>
          <a:off x="3562428" y="1352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66063</xdr:rowOff>
    </xdr:from>
    <xdr:to>
      <xdr:col>15</xdr:col>
      <xdr:colOff>101600</xdr:colOff>
      <xdr:row>78</xdr:row>
      <xdr:rowOff>167663</xdr:rowOff>
    </xdr:to>
    <xdr:sp macro="" textlink="">
      <xdr:nvSpPr>
        <xdr:cNvPr id="195" name="楕円 194">
          <a:extLst>
            <a:ext uri="{FF2B5EF4-FFF2-40B4-BE49-F238E27FC236}">
              <a16:creationId xmlns:a16="http://schemas.microsoft.com/office/drawing/2014/main" id="{87A931FB-2A27-48E5-ACFF-CD38DA69B4AE}"/>
            </a:ext>
          </a:extLst>
        </xdr:cNvPr>
        <xdr:cNvSpPr/>
      </xdr:nvSpPr>
      <xdr:spPr>
        <a:xfrm>
          <a:off x="2857500" y="134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158790</xdr:rowOff>
    </xdr:from>
    <xdr:ext cx="378565" cy="259045"/>
    <xdr:sp macro="" textlink="">
      <xdr:nvSpPr>
        <xdr:cNvPr id="196" name="テキスト ボックス 195">
          <a:extLst>
            <a:ext uri="{FF2B5EF4-FFF2-40B4-BE49-F238E27FC236}">
              <a16:creationId xmlns:a16="http://schemas.microsoft.com/office/drawing/2014/main" id="{372DDDD1-15DD-4891-9E26-8D4936E4DE89}"/>
            </a:ext>
          </a:extLst>
        </xdr:cNvPr>
        <xdr:cNvSpPr txBox="1"/>
      </xdr:nvSpPr>
      <xdr:spPr>
        <a:xfrm>
          <a:off x="2719017" y="13531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58451</xdr:rowOff>
    </xdr:from>
    <xdr:to>
      <xdr:col>10</xdr:col>
      <xdr:colOff>165100</xdr:colOff>
      <xdr:row>78</xdr:row>
      <xdr:rowOff>160051</xdr:rowOff>
    </xdr:to>
    <xdr:sp macro="" textlink="">
      <xdr:nvSpPr>
        <xdr:cNvPr id="197" name="楕円 196">
          <a:extLst>
            <a:ext uri="{FF2B5EF4-FFF2-40B4-BE49-F238E27FC236}">
              <a16:creationId xmlns:a16="http://schemas.microsoft.com/office/drawing/2014/main" id="{036D6AEE-1302-4141-97CF-7ECC53C545D9}"/>
            </a:ext>
          </a:extLst>
        </xdr:cNvPr>
        <xdr:cNvSpPr/>
      </xdr:nvSpPr>
      <xdr:spPr>
        <a:xfrm>
          <a:off x="1968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151178</xdr:rowOff>
    </xdr:from>
    <xdr:ext cx="469744" cy="259045"/>
    <xdr:sp macro="" textlink="">
      <xdr:nvSpPr>
        <xdr:cNvPr id="198" name="テキスト ボックス 197">
          <a:extLst>
            <a:ext uri="{FF2B5EF4-FFF2-40B4-BE49-F238E27FC236}">
              <a16:creationId xmlns:a16="http://schemas.microsoft.com/office/drawing/2014/main" id="{865DD178-D327-46EB-B08A-331C0983ED8F}"/>
            </a:ext>
          </a:extLst>
        </xdr:cNvPr>
        <xdr:cNvSpPr txBox="1"/>
      </xdr:nvSpPr>
      <xdr:spPr>
        <a:xfrm>
          <a:off x="1784428"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55936</xdr:rowOff>
    </xdr:from>
    <xdr:to>
      <xdr:col>6</xdr:col>
      <xdr:colOff>38100</xdr:colOff>
      <xdr:row>78</xdr:row>
      <xdr:rowOff>157536</xdr:rowOff>
    </xdr:to>
    <xdr:sp macro="" textlink="">
      <xdr:nvSpPr>
        <xdr:cNvPr id="199" name="楕円 198">
          <a:extLst>
            <a:ext uri="{FF2B5EF4-FFF2-40B4-BE49-F238E27FC236}">
              <a16:creationId xmlns:a16="http://schemas.microsoft.com/office/drawing/2014/main" id="{D210EFAC-7CB5-4DC7-A694-2E62C1A15867}"/>
            </a:ext>
          </a:extLst>
        </xdr:cNvPr>
        <xdr:cNvSpPr/>
      </xdr:nvSpPr>
      <xdr:spPr>
        <a:xfrm>
          <a:off x="1079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148663</xdr:rowOff>
    </xdr:from>
    <xdr:ext cx="469744" cy="259045"/>
    <xdr:sp macro="" textlink="">
      <xdr:nvSpPr>
        <xdr:cNvPr id="200" name="テキスト ボックス 199">
          <a:extLst>
            <a:ext uri="{FF2B5EF4-FFF2-40B4-BE49-F238E27FC236}">
              <a16:creationId xmlns:a16="http://schemas.microsoft.com/office/drawing/2014/main" id="{83ED1C25-D95A-4ECD-969C-024290960895}"/>
            </a:ext>
          </a:extLst>
        </xdr:cNvPr>
        <xdr:cNvSpPr txBox="1"/>
      </xdr:nvSpPr>
      <xdr:spPr>
        <a:xfrm>
          <a:off x="895428"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3BD21204-1B33-4DBC-B78D-077F04338FA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11DA8596-F938-405A-AFE1-014D279F465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E936AA42-DBAB-43D7-9DD8-6C44CA3AB4D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EE45F54A-464B-4AB1-93A1-B39A2446740A}"/>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FA53E794-7BC3-494D-913B-5D242BF3310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7D99514C-67A0-4FDF-8E98-1EF274B66F1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995669B9-E1D6-495F-97F1-2A02B14B024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8541D344-4721-4B26-9CE1-2131172AE7F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83791793-6976-4F0A-AE21-51F0B4ACE00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7DBFA2F9-B555-4FBC-BE1D-242A7121CB2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701F0288-9363-4BCA-B2B8-BDBC6F8BB3F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96AA674-506F-4A28-8994-FFE5E8F2A5B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5C6CD940-0629-44E1-AEC7-D2019724920E}"/>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5CDCA42F-BF70-4825-B30B-83F6CE00C23A}"/>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5867F306-D562-4F7B-BDBC-12E68B512D2C}"/>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CF174083-51A1-45BE-9D41-16BD5A4B2D16}"/>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8BC110E6-DDA7-4CB5-9478-1F398A17F532}"/>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A59DB75D-1DC5-4520-A70A-38AE69C05472}"/>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1B2D76FA-DFE8-465F-8AB0-FFFF52AC6E14}"/>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E135F8F8-59A4-4A83-A3D6-F9E5E23AA10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9311D387-1853-4F81-BFA7-41BC0A4C62AC}"/>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A0AE410A-A54B-45B2-9ECE-65686EF781C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6DBAB79-E0B5-4447-91B0-D78EE7E0E294}"/>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7DBC970-D149-49DE-A896-3E527FFBF08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9040516A-E3E1-4AB7-8A98-D86E196E17C9}"/>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2F75D1DB-30E1-4CE2-B478-D4ADFA86551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7" name="直線コネクタ 226">
          <a:extLst>
            <a:ext uri="{FF2B5EF4-FFF2-40B4-BE49-F238E27FC236}">
              <a16:creationId xmlns:a16="http://schemas.microsoft.com/office/drawing/2014/main" id="{DEBF0733-91AA-40BB-99B7-B2E6C11CC7F2}"/>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8" name="扶助費最小値テキスト">
          <a:extLst>
            <a:ext uri="{FF2B5EF4-FFF2-40B4-BE49-F238E27FC236}">
              <a16:creationId xmlns:a16="http://schemas.microsoft.com/office/drawing/2014/main" id="{C4EDC589-75E1-4F01-AF28-832CFF4F767E}"/>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9" name="直線コネクタ 228">
          <a:extLst>
            <a:ext uri="{FF2B5EF4-FFF2-40B4-BE49-F238E27FC236}">
              <a16:creationId xmlns:a16="http://schemas.microsoft.com/office/drawing/2014/main" id="{4A5119DC-3978-477E-91DD-6CEF0E0ADDF5}"/>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30" name="扶助費最大値テキスト">
          <a:extLst>
            <a:ext uri="{FF2B5EF4-FFF2-40B4-BE49-F238E27FC236}">
              <a16:creationId xmlns:a16="http://schemas.microsoft.com/office/drawing/2014/main" id="{8B442937-0C4E-40BF-8009-B5341AC06856}"/>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31" name="直線コネクタ 230">
          <a:extLst>
            <a:ext uri="{FF2B5EF4-FFF2-40B4-BE49-F238E27FC236}">
              <a16:creationId xmlns:a16="http://schemas.microsoft.com/office/drawing/2014/main" id="{B0C23792-7C78-44D8-AB52-CA81C62C27B2}"/>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89309</xdr:rowOff>
    </xdr:from>
    <xdr:to>
      <xdr:col>24</xdr:col>
      <xdr:colOff>63500</xdr:colOff>
      <xdr:row>95</xdr:row>
      <xdr:rowOff>55750</xdr:rowOff>
    </xdr:to>
    <xdr:cxnSp macro="">
      <xdr:nvCxnSpPr>
        <xdr:cNvPr id="232" name="直線コネクタ 231">
          <a:extLst>
            <a:ext uri="{FF2B5EF4-FFF2-40B4-BE49-F238E27FC236}">
              <a16:creationId xmlns:a16="http://schemas.microsoft.com/office/drawing/2014/main" id="{6C00BC77-8DB6-4833-B05C-777DEB73906F}"/>
            </a:ext>
          </a:extLst>
        </xdr:cNvPr>
        <xdr:cNvCxnSpPr/>
      </xdr:nvCxnSpPr>
      <xdr:spPr>
        <a:xfrm flipV="1">
          <a:off x="3797300" y="16205609"/>
          <a:ext cx="838200" cy="1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3" name="扶助費平均値テキスト">
          <a:extLst>
            <a:ext uri="{FF2B5EF4-FFF2-40B4-BE49-F238E27FC236}">
              <a16:creationId xmlns:a16="http://schemas.microsoft.com/office/drawing/2014/main" id="{A95ED198-0E5C-4ACA-8420-D2FDC9C758D4}"/>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4" name="フローチャート: 判断 233">
          <a:extLst>
            <a:ext uri="{FF2B5EF4-FFF2-40B4-BE49-F238E27FC236}">
              <a16:creationId xmlns:a16="http://schemas.microsoft.com/office/drawing/2014/main" id="{DF0AD9C6-2E40-4D30-A37E-AE3EBB7CB5E5}"/>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64697</xdr:rowOff>
    </xdr:from>
    <xdr:to>
      <xdr:col>19</xdr:col>
      <xdr:colOff>177800</xdr:colOff>
      <xdr:row>95</xdr:row>
      <xdr:rowOff>55750</xdr:rowOff>
    </xdr:to>
    <xdr:cxnSp macro="">
      <xdr:nvCxnSpPr>
        <xdr:cNvPr id="235" name="直線コネクタ 234">
          <a:extLst>
            <a:ext uri="{FF2B5EF4-FFF2-40B4-BE49-F238E27FC236}">
              <a16:creationId xmlns:a16="http://schemas.microsoft.com/office/drawing/2014/main" id="{FCCEA2FD-A2FB-4F9A-A3B0-27518DEB885D}"/>
            </a:ext>
          </a:extLst>
        </xdr:cNvPr>
        <xdr:cNvCxnSpPr/>
      </xdr:nvCxnSpPr>
      <xdr:spPr>
        <a:xfrm>
          <a:off x="2908300" y="16180997"/>
          <a:ext cx="889000" cy="1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6" name="フローチャート: 判断 235">
          <a:extLst>
            <a:ext uri="{FF2B5EF4-FFF2-40B4-BE49-F238E27FC236}">
              <a16:creationId xmlns:a16="http://schemas.microsoft.com/office/drawing/2014/main" id="{325BAD41-3791-4966-86D2-785461729C5F}"/>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7" name="テキスト ボックス 236">
          <a:extLst>
            <a:ext uri="{FF2B5EF4-FFF2-40B4-BE49-F238E27FC236}">
              <a16:creationId xmlns:a16="http://schemas.microsoft.com/office/drawing/2014/main" id="{4F2043F9-6BD5-40BA-BA7A-68FCCE085086}"/>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64697</xdr:rowOff>
    </xdr:from>
    <xdr:to>
      <xdr:col>15</xdr:col>
      <xdr:colOff>50800</xdr:colOff>
      <xdr:row>95</xdr:row>
      <xdr:rowOff>161548</xdr:rowOff>
    </xdr:to>
    <xdr:cxnSp macro="">
      <xdr:nvCxnSpPr>
        <xdr:cNvPr id="238" name="直線コネクタ 237">
          <a:extLst>
            <a:ext uri="{FF2B5EF4-FFF2-40B4-BE49-F238E27FC236}">
              <a16:creationId xmlns:a16="http://schemas.microsoft.com/office/drawing/2014/main" id="{FC0ADA68-6CEB-4C15-BF95-4C9E854A51FC}"/>
            </a:ext>
          </a:extLst>
        </xdr:cNvPr>
        <xdr:cNvCxnSpPr/>
      </xdr:nvCxnSpPr>
      <xdr:spPr>
        <a:xfrm flipV="1">
          <a:off x="2019300" y="16180997"/>
          <a:ext cx="889000" cy="2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9" name="フローチャート: 判断 238">
          <a:extLst>
            <a:ext uri="{FF2B5EF4-FFF2-40B4-BE49-F238E27FC236}">
              <a16:creationId xmlns:a16="http://schemas.microsoft.com/office/drawing/2014/main" id="{E551F3AA-AC9E-4C5D-A47B-B8E2149D453D}"/>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40" name="テキスト ボックス 239">
          <a:extLst>
            <a:ext uri="{FF2B5EF4-FFF2-40B4-BE49-F238E27FC236}">
              <a16:creationId xmlns:a16="http://schemas.microsoft.com/office/drawing/2014/main" id="{273E7864-7E4C-40EF-95DA-1997581C5721}"/>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161548</xdr:rowOff>
    </xdr:from>
    <xdr:to>
      <xdr:col>10</xdr:col>
      <xdr:colOff>114300</xdr:colOff>
      <xdr:row>96</xdr:row>
      <xdr:rowOff>73580</xdr:rowOff>
    </xdr:to>
    <xdr:cxnSp macro="">
      <xdr:nvCxnSpPr>
        <xdr:cNvPr id="241" name="直線コネクタ 240">
          <a:extLst>
            <a:ext uri="{FF2B5EF4-FFF2-40B4-BE49-F238E27FC236}">
              <a16:creationId xmlns:a16="http://schemas.microsoft.com/office/drawing/2014/main" id="{CD1FAE0A-0EBD-4E0E-A4CF-DDDFADE048E6}"/>
            </a:ext>
          </a:extLst>
        </xdr:cNvPr>
        <xdr:cNvCxnSpPr/>
      </xdr:nvCxnSpPr>
      <xdr:spPr>
        <a:xfrm flipV="1">
          <a:off x="1130300" y="16449298"/>
          <a:ext cx="889000" cy="8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2" name="フローチャート: 判断 241">
          <a:extLst>
            <a:ext uri="{FF2B5EF4-FFF2-40B4-BE49-F238E27FC236}">
              <a16:creationId xmlns:a16="http://schemas.microsoft.com/office/drawing/2014/main" id="{0B86C3B1-3D93-4D7E-8CF5-AA8E9D4D266D}"/>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3" name="テキスト ボックス 242">
          <a:extLst>
            <a:ext uri="{FF2B5EF4-FFF2-40B4-BE49-F238E27FC236}">
              <a16:creationId xmlns:a16="http://schemas.microsoft.com/office/drawing/2014/main" id="{A6504681-8DC4-4EB8-9132-EAEB53B12883}"/>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4" name="フローチャート: 判断 243">
          <a:extLst>
            <a:ext uri="{FF2B5EF4-FFF2-40B4-BE49-F238E27FC236}">
              <a16:creationId xmlns:a16="http://schemas.microsoft.com/office/drawing/2014/main" id="{AB4C4C05-F311-4535-8394-132CC4054D26}"/>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5" name="テキスト ボックス 244">
          <a:extLst>
            <a:ext uri="{FF2B5EF4-FFF2-40B4-BE49-F238E27FC236}">
              <a16:creationId xmlns:a16="http://schemas.microsoft.com/office/drawing/2014/main" id="{39AB7009-67CF-4684-93C9-970C880C4334}"/>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453448AB-943F-4923-998E-C026BF5CA83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ADAD5CE-6216-484B-B911-BFDF7186AAC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3274E01-8544-4CBE-8ADF-4050A695FA2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40C5B65-2415-4B3B-9203-3D0BFF2D567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6F724D5-2CC0-4A21-8B37-6083E4832F3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38509</xdr:rowOff>
    </xdr:from>
    <xdr:to>
      <xdr:col>24</xdr:col>
      <xdr:colOff>114300</xdr:colOff>
      <xdr:row>94</xdr:row>
      <xdr:rowOff>140109</xdr:rowOff>
    </xdr:to>
    <xdr:sp macro="" textlink="">
      <xdr:nvSpPr>
        <xdr:cNvPr id="251" name="楕円 250">
          <a:extLst>
            <a:ext uri="{FF2B5EF4-FFF2-40B4-BE49-F238E27FC236}">
              <a16:creationId xmlns:a16="http://schemas.microsoft.com/office/drawing/2014/main" id="{2360EA8C-632E-4B26-9371-961B517E7CF6}"/>
            </a:ext>
          </a:extLst>
        </xdr:cNvPr>
        <xdr:cNvSpPr/>
      </xdr:nvSpPr>
      <xdr:spPr>
        <a:xfrm>
          <a:off x="4584700" y="1615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61386</xdr:rowOff>
    </xdr:from>
    <xdr:ext cx="599010" cy="259045"/>
    <xdr:sp macro="" textlink="">
      <xdr:nvSpPr>
        <xdr:cNvPr id="252" name="扶助費該当値テキスト">
          <a:extLst>
            <a:ext uri="{FF2B5EF4-FFF2-40B4-BE49-F238E27FC236}">
              <a16:creationId xmlns:a16="http://schemas.microsoft.com/office/drawing/2014/main" id="{FB6A8AF3-60DA-4629-89B6-D6877EB3E855}"/>
            </a:ext>
          </a:extLst>
        </xdr:cNvPr>
        <xdr:cNvSpPr txBox="1"/>
      </xdr:nvSpPr>
      <xdr:spPr>
        <a:xfrm>
          <a:off x="4686300" y="1600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4950</xdr:rowOff>
    </xdr:from>
    <xdr:to>
      <xdr:col>20</xdr:col>
      <xdr:colOff>38100</xdr:colOff>
      <xdr:row>95</xdr:row>
      <xdr:rowOff>106550</xdr:rowOff>
    </xdr:to>
    <xdr:sp macro="" textlink="">
      <xdr:nvSpPr>
        <xdr:cNvPr id="253" name="楕円 252">
          <a:extLst>
            <a:ext uri="{FF2B5EF4-FFF2-40B4-BE49-F238E27FC236}">
              <a16:creationId xmlns:a16="http://schemas.microsoft.com/office/drawing/2014/main" id="{E4EC9377-19AB-4A7F-9797-357E5BDA8F25}"/>
            </a:ext>
          </a:extLst>
        </xdr:cNvPr>
        <xdr:cNvSpPr/>
      </xdr:nvSpPr>
      <xdr:spPr>
        <a:xfrm>
          <a:off x="3746500" y="162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123077</xdr:rowOff>
    </xdr:from>
    <xdr:ext cx="534377" cy="259045"/>
    <xdr:sp macro="" textlink="">
      <xdr:nvSpPr>
        <xdr:cNvPr id="254" name="テキスト ボックス 253">
          <a:extLst>
            <a:ext uri="{FF2B5EF4-FFF2-40B4-BE49-F238E27FC236}">
              <a16:creationId xmlns:a16="http://schemas.microsoft.com/office/drawing/2014/main" id="{5B2C4D8F-92E0-4B2F-B006-9D537D1D4A2D}"/>
            </a:ext>
          </a:extLst>
        </xdr:cNvPr>
        <xdr:cNvSpPr txBox="1"/>
      </xdr:nvSpPr>
      <xdr:spPr>
        <a:xfrm>
          <a:off x="3530111" y="160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13897</xdr:rowOff>
    </xdr:from>
    <xdr:to>
      <xdr:col>15</xdr:col>
      <xdr:colOff>101600</xdr:colOff>
      <xdr:row>94</xdr:row>
      <xdr:rowOff>115497</xdr:rowOff>
    </xdr:to>
    <xdr:sp macro="" textlink="">
      <xdr:nvSpPr>
        <xdr:cNvPr id="255" name="楕円 254">
          <a:extLst>
            <a:ext uri="{FF2B5EF4-FFF2-40B4-BE49-F238E27FC236}">
              <a16:creationId xmlns:a16="http://schemas.microsoft.com/office/drawing/2014/main" id="{8FA2575B-0DF4-4C40-94D9-BA211FCC2B68}"/>
            </a:ext>
          </a:extLst>
        </xdr:cNvPr>
        <xdr:cNvSpPr/>
      </xdr:nvSpPr>
      <xdr:spPr>
        <a:xfrm>
          <a:off x="2857500" y="161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132024</xdr:rowOff>
    </xdr:from>
    <xdr:ext cx="599010" cy="259045"/>
    <xdr:sp macro="" textlink="">
      <xdr:nvSpPr>
        <xdr:cNvPr id="256" name="テキスト ボックス 255">
          <a:extLst>
            <a:ext uri="{FF2B5EF4-FFF2-40B4-BE49-F238E27FC236}">
              <a16:creationId xmlns:a16="http://schemas.microsoft.com/office/drawing/2014/main" id="{FD5F23C5-C1FE-4650-A12C-2C04531585D3}"/>
            </a:ext>
          </a:extLst>
        </xdr:cNvPr>
        <xdr:cNvSpPr txBox="1"/>
      </xdr:nvSpPr>
      <xdr:spPr>
        <a:xfrm>
          <a:off x="2608795" y="1590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110748</xdr:rowOff>
    </xdr:from>
    <xdr:to>
      <xdr:col>10</xdr:col>
      <xdr:colOff>165100</xdr:colOff>
      <xdr:row>96</xdr:row>
      <xdr:rowOff>40898</xdr:rowOff>
    </xdr:to>
    <xdr:sp macro="" textlink="">
      <xdr:nvSpPr>
        <xdr:cNvPr id="257" name="楕円 256">
          <a:extLst>
            <a:ext uri="{FF2B5EF4-FFF2-40B4-BE49-F238E27FC236}">
              <a16:creationId xmlns:a16="http://schemas.microsoft.com/office/drawing/2014/main" id="{021FDCD8-6522-4A4B-9CA3-927F4A129C90}"/>
            </a:ext>
          </a:extLst>
        </xdr:cNvPr>
        <xdr:cNvSpPr/>
      </xdr:nvSpPr>
      <xdr:spPr>
        <a:xfrm>
          <a:off x="1968500" y="163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57425</xdr:rowOff>
    </xdr:from>
    <xdr:ext cx="534377" cy="259045"/>
    <xdr:sp macro="" textlink="">
      <xdr:nvSpPr>
        <xdr:cNvPr id="258" name="テキスト ボックス 257">
          <a:extLst>
            <a:ext uri="{FF2B5EF4-FFF2-40B4-BE49-F238E27FC236}">
              <a16:creationId xmlns:a16="http://schemas.microsoft.com/office/drawing/2014/main" id="{FAD10785-0032-4CF1-9A60-50DAAACC9871}"/>
            </a:ext>
          </a:extLst>
        </xdr:cNvPr>
        <xdr:cNvSpPr txBox="1"/>
      </xdr:nvSpPr>
      <xdr:spPr>
        <a:xfrm>
          <a:off x="1752111" y="1617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22780</xdr:rowOff>
    </xdr:from>
    <xdr:to>
      <xdr:col>6</xdr:col>
      <xdr:colOff>38100</xdr:colOff>
      <xdr:row>96</xdr:row>
      <xdr:rowOff>124380</xdr:rowOff>
    </xdr:to>
    <xdr:sp macro="" textlink="">
      <xdr:nvSpPr>
        <xdr:cNvPr id="259" name="楕円 258">
          <a:extLst>
            <a:ext uri="{FF2B5EF4-FFF2-40B4-BE49-F238E27FC236}">
              <a16:creationId xmlns:a16="http://schemas.microsoft.com/office/drawing/2014/main" id="{6CC9BB29-AD45-4553-AC25-009E2B01A57B}"/>
            </a:ext>
          </a:extLst>
        </xdr:cNvPr>
        <xdr:cNvSpPr/>
      </xdr:nvSpPr>
      <xdr:spPr>
        <a:xfrm>
          <a:off x="1079500" y="164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140907</xdr:rowOff>
    </xdr:from>
    <xdr:ext cx="534377" cy="259045"/>
    <xdr:sp macro="" textlink="">
      <xdr:nvSpPr>
        <xdr:cNvPr id="260" name="テキスト ボックス 259">
          <a:extLst>
            <a:ext uri="{FF2B5EF4-FFF2-40B4-BE49-F238E27FC236}">
              <a16:creationId xmlns:a16="http://schemas.microsoft.com/office/drawing/2014/main" id="{AFE145BC-9AF8-4C99-9386-9EA54B5CDB43}"/>
            </a:ext>
          </a:extLst>
        </xdr:cNvPr>
        <xdr:cNvSpPr txBox="1"/>
      </xdr:nvSpPr>
      <xdr:spPr>
        <a:xfrm>
          <a:off x="863111" y="1625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B3B61FB-0DBC-4416-8836-2547A687E8C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5A9984C-894A-4D32-B3FC-82550010EF8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DF9D7122-E446-44F3-9875-3A3321A338D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90FF36BE-01C2-4959-B366-E10343B1AD5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ACEE3368-FBE4-4671-B3D1-68230D42734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C667B0B1-2D42-4B4B-BF0A-62C68DAE9A3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453657E9-609C-41C2-9A32-594C4735463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7DCC43F8-ED62-49C1-B0EC-FC68926096E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15B7988F-2E11-4DC2-A469-AC8E944E39B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EF53A057-667E-439E-AE8F-FF44A92FCDE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1963129E-780A-4950-95BB-8286F34C6381}"/>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26F82172-BD5A-45A1-9B20-3F0A285B8D13}"/>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C084B23B-DD93-4130-9DF8-3ABE31E267EC}"/>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F719B3B7-DAD8-4E52-8854-01C471BDF7BD}"/>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D39676F7-7940-44BC-B85D-D0224445D74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63BC46C2-FED9-44F8-931A-9CC8A3AC5595}"/>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33897A4-9C50-45DE-9B41-E88F1B704E4F}"/>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B962535A-EDC2-4811-9B30-6FBD894DA6A8}"/>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86EB0AE7-9BA7-46C6-8AB6-2B237FDBA73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79FF2C30-3074-4DC2-87F5-8E65A9DD0592}"/>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65CCDD3F-4CDC-4ADF-A55D-F7CEBC83C88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2" name="直線コネクタ 281">
          <a:extLst>
            <a:ext uri="{FF2B5EF4-FFF2-40B4-BE49-F238E27FC236}">
              <a16:creationId xmlns:a16="http://schemas.microsoft.com/office/drawing/2014/main" id="{212E8E2D-40AB-4B2B-9966-FB77B785249E}"/>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3" name="補助費等最小値テキスト">
          <a:extLst>
            <a:ext uri="{FF2B5EF4-FFF2-40B4-BE49-F238E27FC236}">
              <a16:creationId xmlns:a16="http://schemas.microsoft.com/office/drawing/2014/main" id="{3BEC9447-5642-421D-B6A1-C968E3C315FC}"/>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4" name="直線コネクタ 283">
          <a:extLst>
            <a:ext uri="{FF2B5EF4-FFF2-40B4-BE49-F238E27FC236}">
              <a16:creationId xmlns:a16="http://schemas.microsoft.com/office/drawing/2014/main" id="{5BF1021C-02FA-44FF-894F-D3F85EBA5A76}"/>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5" name="補助費等最大値テキスト">
          <a:extLst>
            <a:ext uri="{FF2B5EF4-FFF2-40B4-BE49-F238E27FC236}">
              <a16:creationId xmlns:a16="http://schemas.microsoft.com/office/drawing/2014/main" id="{A6E6C840-5990-4377-90D7-65E6FAC124CA}"/>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6" name="直線コネクタ 285">
          <a:extLst>
            <a:ext uri="{FF2B5EF4-FFF2-40B4-BE49-F238E27FC236}">
              <a16:creationId xmlns:a16="http://schemas.microsoft.com/office/drawing/2014/main" id="{5BD71C78-5A62-4557-960E-16A1D7677821}"/>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138260</xdr:rowOff>
    </xdr:from>
    <xdr:to>
      <xdr:col>55</xdr:col>
      <xdr:colOff>0</xdr:colOff>
      <xdr:row>37</xdr:row>
      <xdr:rowOff>37786</xdr:rowOff>
    </xdr:to>
    <xdr:cxnSp macro="">
      <xdr:nvCxnSpPr>
        <xdr:cNvPr id="287" name="直線コネクタ 286">
          <a:extLst>
            <a:ext uri="{FF2B5EF4-FFF2-40B4-BE49-F238E27FC236}">
              <a16:creationId xmlns:a16="http://schemas.microsoft.com/office/drawing/2014/main" id="{71A7AC0A-F93E-46BF-9D58-DD0628C13853}"/>
            </a:ext>
          </a:extLst>
        </xdr:cNvPr>
        <xdr:cNvCxnSpPr/>
      </xdr:nvCxnSpPr>
      <xdr:spPr>
        <a:xfrm>
          <a:off x="9639300" y="6310460"/>
          <a:ext cx="838200" cy="7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8" name="補助費等平均値テキスト">
          <a:extLst>
            <a:ext uri="{FF2B5EF4-FFF2-40B4-BE49-F238E27FC236}">
              <a16:creationId xmlns:a16="http://schemas.microsoft.com/office/drawing/2014/main" id="{EF5BEBD5-5510-44EE-8B11-5495B8A2E5CC}"/>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9" name="フローチャート: 判断 288">
          <a:extLst>
            <a:ext uri="{FF2B5EF4-FFF2-40B4-BE49-F238E27FC236}">
              <a16:creationId xmlns:a16="http://schemas.microsoft.com/office/drawing/2014/main" id="{86F1C4C7-A893-4147-B471-02396FA73DC6}"/>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138260</xdr:rowOff>
    </xdr:from>
    <xdr:to>
      <xdr:col>50</xdr:col>
      <xdr:colOff>114300</xdr:colOff>
      <xdr:row>37</xdr:row>
      <xdr:rowOff>22282</xdr:rowOff>
    </xdr:to>
    <xdr:cxnSp macro="">
      <xdr:nvCxnSpPr>
        <xdr:cNvPr id="290" name="直線コネクタ 289">
          <a:extLst>
            <a:ext uri="{FF2B5EF4-FFF2-40B4-BE49-F238E27FC236}">
              <a16:creationId xmlns:a16="http://schemas.microsoft.com/office/drawing/2014/main" id="{7E3F2943-F320-44D0-9DE4-FBE732FC49C7}"/>
            </a:ext>
          </a:extLst>
        </xdr:cNvPr>
        <xdr:cNvCxnSpPr/>
      </xdr:nvCxnSpPr>
      <xdr:spPr>
        <a:xfrm flipV="1">
          <a:off x="8750300" y="6310460"/>
          <a:ext cx="8890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91" name="フローチャート: 判断 290">
          <a:extLst>
            <a:ext uri="{FF2B5EF4-FFF2-40B4-BE49-F238E27FC236}">
              <a16:creationId xmlns:a16="http://schemas.microsoft.com/office/drawing/2014/main" id="{0291FC1F-D3E3-49EA-AC4D-BA3EF28261C9}"/>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2" name="テキスト ボックス 291">
          <a:extLst>
            <a:ext uri="{FF2B5EF4-FFF2-40B4-BE49-F238E27FC236}">
              <a16:creationId xmlns:a16="http://schemas.microsoft.com/office/drawing/2014/main" id="{A57243F7-656B-4639-B81A-538D01E218CE}"/>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43779</xdr:rowOff>
    </xdr:from>
    <xdr:to>
      <xdr:col>45</xdr:col>
      <xdr:colOff>177800</xdr:colOff>
      <xdr:row>37</xdr:row>
      <xdr:rowOff>22282</xdr:rowOff>
    </xdr:to>
    <xdr:cxnSp macro="">
      <xdr:nvCxnSpPr>
        <xdr:cNvPr id="293" name="直線コネクタ 292">
          <a:extLst>
            <a:ext uri="{FF2B5EF4-FFF2-40B4-BE49-F238E27FC236}">
              <a16:creationId xmlns:a16="http://schemas.microsoft.com/office/drawing/2014/main" id="{7703F17A-E294-4E09-AA98-0E4FC39E0B90}"/>
            </a:ext>
          </a:extLst>
        </xdr:cNvPr>
        <xdr:cNvCxnSpPr/>
      </xdr:nvCxnSpPr>
      <xdr:spPr>
        <a:xfrm>
          <a:off x="7861300" y="5873079"/>
          <a:ext cx="889000" cy="49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4" name="フローチャート: 判断 293">
          <a:extLst>
            <a:ext uri="{FF2B5EF4-FFF2-40B4-BE49-F238E27FC236}">
              <a16:creationId xmlns:a16="http://schemas.microsoft.com/office/drawing/2014/main" id="{6CB8972F-81A9-42A5-8681-2BB534BC8D93}"/>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5" name="テキスト ボックス 294">
          <a:extLst>
            <a:ext uri="{FF2B5EF4-FFF2-40B4-BE49-F238E27FC236}">
              <a16:creationId xmlns:a16="http://schemas.microsoft.com/office/drawing/2014/main" id="{D83A9DF1-30E8-491F-BD30-9811833D781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43779</xdr:rowOff>
    </xdr:from>
    <xdr:to>
      <xdr:col>41</xdr:col>
      <xdr:colOff>50800</xdr:colOff>
      <xdr:row>37</xdr:row>
      <xdr:rowOff>22501</xdr:rowOff>
    </xdr:to>
    <xdr:cxnSp macro="">
      <xdr:nvCxnSpPr>
        <xdr:cNvPr id="296" name="直線コネクタ 295">
          <a:extLst>
            <a:ext uri="{FF2B5EF4-FFF2-40B4-BE49-F238E27FC236}">
              <a16:creationId xmlns:a16="http://schemas.microsoft.com/office/drawing/2014/main" id="{45349667-95C8-40AF-A619-D3E2181B56E2}"/>
            </a:ext>
          </a:extLst>
        </xdr:cNvPr>
        <xdr:cNvCxnSpPr/>
      </xdr:nvCxnSpPr>
      <xdr:spPr>
        <a:xfrm flipV="1">
          <a:off x="6972300" y="5873079"/>
          <a:ext cx="889000" cy="4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7" name="フローチャート: 判断 296">
          <a:extLst>
            <a:ext uri="{FF2B5EF4-FFF2-40B4-BE49-F238E27FC236}">
              <a16:creationId xmlns:a16="http://schemas.microsoft.com/office/drawing/2014/main" id="{0096556C-FA0A-480A-8B50-E6F650BC37B9}"/>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8" name="テキスト ボックス 297">
          <a:extLst>
            <a:ext uri="{FF2B5EF4-FFF2-40B4-BE49-F238E27FC236}">
              <a16:creationId xmlns:a16="http://schemas.microsoft.com/office/drawing/2014/main" id="{15D66CFB-FB4B-4DD2-9B22-F2473E1DE61D}"/>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9" name="フローチャート: 判断 298">
          <a:extLst>
            <a:ext uri="{FF2B5EF4-FFF2-40B4-BE49-F238E27FC236}">
              <a16:creationId xmlns:a16="http://schemas.microsoft.com/office/drawing/2014/main" id="{C44E1A4E-3860-4023-95AF-509C299A4D3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id="{67EC7586-7A5A-4D5B-8071-E33B6CF975DA}"/>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C4BD2BE6-D102-4CDE-8EA4-BB38A181F73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8C0B686C-591E-4653-8CB4-335A0584DF6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5B572AB7-6D29-4144-9A48-EF66A53B967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64F45FA-35C5-4C15-B734-21DA77AF20E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33DD9F9-8370-4962-BDE9-5D351056FC5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158436</xdr:rowOff>
    </xdr:from>
    <xdr:to>
      <xdr:col>55</xdr:col>
      <xdr:colOff>50800</xdr:colOff>
      <xdr:row>37</xdr:row>
      <xdr:rowOff>88586</xdr:rowOff>
    </xdr:to>
    <xdr:sp macro="" textlink="">
      <xdr:nvSpPr>
        <xdr:cNvPr id="306" name="楕円 305">
          <a:extLst>
            <a:ext uri="{FF2B5EF4-FFF2-40B4-BE49-F238E27FC236}">
              <a16:creationId xmlns:a16="http://schemas.microsoft.com/office/drawing/2014/main" id="{C4A0DDEF-3ADE-4902-8D10-BDB185AE9626}"/>
            </a:ext>
          </a:extLst>
        </xdr:cNvPr>
        <xdr:cNvSpPr/>
      </xdr:nvSpPr>
      <xdr:spPr>
        <a:xfrm>
          <a:off x="10426700" y="63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73363</xdr:rowOff>
    </xdr:from>
    <xdr:ext cx="534377" cy="259045"/>
    <xdr:sp macro="" textlink="">
      <xdr:nvSpPr>
        <xdr:cNvPr id="307" name="補助費等該当値テキスト">
          <a:extLst>
            <a:ext uri="{FF2B5EF4-FFF2-40B4-BE49-F238E27FC236}">
              <a16:creationId xmlns:a16="http://schemas.microsoft.com/office/drawing/2014/main" id="{6F683749-4F14-46F8-9269-9ABCE6A11F6B}"/>
            </a:ext>
          </a:extLst>
        </xdr:cNvPr>
        <xdr:cNvSpPr txBox="1"/>
      </xdr:nvSpPr>
      <xdr:spPr>
        <a:xfrm>
          <a:off x="10528300" y="624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87460</xdr:rowOff>
    </xdr:from>
    <xdr:to>
      <xdr:col>50</xdr:col>
      <xdr:colOff>165100</xdr:colOff>
      <xdr:row>37</xdr:row>
      <xdr:rowOff>17610</xdr:rowOff>
    </xdr:to>
    <xdr:sp macro="" textlink="">
      <xdr:nvSpPr>
        <xdr:cNvPr id="308" name="楕円 307">
          <a:extLst>
            <a:ext uri="{FF2B5EF4-FFF2-40B4-BE49-F238E27FC236}">
              <a16:creationId xmlns:a16="http://schemas.microsoft.com/office/drawing/2014/main" id="{BC8E8F19-00D2-4987-9218-8498FA87F8AB}"/>
            </a:ext>
          </a:extLst>
        </xdr:cNvPr>
        <xdr:cNvSpPr/>
      </xdr:nvSpPr>
      <xdr:spPr>
        <a:xfrm>
          <a:off x="9588500" y="62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8737</xdr:rowOff>
    </xdr:from>
    <xdr:ext cx="534377" cy="259045"/>
    <xdr:sp macro="" textlink="">
      <xdr:nvSpPr>
        <xdr:cNvPr id="309" name="テキスト ボックス 308">
          <a:extLst>
            <a:ext uri="{FF2B5EF4-FFF2-40B4-BE49-F238E27FC236}">
              <a16:creationId xmlns:a16="http://schemas.microsoft.com/office/drawing/2014/main" id="{29D3105B-B887-4ACC-8B04-1B1C5B6B275B}"/>
            </a:ext>
          </a:extLst>
        </xdr:cNvPr>
        <xdr:cNvSpPr txBox="1"/>
      </xdr:nvSpPr>
      <xdr:spPr>
        <a:xfrm>
          <a:off x="9372111" y="63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142932</xdr:rowOff>
    </xdr:from>
    <xdr:to>
      <xdr:col>46</xdr:col>
      <xdr:colOff>38100</xdr:colOff>
      <xdr:row>37</xdr:row>
      <xdr:rowOff>73082</xdr:rowOff>
    </xdr:to>
    <xdr:sp macro="" textlink="">
      <xdr:nvSpPr>
        <xdr:cNvPr id="310" name="楕円 309">
          <a:extLst>
            <a:ext uri="{FF2B5EF4-FFF2-40B4-BE49-F238E27FC236}">
              <a16:creationId xmlns:a16="http://schemas.microsoft.com/office/drawing/2014/main" id="{F85E93F2-C71B-4C29-8A9E-A245D0EDDBDB}"/>
            </a:ext>
          </a:extLst>
        </xdr:cNvPr>
        <xdr:cNvSpPr/>
      </xdr:nvSpPr>
      <xdr:spPr>
        <a:xfrm>
          <a:off x="8699500" y="63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64209</xdr:rowOff>
    </xdr:from>
    <xdr:ext cx="534377" cy="259045"/>
    <xdr:sp macro="" textlink="">
      <xdr:nvSpPr>
        <xdr:cNvPr id="311" name="テキスト ボックス 310">
          <a:extLst>
            <a:ext uri="{FF2B5EF4-FFF2-40B4-BE49-F238E27FC236}">
              <a16:creationId xmlns:a16="http://schemas.microsoft.com/office/drawing/2014/main" id="{A33D7491-9649-4C75-92CC-8B2888878790}"/>
            </a:ext>
          </a:extLst>
        </xdr:cNvPr>
        <xdr:cNvSpPr txBox="1"/>
      </xdr:nvSpPr>
      <xdr:spPr>
        <a:xfrm>
          <a:off x="8483111" y="64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164429</xdr:rowOff>
    </xdr:from>
    <xdr:to>
      <xdr:col>41</xdr:col>
      <xdr:colOff>101600</xdr:colOff>
      <xdr:row>34</xdr:row>
      <xdr:rowOff>94579</xdr:rowOff>
    </xdr:to>
    <xdr:sp macro="" textlink="">
      <xdr:nvSpPr>
        <xdr:cNvPr id="312" name="楕円 311">
          <a:extLst>
            <a:ext uri="{FF2B5EF4-FFF2-40B4-BE49-F238E27FC236}">
              <a16:creationId xmlns:a16="http://schemas.microsoft.com/office/drawing/2014/main" id="{30FB4358-ED5E-48D5-A8C2-BE32C1FCB826}"/>
            </a:ext>
          </a:extLst>
        </xdr:cNvPr>
        <xdr:cNvSpPr/>
      </xdr:nvSpPr>
      <xdr:spPr>
        <a:xfrm>
          <a:off x="7810500" y="58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85706</xdr:rowOff>
    </xdr:from>
    <xdr:ext cx="599010" cy="259045"/>
    <xdr:sp macro="" textlink="">
      <xdr:nvSpPr>
        <xdr:cNvPr id="313" name="テキスト ボックス 312">
          <a:extLst>
            <a:ext uri="{FF2B5EF4-FFF2-40B4-BE49-F238E27FC236}">
              <a16:creationId xmlns:a16="http://schemas.microsoft.com/office/drawing/2014/main" id="{4E807EE5-CE3D-4F48-B529-BDD530509092}"/>
            </a:ext>
          </a:extLst>
        </xdr:cNvPr>
        <xdr:cNvSpPr txBox="1"/>
      </xdr:nvSpPr>
      <xdr:spPr>
        <a:xfrm>
          <a:off x="7561795" y="591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143151</xdr:rowOff>
    </xdr:from>
    <xdr:to>
      <xdr:col>36</xdr:col>
      <xdr:colOff>165100</xdr:colOff>
      <xdr:row>37</xdr:row>
      <xdr:rowOff>73301</xdr:rowOff>
    </xdr:to>
    <xdr:sp macro="" textlink="">
      <xdr:nvSpPr>
        <xdr:cNvPr id="314" name="楕円 313">
          <a:extLst>
            <a:ext uri="{FF2B5EF4-FFF2-40B4-BE49-F238E27FC236}">
              <a16:creationId xmlns:a16="http://schemas.microsoft.com/office/drawing/2014/main" id="{5FC4A4C8-B1F1-4E40-8F72-FEA4568572A5}"/>
            </a:ext>
          </a:extLst>
        </xdr:cNvPr>
        <xdr:cNvSpPr/>
      </xdr:nvSpPr>
      <xdr:spPr>
        <a:xfrm>
          <a:off x="6921500" y="63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64428</xdr:rowOff>
    </xdr:from>
    <xdr:ext cx="534377" cy="259045"/>
    <xdr:sp macro="" textlink="">
      <xdr:nvSpPr>
        <xdr:cNvPr id="315" name="テキスト ボックス 314">
          <a:extLst>
            <a:ext uri="{FF2B5EF4-FFF2-40B4-BE49-F238E27FC236}">
              <a16:creationId xmlns:a16="http://schemas.microsoft.com/office/drawing/2014/main" id="{6B6F4CF6-DCCF-4C10-8D5D-29C57EF9B431}"/>
            </a:ext>
          </a:extLst>
        </xdr:cNvPr>
        <xdr:cNvSpPr txBox="1"/>
      </xdr:nvSpPr>
      <xdr:spPr>
        <a:xfrm>
          <a:off x="6705111" y="640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41EF42B3-9A90-4F0E-918A-835F530E8AA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5DFBAE4B-B157-42C3-A778-8B100CEBF20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27B337B0-4121-4470-B342-B203B1A7196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949960B0-A666-4911-BF66-2CA800F2FBF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6EBE8029-0A6B-406C-9670-A081EA7A68B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F5DB08BF-FB17-4501-9D26-E8FBFB73374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33B6AA96-6CF3-41BB-BFD7-D60912B9C5A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AF0D675C-97A2-484A-A6AE-CE672162B90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29405FCB-A6A0-4943-9E66-F1DE49438E8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EB805CFF-0963-4661-804B-FE4D7185806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E9B0EC0A-9047-4980-8212-AE826C7D805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60D6BBE6-839D-4624-BCF6-161F0E68754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EA2FBB46-29C4-40A6-931D-E6A18C35751D}"/>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AF8489D-7B5B-466B-AFC5-03F59A537BBD}"/>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3912CDC4-C858-4222-B91F-EB7E349EABF6}"/>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C7F73706-554B-4C2E-840A-DA6FC620BE4E}"/>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E0E27661-3151-49F0-B23D-FCF8EC58C21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EC75B6A3-3FE8-4B9C-ACEA-E0996A0E4D7B}"/>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D57E1201-D86C-4F2C-BC6A-FED8D11CE64E}"/>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79F0F779-EF8C-40B0-B058-B810A4FFD44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14585E5F-8088-4E2A-9ABF-1D54E71B194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F203553C-3224-4BFE-9F4F-54C42E75D40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B21E1CFF-CD95-4B67-BE4C-4A465B68EA2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9" name="直線コネクタ 338">
          <a:extLst>
            <a:ext uri="{FF2B5EF4-FFF2-40B4-BE49-F238E27FC236}">
              <a16:creationId xmlns:a16="http://schemas.microsoft.com/office/drawing/2014/main" id="{C29431A5-3F2B-4E23-BC1C-ECB6C95878B2}"/>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40" name="普通建設事業費最小値テキスト">
          <a:extLst>
            <a:ext uri="{FF2B5EF4-FFF2-40B4-BE49-F238E27FC236}">
              <a16:creationId xmlns:a16="http://schemas.microsoft.com/office/drawing/2014/main" id="{A7484E93-E1B0-4872-8A36-C573FAE8BC93}"/>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41" name="直線コネクタ 340">
          <a:extLst>
            <a:ext uri="{FF2B5EF4-FFF2-40B4-BE49-F238E27FC236}">
              <a16:creationId xmlns:a16="http://schemas.microsoft.com/office/drawing/2014/main" id="{5C4FCECE-CF09-4A3F-B998-6C9667D4B49D}"/>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2" name="普通建設事業費最大値テキスト">
          <a:extLst>
            <a:ext uri="{FF2B5EF4-FFF2-40B4-BE49-F238E27FC236}">
              <a16:creationId xmlns:a16="http://schemas.microsoft.com/office/drawing/2014/main" id="{830DFF90-872B-495A-9FCB-661F7A50741B}"/>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3" name="直線コネクタ 342">
          <a:extLst>
            <a:ext uri="{FF2B5EF4-FFF2-40B4-BE49-F238E27FC236}">
              <a16:creationId xmlns:a16="http://schemas.microsoft.com/office/drawing/2014/main" id="{41D4545B-31D6-4807-8F76-CCD684291C29}"/>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5656</xdr:rowOff>
    </xdr:from>
    <xdr:to>
      <xdr:col>55</xdr:col>
      <xdr:colOff>0</xdr:colOff>
      <xdr:row>57</xdr:row>
      <xdr:rowOff>115705</xdr:rowOff>
    </xdr:to>
    <xdr:cxnSp macro="">
      <xdr:nvCxnSpPr>
        <xdr:cNvPr id="344" name="直線コネクタ 343">
          <a:extLst>
            <a:ext uri="{FF2B5EF4-FFF2-40B4-BE49-F238E27FC236}">
              <a16:creationId xmlns:a16="http://schemas.microsoft.com/office/drawing/2014/main" id="{AF978D24-F8FB-43E7-BD71-87DBC328AC47}"/>
            </a:ext>
          </a:extLst>
        </xdr:cNvPr>
        <xdr:cNvCxnSpPr/>
      </xdr:nvCxnSpPr>
      <xdr:spPr>
        <a:xfrm>
          <a:off x="9639300" y="9606856"/>
          <a:ext cx="838200" cy="28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5" name="普通建設事業費平均値テキスト">
          <a:extLst>
            <a:ext uri="{FF2B5EF4-FFF2-40B4-BE49-F238E27FC236}">
              <a16:creationId xmlns:a16="http://schemas.microsoft.com/office/drawing/2014/main" id="{8865D619-D735-4B47-9AF0-6E7ED36FA2F8}"/>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6" name="フローチャート: 判断 345">
          <a:extLst>
            <a:ext uri="{FF2B5EF4-FFF2-40B4-BE49-F238E27FC236}">
              <a16:creationId xmlns:a16="http://schemas.microsoft.com/office/drawing/2014/main" id="{1A89FEA7-F4CA-4D35-BC5F-110521EE96A8}"/>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66693</xdr:rowOff>
    </xdr:from>
    <xdr:to>
      <xdr:col>50</xdr:col>
      <xdr:colOff>114300</xdr:colOff>
      <xdr:row>56</xdr:row>
      <xdr:rowOff>5656</xdr:rowOff>
    </xdr:to>
    <xdr:cxnSp macro="">
      <xdr:nvCxnSpPr>
        <xdr:cNvPr id="347" name="直線コネクタ 346">
          <a:extLst>
            <a:ext uri="{FF2B5EF4-FFF2-40B4-BE49-F238E27FC236}">
              <a16:creationId xmlns:a16="http://schemas.microsoft.com/office/drawing/2014/main" id="{AA524889-F403-4A9D-B555-1A4227A62854}"/>
            </a:ext>
          </a:extLst>
        </xdr:cNvPr>
        <xdr:cNvCxnSpPr/>
      </xdr:nvCxnSpPr>
      <xdr:spPr>
        <a:xfrm>
          <a:off x="8750300" y="9496443"/>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8" name="フローチャート: 判断 347">
          <a:extLst>
            <a:ext uri="{FF2B5EF4-FFF2-40B4-BE49-F238E27FC236}">
              <a16:creationId xmlns:a16="http://schemas.microsoft.com/office/drawing/2014/main" id="{9D48ED64-C61C-4FE8-B30C-FDE63FB82C8D}"/>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9" name="テキスト ボックス 348">
          <a:extLst>
            <a:ext uri="{FF2B5EF4-FFF2-40B4-BE49-F238E27FC236}">
              <a16:creationId xmlns:a16="http://schemas.microsoft.com/office/drawing/2014/main" id="{FFAD172F-A1EF-4526-B8D3-5D714272AE11}"/>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66693</xdr:rowOff>
    </xdr:from>
    <xdr:to>
      <xdr:col>45</xdr:col>
      <xdr:colOff>177800</xdr:colOff>
      <xdr:row>57</xdr:row>
      <xdr:rowOff>16393</xdr:rowOff>
    </xdr:to>
    <xdr:cxnSp macro="">
      <xdr:nvCxnSpPr>
        <xdr:cNvPr id="350" name="直線コネクタ 349">
          <a:extLst>
            <a:ext uri="{FF2B5EF4-FFF2-40B4-BE49-F238E27FC236}">
              <a16:creationId xmlns:a16="http://schemas.microsoft.com/office/drawing/2014/main" id="{C90AD733-7009-411F-BE97-903C9541F9D2}"/>
            </a:ext>
          </a:extLst>
        </xdr:cNvPr>
        <xdr:cNvCxnSpPr/>
      </xdr:nvCxnSpPr>
      <xdr:spPr>
        <a:xfrm flipV="1">
          <a:off x="7861300" y="9496443"/>
          <a:ext cx="889000" cy="29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51" name="フローチャート: 判断 350">
          <a:extLst>
            <a:ext uri="{FF2B5EF4-FFF2-40B4-BE49-F238E27FC236}">
              <a16:creationId xmlns:a16="http://schemas.microsoft.com/office/drawing/2014/main" id="{5932C029-5E12-4E1B-9CE7-2C9714A492DC}"/>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2" name="テキスト ボックス 351">
          <a:extLst>
            <a:ext uri="{FF2B5EF4-FFF2-40B4-BE49-F238E27FC236}">
              <a16:creationId xmlns:a16="http://schemas.microsoft.com/office/drawing/2014/main" id="{A4704CCB-9A8A-41C7-AFCA-C5A7F6A2932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16393</xdr:rowOff>
    </xdr:from>
    <xdr:to>
      <xdr:col>41</xdr:col>
      <xdr:colOff>50800</xdr:colOff>
      <xdr:row>57</xdr:row>
      <xdr:rowOff>71966</xdr:rowOff>
    </xdr:to>
    <xdr:cxnSp macro="">
      <xdr:nvCxnSpPr>
        <xdr:cNvPr id="353" name="直線コネクタ 352">
          <a:extLst>
            <a:ext uri="{FF2B5EF4-FFF2-40B4-BE49-F238E27FC236}">
              <a16:creationId xmlns:a16="http://schemas.microsoft.com/office/drawing/2014/main" id="{DFAA620C-0593-491E-94ED-7FD27FA0B706}"/>
            </a:ext>
          </a:extLst>
        </xdr:cNvPr>
        <xdr:cNvCxnSpPr/>
      </xdr:nvCxnSpPr>
      <xdr:spPr>
        <a:xfrm flipV="1">
          <a:off x="6972300" y="9789043"/>
          <a:ext cx="889000" cy="5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4" name="フローチャート: 判断 353">
          <a:extLst>
            <a:ext uri="{FF2B5EF4-FFF2-40B4-BE49-F238E27FC236}">
              <a16:creationId xmlns:a16="http://schemas.microsoft.com/office/drawing/2014/main" id="{9A77DA07-761A-4B9D-AE23-642478F0599E}"/>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5" name="テキスト ボックス 354">
          <a:extLst>
            <a:ext uri="{FF2B5EF4-FFF2-40B4-BE49-F238E27FC236}">
              <a16:creationId xmlns:a16="http://schemas.microsoft.com/office/drawing/2014/main" id="{BE78AADD-9096-4C8B-902C-A71BEFA29BB4}"/>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6" name="フローチャート: 判断 355">
          <a:extLst>
            <a:ext uri="{FF2B5EF4-FFF2-40B4-BE49-F238E27FC236}">
              <a16:creationId xmlns:a16="http://schemas.microsoft.com/office/drawing/2014/main" id="{0E341826-4F64-4D3D-BDF4-6C6EA1590BD1}"/>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7" name="テキスト ボックス 356">
          <a:extLst>
            <a:ext uri="{FF2B5EF4-FFF2-40B4-BE49-F238E27FC236}">
              <a16:creationId xmlns:a16="http://schemas.microsoft.com/office/drawing/2014/main" id="{69CCBE46-B9DA-4957-9DFD-7EAEF2952F0A}"/>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A1690AE-0586-412A-B988-8C06FDF29C2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2985AA0-505C-4B13-8D9B-E20B0646B3C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9B4B3297-6477-4C16-86EC-62F7C31B115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B41339B9-74B6-4208-BABC-F71E4709A6F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D86B2A6-DD7A-4116-806F-D8BCECD7D6B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64905</xdr:rowOff>
    </xdr:from>
    <xdr:to>
      <xdr:col>55</xdr:col>
      <xdr:colOff>50800</xdr:colOff>
      <xdr:row>57</xdr:row>
      <xdr:rowOff>166505</xdr:rowOff>
    </xdr:to>
    <xdr:sp macro="" textlink="">
      <xdr:nvSpPr>
        <xdr:cNvPr id="363" name="楕円 362">
          <a:extLst>
            <a:ext uri="{FF2B5EF4-FFF2-40B4-BE49-F238E27FC236}">
              <a16:creationId xmlns:a16="http://schemas.microsoft.com/office/drawing/2014/main" id="{78C17D3C-21D5-4A55-BDD3-28F6806FAF4C}"/>
            </a:ext>
          </a:extLst>
        </xdr:cNvPr>
        <xdr:cNvSpPr/>
      </xdr:nvSpPr>
      <xdr:spPr>
        <a:xfrm>
          <a:off x="10426700" y="9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43332</xdr:rowOff>
    </xdr:from>
    <xdr:ext cx="534377" cy="259045"/>
    <xdr:sp macro="" textlink="">
      <xdr:nvSpPr>
        <xdr:cNvPr id="364" name="普通建設事業費該当値テキスト">
          <a:extLst>
            <a:ext uri="{FF2B5EF4-FFF2-40B4-BE49-F238E27FC236}">
              <a16:creationId xmlns:a16="http://schemas.microsoft.com/office/drawing/2014/main" id="{51922FEF-1C02-43FE-8A0E-953FEFD52312}"/>
            </a:ext>
          </a:extLst>
        </xdr:cNvPr>
        <xdr:cNvSpPr txBox="1"/>
      </xdr:nvSpPr>
      <xdr:spPr>
        <a:xfrm>
          <a:off x="10528300" y="98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126306</xdr:rowOff>
    </xdr:from>
    <xdr:to>
      <xdr:col>50</xdr:col>
      <xdr:colOff>165100</xdr:colOff>
      <xdr:row>56</xdr:row>
      <xdr:rowOff>56456</xdr:rowOff>
    </xdr:to>
    <xdr:sp macro="" textlink="">
      <xdr:nvSpPr>
        <xdr:cNvPr id="365" name="楕円 364">
          <a:extLst>
            <a:ext uri="{FF2B5EF4-FFF2-40B4-BE49-F238E27FC236}">
              <a16:creationId xmlns:a16="http://schemas.microsoft.com/office/drawing/2014/main" id="{32E4A779-F91A-4619-9A19-254AF6B80035}"/>
            </a:ext>
          </a:extLst>
        </xdr:cNvPr>
        <xdr:cNvSpPr/>
      </xdr:nvSpPr>
      <xdr:spPr>
        <a:xfrm>
          <a:off x="9588500" y="95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72983</xdr:rowOff>
    </xdr:from>
    <xdr:ext cx="534377" cy="259045"/>
    <xdr:sp macro="" textlink="">
      <xdr:nvSpPr>
        <xdr:cNvPr id="366" name="テキスト ボックス 365">
          <a:extLst>
            <a:ext uri="{FF2B5EF4-FFF2-40B4-BE49-F238E27FC236}">
              <a16:creationId xmlns:a16="http://schemas.microsoft.com/office/drawing/2014/main" id="{DAA0AD85-16B4-42D7-9D7F-7E6315F81080}"/>
            </a:ext>
          </a:extLst>
        </xdr:cNvPr>
        <xdr:cNvSpPr txBox="1"/>
      </xdr:nvSpPr>
      <xdr:spPr>
        <a:xfrm>
          <a:off x="9372111" y="93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15893</xdr:rowOff>
    </xdr:from>
    <xdr:to>
      <xdr:col>46</xdr:col>
      <xdr:colOff>38100</xdr:colOff>
      <xdr:row>55</xdr:row>
      <xdr:rowOff>117493</xdr:rowOff>
    </xdr:to>
    <xdr:sp macro="" textlink="">
      <xdr:nvSpPr>
        <xdr:cNvPr id="367" name="楕円 366">
          <a:extLst>
            <a:ext uri="{FF2B5EF4-FFF2-40B4-BE49-F238E27FC236}">
              <a16:creationId xmlns:a16="http://schemas.microsoft.com/office/drawing/2014/main" id="{ADA0EDD5-BB29-488F-BE8B-A7F3FFD9F2B7}"/>
            </a:ext>
          </a:extLst>
        </xdr:cNvPr>
        <xdr:cNvSpPr/>
      </xdr:nvSpPr>
      <xdr:spPr>
        <a:xfrm>
          <a:off x="8699500" y="94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134020</xdr:rowOff>
    </xdr:from>
    <xdr:ext cx="534377" cy="259045"/>
    <xdr:sp macro="" textlink="">
      <xdr:nvSpPr>
        <xdr:cNvPr id="368" name="テキスト ボックス 367">
          <a:extLst>
            <a:ext uri="{FF2B5EF4-FFF2-40B4-BE49-F238E27FC236}">
              <a16:creationId xmlns:a16="http://schemas.microsoft.com/office/drawing/2014/main" id="{EAEB91A3-BE7B-4D6E-B63C-4167CB85FD82}"/>
            </a:ext>
          </a:extLst>
        </xdr:cNvPr>
        <xdr:cNvSpPr txBox="1"/>
      </xdr:nvSpPr>
      <xdr:spPr>
        <a:xfrm>
          <a:off x="8483111" y="92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137043</xdr:rowOff>
    </xdr:from>
    <xdr:to>
      <xdr:col>41</xdr:col>
      <xdr:colOff>101600</xdr:colOff>
      <xdr:row>57</xdr:row>
      <xdr:rowOff>67193</xdr:rowOff>
    </xdr:to>
    <xdr:sp macro="" textlink="">
      <xdr:nvSpPr>
        <xdr:cNvPr id="369" name="楕円 368">
          <a:extLst>
            <a:ext uri="{FF2B5EF4-FFF2-40B4-BE49-F238E27FC236}">
              <a16:creationId xmlns:a16="http://schemas.microsoft.com/office/drawing/2014/main" id="{990393AD-6CE4-42F1-8E70-692F08F32DEF}"/>
            </a:ext>
          </a:extLst>
        </xdr:cNvPr>
        <xdr:cNvSpPr/>
      </xdr:nvSpPr>
      <xdr:spPr>
        <a:xfrm>
          <a:off x="7810500" y="97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58320</xdr:rowOff>
    </xdr:from>
    <xdr:ext cx="534377" cy="259045"/>
    <xdr:sp macro="" textlink="">
      <xdr:nvSpPr>
        <xdr:cNvPr id="370" name="テキスト ボックス 369">
          <a:extLst>
            <a:ext uri="{FF2B5EF4-FFF2-40B4-BE49-F238E27FC236}">
              <a16:creationId xmlns:a16="http://schemas.microsoft.com/office/drawing/2014/main" id="{7F9A1F79-7052-4D06-8EDC-9F0811D9B116}"/>
            </a:ext>
          </a:extLst>
        </xdr:cNvPr>
        <xdr:cNvSpPr txBox="1"/>
      </xdr:nvSpPr>
      <xdr:spPr>
        <a:xfrm>
          <a:off x="7594111" y="98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21166</xdr:rowOff>
    </xdr:from>
    <xdr:to>
      <xdr:col>36</xdr:col>
      <xdr:colOff>165100</xdr:colOff>
      <xdr:row>57</xdr:row>
      <xdr:rowOff>122766</xdr:rowOff>
    </xdr:to>
    <xdr:sp macro="" textlink="">
      <xdr:nvSpPr>
        <xdr:cNvPr id="371" name="楕円 370">
          <a:extLst>
            <a:ext uri="{FF2B5EF4-FFF2-40B4-BE49-F238E27FC236}">
              <a16:creationId xmlns:a16="http://schemas.microsoft.com/office/drawing/2014/main" id="{4A0F84F6-0EA4-4A4A-A248-6B4FFECC897A}"/>
            </a:ext>
          </a:extLst>
        </xdr:cNvPr>
        <xdr:cNvSpPr/>
      </xdr:nvSpPr>
      <xdr:spPr>
        <a:xfrm>
          <a:off x="6921500" y="97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113893</xdr:rowOff>
    </xdr:from>
    <xdr:ext cx="534377" cy="259045"/>
    <xdr:sp macro="" textlink="">
      <xdr:nvSpPr>
        <xdr:cNvPr id="372" name="テキスト ボックス 371">
          <a:extLst>
            <a:ext uri="{FF2B5EF4-FFF2-40B4-BE49-F238E27FC236}">
              <a16:creationId xmlns:a16="http://schemas.microsoft.com/office/drawing/2014/main" id="{28314638-9612-44D2-B6DE-FAEDE1A72D6D}"/>
            </a:ext>
          </a:extLst>
        </xdr:cNvPr>
        <xdr:cNvSpPr txBox="1"/>
      </xdr:nvSpPr>
      <xdr:spPr>
        <a:xfrm>
          <a:off x="6705111" y="98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972C3AEF-EBD3-49B1-9EDC-A6384FAFCEC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DAAAB7DB-CF35-4B50-9EE1-47834C3D6F7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E390D98A-E97A-4DF4-B755-BA65878A524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2FE852DF-F82B-4876-8D3F-AC610A9CBCD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B5B50A76-771F-434E-92FD-3995E1CE0FF4}"/>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EAEEBE38-ED97-4345-9F54-C0C03B1DAC1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9C756939-FD29-43C0-A478-F67BE11AEAF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9ECC17E4-611E-49C3-8FF4-9FBD1FEB383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3A725344-A2A2-4FF3-9859-7D660F8C56D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AAB184F1-FE32-441B-BBE5-CBC24CE7C6D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F5D7674A-4593-4D44-A112-59F3E5A4C49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F39A62DA-157B-4E32-96D4-AD29783922B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4BD50E1D-9B63-4A7A-B157-0DAB499AE9C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CD7731A8-6245-499E-A27F-393476AF3B2B}"/>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A864EBE5-AE62-4514-A376-00D064AE78EA}"/>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EBF737B6-4B5A-4E5A-BD2C-E9E97F7849D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B4167651-541E-4C89-88C4-6C80452EDCFC}"/>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7A84A02-8178-40D5-8335-94EE961A72C9}"/>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3E29AC78-04C0-4527-8891-E2AA0DB3D04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809811E3-320B-4206-85BB-B5DF00F0344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C87BB4B1-E057-4737-BCFD-FE60562F024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C16FCE8D-3153-4912-8402-A7DF4BD8D192}"/>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B183804D-C8EE-4BEB-90B8-78A2DF0C3D4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182ADE35-94A4-4AA6-B468-0979E0A3E53D}"/>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5680C80C-DA33-41FE-A900-5AA055F39EF3}"/>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2D14E8AA-F14C-4FAD-8BA8-E2E701E227F9}"/>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9" name="普通建設事業費 （ うち新規整備　）最大値テキスト">
          <a:extLst>
            <a:ext uri="{FF2B5EF4-FFF2-40B4-BE49-F238E27FC236}">
              <a16:creationId xmlns:a16="http://schemas.microsoft.com/office/drawing/2014/main" id="{1EA34448-5B21-490D-B4DB-539AFE5B1882}"/>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400" name="直線コネクタ 399">
          <a:extLst>
            <a:ext uri="{FF2B5EF4-FFF2-40B4-BE49-F238E27FC236}">
              <a16:creationId xmlns:a16="http://schemas.microsoft.com/office/drawing/2014/main" id="{C3333AE2-B451-4ECF-AA98-3AEE1E07FDAA}"/>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59213</xdr:rowOff>
    </xdr:from>
    <xdr:to>
      <xdr:col>55</xdr:col>
      <xdr:colOff>0</xdr:colOff>
      <xdr:row>77</xdr:row>
      <xdr:rowOff>157969</xdr:rowOff>
    </xdr:to>
    <xdr:cxnSp macro="">
      <xdr:nvCxnSpPr>
        <xdr:cNvPr id="401" name="直線コネクタ 400">
          <a:extLst>
            <a:ext uri="{FF2B5EF4-FFF2-40B4-BE49-F238E27FC236}">
              <a16:creationId xmlns:a16="http://schemas.microsoft.com/office/drawing/2014/main" id="{A23E871E-40BC-43D9-9309-8E63A0F3729D}"/>
            </a:ext>
          </a:extLst>
        </xdr:cNvPr>
        <xdr:cNvCxnSpPr/>
      </xdr:nvCxnSpPr>
      <xdr:spPr>
        <a:xfrm>
          <a:off x="9639300" y="12575063"/>
          <a:ext cx="838200" cy="78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2" name="普通建設事業費 （ うち新規整備　）平均値テキスト">
          <a:extLst>
            <a:ext uri="{FF2B5EF4-FFF2-40B4-BE49-F238E27FC236}">
              <a16:creationId xmlns:a16="http://schemas.microsoft.com/office/drawing/2014/main" id="{94058A15-DC5D-4E43-85E9-336FC710C9D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3" name="フローチャート: 判断 402">
          <a:extLst>
            <a:ext uri="{FF2B5EF4-FFF2-40B4-BE49-F238E27FC236}">
              <a16:creationId xmlns:a16="http://schemas.microsoft.com/office/drawing/2014/main" id="{134654FD-083D-470C-B4CD-3982FA41B457}"/>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64357</xdr:rowOff>
    </xdr:from>
    <xdr:to>
      <xdr:col>50</xdr:col>
      <xdr:colOff>114300</xdr:colOff>
      <xdr:row>73</xdr:row>
      <xdr:rowOff>59213</xdr:rowOff>
    </xdr:to>
    <xdr:cxnSp macro="">
      <xdr:nvCxnSpPr>
        <xdr:cNvPr id="404" name="直線コネクタ 403">
          <a:extLst>
            <a:ext uri="{FF2B5EF4-FFF2-40B4-BE49-F238E27FC236}">
              <a16:creationId xmlns:a16="http://schemas.microsoft.com/office/drawing/2014/main" id="{8378C631-1DF1-416C-8A7B-309C9D50F87D}"/>
            </a:ext>
          </a:extLst>
        </xdr:cNvPr>
        <xdr:cNvCxnSpPr/>
      </xdr:nvCxnSpPr>
      <xdr:spPr>
        <a:xfrm>
          <a:off x="8750300" y="12408757"/>
          <a:ext cx="889000" cy="1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5" name="フローチャート: 判断 404">
          <a:extLst>
            <a:ext uri="{FF2B5EF4-FFF2-40B4-BE49-F238E27FC236}">
              <a16:creationId xmlns:a16="http://schemas.microsoft.com/office/drawing/2014/main" id="{8304EF26-29F4-419C-8E2E-E73E7ABFBD21}"/>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6" name="テキスト ボックス 405">
          <a:extLst>
            <a:ext uri="{FF2B5EF4-FFF2-40B4-BE49-F238E27FC236}">
              <a16:creationId xmlns:a16="http://schemas.microsoft.com/office/drawing/2014/main" id="{11EFDFFD-AE22-479D-AAA9-BD5810F54EEC}"/>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64357</xdr:rowOff>
    </xdr:from>
    <xdr:to>
      <xdr:col>45</xdr:col>
      <xdr:colOff>177800</xdr:colOff>
      <xdr:row>76</xdr:row>
      <xdr:rowOff>31877</xdr:rowOff>
    </xdr:to>
    <xdr:cxnSp macro="">
      <xdr:nvCxnSpPr>
        <xdr:cNvPr id="407" name="直線コネクタ 406">
          <a:extLst>
            <a:ext uri="{FF2B5EF4-FFF2-40B4-BE49-F238E27FC236}">
              <a16:creationId xmlns:a16="http://schemas.microsoft.com/office/drawing/2014/main" id="{7B15BA0E-3DB4-4135-9B61-E201BC2B67A5}"/>
            </a:ext>
          </a:extLst>
        </xdr:cNvPr>
        <xdr:cNvCxnSpPr/>
      </xdr:nvCxnSpPr>
      <xdr:spPr>
        <a:xfrm flipV="1">
          <a:off x="7861300" y="12408757"/>
          <a:ext cx="889000" cy="65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8" name="フローチャート: 判断 407">
          <a:extLst>
            <a:ext uri="{FF2B5EF4-FFF2-40B4-BE49-F238E27FC236}">
              <a16:creationId xmlns:a16="http://schemas.microsoft.com/office/drawing/2014/main" id="{6C1D7F50-CC5C-4DA8-9F24-76051DB44772}"/>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9" name="テキスト ボックス 408">
          <a:extLst>
            <a:ext uri="{FF2B5EF4-FFF2-40B4-BE49-F238E27FC236}">
              <a16:creationId xmlns:a16="http://schemas.microsoft.com/office/drawing/2014/main" id="{5F6B0D73-147E-4A2D-879B-48C1A2DE3344}"/>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31877</xdr:rowOff>
    </xdr:from>
    <xdr:to>
      <xdr:col>41</xdr:col>
      <xdr:colOff>50800</xdr:colOff>
      <xdr:row>77</xdr:row>
      <xdr:rowOff>42907</xdr:rowOff>
    </xdr:to>
    <xdr:cxnSp macro="">
      <xdr:nvCxnSpPr>
        <xdr:cNvPr id="410" name="直線コネクタ 409">
          <a:extLst>
            <a:ext uri="{FF2B5EF4-FFF2-40B4-BE49-F238E27FC236}">
              <a16:creationId xmlns:a16="http://schemas.microsoft.com/office/drawing/2014/main" id="{8A45431B-25C1-442F-9610-FAC715341FB7}"/>
            </a:ext>
          </a:extLst>
        </xdr:cNvPr>
        <xdr:cNvCxnSpPr/>
      </xdr:nvCxnSpPr>
      <xdr:spPr>
        <a:xfrm flipV="1">
          <a:off x="6972300" y="13062077"/>
          <a:ext cx="889000" cy="18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11" name="フローチャート: 判断 410">
          <a:extLst>
            <a:ext uri="{FF2B5EF4-FFF2-40B4-BE49-F238E27FC236}">
              <a16:creationId xmlns:a16="http://schemas.microsoft.com/office/drawing/2014/main" id="{FF0B6FB9-0BB8-437F-975B-09716B599403}"/>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2" name="テキスト ボックス 411">
          <a:extLst>
            <a:ext uri="{FF2B5EF4-FFF2-40B4-BE49-F238E27FC236}">
              <a16:creationId xmlns:a16="http://schemas.microsoft.com/office/drawing/2014/main" id="{5E952781-D291-40AE-98A3-D3DE7964F60E}"/>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3" name="フローチャート: 判断 412">
          <a:extLst>
            <a:ext uri="{FF2B5EF4-FFF2-40B4-BE49-F238E27FC236}">
              <a16:creationId xmlns:a16="http://schemas.microsoft.com/office/drawing/2014/main" id="{410B457D-4FB3-457D-A400-088AEF1B7DC4}"/>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4" name="テキスト ボックス 413">
          <a:extLst>
            <a:ext uri="{FF2B5EF4-FFF2-40B4-BE49-F238E27FC236}">
              <a16:creationId xmlns:a16="http://schemas.microsoft.com/office/drawing/2014/main" id="{98891C90-9FC6-424B-8F94-DC8D012A56CB}"/>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1B630839-1E5D-4936-A3CC-CDCA493B9A3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8C6E571F-FDC5-4B53-889A-284676FE78E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B049D98-9C93-4B1C-936D-33682D48BC5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8074A6E0-2FE5-4391-BAE8-77F633FEB12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65FA7B80-D478-4A37-8825-7F48AA8EE6E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107169</xdr:rowOff>
    </xdr:from>
    <xdr:to>
      <xdr:col>55</xdr:col>
      <xdr:colOff>50800</xdr:colOff>
      <xdr:row>78</xdr:row>
      <xdr:rowOff>37319</xdr:rowOff>
    </xdr:to>
    <xdr:sp macro="" textlink="">
      <xdr:nvSpPr>
        <xdr:cNvPr id="420" name="楕円 419">
          <a:extLst>
            <a:ext uri="{FF2B5EF4-FFF2-40B4-BE49-F238E27FC236}">
              <a16:creationId xmlns:a16="http://schemas.microsoft.com/office/drawing/2014/main" id="{9C09853E-F58D-45CD-8A67-F234FA688F7D}"/>
            </a:ext>
          </a:extLst>
        </xdr:cNvPr>
        <xdr:cNvSpPr/>
      </xdr:nvSpPr>
      <xdr:spPr>
        <a:xfrm>
          <a:off x="10426700" y="133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85596</xdr:rowOff>
    </xdr:from>
    <xdr:ext cx="534377" cy="259045"/>
    <xdr:sp macro="" textlink="">
      <xdr:nvSpPr>
        <xdr:cNvPr id="421" name="普通建設事業費 （ うち新規整備　）該当値テキスト">
          <a:extLst>
            <a:ext uri="{FF2B5EF4-FFF2-40B4-BE49-F238E27FC236}">
              <a16:creationId xmlns:a16="http://schemas.microsoft.com/office/drawing/2014/main" id="{B772FB6B-B9A8-4D82-B945-26A6A1D3701A}"/>
            </a:ext>
          </a:extLst>
        </xdr:cNvPr>
        <xdr:cNvSpPr txBox="1"/>
      </xdr:nvSpPr>
      <xdr:spPr>
        <a:xfrm>
          <a:off x="10528300" y="1328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8413</xdr:rowOff>
    </xdr:from>
    <xdr:to>
      <xdr:col>50</xdr:col>
      <xdr:colOff>165100</xdr:colOff>
      <xdr:row>73</xdr:row>
      <xdr:rowOff>110013</xdr:rowOff>
    </xdr:to>
    <xdr:sp macro="" textlink="">
      <xdr:nvSpPr>
        <xdr:cNvPr id="422" name="楕円 421">
          <a:extLst>
            <a:ext uri="{FF2B5EF4-FFF2-40B4-BE49-F238E27FC236}">
              <a16:creationId xmlns:a16="http://schemas.microsoft.com/office/drawing/2014/main" id="{536A08C1-29AE-4589-8556-F3C1FDF82D8D}"/>
            </a:ext>
          </a:extLst>
        </xdr:cNvPr>
        <xdr:cNvSpPr/>
      </xdr:nvSpPr>
      <xdr:spPr>
        <a:xfrm>
          <a:off x="9588500" y="125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126540</xdr:rowOff>
    </xdr:from>
    <xdr:ext cx="534377" cy="259045"/>
    <xdr:sp macro="" textlink="">
      <xdr:nvSpPr>
        <xdr:cNvPr id="423" name="テキスト ボックス 422">
          <a:extLst>
            <a:ext uri="{FF2B5EF4-FFF2-40B4-BE49-F238E27FC236}">
              <a16:creationId xmlns:a16="http://schemas.microsoft.com/office/drawing/2014/main" id="{76520840-213E-4466-8C8D-D3A571099F8C}"/>
            </a:ext>
          </a:extLst>
        </xdr:cNvPr>
        <xdr:cNvSpPr txBox="1"/>
      </xdr:nvSpPr>
      <xdr:spPr>
        <a:xfrm>
          <a:off x="9372111" y="122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13557</xdr:rowOff>
    </xdr:from>
    <xdr:to>
      <xdr:col>46</xdr:col>
      <xdr:colOff>38100</xdr:colOff>
      <xdr:row>72</xdr:row>
      <xdr:rowOff>115157</xdr:rowOff>
    </xdr:to>
    <xdr:sp macro="" textlink="">
      <xdr:nvSpPr>
        <xdr:cNvPr id="424" name="楕円 423">
          <a:extLst>
            <a:ext uri="{FF2B5EF4-FFF2-40B4-BE49-F238E27FC236}">
              <a16:creationId xmlns:a16="http://schemas.microsoft.com/office/drawing/2014/main" id="{8DF29B75-D376-43BF-AA0A-F4BE2019EA7F}"/>
            </a:ext>
          </a:extLst>
        </xdr:cNvPr>
        <xdr:cNvSpPr/>
      </xdr:nvSpPr>
      <xdr:spPr>
        <a:xfrm>
          <a:off x="8699500" y="123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131684</xdr:rowOff>
    </xdr:from>
    <xdr:ext cx="534377" cy="259045"/>
    <xdr:sp macro="" textlink="">
      <xdr:nvSpPr>
        <xdr:cNvPr id="425" name="テキスト ボックス 424">
          <a:extLst>
            <a:ext uri="{FF2B5EF4-FFF2-40B4-BE49-F238E27FC236}">
              <a16:creationId xmlns:a16="http://schemas.microsoft.com/office/drawing/2014/main" id="{C118C905-892E-4718-B320-AA638E665A8E}"/>
            </a:ext>
          </a:extLst>
        </xdr:cNvPr>
        <xdr:cNvSpPr txBox="1"/>
      </xdr:nvSpPr>
      <xdr:spPr>
        <a:xfrm>
          <a:off x="8483111" y="121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152527</xdr:rowOff>
    </xdr:from>
    <xdr:to>
      <xdr:col>41</xdr:col>
      <xdr:colOff>101600</xdr:colOff>
      <xdr:row>76</xdr:row>
      <xdr:rowOff>82677</xdr:rowOff>
    </xdr:to>
    <xdr:sp macro="" textlink="">
      <xdr:nvSpPr>
        <xdr:cNvPr id="426" name="楕円 425">
          <a:extLst>
            <a:ext uri="{FF2B5EF4-FFF2-40B4-BE49-F238E27FC236}">
              <a16:creationId xmlns:a16="http://schemas.microsoft.com/office/drawing/2014/main" id="{33429E90-9C35-4B7A-81E3-1CB6A1B5C741}"/>
            </a:ext>
          </a:extLst>
        </xdr:cNvPr>
        <xdr:cNvSpPr/>
      </xdr:nvSpPr>
      <xdr:spPr>
        <a:xfrm>
          <a:off x="7810500" y="130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73804</xdr:rowOff>
    </xdr:from>
    <xdr:ext cx="534377" cy="259045"/>
    <xdr:sp macro="" textlink="">
      <xdr:nvSpPr>
        <xdr:cNvPr id="427" name="テキスト ボックス 426">
          <a:extLst>
            <a:ext uri="{FF2B5EF4-FFF2-40B4-BE49-F238E27FC236}">
              <a16:creationId xmlns:a16="http://schemas.microsoft.com/office/drawing/2014/main" id="{2A6D7B29-6880-4DCD-9F85-26DB9F1809E3}"/>
            </a:ext>
          </a:extLst>
        </xdr:cNvPr>
        <xdr:cNvSpPr txBox="1"/>
      </xdr:nvSpPr>
      <xdr:spPr>
        <a:xfrm>
          <a:off x="7594111" y="131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163557</xdr:rowOff>
    </xdr:from>
    <xdr:to>
      <xdr:col>36</xdr:col>
      <xdr:colOff>165100</xdr:colOff>
      <xdr:row>77</xdr:row>
      <xdr:rowOff>93707</xdr:rowOff>
    </xdr:to>
    <xdr:sp macro="" textlink="">
      <xdr:nvSpPr>
        <xdr:cNvPr id="428" name="楕円 427">
          <a:extLst>
            <a:ext uri="{FF2B5EF4-FFF2-40B4-BE49-F238E27FC236}">
              <a16:creationId xmlns:a16="http://schemas.microsoft.com/office/drawing/2014/main" id="{127CDB87-5C1C-4309-AF3A-198EC8CDEE71}"/>
            </a:ext>
          </a:extLst>
        </xdr:cNvPr>
        <xdr:cNvSpPr/>
      </xdr:nvSpPr>
      <xdr:spPr>
        <a:xfrm>
          <a:off x="6921500" y="131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84834</xdr:rowOff>
    </xdr:from>
    <xdr:ext cx="534377" cy="259045"/>
    <xdr:sp macro="" textlink="">
      <xdr:nvSpPr>
        <xdr:cNvPr id="429" name="テキスト ボックス 428">
          <a:extLst>
            <a:ext uri="{FF2B5EF4-FFF2-40B4-BE49-F238E27FC236}">
              <a16:creationId xmlns:a16="http://schemas.microsoft.com/office/drawing/2014/main" id="{7FEEF182-F352-408B-B4C8-6C7912114B63}"/>
            </a:ext>
          </a:extLst>
        </xdr:cNvPr>
        <xdr:cNvSpPr txBox="1"/>
      </xdr:nvSpPr>
      <xdr:spPr>
        <a:xfrm>
          <a:off x="6705111" y="132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43A586D-D132-4191-8E33-2E5A9B576FC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E815DAB8-B61C-4C64-83C1-1E32E325136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62BEAB06-64D5-4745-A40E-7CB664B5A31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9B797F6-2C50-4E64-BB42-20F18B93A4E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94758B44-DA6E-4ECC-9CB7-CA36F08574B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4147928F-F793-4130-B0CA-B16ADBB91B8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E96BB060-D9F5-4844-8C3E-EA6A4FC144D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62A9ADF6-42E2-4C5F-8D3E-52E491656C3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6565CC79-5996-4944-A91F-76640E1745A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19250D3C-1C57-460D-9538-1C917BD7B98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550F6952-BC75-4020-8240-085170191D6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96FD40A0-5550-4F42-A16F-22DE3BDE6171}"/>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9E1A5984-AB9C-44C7-B56F-19CFF94F2652}"/>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CF69BF1B-97D4-47C7-B2C9-3F77E4338DEA}"/>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6585832F-3F15-45AC-BBF0-77DD3007CE46}"/>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20BE9D0-F264-47D6-AEE2-3C53F236CA4A}"/>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87D530A-A669-4E23-8FA0-0C3AEBD35294}"/>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35BD8942-E238-4810-AFE9-782E5E013CD7}"/>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31DF0D3D-F00D-4999-8D29-A85780C2E84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25941AAD-4D2C-4E72-B6BF-8A67385BA03C}"/>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DD740005-7631-4DCA-A7C5-9B9ABCA9EC03}"/>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55CE7CD0-102E-4C59-A468-D78EEC2BDE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C7310E1D-BB3C-45C1-9534-17940AE6F6D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F12376FB-DDB8-47E3-8557-FB23A2D816D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1C613554-E9C1-45D9-A1BC-8F85D4A7D58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a:extLst>
            <a:ext uri="{FF2B5EF4-FFF2-40B4-BE49-F238E27FC236}">
              <a16:creationId xmlns:a16="http://schemas.microsoft.com/office/drawing/2014/main" id="{C97F318F-852F-4148-992D-448B73F77F87}"/>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a:extLst>
            <a:ext uri="{FF2B5EF4-FFF2-40B4-BE49-F238E27FC236}">
              <a16:creationId xmlns:a16="http://schemas.microsoft.com/office/drawing/2014/main" id="{2B9A9B71-F72A-4865-9B73-AE3E6D9DADE5}"/>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a:extLst>
            <a:ext uri="{FF2B5EF4-FFF2-40B4-BE49-F238E27FC236}">
              <a16:creationId xmlns:a16="http://schemas.microsoft.com/office/drawing/2014/main" id="{60B3F9ED-D04C-4ED4-8CF1-C8A8A82A870F}"/>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a:extLst>
            <a:ext uri="{FF2B5EF4-FFF2-40B4-BE49-F238E27FC236}">
              <a16:creationId xmlns:a16="http://schemas.microsoft.com/office/drawing/2014/main" id="{ACA7E6F9-CB09-40FA-95B7-775A7C74BFCB}"/>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a:extLst>
            <a:ext uri="{FF2B5EF4-FFF2-40B4-BE49-F238E27FC236}">
              <a16:creationId xmlns:a16="http://schemas.microsoft.com/office/drawing/2014/main" id="{47A5E342-EB48-4930-88BF-DDBD008DEB48}"/>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71915</xdr:rowOff>
    </xdr:from>
    <xdr:to>
      <xdr:col>55</xdr:col>
      <xdr:colOff>0</xdr:colOff>
      <xdr:row>98</xdr:row>
      <xdr:rowOff>153122</xdr:rowOff>
    </xdr:to>
    <xdr:cxnSp macro="">
      <xdr:nvCxnSpPr>
        <xdr:cNvPr id="460" name="直線コネクタ 459">
          <a:extLst>
            <a:ext uri="{FF2B5EF4-FFF2-40B4-BE49-F238E27FC236}">
              <a16:creationId xmlns:a16="http://schemas.microsoft.com/office/drawing/2014/main" id="{2D66420D-423C-4040-8DBE-959CC3DF3158}"/>
            </a:ext>
          </a:extLst>
        </xdr:cNvPr>
        <xdr:cNvCxnSpPr/>
      </xdr:nvCxnSpPr>
      <xdr:spPr>
        <a:xfrm flipV="1">
          <a:off x="9639300" y="16874015"/>
          <a:ext cx="8382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a:extLst>
            <a:ext uri="{FF2B5EF4-FFF2-40B4-BE49-F238E27FC236}">
              <a16:creationId xmlns:a16="http://schemas.microsoft.com/office/drawing/2014/main" id="{AFCF95DA-8B94-4A9B-84C6-7C22606EE08A}"/>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a:extLst>
            <a:ext uri="{FF2B5EF4-FFF2-40B4-BE49-F238E27FC236}">
              <a16:creationId xmlns:a16="http://schemas.microsoft.com/office/drawing/2014/main" id="{3B8993B6-C9C8-4FD8-8B8D-3A293B612586}"/>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108186</xdr:rowOff>
    </xdr:from>
    <xdr:to>
      <xdr:col>50</xdr:col>
      <xdr:colOff>114300</xdr:colOff>
      <xdr:row>98</xdr:row>
      <xdr:rowOff>153122</xdr:rowOff>
    </xdr:to>
    <xdr:cxnSp macro="">
      <xdr:nvCxnSpPr>
        <xdr:cNvPr id="463" name="直線コネクタ 462">
          <a:extLst>
            <a:ext uri="{FF2B5EF4-FFF2-40B4-BE49-F238E27FC236}">
              <a16:creationId xmlns:a16="http://schemas.microsoft.com/office/drawing/2014/main" id="{55401A23-4B45-4102-B1D7-D889E7653E12}"/>
            </a:ext>
          </a:extLst>
        </xdr:cNvPr>
        <xdr:cNvCxnSpPr/>
      </xdr:nvCxnSpPr>
      <xdr:spPr>
        <a:xfrm>
          <a:off x="8750300" y="16910286"/>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a:extLst>
            <a:ext uri="{FF2B5EF4-FFF2-40B4-BE49-F238E27FC236}">
              <a16:creationId xmlns:a16="http://schemas.microsoft.com/office/drawing/2014/main" id="{3BB855B1-4802-4330-AC5C-7AF1C79DF945}"/>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5" name="テキスト ボックス 464">
          <a:extLst>
            <a:ext uri="{FF2B5EF4-FFF2-40B4-BE49-F238E27FC236}">
              <a16:creationId xmlns:a16="http://schemas.microsoft.com/office/drawing/2014/main" id="{AA405161-49CA-4F8B-A337-0ABC26C97799}"/>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83062</xdr:rowOff>
    </xdr:from>
    <xdr:to>
      <xdr:col>45</xdr:col>
      <xdr:colOff>177800</xdr:colOff>
      <xdr:row>98</xdr:row>
      <xdr:rowOff>108186</xdr:rowOff>
    </xdr:to>
    <xdr:cxnSp macro="">
      <xdr:nvCxnSpPr>
        <xdr:cNvPr id="466" name="直線コネクタ 465">
          <a:extLst>
            <a:ext uri="{FF2B5EF4-FFF2-40B4-BE49-F238E27FC236}">
              <a16:creationId xmlns:a16="http://schemas.microsoft.com/office/drawing/2014/main" id="{B377B4EA-37C1-431D-8804-251F4CDA7BFA}"/>
            </a:ext>
          </a:extLst>
        </xdr:cNvPr>
        <xdr:cNvCxnSpPr/>
      </xdr:nvCxnSpPr>
      <xdr:spPr>
        <a:xfrm>
          <a:off x="7861300" y="16885162"/>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a:extLst>
            <a:ext uri="{FF2B5EF4-FFF2-40B4-BE49-F238E27FC236}">
              <a16:creationId xmlns:a16="http://schemas.microsoft.com/office/drawing/2014/main" id="{27586870-06DF-4FF8-BC13-AF81915EEC42}"/>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8" name="テキスト ボックス 467">
          <a:extLst>
            <a:ext uri="{FF2B5EF4-FFF2-40B4-BE49-F238E27FC236}">
              <a16:creationId xmlns:a16="http://schemas.microsoft.com/office/drawing/2014/main" id="{B9082E6D-2D37-47E1-948B-CD8BFB4C282E}"/>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49316</xdr:rowOff>
    </xdr:from>
    <xdr:to>
      <xdr:col>41</xdr:col>
      <xdr:colOff>50800</xdr:colOff>
      <xdr:row>98</xdr:row>
      <xdr:rowOff>83062</xdr:rowOff>
    </xdr:to>
    <xdr:cxnSp macro="">
      <xdr:nvCxnSpPr>
        <xdr:cNvPr id="469" name="直線コネクタ 468">
          <a:extLst>
            <a:ext uri="{FF2B5EF4-FFF2-40B4-BE49-F238E27FC236}">
              <a16:creationId xmlns:a16="http://schemas.microsoft.com/office/drawing/2014/main" id="{ACDB5EEA-AE0F-40EF-9644-44D9F0E1BD39}"/>
            </a:ext>
          </a:extLst>
        </xdr:cNvPr>
        <xdr:cNvCxnSpPr/>
      </xdr:nvCxnSpPr>
      <xdr:spPr>
        <a:xfrm>
          <a:off x="6972300" y="16851416"/>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a:extLst>
            <a:ext uri="{FF2B5EF4-FFF2-40B4-BE49-F238E27FC236}">
              <a16:creationId xmlns:a16="http://schemas.microsoft.com/office/drawing/2014/main" id="{092B59D3-82D7-47B4-9DBD-68D0C6AFC365}"/>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71" name="テキスト ボックス 470">
          <a:extLst>
            <a:ext uri="{FF2B5EF4-FFF2-40B4-BE49-F238E27FC236}">
              <a16:creationId xmlns:a16="http://schemas.microsoft.com/office/drawing/2014/main" id="{B5356512-7C59-4540-BAC4-8CFD429EA058}"/>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a:extLst>
            <a:ext uri="{FF2B5EF4-FFF2-40B4-BE49-F238E27FC236}">
              <a16:creationId xmlns:a16="http://schemas.microsoft.com/office/drawing/2014/main" id="{5E2A51D1-D381-4275-852C-71066CEA5245}"/>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3" name="テキスト ボックス 472">
          <a:extLst>
            <a:ext uri="{FF2B5EF4-FFF2-40B4-BE49-F238E27FC236}">
              <a16:creationId xmlns:a16="http://schemas.microsoft.com/office/drawing/2014/main" id="{2FFBF825-E3C9-4BE1-A658-5F4CCF346C6A}"/>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66BFCD04-3D5B-448E-8BB2-E42411F879B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28B905DE-DF80-4132-9975-F18AB0E5A0D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308657C-2AAF-4787-97E6-848D613BF01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3439392D-1019-4253-9F1A-AD88ABE2F8F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6CA79BE4-5A54-4F10-9A64-6BC020B9531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21115</xdr:rowOff>
    </xdr:from>
    <xdr:to>
      <xdr:col>55</xdr:col>
      <xdr:colOff>50800</xdr:colOff>
      <xdr:row>98</xdr:row>
      <xdr:rowOff>122715</xdr:rowOff>
    </xdr:to>
    <xdr:sp macro="" textlink="">
      <xdr:nvSpPr>
        <xdr:cNvPr id="479" name="楕円 478">
          <a:extLst>
            <a:ext uri="{FF2B5EF4-FFF2-40B4-BE49-F238E27FC236}">
              <a16:creationId xmlns:a16="http://schemas.microsoft.com/office/drawing/2014/main" id="{28D8ADF2-1A71-4815-9700-BD225D497FD6}"/>
            </a:ext>
          </a:extLst>
        </xdr:cNvPr>
        <xdr:cNvSpPr/>
      </xdr:nvSpPr>
      <xdr:spPr>
        <a:xfrm>
          <a:off x="10426700" y="168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107492</xdr:rowOff>
    </xdr:from>
    <xdr:ext cx="534377" cy="259045"/>
    <xdr:sp macro="" textlink="">
      <xdr:nvSpPr>
        <xdr:cNvPr id="480" name="普通建設事業費 （ うち更新整備　）該当値テキスト">
          <a:extLst>
            <a:ext uri="{FF2B5EF4-FFF2-40B4-BE49-F238E27FC236}">
              <a16:creationId xmlns:a16="http://schemas.microsoft.com/office/drawing/2014/main" id="{594AE5F9-7EB7-4791-AE80-3C3707FDA968}"/>
            </a:ext>
          </a:extLst>
        </xdr:cNvPr>
        <xdr:cNvSpPr txBox="1"/>
      </xdr:nvSpPr>
      <xdr:spPr>
        <a:xfrm>
          <a:off x="10528300" y="167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102322</xdr:rowOff>
    </xdr:from>
    <xdr:to>
      <xdr:col>50</xdr:col>
      <xdr:colOff>165100</xdr:colOff>
      <xdr:row>99</xdr:row>
      <xdr:rowOff>32472</xdr:rowOff>
    </xdr:to>
    <xdr:sp macro="" textlink="">
      <xdr:nvSpPr>
        <xdr:cNvPr id="481" name="楕円 480">
          <a:extLst>
            <a:ext uri="{FF2B5EF4-FFF2-40B4-BE49-F238E27FC236}">
              <a16:creationId xmlns:a16="http://schemas.microsoft.com/office/drawing/2014/main" id="{9312A949-9D38-4E3B-8895-6A1EF4969226}"/>
            </a:ext>
          </a:extLst>
        </xdr:cNvPr>
        <xdr:cNvSpPr/>
      </xdr:nvSpPr>
      <xdr:spPr>
        <a:xfrm>
          <a:off x="9588500" y="169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23599</xdr:rowOff>
    </xdr:from>
    <xdr:ext cx="534377" cy="259045"/>
    <xdr:sp macro="" textlink="">
      <xdr:nvSpPr>
        <xdr:cNvPr id="482" name="テキスト ボックス 481">
          <a:extLst>
            <a:ext uri="{FF2B5EF4-FFF2-40B4-BE49-F238E27FC236}">
              <a16:creationId xmlns:a16="http://schemas.microsoft.com/office/drawing/2014/main" id="{A2275DD9-A880-4A63-9C50-2ADA7CF33D86}"/>
            </a:ext>
          </a:extLst>
        </xdr:cNvPr>
        <xdr:cNvSpPr txBox="1"/>
      </xdr:nvSpPr>
      <xdr:spPr>
        <a:xfrm>
          <a:off x="9372111" y="169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57386</xdr:rowOff>
    </xdr:from>
    <xdr:to>
      <xdr:col>46</xdr:col>
      <xdr:colOff>38100</xdr:colOff>
      <xdr:row>98</xdr:row>
      <xdr:rowOff>158986</xdr:rowOff>
    </xdr:to>
    <xdr:sp macro="" textlink="">
      <xdr:nvSpPr>
        <xdr:cNvPr id="483" name="楕円 482">
          <a:extLst>
            <a:ext uri="{FF2B5EF4-FFF2-40B4-BE49-F238E27FC236}">
              <a16:creationId xmlns:a16="http://schemas.microsoft.com/office/drawing/2014/main" id="{695CEE5B-C2DC-4890-9712-EEC98EBA9E17}"/>
            </a:ext>
          </a:extLst>
        </xdr:cNvPr>
        <xdr:cNvSpPr/>
      </xdr:nvSpPr>
      <xdr:spPr>
        <a:xfrm>
          <a:off x="8699500" y="168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150113</xdr:rowOff>
    </xdr:from>
    <xdr:ext cx="534377" cy="259045"/>
    <xdr:sp macro="" textlink="">
      <xdr:nvSpPr>
        <xdr:cNvPr id="484" name="テキスト ボックス 483">
          <a:extLst>
            <a:ext uri="{FF2B5EF4-FFF2-40B4-BE49-F238E27FC236}">
              <a16:creationId xmlns:a16="http://schemas.microsoft.com/office/drawing/2014/main" id="{34D83DE3-5ECD-4BEC-965F-61B0341FF6DE}"/>
            </a:ext>
          </a:extLst>
        </xdr:cNvPr>
        <xdr:cNvSpPr txBox="1"/>
      </xdr:nvSpPr>
      <xdr:spPr>
        <a:xfrm>
          <a:off x="8483111" y="1695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32262</xdr:rowOff>
    </xdr:from>
    <xdr:to>
      <xdr:col>41</xdr:col>
      <xdr:colOff>101600</xdr:colOff>
      <xdr:row>98</xdr:row>
      <xdr:rowOff>133862</xdr:rowOff>
    </xdr:to>
    <xdr:sp macro="" textlink="">
      <xdr:nvSpPr>
        <xdr:cNvPr id="485" name="楕円 484">
          <a:extLst>
            <a:ext uri="{FF2B5EF4-FFF2-40B4-BE49-F238E27FC236}">
              <a16:creationId xmlns:a16="http://schemas.microsoft.com/office/drawing/2014/main" id="{7E0401D5-858C-4814-A1C0-5F72C43B22B5}"/>
            </a:ext>
          </a:extLst>
        </xdr:cNvPr>
        <xdr:cNvSpPr/>
      </xdr:nvSpPr>
      <xdr:spPr>
        <a:xfrm>
          <a:off x="7810500" y="168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124989</xdr:rowOff>
    </xdr:from>
    <xdr:ext cx="534377" cy="259045"/>
    <xdr:sp macro="" textlink="">
      <xdr:nvSpPr>
        <xdr:cNvPr id="486" name="テキスト ボックス 485">
          <a:extLst>
            <a:ext uri="{FF2B5EF4-FFF2-40B4-BE49-F238E27FC236}">
              <a16:creationId xmlns:a16="http://schemas.microsoft.com/office/drawing/2014/main" id="{EDE2B043-05A9-4C64-89B8-1CB940F0690C}"/>
            </a:ext>
          </a:extLst>
        </xdr:cNvPr>
        <xdr:cNvSpPr txBox="1"/>
      </xdr:nvSpPr>
      <xdr:spPr>
        <a:xfrm>
          <a:off x="7594111" y="1692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169966</xdr:rowOff>
    </xdr:from>
    <xdr:to>
      <xdr:col>36</xdr:col>
      <xdr:colOff>165100</xdr:colOff>
      <xdr:row>98</xdr:row>
      <xdr:rowOff>100116</xdr:rowOff>
    </xdr:to>
    <xdr:sp macro="" textlink="">
      <xdr:nvSpPr>
        <xdr:cNvPr id="487" name="楕円 486">
          <a:extLst>
            <a:ext uri="{FF2B5EF4-FFF2-40B4-BE49-F238E27FC236}">
              <a16:creationId xmlns:a16="http://schemas.microsoft.com/office/drawing/2014/main" id="{7A55BB58-2272-4199-8D49-B555FE965063}"/>
            </a:ext>
          </a:extLst>
        </xdr:cNvPr>
        <xdr:cNvSpPr/>
      </xdr:nvSpPr>
      <xdr:spPr>
        <a:xfrm>
          <a:off x="6921500" y="168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91243</xdr:rowOff>
    </xdr:from>
    <xdr:ext cx="534377" cy="259045"/>
    <xdr:sp macro="" textlink="">
      <xdr:nvSpPr>
        <xdr:cNvPr id="488" name="テキスト ボックス 487">
          <a:extLst>
            <a:ext uri="{FF2B5EF4-FFF2-40B4-BE49-F238E27FC236}">
              <a16:creationId xmlns:a16="http://schemas.microsoft.com/office/drawing/2014/main" id="{D945A131-7EA7-4428-BF15-2AE36A907026}"/>
            </a:ext>
          </a:extLst>
        </xdr:cNvPr>
        <xdr:cNvSpPr txBox="1"/>
      </xdr:nvSpPr>
      <xdr:spPr>
        <a:xfrm>
          <a:off x="6705111" y="168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1CC4DE5A-5E5A-40BE-8186-B7364697F966}"/>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61F7E6C0-61A1-4A15-9FA5-ACC8974FF5C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A28D631D-DA0A-4234-BAF8-540569768DC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577BD2A3-6BD6-41C6-8C36-59E9AE4C910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31028F82-4948-4C78-ABFB-DCBC18FBC07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C5D8D1C3-6A2E-4B6D-97F0-EEC30D72881B}"/>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58428D60-079E-466E-9DA2-77DC831E625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93E7399F-1D9C-4ED9-8BAE-E526FFFB28C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2BC41DB3-FCBF-4FCF-A452-A59A1D0E5EB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1366B255-CBA5-43E3-B144-A1FBCBBD275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E7297A47-E71A-4F99-8B64-99166AD64556}"/>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B169031F-2872-4D1C-B7CB-FEA91BAA9A22}"/>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5958FF79-03EB-4579-B319-992C662A841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4321DB04-DBC2-4B64-9E33-8560AE24732D}"/>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93E8FD51-33BD-49D2-BCF7-773C995425D2}"/>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26E973FA-5E8A-447E-B43A-9CF0101637BD}"/>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4AD450D3-9BEC-4C35-96D0-6A51D8627839}"/>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CF2C3300-377E-4ECD-A084-7A03F33D16CB}"/>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32C6C6C8-D98D-4312-BFB7-A55A922557CB}"/>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15B27AB9-5A69-4F03-B9D1-AE6FC19D5384}"/>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AABACF14-565A-4845-AC3A-E27EF7B56611}"/>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D89D1527-7C86-4D62-90ED-576A39DDD42A}"/>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F002052F-8348-41CB-9F66-0488051188E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1EF30E40-B4C6-4604-9F83-1F885D032A18}"/>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B9EF0AD9-9402-413A-801F-BE6DFE040CB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4EFA40C2-1D20-422F-A20D-220817AE5D48}"/>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8A69A466-6CC9-4E5D-9748-0943E9B43C92}"/>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913F237E-8254-4B58-8566-04E93FCDA093}"/>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a:extLst>
            <a:ext uri="{FF2B5EF4-FFF2-40B4-BE49-F238E27FC236}">
              <a16:creationId xmlns:a16="http://schemas.microsoft.com/office/drawing/2014/main" id="{510C1EED-38B2-497A-B1C1-69259BBB36F3}"/>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a:extLst>
            <a:ext uri="{FF2B5EF4-FFF2-40B4-BE49-F238E27FC236}">
              <a16:creationId xmlns:a16="http://schemas.microsoft.com/office/drawing/2014/main" id="{C6FAF075-B2D5-4EBD-9AFE-3B53313A1FBC}"/>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12E07708-06C7-4AA6-B6F7-DD578207DD43}"/>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20" name="災害復旧事業費平均値テキスト">
          <a:extLst>
            <a:ext uri="{FF2B5EF4-FFF2-40B4-BE49-F238E27FC236}">
              <a16:creationId xmlns:a16="http://schemas.microsoft.com/office/drawing/2014/main" id="{CC1E3D9F-F705-43AB-A8A6-17D59B239641}"/>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a:extLst>
            <a:ext uri="{FF2B5EF4-FFF2-40B4-BE49-F238E27FC236}">
              <a16:creationId xmlns:a16="http://schemas.microsoft.com/office/drawing/2014/main" id="{89DE6976-3ABA-4004-A6BC-39846D8BA00B}"/>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BD9C8144-F0F7-4EAA-A3EC-148D34A7FDAA}"/>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a:extLst>
            <a:ext uri="{FF2B5EF4-FFF2-40B4-BE49-F238E27FC236}">
              <a16:creationId xmlns:a16="http://schemas.microsoft.com/office/drawing/2014/main" id="{4788B5DC-CC6D-4ECD-AAEC-40AD7D5F8FF2}"/>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4" name="テキスト ボックス 523">
          <a:extLst>
            <a:ext uri="{FF2B5EF4-FFF2-40B4-BE49-F238E27FC236}">
              <a16:creationId xmlns:a16="http://schemas.microsoft.com/office/drawing/2014/main" id="{F3FC3F2F-322D-4646-9B36-04DCCC5AC7D6}"/>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3C3C8647-86DE-41CE-AAE5-DFD486759FB4}"/>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a:extLst>
            <a:ext uri="{FF2B5EF4-FFF2-40B4-BE49-F238E27FC236}">
              <a16:creationId xmlns:a16="http://schemas.microsoft.com/office/drawing/2014/main" id="{64D8BAF5-E0D9-466C-B9E5-081F8F791FA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7" name="テキスト ボックス 526">
          <a:extLst>
            <a:ext uri="{FF2B5EF4-FFF2-40B4-BE49-F238E27FC236}">
              <a16:creationId xmlns:a16="http://schemas.microsoft.com/office/drawing/2014/main" id="{7B7F2799-2A4F-41EF-9A47-2D07BF8F1199}"/>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6C61B437-3303-4C64-8A10-CDC853959E3E}"/>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a:extLst>
            <a:ext uri="{FF2B5EF4-FFF2-40B4-BE49-F238E27FC236}">
              <a16:creationId xmlns:a16="http://schemas.microsoft.com/office/drawing/2014/main" id="{61C8844C-89CE-4DFF-BC1E-F6B6F896CD1E}"/>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30" name="テキスト ボックス 529">
          <a:extLst>
            <a:ext uri="{FF2B5EF4-FFF2-40B4-BE49-F238E27FC236}">
              <a16:creationId xmlns:a16="http://schemas.microsoft.com/office/drawing/2014/main" id="{EE2B0681-2B71-43E3-9A24-28D94AEB294A}"/>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a:extLst>
            <a:ext uri="{FF2B5EF4-FFF2-40B4-BE49-F238E27FC236}">
              <a16:creationId xmlns:a16="http://schemas.microsoft.com/office/drawing/2014/main" id="{11CAA322-CB32-4AE5-8A93-419A5AC515FE}"/>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2" name="テキスト ボックス 531">
          <a:extLst>
            <a:ext uri="{FF2B5EF4-FFF2-40B4-BE49-F238E27FC236}">
              <a16:creationId xmlns:a16="http://schemas.microsoft.com/office/drawing/2014/main" id="{AD788893-BB8B-4457-86BD-39C2E91AD858}"/>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51D78822-F2F9-429C-BEB4-7F36A1871CF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F30FA228-7CEB-4585-86F6-27EA9F92757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C3D18248-0A40-4D02-9FB8-33CCBD9ACD3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3132ECB-6720-43D3-9C83-1F6CEF24DDA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1546C7E9-E280-40AC-AD49-E3E00ACEB7B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BDB998D-255B-43D4-9A8B-4F7B1DBE8DFF}"/>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9" name="災害復旧事業費該当値テキスト">
          <a:extLst>
            <a:ext uri="{FF2B5EF4-FFF2-40B4-BE49-F238E27FC236}">
              <a16:creationId xmlns:a16="http://schemas.microsoft.com/office/drawing/2014/main" id="{EF74EE88-4507-4092-BC52-FA753378959C}"/>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100FAEE2-78F6-4181-BC91-DAFE578FB0A9}"/>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C06F1248-0A91-4207-885C-DA5F0BDA577F}"/>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ACCE5C2D-A0F7-424F-8F30-FD8E669A0E52}"/>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4F8818F7-FC42-4D16-AE1C-FA440B14FFE3}"/>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7029F6DA-CB9F-422B-896E-15FF1D17A9E7}"/>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447C9FB-BDDB-4E19-8803-99A4B4F9CBFA}"/>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AEC65507-091E-43C3-98D2-44340844D0E5}"/>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6DA2650B-6CA0-41D6-B1B0-7C2067BBD418}"/>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5A4C9B5D-B42F-44A9-9355-3A254FD5228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160612D2-79B7-4B97-8652-198BCC37A01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662FA8EC-4C94-4807-8850-6DF51E411C4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96F2648F-9C85-4D6C-A906-E533D8F7607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922B5AE-7B0E-4401-BADF-B884A794697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2D36D04F-5E82-45B2-8300-E8F39317FC8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70FFE709-DECB-40C1-B5D7-DDCC73C1F3D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A2E73996-414E-4434-8873-70AC2398F8A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801DCB87-78C6-4AB7-A6B4-268FACC84C5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5E02E68A-910F-44E1-BA2C-C3DC9654401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FC96D0D8-C3F5-410E-8412-9AB52A543F1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B8B1B8B9-33C7-413A-BD0A-7D51A337D96D}"/>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89DC0F9D-A4FC-4ECE-A5E5-8B2948266B2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87429C59-B09A-4742-9836-0AD816C5105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7293C577-A274-4772-AA1A-AEB07B72FE6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DA29921D-BFB9-460D-AA1A-EA9CD781686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B0146894-B6AF-450E-9F33-D7536EA25F2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C66A7230-1168-40A2-8D25-FB4788F0312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1D61686F-15D1-4763-A60B-9FE7A7E1E671}"/>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3400A15A-02ED-4DF8-9F55-BD12007CCE6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B08649D4-748C-4366-A080-9A1835F3EE6A}"/>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4B1701CB-D734-43C6-8407-1DE99560B998}"/>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D4648E44-1A95-4D01-8BC8-485B98F1536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770E2308-0019-4EC2-BF59-EC2C7C43B6B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BBFC5C85-83EC-4F99-A498-0C53F3F6A3D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98768939-2CA5-4F41-A27B-5931468BDB63}"/>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3CA1BC5A-D56C-4316-B284-20B81AD9749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15869D98-884D-494E-A870-84F14E7FF1D6}"/>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EC9E268A-AD8A-478D-AE04-674F193D08A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BFD1164-8C34-4756-A61C-10BAB0550273}"/>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AC8C4373-2C98-4FFE-AAB7-E705EB8B3147}"/>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F1D2C338-F0EA-40CD-9675-2EED8358653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7426DDA2-58A1-48FE-BBE2-3788A35A395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8B0988BC-3E63-4A4C-AE83-6B43C3BF2003}"/>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ADAB6749-A300-4084-98E0-034546D9844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7BE185B5-C690-4BA2-A711-3B052129234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3FDC1505-1562-4DC9-BF3C-4C60DD90BBB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135E489-945A-424E-A8E9-721CFAE40D4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59CDFE54-0087-4381-93E8-63AA585656F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8816AF1A-68C4-4CA8-B568-7A6A3E819CE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45385986-4A04-4E37-BF42-7B48B5730D6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AE85C4A7-D7D6-43A8-88F5-E46A3246128C}"/>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645C5B57-4988-4305-AF17-393B60EC8A7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F6B02891-2D03-45FD-AF31-BC8F4CC4FB92}"/>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9FD4E034-9377-4EF0-9F85-BC177D259C9B}"/>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EE46A53D-FBBC-4758-ACDC-49687663D441}"/>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A6DBA0A4-3A02-4F82-920E-3C74A78D51F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8EE772E1-1DD4-45AD-ADAA-021D00A50D7C}"/>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2A0A7D85-6DD9-4AA2-81F4-C9C2E3ED4688}"/>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5F7DD311-F4D8-4758-94E1-69955C9DC72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851E9667-A162-4E38-817F-D8CCB0C2CC1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8A7DEF25-3F70-4913-BD69-32A83DB701C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1AA28AFE-5E35-43C9-B4F4-3943F7F97E5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2F93A8C5-DA6D-4D5E-99C9-47111AEB06A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D2253D3-8243-4844-AF83-744F5505A4D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B44F1FD2-2B2C-4A59-B368-66CCF9566F2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4BC40AA8-09BC-4011-88E4-B2FDDBE7863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651E39FF-4866-44B2-8AE8-49071FE5537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B380E3BC-366C-4996-B1FE-C925502E3F3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EE7C8F3F-BA68-4AAE-B1BC-1B9A75E3ADCD}"/>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86226F34-D1F0-40D0-A282-D9F6C89538F5}"/>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4B972DE7-6AB5-4A54-86FC-7D0CD10143B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C44EE5E0-0344-4D8F-AD2C-F52A7B975268}"/>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B7BB11D5-9EC9-41AB-B84B-46B8DCD6F66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350FBA99-DED9-4745-A3FB-CA9B204744C5}"/>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D2EC8F31-8E4B-4419-B377-C92280646BB1}"/>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9FE93CB1-0150-474F-9FDD-5A2F0CA2D04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591578DD-AE0E-416C-B854-EE1D7D8916F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1C625890-802F-483E-8541-19E3094D69DE}"/>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6F21E428-B4D4-4612-9328-644F520E2BD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F4ABEC93-8E8F-444B-A3BA-1B7DFADCD83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9A86B7FD-F569-42A1-9A8F-26B039D7BD4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a:extLst>
            <a:ext uri="{FF2B5EF4-FFF2-40B4-BE49-F238E27FC236}">
              <a16:creationId xmlns:a16="http://schemas.microsoft.com/office/drawing/2014/main" id="{67846F67-52BE-4AC5-81A9-8453E3F77B5B}"/>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a:extLst>
            <a:ext uri="{FF2B5EF4-FFF2-40B4-BE49-F238E27FC236}">
              <a16:creationId xmlns:a16="http://schemas.microsoft.com/office/drawing/2014/main" id="{D3D7000E-3F4E-480C-A038-29A4E535B2A1}"/>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a:extLst>
            <a:ext uri="{FF2B5EF4-FFF2-40B4-BE49-F238E27FC236}">
              <a16:creationId xmlns:a16="http://schemas.microsoft.com/office/drawing/2014/main" id="{F6B0AA72-8C57-4C24-817E-1D97CB5B9261}"/>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a:extLst>
            <a:ext uri="{FF2B5EF4-FFF2-40B4-BE49-F238E27FC236}">
              <a16:creationId xmlns:a16="http://schemas.microsoft.com/office/drawing/2014/main" id="{030C7E49-194E-4AF7-BB5C-79CA0E39862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a:extLst>
            <a:ext uri="{FF2B5EF4-FFF2-40B4-BE49-F238E27FC236}">
              <a16:creationId xmlns:a16="http://schemas.microsoft.com/office/drawing/2014/main" id="{D37C8CB7-50EA-4674-8B3A-FD5B352FB105}"/>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126715</xdr:rowOff>
    </xdr:from>
    <xdr:to>
      <xdr:col>85</xdr:col>
      <xdr:colOff>127000</xdr:colOff>
      <xdr:row>77</xdr:row>
      <xdr:rowOff>135570</xdr:rowOff>
    </xdr:to>
    <xdr:cxnSp macro="">
      <xdr:nvCxnSpPr>
        <xdr:cNvPr id="625" name="直線コネクタ 624">
          <a:extLst>
            <a:ext uri="{FF2B5EF4-FFF2-40B4-BE49-F238E27FC236}">
              <a16:creationId xmlns:a16="http://schemas.microsoft.com/office/drawing/2014/main" id="{0270D26D-63C3-4BC2-9787-896B13D0B213}"/>
            </a:ext>
          </a:extLst>
        </xdr:cNvPr>
        <xdr:cNvCxnSpPr/>
      </xdr:nvCxnSpPr>
      <xdr:spPr>
        <a:xfrm flipV="1">
          <a:off x="15481300" y="13328365"/>
          <a:ext cx="8382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6" name="公債費平均値テキスト">
          <a:extLst>
            <a:ext uri="{FF2B5EF4-FFF2-40B4-BE49-F238E27FC236}">
              <a16:creationId xmlns:a16="http://schemas.microsoft.com/office/drawing/2014/main" id="{30F6E89E-30E8-4746-B1A9-3E8ED3699775}"/>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a:extLst>
            <a:ext uri="{FF2B5EF4-FFF2-40B4-BE49-F238E27FC236}">
              <a16:creationId xmlns:a16="http://schemas.microsoft.com/office/drawing/2014/main" id="{B1468C7A-3568-40F5-91DD-8948606D7B05}"/>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135570</xdr:rowOff>
    </xdr:from>
    <xdr:to>
      <xdr:col>81</xdr:col>
      <xdr:colOff>50800</xdr:colOff>
      <xdr:row>77</xdr:row>
      <xdr:rowOff>144249</xdr:rowOff>
    </xdr:to>
    <xdr:cxnSp macro="">
      <xdr:nvCxnSpPr>
        <xdr:cNvPr id="628" name="直線コネクタ 627">
          <a:extLst>
            <a:ext uri="{FF2B5EF4-FFF2-40B4-BE49-F238E27FC236}">
              <a16:creationId xmlns:a16="http://schemas.microsoft.com/office/drawing/2014/main" id="{C7BBF7A8-E0EE-48DD-A9A9-3B2DC9941551}"/>
            </a:ext>
          </a:extLst>
        </xdr:cNvPr>
        <xdr:cNvCxnSpPr/>
      </xdr:nvCxnSpPr>
      <xdr:spPr>
        <a:xfrm flipV="1">
          <a:off x="14592300" y="13337220"/>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a:extLst>
            <a:ext uri="{FF2B5EF4-FFF2-40B4-BE49-F238E27FC236}">
              <a16:creationId xmlns:a16="http://schemas.microsoft.com/office/drawing/2014/main" id="{5F5BBF5C-86D9-44B6-93EB-35820E3B9435}"/>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30" name="テキスト ボックス 629">
          <a:extLst>
            <a:ext uri="{FF2B5EF4-FFF2-40B4-BE49-F238E27FC236}">
              <a16:creationId xmlns:a16="http://schemas.microsoft.com/office/drawing/2014/main" id="{D4797F45-4EE6-4A68-9674-CDE1A718FFC6}"/>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144249</xdr:rowOff>
    </xdr:from>
    <xdr:to>
      <xdr:col>76</xdr:col>
      <xdr:colOff>114300</xdr:colOff>
      <xdr:row>77</xdr:row>
      <xdr:rowOff>161813</xdr:rowOff>
    </xdr:to>
    <xdr:cxnSp macro="">
      <xdr:nvCxnSpPr>
        <xdr:cNvPr id="631" name="直線コネクタ 630">
          <a:extLst>
            <a:ext uri="{FF2B5EF4-FFF2-40B4-BE49-F238E27FC236}">
              <a16:creationId xmlns:a16="http://schemas.microsoft.com/office/drawing/2014/main" id="{7CE827F3-CCA1-483D-8C0B-5A3FC4EF4C8F}"/>
            </a:ext>
          </a:extLst>
        </xdr:cNvPr>
        <xdr:cNvCxnSpPr/>
      </xdr:nvCxnSpPr>
      <xdr:spPr>
        <a:xfrm flipV="1">
          <a:off x="13703300" y="13345899"/>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a:extLst>
            <a:ext uri="{FF2B5EF4-FFF2-40B4-BE49-F238E27FC236}">
              <a16:creationId xmlns:a16="http://schemas.microsoft.com/office/drawing/2014/main" id="{DF8E302F-66C7-4677-8F10-5F23C184B396}"/>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3" name="テキスト ボックス 632">
          <a:extLst>
            <a:ext uri="{FF2B5EF4-FFF2-40B4-BE49-F238E27FC236}">
              <a16:creationId xmlns:a16="http://schemas.microsoft.com/office/drawing/2014/main" id="{EA1E5342-A185-455C-9CF0-4046103A6B29}"/>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161813</xdr:rowOff>
    </xdr:from>
    <xdr:to>
      <xdr:col>71</xdr:col>
      <xdr:colOff>177800</xdr:colOff>
      <xdr:row>78</xdr:row>
      <xdr:rowOff>772</xdr:rowOff>
    </xdr:to>
    <xdr:cxnSp macro="">
      <xdr:nvCxnSpPr>
        <xdr:cNvPr id="634" name="直線コネクタ 633">
          <a:extLst>
            <a:ext uri="{FF2B5EF4-FFF2-40B4-BE49-F238E27FC236}">
              <a16:creationId xmlns:a16="http://schemas.microsoft.com/office/drawing/2014/main" id="{6F0BE0C1-2329-490A-A86B-A16E2CE7FA6B}"/>
            </a:ext>
          </a:extLst>
        </xdr:cNvPr>
        <xdr:cNvCxnSpPr/>
      </xdr:nvCxnSpPr>
      <xdr:spPr>
        <a:xfrm flipV="1">
          <a:off x="12814300" y="13363463"/>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a:extLst>
            <a:ext uri="{FF2B5EF4-FFF2-40B4-BE49-F238E27FC236}">
              <a16:creationId xmlns:a16="http://schemas.microsoft.com/office/drawing/2014/main" id="{56324811-6968-4920-AA11-54AE439FE3D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6" name="テキスト ボックス 635">
          <a:extLst>
            <a:ext uri="{FF2B5EF4-FFF2-40B4-BE49-F238E27FC236}">
              <a16:creationId xmlns:a16="http://schemas.microsoft.com/office/drawing/2014/main" id="{419C3AB2-C223-485F-ADAC-258F46B05A2B}"/>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a:extLst>
            <a:ext uri="{FF2B5EF4-FFF2-40B4-BE49-F238E27FC236}">
              <a16:creationId xmlns:a16="http://schemas.microsoft.com/office/drawing/2014/main" id="{C15E3FCD-B83D-432F-BFF3-60758B03D40A}"/>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8" name="テキスト ボックス 637">
          <a:extLst>
            <a:ext uri="{FF2B5EF4-FFF2-40B4-BE49-F238E27FC236}">
              <a16:creationId xmlns:a16="http://schemas.microsoft.com/office/drawing/2014/main" id="{2B07C6C6-A0FD-4FD5-B6E3-A851412C20D5}"/>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82368AFA-256D-4CF1-A572-069E6C14C6B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76F17F8D-ADA9-4D7A-9271-1917A12EE66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9E08D35C-C0E3-48D1-9DA5-1930E3C55F3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24DF5189-04B4-4866-8791-89E2BD87292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24354275-D624-4518-A7DB-16248807DB7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75915</xdr:rowOff>
    </xdr:from>
    <xdr:to>
      <xdr:col>85</xdr:col>
      <xdr:colOff>177800</xdr:colOff>
      <xdr:row>78</xdr:row>
      <xdr:rowOff>6065</xdr:rowOff>
    </xdr:to>
    <xdr:sp macro="" textlink="">
      <xdr:nvSpPr>
        <xdr:cNvPr id="644" name="楕円 643">
          <a:extLst>
            <a:ext uri="{FF2B5EF4-FFF2-40B4-BE49-F238E27FC236}">
              <a16:creationId xmlns:a16="http://schemas.microsoft.com/office/drawing/2014/main" id="{E2FB91C6-2C9F-4891-B6D9-E7D136CD9646}"/>
            </a:ext>
          </a:extLst>
        </xdr:cNvPr>
        <xdr:cNvSpPr/>
      </xdr:nvSpPr>
      <xdr:spPr>
        <a:xfrm>
          <a:off x="16268700" y="132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54342</xdr:rowOff>
    </xdr:from>
    <xdr:ext cx="534377" cy="259045"/>
    <xdr:sp macro="" textlink="">
      <xdr:nvSpPr>
        <xdr:cNvPr id="645" name="公債費該当値テキスト">
          <a:extLst>
            <a:ext uri="{FF2B5EF4-FFF2-40B4-BE49-F238E27FC236}">
              <a16:creationId xmlns:a16="http://schemas.microsoft.com/office/drawing/2014/main" id="{06E23522-717D-45AE-9D26-5B27F50EF842}"/>
            </a:ext>
          </a:extLst>
        </xdr:cNvPr>
        <xdr:cNvSpPr txBox="1"/>
      </xdr:nvSpPr>
      <xdr:spPr>
        <a:xfrm>
          <a:off x="16370300" y="132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84770</xdr:rowOff>
    </xdr:from>
    <xdr:to>
      <xdr:col>81</xdr:col>
      <xdr:colOff>101600</xdr:colOff>
      <xdr:row>78</xdr:row>
      <xdr:rowOff>14920</xdr:rowOff>
    </xdr:to>
    <xdr:sp macro="" textlink="">
      <xdr:nvSpPr>
        <xdr:cNvPr id="646" name="楕円 645">
          <a:extLst>
            <a:ext uri="{FF2B5EF4-FFF2-40B4-BE49-F238E27FC236}">
              <a16:creationId xmlns:a16="http://schemas.microsoft.com/office/drawing/2014/main" id="{84DDADEF-1275-4C17-A95C-171A43452B65}"/>
            </a:ext>
          </a:extLst>
        </xdr:cNvPr>
        <xdr:cNvSpPr/>
      </xdr:nvSpPr>
      <xdr:spPr>
        <a:xfrm>
          <a:off x="15430500" y="132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6047</xdr:rowOff>
    </xdr:from>
    <xdr:ext cx="534377" cy="259045"/>
    <xdr:sp macro="" textlink="">
      <xdr:nvSpPr>
        <xdr:cNvPr id="647" name="テキスト ボックス 646">
          <a:extLst>
            <a:ext uri="{FF2B5EF4-FFF2-40B4-BE49-F238E27FC236}">
              <a16:creationId xmlns:a16="http://schemas.microsoft.com/office/drawing/2014/main" id="{77C02AE8-6F74-48EE-AC7F-4C236B651981}"/>
            </a:ext>
          </a:extLst>
        </xdr:cNvPr>
        <xdr:cNvSpPr txBox="1"/>
      </xdr:nvSpPr>
      <xdr:spPr>
        <a:xfrm>
          <a:off x="15214111" y="13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93449</xdr:rowOff>
    </xdr:from>
    <xdr:to>
      <xdr:col>76</xdr:col>
      <xdr:colOff>165100</xdr:colOff>
      <xdr:row>78</xdr:row>
      <xdr:rowOff>23599</xdr:rowOff>
    </xdr:to>
    <xdr:sp macro="" textlink="">
      <xdr:nvSpPr>
        <xdr:cNvPr id="648" name="楕円 647">
          <a:extLst>
            <a:ext uri="{FF2B5EF4-FFF2-40B4-BE49-F238E27FC236}">
              <a16:creationId xmlns:a16="http://schemas.microsoft.com/office/drawing/2014/main" id="{A16D215D-1ECF-4400-82B2-4BF2F39BC2AE}"/>
            </a:ext>
          </a:extLst>
        </xdr:cNvPr>
        <xdr:cNvSpPr/>
      </xdr:nvSpPr>
      <xdr:spPr>
        <a:xfrm>
          <a:off x="14541500" y="132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14726</xdr:rowOff>
    </xdr:from>
    <xdr:ext cx="534377" cy="259045"/>
    <xdr:sp macro="" textlink="">
      <xdr:nvSpPr>
        <xdr:cNvPr id="649" name="テキスト ボックス 648">
          <a:extLst>
            <a:ext uri="{FF2B5EF4-FFF2-40B4-BE49-F238E27FC236}">
              <a16:creationId xmlns:a16="http://schemas.microsoft.com/office/drawing/2014/main" id="{47C086F3-9D8E-49FE-8EBA-01AFFE39FC08}"/>
            </a:ext>
          </a:extLst>
        </xdr:cNvPr>
        <xdr:cNvSpPr txBox="1"/>
      </xdr:nvSpPr>
      <xdr:spPr>
        <a:xfrm>
          <a:off x="14325111" y="133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111013</xdr:rowOff>
    </xdr:from>
    <xdr:to>
      <xdr:col>72</xdr:col>
      <xdr:colOff>38100</xdr:colOff>
      <xdr:row>78</xdr:row>
      <xdr:rowOff>41163</xdr:rowOff>
    </xdr:to>
    <xdr:sp macro="" textlink="">
      <xdr:nvSpPr>
        <xdr:cNvPr id="650" name="楕円 649">
          <a:extLst>
            <a:ext uri="{FF2B5EF4-FFF2-40B4-BE49-F238E27FC236}">
              <a16:creationId xmlns:a16="http://schemas.microsoft.com/office/drawing/2014/main" id="{1F7AC16A-D45D-4ABD-9FA9-67964F9FC94C}"/>
            </a:ext>
          </a:extLst>
        </xdr:cNvPr>
        <xdr:cNvSpPr/>
      </xdr:nvSpPr>
      <xdr:spPr>
        <a:xfrm>
          <a:off x="13652500" y="133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32290</xdr:rowOff>
    </xdr:from>
    <xdr:ext cx="534377" cy="259045"/>
    <xdr:sp macro="" textlink="">
      <xdr:nvSpPr>
        <xdr:cNvPr id="651" name="テキスト ボックス 650">
          <a:extLst>
            <a:ext uri="{FF2B5EF4-FFF2-40B4-BE49-F238E27FC236}">
              <a16:creationId xmlns:a16="http://schemas.microsoft.com/office/drawing/2014/main" id="{FFFBE819-DE34-4C38-8B03-DBAD5AB23204}"/>
            </a:ext>
          </a:extLst>
        </xdr:cNvPr>
        <xdr:cNvSpPr txBox="1"/>
      </xdr:nvSpPr>
      <xdr:spPr>
        <a:xfrm>
          <a:off x="13436111" y="134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121422</xdr:rowOff>
    </xdr:from>
    <xdr:to>
      <xdr:col>67</xdr:col>
      <xdr:colOff>101600</xdr:colOff>
      <xdr:row>78</xdr:row>
      <xdr:rowOff>51572</xdr:rowOff>
    </xdr:to>
    <xdr:sp macro="" textlink="">
      <xdr:nvSpPr>
        <xdr:cNvPr id="652" name="楕円 651">
          <a:extLst>
            <a:ext uri="{FF2B5EF4-FFF2-40B4-BE49-F238E27FC236}">
              <a16:creationId xmlns:a16="http://schemas.microsoft.com/office/drawing/2014/main" id="{96A8E47F-449C-4B39-82FA-E34313ED56CF}"/>
            </a:ext>
          </a:extLst>
        </xdr:cNvPr>
        <xdr:cNvSpPr/>
      </xdr:nvSpPr>
      <xdr:spPr>
        <a:xfrm>
          <a:off x="12763500" y="133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42699</xdr:rowOff>
    </xdr:from>
    <xdr:ext cx="534377" cy="259045"/>
    <xdr:sp macro="" textlink="">
      <xdr:nvSpPr>
        <xdr:cNvPr id="653" name="テキスト ボックス 652">
          <a:extLst>
            <a:ext uri="{FF2B5EF4-FFF2-40B4-BE49-F238E27FC236}">
              <a16:creationId xmlns:a16="http://schemas.microsoft.com/office/drawing/2014/main" id="{5000071C-F24C-4173-AE44-DA18D59BD276}"/>
            </a:ext>
          </a:extLst>
        </xdr:cNvPr>
        <xdr:cNvSpPr txBox="1"/>
      </xdr:nvSpPr>
      <xdr:spPr>
        <a:xfrm>
          <a:off x="12547111" y="134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8AA3302C-6C2D-41CA-8647-5E1344AA16E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239E2869-16BA-4006-8F71-9485AB614F17}"/>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C14032C1-98F9-4CA8-8C66-C8C48372613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F6686B63-7F09-4D48-BB8C-ACB71B68671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FF853C28-FDF2-44E4-ABE1-35E966009B3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B8713372-6A9F-46EB-990E-3458DD6159D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7B1BF16F-2F82-4F83-9659-904C5A0CB4C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F22DF721-CCF8-4216-9D1C-00AB5209A31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E2259F33-3CC4-4AD4-9505-CBD20ADEDF5A}"/>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2447F035-5A26-45C3-8AEB-5A909AE06DC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58106C7B-DCB5-4713-ABCE-626B52E15E47}"/>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44000932-B460-43F4-8894-AADB2F100815}"/>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1FA845EE-102D-47AA-9315-BE32364BB62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E08BD5BE-5E11-444A-B89E-E1499A0E7955}"/>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36833D5A-93A3-4E9E-84A3-06F0C0B5718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53E23BB2-319A-43E4-BA99-A5434FE287A2}"/>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9F79E167-DD9F-43D1-B197-496F7D41F0A9}"/>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5C04F982-EDA8-43F6-991D-6D9D366EFD3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7B9E4B93-246C-4D06-8962-51BCF7A5D23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53F761CE-E41B-478B-B295-9DABBB467DBF}"/>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8F48149C-6C3B-4DE0-AD00-560A7B3A4AA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a:extLst>
            <a:ext uri="{FF2B5EF4-FFF2-40B4-BE49-F238E27FC236}">
              <a16:creationId xmlns:a16="http://schemas.microsoft.com/office/drawing/2014/main" id="{69DA93CD-A698-48A2-93BD-79F0DCB1DCC2}"/>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a:extLst>
            <a:ext uri="{FF2B5EF4-FFF2-40B4-BE49-F238E27FC236}">
              <a16:creationId xmlns:a16="http://schemas.microsoft.com/office/drawing/2014/main" id="{B52997D4-0102-4E25-8A74-FACBA7647F3D}"/>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a:extLst>
            <a:ext uri="{FF2B5EF4-FFF2-40B4-BE49-F238E27FC236}">
              <a16:creationId xmlns:a16="http://schemas.microsoft.com/office/drawing/2014/main" id="{7389DFD1-D1F7-4921-B790-B0C1BE1E8EA9}"/>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a:extLst>
            <a:ext uri="{FF2B5EF4-FFF2-40B4-BE49-F238E27FC236}">
              <a16:creationId xmlns:a16="http://schemas.microsoft.com/office/drawing/2014/main" id="{D6085247-B7E6-4096-94FF-F99682BCD9CB}"/>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a:extLst>
            <a:ext uri="{FF2B5EF4-FFF2-40B4-BE49-F238E27FC236}">
              <a16:creationId xmlns:a16="http://schemas.microsoft.com/office/drawing/2014/main" id="{99D7647B-6A65-4326-99DE-CB4AAB787B37}"/>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74512</xdr:rowOff>
    </xdr:from>
    <xdr:to>
      <xdr:col>85</xdr:col>
      <xdr:colOff>127000</xdr:colOff>
      <xdr:row>98</xdr:row>
      <xdr:rowOff>8279</xdr:rowOff>
    </xdr:to>
    <xdr:cxnSp macro="">
      <xdr:nvCxnSpPr>
        <xdr:cNvPr id="680" name="直線コネクタ 679">
          <a:extLst>
            <a:ext uri="{FF2B5EF4-FFF2-40B4-BE49-F238E27FC236}">
              <a16:creationId xmlns:a16="http://schemas.microsoft.com/office/drawing/2014/main" id="{4D480CA7-97AB-4471-8D3C-4AD36667AF1D}"/>
            </a:ext>
          </a:extLst>
        </xdr:cNvPr>
        <xdr:cNvCxnSpPr/>
      </xdr:nvCxnSpPr>
      <xdr:spPr>
        <a:xfrm flipV="1">
          <a:off x="15481300" y="16705162"/>
          <a:ext cx="838200" cy="10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81" name="積立金平均値テキスト">
          <a:extLst>
            <a:ext uri="{FF2B5EF4-FFF2-40B4-BE49-F238E27FC236}">
              <a16:creationId xmlns:a16="http://schemas.microsoft.com/office/drawing/2014/main" id="{097B38B7-A9E6-48F0-96EE-9A0776F46F08}"/>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a:extLst>
            <a:ext uri="{FF2B5EF4-FFF2-40B4-BE49-F238E27FC236}">
              <a16:creationId xmlns:a16="http://schemas.microsoft.com/office/drawing/2014/main" id="{5F32FF28-9117-4B0A-A492-C0BE27FE328D}"/>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8279</xdr:rowOff>
    </xdr:from>
    <xdr:to>
      <xdr:col>81</xdr:col>
      <xdr:colOff>50800</xdr:colOff>
      <xdr:row>98</xdr:row>
      <xdr:rowOff>57144</xdr:rowOff>
    </xdr:to>
    <xdr:cxnSp macro="">
      <xdr:nvCxnSpPr>
        <xdr:cNvPr id="683" name="直線コネクタ 682">
          <a:extLst>
            <a:ext uri="{FF2B5EF4-FFF2-40B4-BE49-F238E27FC236}">
              <a16:creationId xmlns:a16="http://schemas.microsoft.com/office/drawing/2014/main" id="{E1A7FECD-029E-44BE-A97A-174E2F3786C3}"/>
            </a:ext>
          </a:extLst>
        </xdr:cNvPr>
        <xdr:cNvCxnSpPr/>
      </xdr:nvCxnSpPr>
      <xdr:spPr>
        <a:xfrm flipV="1">
          <a:off x="14592300" y="16810379"/>
          <a:ext cx="889000" cy="4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a:extLst>
            <a:ext uri="{FF2B5EF4-FFF2-40B4-BE49-F238E27FC236}">
              <a16:creationId xmlns:a16="http://schemas.microsoft.com/office/drawing/2014/main" id="{B4BB2C72-FF4A-43B1-9126-3A880AA4F7A9}"/>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5" name="テキスト ボックス 684">
          <a:extLst>
            <a:ext uri="{FF2B5EF4-FFF2-40B4-BE49-F238E27FC236}">
              <a16:creationId xmlns:a16="http://schemas.microsoft.com/office/drawing/2014/main" id="{8818B9D0-0BA6-4EE8-8759-EB5966A59EBA}"/>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18208</xdr:rowOff>
    </xdr:from>
    <xdr:to>
      <xdr:col>76</xdr:col>
      <xdr:colOff>114300</xdr:colOff>
      <xdr:row>98</xdr:row>
      <xdr:rowOff>57144</xdr:rowOff>
    </xdr:to>
    <xdr:cxnSp macro="">
      <xdr:nvCxnSpPr>
        <xdr:cNvPr id="686" name="直線コネクタ 685">
          <a:extLst>
            <a:ext uri="{FF2B5EF4-FFF2-40B4-BE49-F238E27FC236}">
              <a16:creationId xmlns:a16="http://schemas.microsoft.com/office/drawing/2014/main" id="{BB413198-D144-4404-9539-E040B82C227F}"/>
            </a:ext>
          </a:extLst>
        </xdr:cNvPr>
        <xdr:cNvCxnSpPr/>
      </xdr:nvCxnSpPr>
      <xdr:spPr>
        <a:xfrm>
          <a:off x="13703300" y="16820308"/>
          <a:ext cx="889000" cy="3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a:extLst>
            <a:ext uri="{FF2B5EF4-FFF2-40B4-BE49-F238E27FC236}">
              <a16:creationId xmlns:a16="http://schemas.microsoft.com/office/drawing/2014/main" id="{1895C12C-1A2A-4CAC-A696-DC39041BB6CA}"/>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8" name="テキスト ボックス 687">
          <a:extLst>
            <a:ext uri="{FF2B5EF4-FFF2-40B4-BE49-F238E27FC236}">
              <a16:creationId xmlns:a16="http://schemas.microsoft.com/office/drawing/2014/main" id="{3EF3E774-5497-4B8A-8027-0DA51EBE7B0A}"/>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18208</xdr:rowOff>
    </xdr:from>
    <xdr:to>
      <xdr:col>71</xdr:col>
      <xdr:colOff>177800</xdr:colOff>
      <xdr:row>98</xdr:row>
      <xdr:rowOff>102685</xdr:rowOff>
    </xdr:to>
    <xdr:cxnSp macro="">
      <xdr:nvCxnSpPr>
        <xdr:cNvPr id="689" name="直線コネクタ 688">
          <a:extLst>
            <a:ext uri="{FF2B5EF4-FFF2-40B4-BE49-F238E27FC236}">
              <a16:creationId xmlns:a16="http://schemas.microsoft.com/office/drawing/2014/main" id="{7B8D14A8-57B6-406D-8D32-86C1524B0231}"/>
            </a:ext>
          </a:extLst>
        </xdr:cNvPr>
        <xdr:cNvCxnSpPr/>
      </xdr:nvCxnSpPr>
      <xdr:spPr>
        <a:xfrm flipV="1">
          <a:off x="12814300" y="16820308"/>
          <a:ext cx="889000" cy="8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a:extLst>
            <a:ext uri="{FF2B5EF4-FFF2-40B4-BE49-F238E27FC236}">
              <a16:creationId xmlns:a16="http://schemas.microsoft.com/office/drawing/2014/main" id="{FBAC000E-71B9-4906-B475-4438C8B1C671}"/>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91" name="テキスト ボックス 690">
          <a:extLst>
            <a:ext uri="{FF2B5EF4-FFF2-40B4-BE49-F238E27FC236}">
              <a16:creationId xmlns:a16="http://schemas.microsoft.com/office/drawing/2014/main" id="{41938AD4-32E4-4252-BCCD-1B858DEA165C}"/>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a:extLst>
            <a:ext uri="{FF2B5EF4-FFF2-40B4-BE49-F238E27FC236}">
              <a16:creationId xmlns:a16="http://schemas.microsoft.com/office/drawing/2014/main" id="{B2BD4F4A-63D4-4C30-9CDB-8268E921DE24}"/>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3" name="テキスト ボックス 692">
          <a:extLst>
            <a:ext uri="{FF2B5EF4-FFF2-40B4-BE49-F238E27FC236}">
              <a16:creationId xmlns:a16="http://schemas.microsoft.com/office/drawing/2014/main" id="{ADD48E3A-5F74-4C82-B598-A6986938C84B}"/>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CFF0B82B-EFB6-4B05-9DAE-A3E89AAC229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3C29E4BB-79DA-41A4-AF69-E0EDE15FB9E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FAC6BF58-6504-4650-A9A8-28777A82D17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28B3852A-D5E3-4A2D-8AC2-9334BBDC3F2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EAEA83B2-C95B-4B7E-B80D-F4619BCE559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23712</xdr:rowOff>
    </xdr:from>
    <xdr:to>
      <xdr:col>85</xdr:col>
      <xdr:colOff>177800</xdr:colOff>
      <xdr:row>97</xdr:row>
      <xdr:rowOff>125312</xdr:rowOff>
    </xdr:to>
    <xdr:sp macro="" textlink="">
      <xdr:nvSpPr>
        <xdr:cNvPr id="699" name="楕円 698">
          <a:extLst>
            <a:ext uri="{FF2B5EF4-FFF2-40B4-BE49-F238E27FC236}">
              <a16:creationId xmlns:a16="http://schemas.microsoft.com/office/drawing/2014/main" id="{F9E0712D-51EA-4808-B0C8-11D6A453C37F}"/>
            </a:ext>
          </a:extLst>
        </xdr:cNvPr>
        <xdr:cNvSpPr/>
      </xdr:nvSpPr>
      <xdr:spPr>
        <a:xfrm>
          <a:off x="16268700" y="166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46589</xdr:rowOff>
    </xdr:from>
    <xdr:ext cx="534377" cy="259045"/>
    <xdr:sp macro="" textlink="">
      <xdr:nvSpPr>
        <xdr:cNvPr id="700" name="積立金該当値テキスト">
          <a:extLst>
            <a:ext uri="{FF2B5EF4-FFF2-40B4-BE49-F238E27FC236}">
              <a16:creationId xmlns:a16="http://schemas.microsoft.com/office/drawing/2014/main" id="{1B50F4B6-FC37-41DB-8EAA-FECC81841C7A}"/>
            </a:ext>
          </a:extLst>
        </xdr:cNvPr>
        <xdr:cNvSpPr txBox="1"/>
      </xdr:nvSpPr>
      <xdr:spPr>
        <a:xfrm>
          <a:off x="16370300" y="165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128929</xdr:rowOff>
    </xdr:from>
    <xdr:to>
      <xdr:col>81</xdr:col>
      <xdr:colOff>101600</xdr:colOff>
      <xdr:row>98</xdr:row>
      <xdr:rowOff>59079</xdr:rowOff>
    </xdr:to>
    <xdr:sp macro="" textlink="">
      <xdr:nvSpPr>
        <xdr:cNvPr id="701" name="楕円 700">
          <a:extLst>
            <a:ext uri="{FF2B5EF4-FFF2-40B4-BE49-F238E27FC236}">
              <a16:creationId xmlns:a16="http://schemas.microsoft.com/office/drawing/2014/main" id="{CF9C490F-0315-454D-8410-ACD921EC589D}"/>
            </a:ext>
          </a:extLst>
        </xdr:cNvPr>
        <xdr:cNvSpPr/>
      </xdr:nvSpPr>
      <xdr:spPr>
        <a:xfrm>
          <a:off x="15430500" y="167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50206</xdr:rowOff>
    </xdr:from>
    <xdr:ext cx="534377" cy="259045"/>
    <xdr:sp macro="" textlink="">
      <xdr:nvSpPr>
        <xdr:cNvPr id="702" name="テキスト ボックス 701">
          <a:extLst>
            <a:ext uri="{FF2B5EF4-FFF2-40B4-BE49-F238E27FC236}">
              <a16:creationId xmlns:a16="http://schemas.microsoft.com/office/drawing/2014/main" id="{6874A263-5BDB-43E9-A012-A9790E3A4FB5}"/>
            </a:ext>
          </a:extLst>
        </xdr:cNvPr>
        <xdr:cNvSpPr txBox="1"/>
      </xdr:nvSpPr>
      <xdr:spPr>
        <a:xfrm>
          <a:off x="15214111" y="1685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6344</xdr:rowOff>
    </xdr:from>
    <xdr:to>
      <xdr:col>76</xdr:col>
      <xdr:colOff>165100</xdr:colOff>
      <xdr:row>98</xdr:row>
      <xdr:rowOff>107944</xdr:rowOff>
    </xdr:to>
    <xdr:sp macro="" textlink="">
      <xdr:nvSpPr>
        <xdr:cNvPr id="703" name="楕円 702">
          <a:extLst>
            <a:ext uri="{FF2B5EF4-FFF2-40B4-BE49-F238E27FC236}">
              <a16:creationId xmlns:a16="http://schemas.microsoft.com/office/drawing/2014/main" id="{F4D8E4CD-8C53-4330-B3FA-F329D747E6D5}"/>
            </a:ext>
          </a:extLst>
        </xdr:cNvPr>
        <xdr:cNvSpPr/>
      </xdr:nvSpPr>
      <xdr:spPr>
        <a:xfrm>
          <a:off x="14541500" y="168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99071</xdr:rowOff>
    </xdr:from>
    <xdr:ext cx="534377" cy="259045"/>
    <xdr:sp macro="" textlink="">
      <xdr:nvSpPr>
        <xdr:cNvPr id="704" name="テキスト ボックス 703">
          <a:extLst>
            <a:ext uri="{FF2B5EF4-FFF2-40B4-BE49-F238E27FC236}">
              <a16:creationId xmlns:a16="http://schemas.microsoft.com/office/drawing/2014/main" id="{750BD567-3523-4257-90C0-BC9099311348}"/>
            </a:ext>
          </a:extLst>
        </xdr:cNvPr>
        <xdr:cNvSpPr txBox="1"/>
      </xdr:nvSpPr>
      <xdr:spPr>
        <a:xfrm>
          <a:off x="14325111" y="1690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138858</xdr:rowOff>
    </xdr:from>
    <xdr:to>
      <xdr:col>72</xdr:col>
      <xdr:colOff>38100</xdr:colOff>
      <xdr:row>98</xdr:row>
      <xdr:rowOff>69008</xdr:rowOff>
    </xdr:to>
    <xdr:sp macro="" textlink="">
      <xdr:nvSpPr>
        <xdr:cNvPr id="705" name="楕円 704">
          <a:extLst>
            <a:ext uri="{FF2B5EF4-FFF2-40B4-BE49-F238E27FC236}">
              <a16:creationId xmlns:a16="http://schemas.microsoft.com/office/drawing/2014/main" id="{A3C0F79A-64A7-47A0-AC24-9334EF7336A0}"/>
            </a:ext>
          </a:extLst>
        </xdr:cNvPr>
        <xdr:cNvSpPr/>
      </xdr:nvSpPr>
      <xdr:spPr>
        <a:xfrm>
          <a:off x="13652500" y="167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60135</xdr:rowOff>
    </xdr:from>
    <xdr:ext cx="534377" cy="259045"/>
    <xdr:sp macro="" textlink="">
      <xdr:nvSpPr>
        <xdr:cNvPr id="706" name="テキスト ボックス 705">
          <a:extLst>
            <a:ext uri="{FF2B5EF4-FFF2-40B4-BE49-F238E27FC236}">
              <a16:creationId xmlns:a16="http://schemas.microsoft.com/office/drawing/2014/main" id="{B1090669-9FF0-4444-AC2B-6C34D2297D61}"/>
            </a:ext>
          </a:extLst>
        </xdr:cNvPr>
        <xdr:cNvSpPr txBox="1"/>
      </xdr:nvSpPr>
      <xdr:spPr>
        <a:xfrm>
          <a:off x="13436111" y="1686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51885</xdr:rowOff>
    </xdr:from>
    <xdr:to>
      <xdr:col>67</xdr:col>
      <xdr:colOff>101600</xdr:colOff>
      <xdr:row>98</xdr:row>
      <xdr:rowOff>153485</xdr:rowOff>
    </xdr:to>
    <xdr:sp macro="" textlink="">
      <xdr:nvSpPr>
        <xdr:cNvPr id="707" name="楕円 706">
          <a:extLst>
            <a:ext uri="{FF2B5EF4-FFF2-40B4-BE49-F238E27FC236}">
              <a16:creationId xmlns:a16="http://schemas.microsoft.com/office/drawing/2014/main" id="{B867E63F-607E-40F8-A0F6-55F9975514FE}"/>
            </a:ext>
          </a:extLst>
        </xdr:cNvPr>
        <xdr:cNvSpPr/>
      </xdr:nvSpPr>
      <xdr:spPr>
        <a:xfrm>
          <a:off x="12763500" y="1685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144612</xdr:rowOff>
    </xdr:from>
    <xdr:ext cx="469744" cy="259045"/>
    <xdr:sp macro="" textlink="">
      <xdr:nvSpPr>
        <xdr:cNvPr id="708" name="テキスト ボックス 707">
          <a:extLst>
            <a:ext uri="{FF2B5EF4-FFF2-40B4-BE49-F238E27FC236}">
              <a16:creationId xmlns:a16="http://schemas.microsoft.com/office/drawing/2014/main" id="{B93FE6FB-6BC2-4739-A677-E36C4CBB2E3E}"/>
            </a:ext>
          </a:extLst>
        </xdr:cNvPr>
        <xdr:cNvSpPr txBox="1"/>
      </xdr:nvSpPr>
      <xdr:spPr>
        <a:xfrm>
          <a:off x="12579428" y="1694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4BB81965-8FBF-42D0-A310-91530FCE6EE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7F4C30E6-8F79-44C2-BBFC-852A9185F1D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189CD97A-4A44-4918-9F4C-063CF20731F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B4EE567C-1ED9-46B3-8E18-3D927E8208D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E9598F1D-1CE5-47C3-BE28-C6282987A1E3}"/>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C1B128C6-1C97-436C-A9E9-AFEFFB43D77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C32935AF-C7F1-448B-8DEF-1F60209CEC0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2C4D5BB8-412F-4BD1-AF57-950396FC398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DED3D545-B2B8-40AF-B32F-599B322FD72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D6DEABD4-001E-4A4D-99A1-A8FAFF011C0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40D94876-2864-46C4-A750-F4A958CD1A9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AB6FB44-DF6B-41ED-A2D4-202BD2553BB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101EF94F-6A6C-448D-AB2D-44847FF56DA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15F7C215-E8EA-4AC5-9C87-88712A5B61A4}"/>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6C7128F6-D0E9-4449-90FE-3B2C656752B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A680A476-3398-4EDE-9A23-E8A5912BE783}"/>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36372B9D-D5B6-4653-A361-FCF6730EBF5A}"/>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3D9D89BD-2328-4A34-8F3C-AEFEF73BADBD}"/>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98583D42-0F92-40D7-8A6A-773F82F92F4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9960C392-4868-4761-AD59-8EC9C355875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518F4CDC-9CE5-4FED-A41F-A5889529DE7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1BCF79FD-79F1-43B1-AFA2-75E6ED7CF5AA}"/>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B2AB2592-5A73-470E-9006-6415E8B9F659}"/>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81AD9063-5FFD-4C64-B88D-D5E5D15445BB}"/>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a:extLst>
            <a:ext uri="{FF2B5EF4-FFF2-40B4-BE49-F238E27FC236}">
              <a16:creationId xmlns:a16="http://schemas.microsoft.com/office/drawing/2014/main" id="{A583FCA6-F660-4F51-9EC2-374DB66847E5}"/>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a:extLst>
            <a:ext uri="{FF2B5EF4-FFF2-40B4-BE49-F238E27FC236}">
              <a16:creationId xmlns:a16="http://schemas.microsoft.com/office/drawing/2014/main" id="{919BD990-363B-496E-BF8A-80CC84A29692}"/>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49929</xdr:rowOff>
    </xdr:from>
    <xdr:to>
      <xdr:col>116</xdr:col>
      <xdr:colOff>63500</xdr:colOff>
      <xdr:row>38</xdr:row>
      <xdr:rowOff>69086</xdr:rowOff>
    </xdr:to>
    <xdr:cxnSp macro="">
      <xdr:nvCxnSpPr>
        <xdr:cNvPr id="735" name="直線コネクタ 734">
          <a:extLst>
            <a:ext uri="{FF2B5EF4-FFF2-40B4-BE49-F238E27FC236}">
              <a16:creationId xmlns:a16="http://schemas.microsoft.com/office/drawing/2014/main" id="{41DA8A98-CC4A-4AB1-9795-AD1607B86777}"/>
            </a:ext>
          </a:extLst>
        </xdr:cNvPr>
        <xdr:cNvCxnSpPr/>
      </xdr:nvCxnSpPr>
      <xdr:spPr>
        <a:xfrm>
          <a:off x="21323300" y="6565029"/>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a:extLst>
            <a:ext uri="{FF2B5EF4-FFF2-40B4-BE49-F238E27FC236}">
              <a16:creationId xmlns:a16="http://schemas.microsoft.com/office/drawing/2014/main" id="{15099098-5876-4855-AD20-BAE605F9583F}"/>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a:extLst>
            <a:ext uri="{FF2B5EF4-FFF2-40B4-BE49-F238E27FC236}">
              <a16:creationId xmlns:a16="http://schemas.microsoft.com/office/drawing/2014/main" id="{60345D14-DF67-45AE-8C90-0B63D2C1CC9D}"/>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49929</xdr:rowOff>
    </xdr:from>
    <xdr:to>
      <xdr:col>111</xdr:col>
      <xdr:colOff>177800</xdr:colOff>
      <xdr:row>38</xdr:row>
      <xdr:rowOff>79007</xdr:rowOff>
    </xdr:to>
    <xdr:cxnSp macro="">
      <xdr:nvCxnSpPr>
        <xdr:cNvPr id="738" name="直線コネクタ 737">
          <a:extLst>
            <a:ext uri="{FF2B5EF4-FFF2-40B4-BE49-F238E27FC236}">
              <a16:creationId xmlns:a16="http://schemas.microsoft.com/office/drawing/2014/main" id="{703D22CD-FA0A-4348-A720-B49C8A23AEB5}"/>
            </a:ext>
          </a:extLst>
        </xdr:cNvPr>
        <xdr:cNvCxnSpPr/>
      </xdr:nvCxnSpPr>
      <xdr:spPr>
        <a:xfrm flipV="1">
          <a:off x="20434300" y="6565029"/>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a:extLst>
            <a:ext uri="{FF2B5EF4-FFF2-40B4-BE49-F238E27FC236}">
              <a16:creationId xmlns:a16="http://schemas.microsoft.com/office/drawing/2014/main" id="{08062B33-7F96-4ABF-9479-75178D35E4B3}"/>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40" name="テキスト ボックス 739">
          <a:extLst>
            <a:ext uri="{FF2B5EF4-FFF2-40B4-BE49-F238E27FC236}">
              <a16:creationId xmlns:a16="http://schemas.microsoft.com/office/drawing/2014/main" id="{09C629F3-A175-45D9-90AF-008DA50873EE}"/>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57518</xdr:rowOff>
    </xdr:from>
    <xdr:to>
      <xdr:col>107</xdr:col>
      <xdr:colOff>50800</xdr:colOff>
      <xdr:row>38</xdr:row>
      <xdr:rowOff>79007</xdr:rowOff>
    </xdr:to>
    <xdr:cxnSp macro="">
      <xdr:nvCxnSpPr>
        <xdr:cNvPr id="741" name="直線コネクタ 740">
          <a:extLst>
            <a:ext uri="{FF2B5EF4-FFF2-40B4-BE49-F238E27FC236}">
              <a16:creationId xmlns:a16="http://schemas.microsoft.com/office/drawing/2014/main" id="{9B4C30E5-3ED4-4DBE-A99B-4CD901EF12DE}"/>
            </a:ext>
          </a:extLst>
        </xdr:cNvPr>
        <xdr:cNvCxnSpPr/>
      </xdr:nvCxnSpPr>
      <xdr:spPr>
        <a:xfrm>
          <a:off x="19545300" y="6572618"/>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a:extLst>
            <a:ext uri="{FF2B5EF4-FFF2-40B4-BE49-F238E27FC236}">
              <a16:creationId xmlns:a16="http://schemas.microsoft.com/office/drawing/2014/main" id="{3AC2EDD9-8372-449B-AB7C-853839988345}"/>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3" name="テキスト ボックス 742">
          <a:extLst>
            <a:ext uri="{FF2B5EF4-FFF2-40B4-BE49-F238E27FC236}">
              <a16:creationId xmlns:a16="http://schemas.microsoft.com/office/drawing/2014/main" id="{DCDE9E33-6CFD-4E1D-B372-AD11FE13981D}"/>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57518</xdr:rowOff>
    </xdr:from>
    <xdr:to>
      <xdr:col>102</xdr:col>
      <xdr:colOff>114300</xdr:colOff>
      <xdr:row>38</xdr:row>
      <xdr:rowOff>67119</xdr:rowOff>
    </xdr:to>
    <xdr:cxnSp macro="">
      <xdr:nvCxnSpPr>
        <xdr:cNvPr id="744" name="直線コネクタ 743">
          <a:extLst>
            <a:ext uri="{FF2B5EF4-FFF2-40B4-BE49-F238E27FC236}">
              <a16:creationId xmlns:a16="http://schemas.microsoft.com/office/drawing/2014/main" id="{752B4C54-DDA9-460F-A761-349389D86BB5}"/>
            </a:ext>
          </a:extLst>
        </xdr:cNvPr>
        <xdr:cNvCxnSpPr/>
      </xdr:nvCxnSpPr>
      <xdr:spPr>
        <a:xfrm flipV="1">
          <a:off x="18656300" y="657261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a:extLst>
            <a:ext uri="{FF2B5EF4-FFF2-40B4-BE49-F238E27FC236}">
              <a16:creationId xmlns:a16="http://schemas.microsoft.com/office/drawing/2014/main" id="{26513CB8-3E0A-4D37-903A-B4531F65AFEB}"/>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46" name="テキスト ボックス 745">
          <a:extLst>
            <a:ext uri="{FF2B5EF4-FFF2-40B4-BE49-F238E27FC236}">
              <a16:creationId xmlns:a16="http://schemas.microsoft.com/office/drawing/2014/main" id="{EB86AB59-ADB1-4A23-A46D-08788D5EDB9E}"/>
            </a:ext>
          </a:extLst>
        </xdr:cNvPr>
        <xdr:cNvSpPr txBox="1"/>
      </xdr:nvSpPr>
      <xdr:spPr>
        <a:xfrm>
          <a:off x="19310428" y="66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a:extLst>
            <a:ext uri="{FF2B5EF4-FFF2-40B4-BE49-F238E27FC236}">
              <a16:creationId xmlns:a16="http://schemas.microsoft.com/office/drawing/2014/main" id="{D9252F6E-60B6-48FB-BE66-276629323D42}"/>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8" name="テキスト ボックス 747">
          <a:extLst>
            <a:ext uri="{FF2B5EF4-FFF2-40B4-BE49-F238E27FC236}">
              <a16:creationId xmlns:a16="http://schemas.microsoft.com/office/drawing/2014/main" id="{98EEF390-5AAA-4C1F-9946-2F02299A2514}"/>
            </a:ext>
          </a:extLst>
        </xdr:cNvPr>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EA434414-293A-4949-9813-407D9BD9344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FC96285D-DEBB-4715-A05B-565061F0E46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4F3105FC-5A12-4227-AD1C-1FB7877BD7F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F6CAE3EA-C285-4F11-A260-CC79D5A538E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A48009EF-F026-42B5-AD16-E8AB276E95B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18286</xdr:rowOff>
    </xdr:from>
    <xdr:to>
      <xdr:col>116</xdr:col>
      <xdr:colOff>114300</xdr:colOff>
      <xdr:row>38</xdr:row>
      <xdr:rowOff>119886</xdr:rowOff>
    </xdr:to>
    <xdr:sp macro="" textlink="">
      <xdr:nvSpPr>
        <xdr:cNvPr id="754" name="楕円 753">
          <a:extLst>
            <a:ext uri="{FF2B5EF4-FFF2-40B4-BE49-F238E27FC236}">
              <a16:creationId xmlns:a16="http://schemas.microsoft.com/office/drawing/2014/main" id="{AB2DB0C7-8697-4E78-9435-DAFA0C5E8893}"/>
            </a:ext>
          </a:extLst>
        </xdr:cNvPr>
        <xdr:cNvSpPr/>
      </xdr:nvSpPr>
      <xdr:spPr>
        <a:xfrm>
          <a:off x="22110700" y="65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158309</xdr:rowOff>
    </xdr:from>
    <xdr:ext cx="469744" cy="259045"/>
    <xdr:sp macro="" textlink="">
      <xdr:nvSpPr>
        <xdr:cNvPr id="755" name="投資及び出資金該当値テキスト">
          <a:extLst>
            <a:ext uri="{FF2B5EF4-FFF2-40B4-BE49-F238E27FC236}">
              <a16:creationId xmlns:a16="http://schemas.microsoft.com/office/drawing/2014/main" id="{9A3D38B3-7414-47E5-B44A-5498B66BD63E}"/>
            </a:ext>
          </a:extLst>
        </xdr:cNvPr>
        <xdr:cNvSpPr txBox="1"/>
      </xdr:nvSpPr>
      <xdr:spPr>
        <a:xfrm>
          <a:off x="22212300" y="650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170579</xdr:rowOff>
    </xdr:from>
    <xdr:to>
      <xdr:col>112</xdr:col>
      <xdr:colOff>38100</xdr:colOff>
      <xdr:row>38</xdr:row>
      <xdr:rowOff>100729</xdr:rowOff>
    </xdr:to>
    <xdr:sp macro="" textlink="">
      <xdr:nvSpPr>
        <xdr:cNvPr id="756" name="楕円 755">
          <a:extLst>
            <a:ext uri="{FF2B5EF4-FFF2-40B4-BE49-F238E27FC236}">
              <a16:creationId xmlns:a16="http://schemas.microsoft.com/office/drawing/2014/main" id="{BE73A302-BD29-4DC0-930E-FFB5F7460F73}"/>
            </a:ext>
          </a:extLst>
        </xdr:cNvPr>
        <xdr:cNvSpPr/>
      </xdr:nvSpPr>
      <xdr:spPr>
        <a:xfrm>
          <a:off x="21272500" y="65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117256</xdr:rowOff>
    </xdr:from>
    <xdr:ext cx="469744" cy="259045"/>
    <xdr:sp macro="" textlink="">
      <xdr:nvSpPr>
        <xdr:cNvPr id="757" name="テキスト ボックス 756">
          <a:extLst>
            <a:ext uri="{FF2B5EF4-FFF2-40B4-BE49-F238E27FC236}">
              <a16:creationId xmlns:a16="http://schemas.microsoft.com/office/drawing/2014/main" id="{5DC9FBE1-C9CD-427B-A5BE-38608C3A63CC}"/>
            </a:ext>
          </a:extLst>
        </xdr:cNvPr>
        <xdr:cNvSpPr txBox="1"/>
      </xdr:nvSpPr>
      <xdr:spPr>
        <a:xfrm>
          <a:off x="21088428" y="628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28207</xdr:rowOff>
    </xdr:from>
    <xdr:to>
      <xdr:col>107</xdr:col>
      <xdr:colOff>101600</xdr:colOff>
      <xdr:row>38</xdr:row>
      <xdr:rowOff>129807</xdr:rowOff>
    </xdr:to>
    <xdr:sp macro="" textlink="">
      <xdr:nvSpPr>
        <xdr:cNvPr id="758" name="楕円 757">
          <a:extLst>
            <a:ext uri="{FF2B5EF4-FFF2-40B4-BE49-F238E27FC236}">
              <a16:creationId xmlns:a16="http://schemas.microsoft.com/office/drawing/2014/main" id="{E59455D7-69AB-48C5-9594-21C59844D8FC}"/>
            </a:ext>
          </a:extLst>
        </xdr:cNvPr>
        <xdr:cNvSpPr/>
      </xdr:nvSpPr>
      <xdr:spPr>
        <a:xfrm>
          <a:off x="20383500" y="65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146334</xdr:rowOff>
    </xdr:from>
    <xdr:ext cx="469744" cy="259045"/>
    <xdr:sp macro="" textlink="">
      <xdr:nvSpPr>
        <xdr:cNvPr id="759" name="テキスト ボックス 758">
          <a:extLst>
            <a:ext uri="{FF2B5EF4-FFF2-40B4-BE49-F238E27FC236}">
              <a16:creationId xmlns:a16="http://schemas.microsoft.com/office/drawing/2014/main" id="{635A8368-449E-4A81-AC7F-E2803A5F751D}"/>
            </a:ext>
          </a:extLst>
        </xdr:cNvPr>
        <xdr:cNvSpPr txBox="1"/>
      </xdr:nvSpPr>
      <xdr:spPr>
        <a:xfrm>
          <a:off x="20199428" y="631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6718</xdr:rowOff>
    </xdr:from>
    <xdr:to>
      <xdr:col>102</xdr:col>
      <xdr:colOff>165100</xdr:colOff>
      <xdr:row>38</xdr:row>
      <xdr:rowOff>108318</xdr:rowOff>
    </xdr:to>
    <xdr:sp macro="" textlink="">
      <xdr:nvSpPr>
        <xdr:cNvPr id="760" name="楕円 759">
          <a:extLst>
            <a:ext uri="{FF2B5EF4-FFF2-40B4-BE49-F238E27FC236}">
              <a16:creationId xmlns:a16="http://schemas.microsoft.com/office/drawing/2014/main" id="{8D884DCD-E784-40E1-B386-7041F0025325}"/>
            </a:ext>
          </a:extLst>
        </xdr:cNvPr>
        <xdr:cNvSpPr/>
      </xdr:nvSpPr>
      <xdr:spPr>
        <a:xfrm>
          <a:off x="19494500" y="65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124845</xdr:rowOff>
    </xdr:from>
    <xdr:ext cx="469744" cy="259045"/>
    <xdr:sp macro="" textlink="">
      <xdr:nvSpPr>
        <xdr:cNvPr id="761" name="テキスト ボックス 760">
          <a:extLst>
            <a:ext uri="{FF2B5EF4-FFF2-40B4-BE49-F238E27FC236}">
              <a16:creationId xmlns:a16="http://schemas.microsoft.com/office/drawing/2014/main" id="{B0435406-7A0D-4850-AB2A-62448C6EB164}"/>
            </a:ext>
          </a:extLst>
        </xdr:cNvPr>
        <xdr:cNvSpPr txBox="1"/>
      </xdr:nvSpPr>
      <xdr:spPr>
        <a:xfrm>
          <a:off x="19310428" y="629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16319</xdr:rowOff>
    </xdr:from>
    <xdr:to>
      <xdr:col>98</xdr:col>
      <xdr:colOff>38100</xdr:colOff>
      <xdr:row>38</xdr:row>
      <xdr:rowOff>117919</xdr:rowOff>
    </xdr:to>
    <xdr:sp macro="" textlink="">
      <xdr:nvSpPr>
        <xdr:cNvPr id="762" name="楕円 761">
          <a:extLst>
            <a:ext uri="{FF2B5EF4-FFF2-40B4-BE49-F238E27FC236}">
              <a16:creationId xmlns:a16="http://schemas.microsoft.com/office/drawing/2014/main" id="{66F60491-E3C0-4951-B3F8-E7CBA3030AD6}"/>
            </a:ext>
          </a:extLst>
        </xdr:cNvPr>
        <xdr:cNvSpPr/>
      </xdr:nvSpPr>
      <xdr:spPr>
        <a:xfrm>
          <a:off x="186055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134447</xdr:rowOff>
    </xdr:from>
    <xdr:ext cx="469744" cy="259045"/>
    <xdr:sp macro="" textlink="">
      <xdr:nvSpPr>
        <xdr:cNvPr id="763" name="テキスト ボックス 762">
          <a:extLst>
            <a:ext uri="{FF2B5EF4-FFF2-40B4-BE49-F238E27FC236}">
              <a16:creationId xmlns:a16="http://schemas.microsoft.com/office/drawing/2014/main" id="{5B981BF6-851C-490F-AE7B-4B3FFBA57504}"/>
            </a:ext>
          </a:extLst>
        </xdr:cNvPr>
        <xdr:cNvSpPr txBox="1"/>
      </xdr:nvSpPr>
      <xdr:spPr>
        <a:xfrm>
          <a:off x="18421428" y="63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969224B0-31BA-40A7-B344-901689DF158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70971F6E-2AC4-45BB-8E2D-63AC9822F322}"/>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F16177B9-1CC5-494C-ACD9-8F771B9DCEB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5EA9F092-7423-4A96-A6CB-1ACD801D38A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684FDAB5-539B-4522-B81B-24D24A2D278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C87E26C4-14BA-4703-A5D4-2BA234CB130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ED72D6D0-8153-44C3-AB7C-CBA873FD69E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A0896D17-EA6C-45B4-BA65-60785AB012B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1A8E2A3F-3995-4B2B-845C-F162CC2DCA6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80434A52-B49C-4813-9E6C-F4BE2F55C7C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442FE513-F5CE-4339-B66A-68620BD6346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1207F159-F9B9-4B79-A4B3-89DFF092D3D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5D70896D-B15F-4D87-B760-18C72F923A4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CE2943FF-F77D-41CF-9CCB-FFF317EC4AAC}"/>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1D0E70A4-41B8-4C24-8273-3DA6335A3C84}"/>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1D0BB5D3-9050-43CA-B222-E8B0B37A3ECC}"/>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910BA00F-C5F2-4CEA-BF86-C2FB46CCC2E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E3DCB10C-5701-4C30-88C9-AEE7DDE22F63}"/>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E6C7EF11-4030-471D-A803-7064DBAF2F1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C9BA0518-B5E0-4423-9248-49EFBE4C8125}"/>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31EB6B67-C852-432E-89E9-B32F0C8E011E}"/>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40B34DE3-1A42-409C-BD89-05DEC2DF16A7}"/>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a:extLst>
            <a:ext uri="{FF2B5EF4-FFF2-40B4-BE49-F238E27FC236}">
              <a16:creationId xmlns:a16="http://schemas.microsoft.com/office/drawing/2014/main" id="{FCAF7162-E04B-45EC-9038-F15E3063C039}"/>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a:extLst>
            <a:ext uri="{FF2B5EF4-FFF2-40B4-BE49-F238E27FC236}">
              <a16:creationId xmlns:a16="http://schemas.microsoft.com/office/drawing/2014/main" id="{CA33F93E-1705-4523-B497-76C903D7F571}"/>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8" name="直線コネクタ 787">
          <a:extLst>
            <a:ext uri="{FF2B5EF4-FFF2-40B4-BE49-F238E27FC236}">
              <a16:creationId xmlns:a16="http://schemas.microsoft.com/office/drawing/2014/main" id="{71FA7E39-DFC1-454E-8382-7E05B5374ED8}"/>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9" name="貸付金平均値テキスト">
          <a:extLst>
            <a:ext uri="{FF2B5EF4-FFF2-40B4-BE49-F238E27FC236}">
              <a16:creationId xmlns:a16="http://schemas.microsoft.com/office/drawing/2014/main" id="{8C11E893-7EF8-4FA4-8003-D1C593C725B7}"/>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a:extLst>
            <a:ext uri="{FF2B5EF4-FFF2-40B4-BE49-F238E27FC236}">
              <a16:creationId xmlns:a16="http://schemas.microsoft.com/office/drawing/2014/main" id="{C86846E8-8E4F-4DC5-B9B3-9A100BDC401E}"/>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1" name="直線コネクタ 790">
          <a:extLst>
            <a:ext uri="{FF2B5EF4-FFF2-40B4-BE49-F238E27FC236}">
              <a16:creationId xmlns:a16="http://schemas.microsoft.com/office/drawing/2014/main" id="{50E40231-971B-48D2-BCCB-D486FBB7DB5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a:extLst>
            <a:ext uri="{FF2B5EF4-FFF2-40B4-BE49-F238E27FC236}">
              <a16:creationId xmlns:a16="http://schemas.microsoft.com/office/drawing/2014/main" id="{431F3E4B-EBF4-4E12-B7F7-BE18AD6BD0AF}"/>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3" name="テキスト ボックス 792">
          <a:extLst>
            <a:ext uri="{FF2B5EF4-FFF2-40B4-BE49-F238E27FC236}">
              <a16:creationId xmlns:a16="http://schemas.microsoft.com/office/drawing/2014/main" id="{B0006CBE-C6D1-484D-B7E2-56D48902DC8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4" name="直線コネクタ 793">
          <a:extLst>
            <a:ext uri="{FF2B5EF4-FFF2-40B4-BE49-F238E27FC236}">
              <a16:creationId xmlns:a16="http://schemas.microsoft.com/office/drawing/2014/main" id="{F3DF9EF2-8D92-421C-8782-6A6E2A53A09E}"/>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a:extLst>
            <a:ext uri="{FF2B5EF4-FFF2-40B4-BE49-F238E27FC236}">
              <a16:creationId xmlns:a16="http://schemas.microsoft.com/office/drawing/2014/main" id="{B5249720-11EA-426D-9479-909714BFD212}"/>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a:extLst>
            <a:ext uri="{FF2B5EF4-FFF2-40B4-BE49-F238E27FC236}">
              <a16:creationId xmlns:a16="http://schemas.microsoft.com/office/drawing/2014/main" id="{14E3EF35-B3F3-4C4E-B361-58A5C7D61E1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7" name="直線コネクタ 796">
          <a:extLst>
            <a:ext uri="{FF2B5EF4-FFF2-40B4-BE49-F238E27FC236}">
              <a16:creationId xmlns:a16="http://schemas.microsoft.com/office/drawing/2014/main" id="{CDDB5E17-E5CC-4750-8D8D-3A29FC015357}"/>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a:extLst>
            <a:ext uri="{FF2B5EF4-FFF2-40B4-BE49-F238E27FC236}">
              <a16:creationId xmlns:a16="http://schemas.microsoft.com/office/drawing/2014/main" id="{3F743C72-48E0-4C5F-ADB4-54E40E844D8B}"/>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a:extLst>
            <a:ext uri="{FF2B5EF4-FFF2-40B4-BE49-F238E27FC236}">
              <a16:creationId xmlns:a16="http://schemas.microsoft.com/office/drawing/2014/main" id="{3E0492B0-87AB-4E94-9544-3DAFBAFFA647}"/>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a:extLst>
            <a:ext uri="{FF2B5EF4-FFF2-40B4-BE49-F238E27FC236}">
              <a16:creationId xmlns:a16="http://schemas.microsoft.com/office/drawing/2014/main" id="{E4926DE0-BE8A-4C5A-AE10-3A641356B917}"/>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2DFF1F6E-95D0-4241-A256-5018FBF1F7D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6E2A37B3-DCC7-4BB4-B819-CAB4643312F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D055A4BF-CEC3-43EE-8611-1A8A2C9CC14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EC4304DC-81A5-43E3-9336-038108F99FC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594C096F-955B-43C4-811C-26D1E9E71DB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7862BC9B-25C6-4996-9607-80434E9A811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楕円 806">
          <a:extLst>
            <a:ext uri="{FF2B5EF4-FFF2-40B4-BE49-F238E27FC236}">
              <a16:creationId xmlns:a16="http://schemas.microsoft.com/office/drawing/2014/main" id="{5D01BFD4-EEC0-4C44-B301-C5C30954FAF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8" name="貸付金該当値テキスト">
          <a:extLst>
            <a:ext uri="{FF2B5EF4-FFF2-40B4-BE49-F238E27FC236}">
              <a16:creationId xmlns:a16="http://schemas.microsoft.com/office/drawing/2014/main" id="{19634994-0AC4-4321-9386-AEEAFF0F29E9}"/>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9" name="楕円 808">
          <a:extLst>
            <a:ext uri="{FF2B5EF4-FFF2-40B4-BE49-F238E27FC236}">
              <a16:creationId xmlns:a16="http://schemas.microsoft.com/office/drawing/2014/main" id="{1799759D-F8CE-4BA8-99F3-779B9A36127E}"/>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F1E7C1C-D6D0-416B-B448-C7053D628C37}"/>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1" name="楕円 810">
          <a:extLst>
            <a:ext uri="{FF2B5EF4-FFF2-40B4-BE49-F238E27FC236}">
              <a16:creationId xmlns:a16="http://schemas.microsoft.com/office/drawing/2014/main" id="{92C07D6A-2CE2-4F7E-A158-41460D0C81FF}"/>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3C681E11-BFF2-4711-8E7C-9638216D7D64}"/>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3" name="楕円 812">
          <a:extLst>
            <a:ext uri="{FF2B5EF4-FFF2-40B4-BE49-F238E27FC236}">
              <a16:creationId xmlns:a16="http://schemas.microsoft.com/office/drawing/2014/main" id="{3FAE362E-A1BD-42E0-9B82-A3F016582A9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416656BE-8FC1-4295-A097-4FE020CA33CF}"/>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5" name="楕円 814">
          <a:extLst>
            <a:ext uri="{FF2B5EF4-FFF2-40B4-BE49-F238E27FC236}">
              <a16:creationId xmlns:a16="http://schemas.microsoft.com/office/drawing/2014/main" id="{378B926A-0F13-479E-AA86-972E56FF0431}"/>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E6CF593B-BD9D-454C-A59E-7C820ECF8B2E}"/>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1CBDBC1C-E654-4928-B827-C3593BAE545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52D5E566-9EBB-45B4-BD22-F5F1886C7B1A}"/>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D576AB6-0CEB-4E16-968F-DC037D44187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4465D287-E755-4FF6-BE26-FE780E3947A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3C5D0C1E-610D-40A4-AD32-F60F08E0394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3AD78AF2-E657-4AD5-B9FA-35B21C73FBED}"/>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746A0174-22A7-40BC-BD18-5E623F61B2F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31BB2A32-098E-4AEF-A431-37D5BE30DE1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43C1EE5D-5536-4104-AB35-2FDCCC6580BD}"/>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440A4220-C8F3-4D1B-9858-041C7E91DDA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11E47577-DDA2-48F7-8097-EE88FEF12BBF}"/>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436269BF-EC24-432E-9D8E-36F22394074B}"/>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83C7ADF9-0DFB-451D-877A-CF4BF3B3F097}"/>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873E1E55-5210-4872-8F07-11FC67D494C5}"/>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D2EF7DCB-3868-4B2D-A02D-448168F34DF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a:extLst>
            <a:ext uri="{FF2B5EF4-FFF2-40B4-BE49-F238E27FC236}">
              <a16:creationId xmlns:a16="http://schemas.microsoft.com/office/drawing/2014/main" id="{DCF9FA19-74CF-4FB3-B5A6-46240BF2F0EE}"/>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EF347F73-5D81-4F13-82AD-E639F19C54A9}"/>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E3E0E048-D971-4BE4-B4DB-ADCAC33E62AC}"/>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2B6AAAF8-2795-4FDC-9D81-A69EFCA633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47B42861-0B7B-470A-AC88-C279B0E52015}"/>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4685C139-AC1D-43C5-A11E-022033D715D2}"/>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681F59FB-E374-45EE-9DEA-70FC795977FC}"/>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920B52F3-19A7-4664-A731-9EBA8EC0B015}"/>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9AF481C6-3189-4F98-B4A1-52FA80014D17}"/>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93C6583D-C4DA-40C2-81B1-E0D729298D0F}"/>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a:extLst>
            <a:ext uri="{FF2B5EF4-FFF2-40B4-BE49-F238E27FC236}">
              <a16:creationId xmlns:a16="http://schemas.microsoft.com/office/drawing/2014/main" id="{9C01B0E1-E00B-40D2-944E-965FFAAC2061}"/>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a:extLst>
            <a:ext uri="{FF2B5EF4-FFF2-40B4-BE49-F238E27FC236}">
              <a16:creationId xmlns:a16="http://schemas.microsoft.com/office/drawing/2014/main" id="{1FBE6FCF-A4AA-415B-9476-AD9026968DB2}"/>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a:extLst>
            <a:ext uri="{FF2B5EF4-FFF2-40B4-BE49-F238E27FC236}">
              <a16:creationId xmlns:a16="http://schemas.microsoft.com/office/drawing/2014/main" id="{E52266A9-4DBC-4752-80C1-A12EA9F24F7C}"/>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a:extLst>
            <a:ext uri="{FF2B5EF4-FFF2-40B4-BE49-F238E27FC236}">
              <a16:creationId xmlns:a16="http://schemas.microsoft.com/office/drawing/2014/main" id="{C52A02FA-7F97-4B28-AEE7-C0B75711F68D}"/>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a:extLst>
            <a:ext uri="{FF2B5EF4-FFF2-40B4-BE49-F238E27FC236}">
              <a16:creationId xmlns:a16="http://schemas.microsoft.com/office/drawing/2014/main" id="{2D4B70B4-C9FC-4E2D-9F79-C8F9B05B656A}"/>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158367</xdr:rowOff>
    </xdr:from>
    <xdr:to>
      <xdr:col>116</xdr:col>
      <xdr:colOff>63500</xdr:colOff>
      <xdr:row>77</xdr:row>
      <xdr:rowOff>168104</xdr:rowOff>
    </xdr:to>
    <xdr:cxnSp macro="">
      <xdr:nvCxnSpPr>
        <xdr:cNvPr id="847" name="直線コネクタ 846">
          <a:extLst>
            <a:ext uri="{FF2B5EF4-FFF2-40B4-BE49-F238E27FC236}">
              <a16:creationId xmlns:a16="http://schemas.microsoft.com/office/drawing/2014/main" id="{B66F93E2-5A99-47D1-96F6-EFCAA89CF736}"/>
            </a:ext>
          </a:extLst>
        </xdr:cNvPr>
        <xdr:cNvCxnSpPr/>
      </xdr:nvCxnSpPr>
      <xdr:spPr>
        <a:xfrm>
          <a:off x="21323300" y="13360017"/>
          <a:ext cx="8382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8" name="繰出金平均値テキスト">
          <a:extLst>
            <a:ext uri="{FF2B5EF4-FFF2-40B4-BE49-F238E27FC236}">
              <a16:creationId xmlns:a16="http://schemas.microsoft.com/office/drawing/2014/main" id="{6EF8793B-D559-4820-9427-0F39CDA2DB8D}"/>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a:extLst>
            <a:ext uri="{FF2B5EF4-FFF2-40B4-BE49-F238E27FC236}">
              <a16:creationId xmlns:a16="http://schemas.microsoft.com/office/drawing/2014/main" id="{DD237602-7974-4C73-BCCB-E849F20FBFE4}"/>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158367</xdr:rowOff>
    </xdr:from>
    <xdr:to>
      <xdr:col>111</xdr:col>
      <xdr:colOff>177800</xdr:colOff>
      <xdr:row>78</xdr:row>
      <xdr:rowOff>10685</xdr:rowOff>
    </xdr:to>
    <xdr:cxnSp macro="">
      <xdr:nvCxnSpPr>
        <xdr:cNvPr id="850" name="直線コネクタ 849">
          <a:extLst>
            <a:ext uri="{FF2B5EF4-FFF2-40B4-BE49-F238E27FC236}">
              <a16:creationId xmlns:a16="http://schemas.microsoft.com/office/drawing/2014/main" id="{D20CC597-58AC-436D-959A-806E5CD66616}"/>
            </a:ext>
          </a:extLst>
        </xdr:cNvPr>
        <xdr:cNvCxnSpPr/>
      </xdr:nvCxnSpPr>
      <xdr:spPr>
        <a:xfrm flipV="1">
          <a:off x="20434300" y="13360017"/>
          <a:ext cx="889000" cy="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a:extLst>
            <a:ext uri="{FF2B5EF4-FFF2-40B4-BE49-F238E27FC236}">
              <a16:creationId xmlns:a16="http://schemas.microsoft.com/office/drawing/2014/main" id="{1037D8CB-A571-4959-8212-C06E83117066}"/>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2" name="テキスト ボックス 851">
          <a:extLst>
            <a:ext uri="{FF2B5EF4-FFF2-40B4-BE49-F238E27FC236}">
              <a16:creationId xmlns:a16="http://schemas.microsoft.com/office/drawing/2014/main" id="{9D87F88C-E8E4-4668-82EF-D6EF4898FE62}"/>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8869</xdr:rowOff>
    </xdr:from>
    <xdr:to>
      <xdr:col>107</xdr:col>
      <xdr:colOff>50800</xdr:colOff>
      <xdr:row>78</xdr:row>
      <xdr:rowOff>10685</xdr:rowOff>
    </xdr:to>
    <xdr:cxnSp macro="">
      <xdr:nvCxnSpPr>
        <xdr:cNvPr id="853" name="直線コネクタ 852">
          <a:extLst>
            <a:ext uri="{FF2B5EF4-FFF2-40B4-BE49-F238E27FC236}">
              <a16:creationId xmlns:a16="http://schemas.microsoft.com/office/drawing/2014/main" id="{9B32CF3C-E80A-4773-904A-7E58D8BB57C9}"/>
            </a:ext>
          </a:extLst>
        </xdr:cNvPr>
        <xdr:cNvCxnSpPr/>
      </xdr:nvCxnSpPr>
      <xdr:spPr>
        <a:xfrm>
          <a:off x="19545300" y="13381969"/>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a:extLst>
            <a:ext uri="{FF2B5EF4-FFF2-40B4-BE49-F238E27FC236}">
              <a16:creationId xmlns:a16="http://schemas.microsoft.com/office/drawing/2014/main" id="{55E55C07-FFB4-45DB-9074-5AE6DAC3031A}"/>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5" name="テキスト ボックス 854">
          <a:extLst>
            <a:ext uri="{FF2B5EF4-FFF2-40B4-BE49-F238E27FC236}">
              <a16:creationId xmlns:a16="http://schemas.microsoft.com/office/drawing/2014/main" id="{EE880C68-8233-4C79-9953-3B08983C54CC}"/>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8869</xdr:rowOff>
    </xdr:from>
    <xdr:to>
      <xdr:col>102</xdr:col>
      <xdr:colOff>114300</xdr:colOff>
      <xdr:row>78</xdr:row>
      <xdr:rowOff>22375</xdr:rowOff>
    </xdr:to>
    <xdr:cxnSp macro="">
      <xdr:nvCxnSpPr>
        <xdr:cNvPr id="856" name="直線コネクタ 855">
          <a:extLst>
            <a:ext uri="{FF2B5EF4-FFF2-40B4-BE49-F238E27FC236}">
              <a16:creationId xmlns:a16="http://schemas.microsoft.com/office/drawing/2014/main" id="{E51D8B34-3E20-4A33-B524-0DC4968EC3DC}"/>
            </a:ext>
          </a:extLst>
        </xdr:cNvPr>
        <xdr:cNvCxnSpPr/>
      </xdr:nvCxnSpPr>
      <xdr:spPr>
        <a:xfrm flipV="1">
          <a:off x="18656300" y="13381969"/>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a:extLst>
            <a:ext uri="{FF2B5EF4-FFF2-40B4-BE49-F238E27FC236}">
              <a16:creationId xmlns:a16="http://schemas.microsoft.com/office/drawing/2014/main" id="{A9CE371F-57A4-425F-9E60-047EBDA1FB85}"/>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8" name="テキスト ボックス 857">
          <a:extLst>
            <a:ext uri="{FF2B5EF4-FFF2-40B4-BE49-F238E27FC236}">
              <a16:creationId xmlns:a16="http://schemas.microsoft.com/office/drawing/2014/main" id="{4E52F6A9-77F6-4F37-A148-9F2CBF298844}"/>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a:extLst>
            <a:ext uri="{FF2B5EF4-FFF2-40B4-BE49-F238E27FC236}">
              <a16:creationId xmlns:a16="http://schemas.microsoft.com/office/drawing/2014/main" id="{9F8E2BE9-0312-4A56-BB5D-24325EC1FF1B}"/>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60" name="テキスト ボックス 859">
          <a:extLst>
            <a:ext uri="{FF2B5EF4-FFF2-40B4-BE49-F238E27FC236}">
              <a16:creationId xmlns:a16="http://schemas.microsoft.com/office/drawing/2014/main" id="{3F224284-2D90-4A21-B6C0-730663BE2351}"/>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CFD7C102-236D-41AB-91A0-93706A01E68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69F00BCB-56B6-4FDB-BC87-99C84E6D9242}"/>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3991792C-922F-4979-8381-6B9B2BC41E8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465EEB0E-9F5C-4EA3-B53B-88DE3D3E5668}"/>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4CF9197D-E411-4F8D-A5C5-6206E44369B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117304</xdr:rowOff>
    </xdr:from>
    <xdr:to>
      <xdr:col>116</xdr:col>
      <xdr:colOff>114300</xdr:colOff>
      <xdr:row>78</xdr:row>
      <xdr:rowOff>47454</xdr:rowOff>
    </xdr:to>
    <xdr:sp macro="" textlink="">
      <xdr:nvSpPr>
        <xdr:cNvPr id="866" name="楕円 865">
          <a:extLst>
            <a:ext uri="{FF2B5EF4-FFF2-40B4-BE49-F238E27FC236}">
              <a16:creationId xmlns:a16="http://schemas.microsoft.com/office/drawing/2014/main" id="{CB717291-359F-41FA-8904-3C872FB70A09}"/>
            </a:ext>
          </a:extLst>
        </xdr:cNvPr>
        <xdr:cNvSpPr/>
      </xdr:nvSpPr>
      <xdr:spPr>
        <a:xfrm>
          <a:off x="22110700" y="133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32231</xdr:rowOff>
    </xdr:from>
    <xdr:ext cx="534377" cy="259045"/>
    <xdr:sp macro="" textlink="">
      <xdr:nvSpPr>
        <xdr:cNvPr id="867" name="繰出金該当値テキスト">
          <a:extLst>
            <a:ext uri="{FF2B5EF4-FFF2-40B4-BE49-F238E27FC236}">
              <a16:creationId xmlns:a16="http://schemas.microsoft.com/office/drawing/2014/main" id="{582D57B5-B7AA-4013-AE7A-569E7365311F}"/>
            </a:ext>
          </a:extLst>
        </xdr:cNvPr>
        <xdr:cNvSpPr txBox="1"/>
      </xdr:nvSpPr>
      <xdr:spPr>
        <a:xfrm>
          <a:off x="22212300" y="132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107567</xdr:rowOff>
    </xdr:from>
    <xdr:to>
      <xdr:col>112</xdr:col>
      <xdr:colOff>38100</xdr:colOff>
      <xdr:row>78</xdr:row>
      <xdr:rowOff>37717</xdr:rowOff>
    </xdr:to>
    <xdr:sp macro="" textlink="">
      <xdr:nvSpPr>
        <xdr:cNvPr id="868" name="楕円 867">
          <a:extLst>
            <a:ext uri="{FF2B5EF4-FFF2-40B4-BE49-F238E27FC236}">
              <a16:creationId xmlns:a16="http://schemas.microsoft.com/office/drawing/2014/main" id="{71E78EB7-CCB4-4BF9-87A2-AD2DC26183EC}"/>
            </a:ext>
          </a:extLst>
        </xdr:cNvPr>
        <xdr:cNvSpPr/>
      </xdr:nvSpPr>
      <xdr:spPr>
        <a:xfrm>
          <a:off x="21272500" y="133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28844</xdr:rowOff>
    </xdr:from>
    <xdr:ext cx="534377" cy="259045"/>
    <xdr:sp macro="" textlink="">
      <xdr:nvSpPr>
        <xdr:cNvPr id="869" name="テキスト ボックス 868">
          <a:extLst>
            <a:ext uri="{FF2B5EF4-FFF2-40B4-BE49-F238E27FC236}">
              <a16:creationId xmlns:a16="http://schemas.microsoft.com/office/drawing/2014/main" id="{C1FDF013-808E-4E78-A5FA-5C2C9EF5830D}"/>
            </a:ext>
          </a:extLst>
        </xdr:cNvPr>
        <xdr:cNvSpPr txBox="1"/>
      </xdr:nvSpPr>
      <xdr:spPr>
        <a:xfrm>
          <a:off x="21056111" y="134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131335</xdr:rowOff>
    </xdr:from>
    <xdr:to>
      <xdr:col>107</xdr:col>
      <xdr:colOff>101600</xdr:colOff>
      <xdr:row>78</xdr:row>
      <xdr:rowOff>61485</xdr:rowOff>
    </xdr:to>
    <xdr:sp macro="" textlink="">
      <xdr:nvSpPr>
        <xdr:cNvPr id="870" name="楕円 869">
          <a:extLst>
            <a:ext uri="{FF2B5EF4-FFF2-40B4-BE49-F238E27FC236}">
              <a16:creationId xmlns:a16="http://schemas.microsoft.com/office/drawing/2014/main" id="{B2408319-50C7-41EF-8DE7-7E67E4256D22}"/>
            </a:ext>
          </a:extLst>
        </xdr:cNvPr>
        <xdr:cNvSpPr/>
      </xdr:nvSpPr>
      <xdr:spPr>
        <a:xfrm>
          <a:off x="20383500" y="133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52612</xdr:rowOff>
    </xdr:from>
    <xdr:ext cx="534377" cy="259045"/>
    <xdr:sp macro="" textlink="">
      <xdr:nvSpPr>
        <xdr:cNvPr id="871" name="テキスト ボックス 870">
          <a:extLst>
            <a:ext uri="{FF2B5EF4-FFF2-40B4-BE49-F238E27FC236}">
              <a16:creationId xmlns:a16="http://schemas.microsoft.com/office/drawing/2014/main" id="{375F119C-8E4A-48A6-9D02-F47E4E074C54}"/>
            </a:ext>
          </a:extLst>
        </xdr:cNvPr>
        <xdr:cNvSpPr txBox="1"/>
      </xdr:nvSpPr>
      <xdr:spPr>
        <a:xfrm>
          <a:off x="20167111" y="1342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129519</xdr:rowOff>
    </xdr:from>
    <xdr:to>
      <xdr:col>102</xdr:col>
      <xdr:colOff>165100</xdr:colOff>
      <xdr:row>78</xdr:row>
      <xdr:rowOff>59669</xdr:rowOff>
    </xdr:to>
    <xdr:sp macro="" textlink="">
      <xdr:nvSpPr>
        <xdr:cNvPr id="872" name="楕円 871">
          <a:extLst>
            <a:ext uri="{FF2B5EF4-FFF2-40B4-BE49-F238E27FC236}">
              <a16:creationId xmlns:a16="http://schemas.microsoft.com/office/drawing/2014/main" id="{1C0BE0FE-5CB4-45EF-B0FA-A63EA9F481DD}"/>
            </a:ext>
          </a:extLst>
        </xdr:cNvPr>
        <xdr:cNvSpPr/>
      </xdr:nvSpPr>
      <xdr:spPr>
        <a:xfrm>
          <a:off x="19494500" y="133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50796</xdr:rowOff>
    </xdr:from>
    <xdr:ext cx="534377" cy="259045"/>
    <xdr:sp macro="" textlink="">
      <xdr:nvSpPr>
        <xdr:cNvPr id="873" name="テキスト ボックス 872">
          <a:extLst>
            <a:ext uri="{FF2B5EF4-FFF2-40B4-BE49-F238E27FC236}">
              <a16:creationId xmlns:a16="http://schemas.microsoft.com/office/drawing/2014/main" id="{B5F8987E-4D8B-4166-B8FE-CAB50F0025AE}"/>
            </a:ext>
          </a:extLst>
        </xdr:cNvPr>
        <xdr:cNvSpPr txBox="1"/>
      </xdr:nvSpPr>
      <xdr:spPr>
        <a:xfrm>
          <a:off x="19278111" y="1342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143025</xdr:rowOff>
    </xdr:from>
    <xdr:to>
      <xdr:col>98</xdr:col>
      <xdr:colOff>38100</xdr:colOff>
      <xdr:row>78</xdr:row>
      <xdr:rowOff>73175</xdr:rowOff>
    </xdr:to>
    <xdr:sp macro="" textlink="">
      <xdr:nvSpPr>
        <xdr:cNvPr id="874" name="楕円 873">
          <a:extLst>
            <a:ext uri="{FF2B5EF4-FFF2-40B4-BE49-F238E27FC236}">
              <a16:creationId xmlns:a16="http://schemas.microsoft.com/office/drawing/2014/main" id="{615A65BF-7769-495F-AA20-F9180BA22DED}"/>
            </a:ext>
          </a:extLst>
        </xdr:cNvPr>
        <xdr:cNvSpPr/>
      </xdr:nvSpPr>
      <xdr:spPr>
        <a:xfrm>
          <a:off x="18605500" y="133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64302</xdr:rowOff>
    </xdr:from>
    <xdr:ext cx="534377" cy="259045"/>
    <xdr:sp macro="" textlink="">
      <xdr:nvSpPr>
        <xdr:cNvPr id="875" name="テキスト ボックス 874">
          <a:extLst>
            <a:ext uri="{FF2B5EF4-FFF2-40B4-BE49-F238E27FC236}">
              <a16:creationId xmlns:a16="http://schemas.microsoft.com/office/drawing/2014/main" id="{BCD2AC12-4DBD-41B6-8C06-731D6FB3E35D}"/>
            </a:ext>
          </a:extLst>
        </xdr:cNvPr>
        <xdr:cNvSpPr txBox="1"/>
      </xdr:nvSpPr>
      <xdr:spPr>
        <a:xfrm>
          <a:off x="18389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A194CD42-D08B-4F9B-8652-1E242A0CCAD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F1EE6E69-3249-42D3-926E-2EEEA7E6BCB6}"/>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86ABF455-5EF1-4A34-A6C1-9A32180AD31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8EEEDA59-85D5-475A-8239-570025D1F97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D56100F1-9BA1-45AD-BED5-0E6318903BFB}"/>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29B59FA-8CE5-49BE-8D99-C6DE4A12D1FA}"/>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871BDA41-91C1-4928-BA5F-900156AE6DC3}"/>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87E28926-E871-43FA-B199-BF4BA51336E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7CBE9118-2E0D-45CA-9D41-B5F09EBA6549}"/>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1136C157-BB75-4D1E-AA6B-6670EAE0798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AFCBABEC-F517-43B8-95B0-110CC20E602B}"/>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7FF67946-C7FE-4803-81F0-94CDCB6335EF}"/>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845CB88-831C-43CA-8F67-739B0F05E3CD}"/>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FD213571-D288-4605-B48C-BDFB2E722877}"/>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2F87EED4-A1DF-444C-B138-FEEAB5FAB96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47D80A80-CBF9-4648-8356-1605B354673C}"/>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8BBF8A4E-9C35-401C-B3A8-C424C616891E}"/>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919BD062-0AA2-4123-B4FD-9CD566EADDD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72FEC0FA-9275-4FC6-A0F0-E71F88B60EB9}"/>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AE64D83E-BD4D-418A-A078-1E187F531F8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725A14FF-30FA-4C32-AC00-61598E93B003}"/>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73D3351A-E4D7-4DBC-9A5F-AA38B668EFD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E0EB1E34-B091-4782-AD3E-1CDD2D1B1CF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C9E9AE9D-EEED-498F-8758-9DDDF17947F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C1331CDB-BEB7-415D-8D98-6D50DBD33E4A}"/>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5AE4DB7D-DC1E-4019-A446-18EF726F666E}"/>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11C46559-D5C8-4807-95B7-BD3CB97589E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6FD9EC31-FF39-4570-8EF2-10DE1F8059C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14D23DE2-AE7F-465A-978B-C9F68175F368}"/>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1CF32D72-7FC4-431A-9345-B071A378B95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2C9FFED3-885B-4609-9501-2B38468EF7F7}"/>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25B0141-DEEE-4D84-915D-CFB4F1D3884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1A1DE321-F293-44C8-A51D-43FDD726F10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F3622494-2E27-4EB6-AEA5-DB680F03687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76345BC-AB53-4A76-B3B5-0F767C3800FC}"/>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B32C7E10-CF99-4F1C-8A50-ED9649D3844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93BF38D5-3BEF-46C2-9CCD-2469AC45398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C6EDB5ED-7E17-40A9-A118-AAC2C82162E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65FE11E8-7D1E-4437-A8A8-6849698EE566}"/>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D1FFC859-481D-4D76-A729-F4BBD907CAF8}"/>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9A624957-ADE0-4ADD-87CA-870369C4C5CE}"/>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9F5AA50F-3D87-4AD7-8507-538341961A5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38B0873E-905C-4A33-AF47-734E3E50055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A5BD4869-40FB-468E-BCE7-311147FF3AA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22308144-F8A5-4844-9B05-7612FFA31B0A}"/>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C9CCEDF6-7556-462E-A3C3-66DA3856DDE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1340E852-0A41-4661-B446-F88DC8B9E78C}"/>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58D3B804-C3B8-4388-BA60-DFE3A7FF4C88}"/>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8B0E2274-5D57-4AFC-940A-C4D77B4FA69F}"/>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3CCC289D-6D77-4F83-80B2-2AA73610256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ECDC5EDE-65A7-40B5-947B-4F9D97D5BC4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BE2BEE45-E799-4A51-B6B4-D06A7B118E4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en-US" altLang="ja-JP" sz="1100">
              <a:solidFill>
                <a:schemeClr val="dk1"/>
              </a:solidFill>
              <a:effectLst/>
              <a:latin typeface="+mn-lt"/>
              <a:ea typeface="+mn-ea"/>
              <a:cs typeface="+mn-cs"/>
            </a:rPr>
            <a:t>493,753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55,935</a:t>
          </a:r>
          <a:r>
            <a:rPr kumimoji="1" lang="ja-JP" altLang="ja-JP" sz="1100">
              <a:solidFill>
                <a:schemeClr val="dk1"/>
              </a:solidFill>
              <a:effectLst/>
              <a:latin typeface="+mn-lt"/>
              <a:ea typeface="+mn-ea"/>
              <a:cs typeface="+mn-cs"/>
            </a:rPr>
            <a:t>円となっており、類似団体平均を大きく下回っている。要因としては、定員管理の適正化により人口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100,477</a:t>
          </a:r>
          <a:r>
            <a:rPr kumimoji="1" lang="ja-JP" altLang="ja-JP" sz="1100">
              <a:solidFill>
                <a:schemeClr val="dk1"/>
              </a:solidFill>
              <a:effectLst/>
              <a:latin typeface="+mn-lt"/>
              <a:ea typeface="+mn-ea"/>
              <a:cs typeface="+mn-cs"/>
            </a:rPr>
            <a:t>円となっており、類似団体平均を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回っている。要因としては、</a:t>
          </a:r>
          <a:r>
            <a:rPr kumimoji="1" lang="ja-JP" altLang="en-US" sz="1100">
              <a:solidFill>
                <a:schemeClr val="dk1"/>
              </a:solidFill>
              <a:effectLst/>
              <a:latin typeface="+mn-lt"/>
              <a:ea typeface="+mn-ea"/>
              <a:cs typeface="+mn-cs"/>
            </a:rPr>
            <a:t>ふるさと納税返礼品事業に係る通信運搬費及び手数料の増</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109,629</a:t>
          </a:r>
          <a:r>
            <a:rPr kumimoji="1" lang="ja-JP" altLang="ja-JP" sz="1100">
              <a:solidFill>
                <a:schemeClr val="dk1"/>
              </a:solidFill>
              <a:effectLst/>
              <a:latin typeface="+mn-lt"/>
              <a:ea typeface="+mn-ea"/>
              <a:cs typeface="+mn-cs"/>
            </a:rPr>
            <a:t>円となっており、類似団体平均を上回っている。要因としては、介護給付費負担金など社会保障に係る経費の増加や町独自に子ども医療費の助成措置を行っていることなどがあげられる。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35,649</a:t>
          </a:r>
          <a:r>
            <a:rPr kumimoji="1" lang="ja-JP" altLang="ja-JP" sz="1100">
              <a:solidFill>
                <a:schemeClr val="dk1"/>
              </a:solidFill>
              <a:effectLst/>
              <a:latin typeface="+mn-lt"/>
              <a:ea typeface="+mn-ea"/>
              <a:cs typeface="+mn-cs"/>
            </a:rPr>
            <a:t>円となっており、前年度より減少している。要因としては、遠賀</a:t>
          </a:r>
          <a:r>
            <a:rPr kumimoji="1" lang="ja-JP" altLang="en-US" sz="1100">
              <a:solidFill>
                <a:schemeClr val="dk1"/>
              </a:solidFill>
              <a:effectLst/>
              <a:latin typeface="+mn-lt"/>
              <a:ea typeface="+mn-ea"/>
              <a:cs typeface="+mn-cs"/>
            </a:rPr>
            <a:t>みらいテラス</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完了による</a:t>
          </a:r>
          <a:r>
            <a:rPr kumimoji="1" lang="ja-JP" altLang="ja-JP" sz="1100">
              <a:solidFill>
                <a:schemeClr val="dk1"/>
              </a:solidFill>
              <a:effectLst/>
              <a:latin typeface="+mn-lt"/>
              <a:ea typeface="+mn-ea"/>
              <a:cs typeface="+mn-cs"/>
            </a:rPr>
            <a:t>工事</a:t>
          </a:r>
          <a:r>
            <a:rPr kumimoji="1" lang="ja-JP" altLang="en-US" sz="1100">
              <a:solidFill>
                <a:schemeClr val="dk1"/>
              </a:solidFill>
              <a:effectLst/>
              <a:latin typeface="+mn-lt"/>
              <a:ea typeface="+mn-ea"/>
              <a:cs typeface="+mn-cs"/>
            </a:rPr>
            <a:t>請負費等の</a:t>
          </a:r>
          <a:r>
            <a:rPr kumimoji="1" lang="ja-JP" altLang="ja-JP" sz="1100">
              <a:solidFill>
                <a:schemeClr val="dk1"/>
              </a:solidFill>
              <a:effectLst/>
              <a:latin typeface="+mn-lt"/>
              <a:ea typeface="+mn-ea"/>
              <a:cs typeface="+mn-cs"/>
            </a:rPr>
            <a:t>減があげられる。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0E82F5-D739-427F-929B-A1699D93D8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1D850CE-9870-418F-B16D-739E7C13C84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FFDFC20-92BA-4CDA-9E3E-63BAFA738A9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7D24415-13B6-4240-A528-2672E36C881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AD28F8-74C2-4E79-AFF9-C1E96D4CF8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875880-BDBF-48E3-8722-AE504D33C8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97B74E-6C08-46CB-95B9-289539F558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5B91B3-5C78-4C98-910B-616E87A986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1F5C37-5F86-4B90-AA83-07C1E6D4E9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59B3EAD-2F75-43C0-8499-4A1B7876AE2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18,999
18,733
22.15
9,662,846
9,380,811
265,211
4,675,846
6,057,575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A1C94A-4CA8-4E3E-BCFF-580D35E0C3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7DD328-7335-4EF9-B31D-6B5C4DF331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EA1708-C2EC-44A3-B025-63953D3284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EFED96-F5D1-446C-B7B5-B83325E028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AECD97-DBD8-4E8D-985A-8B899009AD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6E01BDD-A9DF-4150-81E0-1277DDDB6DF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269BB71-C61A-47F5-A415-98CACCCCE15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37EDB70-05EA-4759-ABDB-5F34AC36189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965CBC1-D7C2-4077-BB64-291A5F367A1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4A9CBF-5988-4A7E-981C-1283DFA24BE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FA3419D-72CA-47A4-AE6B-F448C85F7D7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B6DC81D-A5BE-43B8-9ED3-B272FA9E83A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EF692A66-2897-4C76-AE5A-AEAE8418AC8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7332A90-D104-449F-B566-09B9FE83C83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07FC13-27DA-4D60-A4A1-E471758869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6519735-FBCA-4DEC-AE5D-D5270EBB4C1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9580AA-3502-4C38-B36B-7628DDF381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D6C3D51-E986-4B2E-9EDB-220E843EF5A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6A3B9BF-1C87-48F6-8F6E-F97BF77F618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069F633-93DB-4991-9319-9F844CAB345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F1F0D38-DD42-4295-8801-EE678803D9F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D9DDB93-55B8-4A04-A7FC-1960D7D2D15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BCA0301-D610-4DA2-92AC-49F2D6722BB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4945027-7768-464B-A555-AF3E79B710D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688F0FD-F05A-4571-A628-76E28E01CD1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D60367C-8523-4AF4-B306-3FC4FC983A9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969EB82-1EDC-4389-9D03-3CB535043EF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AAF7BBA-F94B-4DDD-AC46-C928E71092E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DD06C1C-459E-445D-8DE5-3BED26E538A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86A57A0-4AD4-4D0E-A55E-F7396449377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B04F313-532D-4F34-8D10-D5840153DF3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68A03DC-A2C7-4A9E-81A6-76F8B8EE3EAC}"/>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42BE0D1B-8169-43BD-B03C-1E322F9FFCF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ABF19EF5-284B-41F2-B6D0-1E2633F32543}"/>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A3239260-5168-40E9-9923-4D7132FD8813}"/>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15A90313-3817-4525-A3E5-C9A4D229C4FD}"/>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B1D5EC3C-C205-4B46-A7BA-0293963EEE07}"/>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FE766920-9110-4EF4-BB29-276629A5B058}"/>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CCA2102A-280E-4EC9-A865-204D7CE8003B}"/>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594FA352-A2CC-40AA-9258-0C7E6877AD6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7A69F445-E465-4600-A879-4936618B21BC}"/>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9CF82E9B-3D34-4FB4-9683-284CB8D3783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2BACA8B9-EE78-4136-B540-4907EFEA5F6D}"/>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8E5B468C-CF3D-4A1B-9906-6CD92F1032E6}"/>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3A23BBC5-A298-45F1-8A23-1A1C786E29D5}"/>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5254B184-385A-4B40-AC19-0836C5244FC9}"/>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9C8778B3-DD3A-4D65-AFF0-9CAEB3580BE7}"/>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71806</xdr:rowOff>
    </xdr:from>
    <xdr:to>
      <xdr:col>24</xdr:col>
      <xdr:colOff>63500</xdr:colOff>
      <xdr:row>37</xdr:row>
      <xdr:rowOff>158445</xdr:rowOff>
    </xdr:to>
    <xdr:cxnSp macro="">
      <xdr:nvCxnSpPr>
        <xdr:cNvPr id="59" name="直線コネクタ 58">
          <a:extLst>
            <a:ext uri="{FF2B5EF4-FFF2-40B4-BE49-F238E27FC236}">
              <a16:creationId xmlns:a16="http://schemas.microsoft.com/office/drawing/2014/main" id="{AE42C97B-EC17-4E56-AC25-BB0C7AB53E93}"/>
            </a:ext>
          </a:extLst>
        </xdr:cNvPr>
        <xdr:cNvCxnSpPr/>
      </xdr:nvCxnSpPr>
      <xdr:spPr>
        <a:xfrm flipV="1">
          <a:off x="3797300" y="6415456"/>
          <a:ext cx="8382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99C726F7-BA78-4BB2-9B2D-6F90EB1C8B83}"/>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1F8274-1D40-4A6C-A2C2-BD5685DD470E}"/>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149987</xdr:rowOff>
    </xdr:from>
    <xdr:to>
      <xdr:col>19</xdr:col>
      <xdr:colOff>177800</xdr:colOff>
      <xdr:row>37</xdr:row>
      <xdr:rowOff>158445</xdr:rowOff>
    </xdr:to>
    <xdr:cxnSp macro="">
      <xdr:nvCxnSpPr>
        <xdr:cNvPr id="62" name="直線コネクタ 61">
          <a:extLst>
            <a:ext uri="{FF2B5EF4-FFF2-40B4-BE49-F238E27FC236}">
              <a16:creationId xmlns:a16="http://schemas.microsoft.com/office/drawing/2014/main" id="{9BFAEF90-86B3-4937-A0F1-5996F0F41C5D}"/>
            </a:ext>
          </a:extLst>
        </xdr:cNvPr>
        <xdr:cNvCxnSpPr/>
      </xdr:nvCxnSpPr>
      <xdr:spPr>
        <a:xfrm>
          <a:off x="2908300" y="649363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B3A91F74-3755-4194-B5BE-F7290CBDD80A}"/>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E7AAB9D6-32DF-4611-99A0-8CDE4B64DF09}"/>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119126</xdr:rowOff>
    </xdr:from>
    <xdr:to>
      <xdr:col>15</xdr:col>
      <xdr:colOff>50800</xdr:colOff>
      <xdr:row>37</xdr:row>
      <xdr:rowOff>149987</xdr:rowOff>
    </xdr:to>
    <xdr:cxnSp macro="">
      <xdr:nvCxnSpPr>
        <xdr:cNvPr id="65" name="直線コネクタ 64">
          <a:extLst>
            <a:ext uri="{FF2B5EF4-FFF2-40B4-BE49-F238E27FC236}">
              <a16:creationId xmlns:a16="http://schemas.microsoft.com/office/drawing/2014/main" id="{0C6497D1-3A30-4CDA-894B-0700DE767BDE}"/>
            </a:ext>
          </a:extLst>
        </xdr:cNvPr>
        <xdr:cNvCxnSpPr/>
      </xdr:nvCxnSpPr>
      <xdr:spPr>
        <a:xfrm>
          <a:off x="2019300" y="646277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64E8246E-30DC-43C6-A4C7-CC8F4AA60551}"/>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C970FD38-4601-4E00-A24E-01A41FE1BADA}"/>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74778</xdr:rowOff>
    </xdr:from>
    <xdr:to>
      <xdr:col>10</xdr:col>
      <xdr:colOff>114300</xdr:colOff>
      <xdr:row>37</xdr:row>
      <xdr:rowOff>119126</xdr:rowOff>
    </xdr:to>
    <xdr:cxnSp macro="">
      <xdr:nvCxnSpPr>
        <xdr:cNvPr id="68" name="直線コネクタ 67">
          <a:extLst>
            <a:ext uri="{FF2B5EF4-FFF2-40B4-BE49-F238E27FC236}">
              <a16:creationId xmlns:a16="http://schemas.microsoft.com/office/drawing/2014/main" id="{FAF28034-D5D2-44D8-A264-9575D7E97B8B}"/>
            </a:ext>
          </a:extLst>
        </xdr:cNvPr>
        <xdr:cNvCxnSpPr/>
      </xdr:nvCxnSpPr>
      <xdr:spPr>
        <a:xfrm>
          <a:off x="1130300" y="6418428"/>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26F6E537-0816-4B88-BAFD-23FC75DE053C}"/>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B96A4F73-60E3-466C-BC1E-1896CE67D736}"/>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24DA4BD9-A628-4532-88BC-1F83EC20BD02}"/>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AE635C50-29A9-4DDE-BFEC-A744C8601672}"/>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E45E65A-315B-4D75-AAFC-931491A44A5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370A726-93D6-48C0-8F1D-1CF29D2EBAE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8EB5B78-0CA2-4E65-9567-7393A95F1D9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8354B96-73BE-48B0-8CEA-36771129A6D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A86E187-6321-4BD3-A9C5-FE89FF1DCF9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21006</xdr:rowOff>
    </xdr:from>
    <xdr:to>
      <xdr:col>24</xdr:col>
      <xdr:colOff>114300</xdr:colOff>
      <xdr:row>37</xdr:row>
      <xdr:rowOff>122606</xdr:rowOff>
    </xdr:to>
    <xdr:sp macro="" textlink="">
      <xdr:nvSpPr>
        <xdr:cNvPr id="78" name="楕円 77">
          <a:extLst>
            <a:ext uri="{FF2B5EF4-FFF2-40B4-BE49-F238E27FC236}">
              <a16:creationId xmlns:a16="http://schemas.microsoft.com/office/drawing/2014/main" id="{F48877B7-BEB5-4C40-B3A8-EF91337A1EE1}"/>
            </a:ext>
          </a:extLst>
        </xdr:cNvPr>
        <xdr:cNvSpPr/>
      </xdr:nvSpPr>
      <xdr:spPr>
        <a:xfrm>
          <a:off x="45847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170883</xdr:rowOff>
    </xdr:from>
    <xdr:ext cx="469744" cy="259045"/>
    <xdr:sp macro="" textlink="">
      <xdr:nvSpPr>
        <xdr:cNvPr id="79" name="議会費該当値テキスト">
          <a:extLst>
            <a:ext uri="{FF2B5EF4-FFF2-40B4-BE49-F238E27FC236}">
              <a16:creationId xmlns:a16="http://schemas.microsoft.com/office/drawing/2014/main" id="{26A9DBEA-1BA6-41FB-A4A8-4AFBF01DAD2B}"/>
            </a:ext>
          </a:extLst>
        </xdr:cNvPr>
        <xdr:cNvSpPr txBox="1"/>
      </xdr:nvSpPr>
      <xdr:spPr>
        <a:xfrm>
          <a:off x="4686300"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107645</xdr:rowOff>
    </xdr:from>
    <xdr:to>
      <xdr:col>20</xdr:col>
      <xdr:colOff>38100</xdr:colOff>
      <xdr:row>38</xdr:row>
      <xdr:rowOff>37795</xdr:rowOff>
    </xdr:to>
    <xdr:sp macro="" textlink="">
      <xdr:nvSpPr>
        <xdr:cNvPr id="80" name="楕円 79">
          <a:extLst>
            <a:ext uri="{FF2B5EF4-FFF2-40B4-BE49-F238E27FC236}">
              <a16:creationId xmlns:a16="http://schemas.microsoft.com/office/drawing/2014/main" id="{33CBED18-6E9F-490E-92E8-A506A0FD0B74}"/>
            </a:ext>
          </a:extLst>
        </xdr:cNvPr>
        <xdr:cNvSpPr/>
      </xdr:nvSpPr>
      <xdr:spPr>
        <a:xfrm>
          <a:off x="3746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28922</xdr:rowOff>
    </xdr:from>
    <xdr:ext cx="469744" cy="259045"/>
    <xdr:sp macro="" textlink="">
      <xdr:nvSpPr>
        <xdr:cNvPr id="81" name="テキスト ボックス 80">
          <a:extLst>
            <a:ext uri="{FF2B5EF4-FFF2-40B4-BE49-F238E27FC236}">
              <a16:creationId xmlns:a16="http://schemas.microsoft.com/office/drawing/2014/main" id="{0B475DAD-F1E9-42FA-A5A4-FB7E7172375D}"/>
            </a:ext>
          </a:extLst>
        </xdr:cNvPr>
        <xdr:cNvSpPr txBox="1"/>
      </xdr:nvSpPr>
      <xdr:spPr>
        <a:xfrm>
          <a:off x="3562428" y="654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99187</xdr:rowOff>
    </xdr:from>
    <xdr:to>
      <xdr:col>15</xdr:col>
      <xdr:colOff>101600</xdr:colOff>
      <xdr:row>38</xdr:row>
      <xdr:rowOff>29337</xdr:rowOff>
    </xdr:to>
    <xdr:sp macro="" textlink="">
      <xdr:nvSpPr>
        <xdr:cNvPr id="82" name="楕円 81">
          <a:extLst>
            <a:ext uri="{FF2B5EF4-FFF2-40B4-BE49-F238E27FC236}">
              <a16:creationId xmlns:a16="http://schemas.microsoft.com/office/drawing/2014/main" id="{53E20E23-9749-4BD6-AE82-B81453CE7EBB}"/>
            </a:ext>
          </a:extLst>
        </xdr:cNvPr>
        <xdr:cNvSpPr/>
      </xdr:nvSpPr>
      <xdr:spPr>
        <a:xfrm>
          <a:off x="2857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20464</xdr:rowOff>
    </xdr:from>
    <xdr:ext cx="469744" cy="259045"/>
    <xdr:sp macro="" textlink="">
      <xdr:nvSpPr>
        <xdr:cNvPr id="83" name="テキスト ボックス 82">
          <a:extLst>
            <a:ext uri="{FF2B5EF4-FFF2-40B4-BE49-F238E27FC236}">
              <a16:creationId xmlns:a16="http://schemas.microsoft.com/office/drawing/2014/main" id="{0FA319E0-2077-4A96-883D-81544FE8DA13}"/>
            </a:ext>
          </a:extLst>
        </xdr:cNvPr>
        <xdr:cNvSpPr txBox="1"/>
      </xdr:nvSpPr>
      <xdr:spPr>
        <a:xfrm>
          <a:off x="2673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68326</xdr:rowOff>
    </xdr:from>
    <xdr:to>
      <xdr:col>10</xdr:col>
      <xdr:colOff>165100</xdr:colOff>
      <xdr:row>37</xdr:row>
      <xdr:rowOff>169926</xdr:rowOff>
    </xdr:to>
    <xdr:sp macro="" textlink="">
      <xdr:nvSpPr>
        <xdr:cNvPr id="84" name="楕円 83">
          <a:extLst>
            <a:ext uri="{FF2B5EF4-FFF2-40B4-BE49-F238E27FC236}">
              <a16:creationId xmlns:a16="http://schemas.microsoft.com/office/drawing/2014/main" id="{622AD161-8A85-49BC-9106-B980F48E3918}"/>
            </a:ext>
          </a:extLst>
        </xdr:cNvPr>
        <xdr:cNvSpPr/>
      </xdr:nvSpPr>
      <xdr:spPr>
        <a:xfrm>
          <a:off x="1968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161053</xdr:rowOff>
    </xdr:from>
    <xdr:ext cx="469744" cy="259045"/>
    <xdr:sp macro="" textlink="">
      <xdr:nvSpPr>
        <xdr:cNvPr id="85" name="テキスト ボックス 84">
          <a:extLst>
            <a:ext uri="{FF2B5EF4-FFF2-40B4-BE49-F238E27FC236}">
              <a16:creationId xmlns:a16="http://schemas.microsoft.com/office/drawing/2014/main" id="{8B870C65-E31D-4397-AF44-03E800C933D5}"/>
            </a:ext>
          </a:extLst>
        </xdr:cNvPr>
        <xdr:cNvSpPr txBox="1"/>
      </xdr:nvSpPr>
      <xdr:spPr>
        <a:xfrm>
          <a:off x="1784428"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23978</xdr:rowOff>
    </xdr:from>
    <xdr:to>
      <xdr:col>6</xdr:col>
      <xdr:colOff>38100</xdr:colOff>
      <xdr:row>37</xdr:row>
      <xdr:rowOff>125578</xdr:rowOff>
    </xdr:to>
    <xdr:sp macro="" textlink="">
      <xdr:nvSpPr>
        <xdr:cNvPr id="86" name="楕円 85">
          <a:extLst>
            <a:ext uri="{FF2B5EF4-FFF2-40B4-BE49-F238E27FC236}">
              <a16:creationId xmlns:a16="http://schemas.microsoft.com/office/drawing/2014/main" id="{9333EC48-288F-42AD-9197-C0EEBF7AF875}"/>
            </a:ext>
          </a:extLst>
        </xdr:cNvPr>
        <xdr:cNvSpPr/>
      </xdr:nvSpPr>
      <xdr:spPr>
        <a:xfrm>
          <a:off x="1079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116705</xdr:rowOff>
    </xdr:from>
    <xdr:ext cx="469744" cy="259045"/>
    <xdr:sp macro="" textlink="">
      <xdr:nvSpPr>
        <xdr:cNvPr id="87" name="テキスト ボックス 86">
          <a:extLst>
            <a:ext uri="{FF2B5EF4-FFF2-40B4-BE49-F238E27FC236}">
              <a16:creationId xmlns:a16="http://schemas.microsoft.com/office/drawing/2014/main" id="{F0CFEA5F-3D56-4C3D-AB91-E3BA867002CD}"/>
            </a:ext>
          </a:extLst>
        </xdr:cNvPr>
        <xdr:cNvSpPr txBox="1"/>
      </xdr:nvSpPr>
      <xdr:spPr>
        <a:xfrm>
          <a:off x="895428" y="64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4E4D223B-CD36-42C9-A457-43DCBDA09E5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67C9B650-275F-4E6D-8E53-2CFCD79FE8A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11AD8FA4-4385-4A6F-9B6A-AD09654FAAA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8A804902-7481-45A4-9DAB-3813B3647B4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F030D373-29D7-4B69-9ABB-21CE9278C81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E07F5353-53B2-401F-AB2F-7BEB1D28A7E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5A5523CE-6218-44C6-AA1C-5F4DF5C0445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D68971B0-DFD3-4C9B-8270-0D30AAD735F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46DAAF1B-4EDE-422D-B7B8-354E54208AC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C34B6CAF-04E8-476E-83A6-D39AFDCC31A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9D8D13BE-EBA1-4CBB-B21B-6B2AFDA1A9D7}"/>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93437E48-3C0E-411A-86B1-AEC0402B8849}"/>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E2487344-09C2-429D-B892-E8D48B2D5D69}"/>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2603D686-92CD-4E2C-AB36-7C3EF9AFCF33}"/>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AED3B949-8CC5-4A79-A1E0-749E3A2FE7C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596B75A-CDEA-4435-8D9A-6F1571C0B04C}"/>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9B0BC93-B260-4980-8914-04AEDE0CE49F}"/>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DA1859F5-C3BA-4929-8D1A-2F160DD6D609}"/>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87D52C7D-25F4-4004-943E-B4F511A39136}"/>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E53D1F95-3894-4EF6-A900-CE9C0D7EB8AF}"/>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E655AF85-8C33-4664-A8E2-8DFE941A7F4F}"/>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687C9A33-C4A1-41EA-953A-C54200D8C7BA}"/>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33B4B615-CB2B-464E-BB8F-E5ABFE74AFA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3DFC9A76-9CF4-4206-9A7A-8E121568039C}"/>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D7429E5B-F6CE-48BA-9B25-848FED1361F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9C66EC24-DADC-47FD-A682-24B0FCD6677D}"/>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EEBFAA60-2427-47AC-B8A6-C9D292799D34}"/>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F7630A95-D5A9-416F-B944-7E8972EC5927}"/>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DB8E2DDC-537D-4C79-9043-F35BBDD14442}"/>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69487601-D8AB-4483-A3DA-E446AA396CFE}"/>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48782</xdr:rowOff>
    </xdr:from>
    <xdr:to>
      <xdr:col>24</xdr:col>
      <xdr:colOff>63500</xdr:colOff>
      <xdr:row>57</xdr:row>
      <xdr:rowOff>123741</xdr:rowOff>
    </xdr:to>
    <xdr:cxnSp macro="">
      <xdr:nvCxnSpPr>
        <xdr:cNvPr id="118" name="直線コネクタ 117">
          <a:extLst>
            <a:ext uri="{FF2B5EF4-FFF2-40B4-BE49-F238E27FC236}">
              <a16:creationId xmlns:a16="http://schemas.microsoft.com/office/drawing/2014/main" id="{4BAE4D35-B811-4DF1-AAC0-F4ED81C58AFE}"/>
            </a:ext>
          </a:extLst>
        </xdr:cNvPr>
        <xdr:cNvCxnSpPr/>
      </xdr:nvCxnSpPr>
      <xdr:spPr>
        <a:xfrm flipV="1">
          <a:off x="3797300" y="9821432"/>
          <a:ext cx="838200" cy="7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23A723CC-E971-490A-AE70-43BC351A0C93}"/>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40D23761-6906-4772-A9EA-C336C7E99BD3}"/>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123741</xdr:rowOff>
    </xdr:from>
    <xdr:to>
      <xdr:col>19</xdr:col>
      <xdr:colOff>177800</xdr:colOff>
      <xdr:row>58</xdr:row>
      <xdr:rowOff>58169</xdr:rowOff>
    </xdr:to>
    <xdr:cxnSp macro="">
      <xdr:nvCxnSpPr>
        <xdr:cNvPr id="121" name="直線コネクタ 120">
          <a:extLst>
            <a:ext uri="{FF2B5EF4-FFF2-40B4-BE49-F238E27FC236}">
              <a16:creationId xmlns:a16="http://schemas.microsoft.com/office/drawing/2014/main" id="{8A3C9423-A57B-4726-A3EE-F267225F3E96}"/>
            </a:ext>
          </a:extLst>
        </xdr:cNvPr>
        <xdr:cNvCxnSpPr/>
      </xdr:nvCxnSpPr>
      <xdr:spPr>
        <a:xfrm flipV="1">
          <a:off x="2908300" y="9896391"/>
          <a:ext cx="889000" cy="10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66D2237F-E6D9-46D3-B593-9EA45BC72069}"/>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F7C5DB75-2659-47D4-8717-E19E79C3C839}"/>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70552</xdr:rowOff>
    </xdr:from>
    <xdr:to>
      <xdr:col>15</xdr:col>
      <xdr:colOff>50800</xdr:colOff>
      <xdr:row>58</xdr:row>
      <xdr:rowOff>58169</xdr:rowOff>
    </xdr:to>
    <xdr:cxnSp macro="">
      <xdr:nvCxnSpPr>
        <xdr:cNvPr id="124" name="直線コネクタ 123">
          <a:extLst>
            <a:ext uri="{FF2B5EF4-FFF2-40B4-BE49-F238E27FC236}">
              <a16:creationId xmlns:a16="http://schemas.microsoft.com/office/drawing/2014/main" id="{D6119082-9E3B-471C-8CE1-D96FE81C67D2}"/>
            </a:ext>
          </a:extLst>
        </xdr:cNvPr>
        <xdr:cNvCxnSpPr/>
      </xdr:nvCxnSpPr>
      <xdr:spPr>
        <a:xfrm>
          <a:off x="2019300" y="9671752"/>
          <a:ext cx="889000" cy="3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5F86E2CC-4949-42FF-86DC-7C1CFDF36A48}"/>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DBBD9FB4-7B20-4083-8BE2-FBEA804CF1A8}"/>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70552</xdr:rowOff>
    </xdr:from>
    <xdr:to>
      <xdr:col>10</xdr:col>
      <xdr:colOff>114300</xdr:colOff>
      <xdr:row>58</xdr:row>
      <xdr:rowOff>140856</xdr:rowOff>
    </xdr:to>
    <xdr:cxnSp macro="">
      <xdr:nvCxnSpPr>
        <xdr:cNvPr id="127" name="直線コネクタ 126">
          <a:extLst>
            <a:ext uri="{FF2B5EF4-FFF2-40B4-BE49-F238E27FC236}">
              <a16:creationId xmlns:a16="http://schemas.microsoft.com/office/drawing/2014/main" id="{9D46E582-C561-4B7B-9987-23D5FA6E796A}"/>
            </a:ext>
          </a:extLst>
        </xdr:cNvPr>
        <xdr:cNvCxnSpPr/>
      </xdr:nvCxnSpPr>
      <xdr:spPr>
        <a:xfrm flipV="1">
          <a:off x="1130300" y="9671752"/>
          <a:ext cx="889000" cy="4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D6C10380-4C1E-407D-BF27-8C2667988296}"/>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ACDA6E83-B31B-4283-B85E-1F063599D117}"/>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212F3FEA-6A7A-4694-8404-1E668E8C2A32}"/>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BBBABD28-105F-451A-BFB6-E39AF751036D}"/>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010B521-C3C7-442C-AB68-841BC952573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7892571-D32C-40A0-A3AA-0857543D81A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0A72E15-F026-458A-A89A-B88E77F067A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5B1F250-7F1A-4E3E-94BC-61363EC802D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B748985-CF63-47FF-8100-BA8CA6FDE54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169432</xdr:rowOff>
    </xdr:from>
    <xdr:to>
      <xdr:col>24</xdr:col>
      <xdr:colOff>114300</xdr:colOff>
      <xdr:row>57</xdr:row>
      <xdr:rowOff>99582</xdr:rowOff>
    </xdr:to>
    <xdr:sp macro="" textlink="">
      <xdr:nvSpPr>
        <xdr:cNvPr id="137" name="楕円 136">
          <a:extLst>
            <a:ext uri="{FF2B5EF4-FFF2-40B4-BE49-F238E27FC236}">
              <a16:creationId xmlns:a16="http://schemas.microsoft.com/office/drawing/2014/main" id="{D1A38398-CF49-4624-9ABD-68632F004206}"/>
            </a:ext>
          </a:extLst>
        </xdr:cNvPr>
        <xdr:cNvSpPr/>
      </xdr:nvSpPr>
      <xdr:spPr>
        <a:xfrm>
          <a:off x="4584700" y="97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147859</xdr:rowOff>
    </xdr:from>
    <xdr:ext cx="599010" cy="259045"/>
    <xdr:sp macro="" textlink="">
      <xdr:nvSpPr>
        <xdr:cNvPr id="138" name="総務費該当値テキスト">
          <a:extLst>
            <a:ext uri="{FF2B5EF4-FFF2-40B4-BE49-F238E27FC236}">
              <a16:creationId xmlns:a16="http://schemas.microsoft.com/office/drawing/2014/main" id="{E5D99EC7-897D-4812-84B2-BFE6BB9A7613}"/>
            </a:ext>
          </a:extLst>
        </xdr:cNvPr>
        <xdr:cNvSpPr txBox="1"/>
      </xdr:nvSpPr>
      <xdr:spPr>
        <a:xfrm>
          <a:off x="4686300" y="974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72941</xdr:rowOff>
    </xdr:from>
    <xdr:to>
      <xdr:col>20</xdr:col>
      <xdr:colOff>38100</xdr:colOff>
      <xdr:row>58</xdr:row>
      <xdr:rowOff>3091</xdr:rowOff>
    </xdr:to>
    <xdr:sp macro="" textlink="">
      <xdr:nvSpPr>
        <xdr:cNvPr id="139" name="楕円 138">
          <a:extLst>
            <a:ext uri="{FF2B5EF4-FFF2-40B4-BE49-F238E27FC236}">
              <a16:creationId xmlns:a16="http://schemas.microsoft.com/office/drawing/2014/main" id="{623CE744-C1E5-458B-93C4-7294D582F9BB}"/>
            </a:ext>
          </a:extLst>
        </xdr:cNvPr>
        <xdr:cNvSpPr/>
      </xdr:nvSpPr>
      <xdr:spPr>
        <a:xfrm>
          <a:off x="3746500" y="984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165668</xdr:rowOff>
    </xdr:from>
    <xdr:ext cx="534377" cy="259045"/>
    <xdr:sp macro="" textlink="">
      <xdr:nvSpPr>
        <xdr:cNvPr id="140" name="テキスト ボックス 139">
          <a:extLst>
            <a:ext uri="{FF2B5EF4-FFF2-40B4-BE49-F238E27FC236}">
              <a16:creationId xmlns:a16="http://schemas.microsoft.com/office/drawing/2014/main" id="{F624098B-887D-41B5-9ED4-8A9D8A5CAD3B}"/>
            </a:ext>
          </a:extLst>
        </xdr:cNvPr>
        <xdr:cNvSpPr txBox="1"/>
      </xdr:nvSpPr>
      <xdr:spPr>
        <a:xfrm>
          <a:off x="3530111" y="993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7369</xdr:rowOff>
    </xdr:from>
    <xdr:to>
      <xdr:col>15</xdr:col>
      <xdr:colOff>101600</xdr:colOff>
      <xdr:row>58</xdr:row>
      <xdr:rowOff>108969</xdr:rowOff>
    </xdr:to>
    <xdr:sp macro="" textlink="">
      <xdr:nvSpPr>
        <xdr:cNvPr id="141" name="楕円 140">
          <a:extLst>
            <a:ext uri="{FF2B5EF4-FFF2-40B4-BE49-F238E27FC236}">
              <a16:creationId xmlns:a16="http://schemas.microsoft.com/office/drawing/2014/main" id="{B4AF1A42-AF22-4403-9A34-616591827900}"/>
            </a:ext>
          </a:extLst>
        </xdr:cNvPr>
        <xdr:cNvSpPr/>
      </xdr:nvSpPr>
      <xdr:spPr>
        <a:xfrm>
          <a:off x="2857500" y="99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100096</xdr:rowOff>
    </xdr:from>
    <xdr:ext cx="534377" cy="259045"/>
    <xdr:sp macro="" textlink="">
      <xdr:nvSpPr>
        <xdr:cNvPr id="142" name="テキスト ボックス 141">
          <a:extLst>
            <a:ext uri="{FF2B5EF4-FFF2-40B4-BE49-F238E27FC236}">
              <a16:creationId xmlns:a16="http://schemas.microsoft.com/office/drawing/2014/main" id="{A20EBA55-4EFC-4CA9-8071-F8AF6AD34BB1}"/>
            </a:ext>
          </a:extLst>
        </xdr:cNvPr>
        <xdr:cNvSpPr txBox="1"/>
      </xdr:nvSpPr>
      <xdr:spPr>
        <a:xfrm>
          <a:off x="2641111" y="100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19752</xdr:rowOff>
    </xdr:from>
    <xdr:to>
      <xdr:col>10</xdr:col>
      <xdr:colOff>165100</xdr:colOff>
      <xdr:row>56</xdr:row>
      <xdr:rowOff>121352</xdr:rowOff>
    </xdr:to>
    <xdr:sp macro="" textlink="">
      <xdr:nvSpPr>
        <xdr:cNvPr id="143" name="楕円 142">
          <a:extLst>
            <a:ext uri="{FF2B5EF4-FFF2-40B4-BE49-F238E27FC236}">
              <a16:creationId xmlns:a16="http://schemas.microsoft.com/office/drawing/2014/main" id="{77F31535-555A-477A-B6DC-735B1C30049F}"/>
            </a:ext>
          </a:extLst>
        </xdr:cNvPr>
        <xdr:cNvSpPr/>
      </xdr:nvSpPr>
      <xdr:spPr>
        <a:xfrm>
          <a:off x="1968500" y="962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112479</xdr:rowOff>
    </xdr:from>
    <xdr:ext cx="599010" cy="259045"/>
    <xdr:sp macro="" textlink="">
      <xdr:nvSpPr>
        <xdr:cNvPr id="144" name="テキスト ボックス 143">
          <a:extLst>
            <a:ext uri="{FF2B5EF4-FFF2-40B4-BE49-F238E27FC236}">
              <a16:creationId xmlns:a16="http://schemas.microsoft.com/office/drawing/2014/main" id="{19B5250B-90D1-436F-B6EB-24DEAE6A486B}"/>
            </a:ext>
          </a:extLst>
        </xdr:cNvPr>
        <xdr:cNvSpPr txBox="1"/>
      </xdr:nvSpPr>
      <xdr:spPr>
        <a:xfrm>
          <a:off x="1719795" y="971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90056</xdr:rowOff>
    </xdr:from>
    <xdr:to>
      <xdr:col>6</xdr:col>
      <xdr:colOff>38100</xdr:colOff>
      <xdr:row>59</xdr:row>
      <xdr:rowOff>20206</xdr:rowOff>
    </xdr:to>
    <xdr:sp macro="" textlink="">
      <xdr:nvSpPr>
        <xdr:cNvPr id="145" name="楕円 144">
          <a:extLst>
            <a:ext uri="{FF2B5EF4-FFF2-40B4-BE49-F238E27FC236}">
              <a16:creationId xmlns:a16="http://schemas.microsoft.com/office/drawing/2014/main" id="{38EEE49D-9B02-4F46-A1D0-2720052F8082}"/>
            </a:ext>
          </a:extLst>
        </xdr:cNvPr>
        <xdr:cNvSpPr/>
      </xdr:nvSpPr>
      <xdr:spPr>
        <a:xfrm>
          <a:off x="1079500" y="100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11333</xdr:rowOff>
    </xdr:from>
    <xdr:ext cx="534377" cy="259045"/>
    <xdr:sp macro="" textlink="">
      <xdr:nvSpPr>
        <xdr:cNvPr id="146" name="テキスト ボックス 145">
          <a:extLst>
            <a:ext uri="{FF2B5EF4-FFF2-40B4-BE49-F238E27FC236}">
              <a16:creationId xmlns:a16="http://schemas.microsoft.com/office/drawing/2014/main" id="{A7900AB1-6FD5-447D-80E7-BCDE34688D7C}"/>
            </a:ext>
          </a:extLst>
        </xdr:cNvPr>
        <xdr:cNvSpPr txBox="1"/>
      </xdr:nvSpPr>
      <xdr:spPr>
        <a:xfrm>
          <a:off x="863111" y="101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23BA9932-38E8-4678-B66B-B106DC88877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AEB2F1A8-D3BA-41DA-9A2D-17C4CE021FD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BB92B195-7200-46AF-97F8-57EDE3F519D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A39D65A9-B29D-4A05-83ED-26C8F7EEDC4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16A8F2B5-CDEC-4D55-9576-A2F2CB88B06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DBE400CC-27BC-4425-8B17-6CE57A3F6FB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EBBC4E8-724A-4417-9A53-F2B3C5AA139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2272E22-111C-4E78-8A96-DF7B767526B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C526EBE-CD61-4BDB-8341-F8407B76CE4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FC56649F-45A3-40E2-BC5D-2C2D1B455B1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510D9A9E-4D01-4282-A4C7-3704DB5B9419}"/>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62D8CD8B-206E-4B29-AF94-7E757B6F22C5}"/>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1334681-F8FF-4D0C-A69A-A7ADB6DCBB31}"/>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B085B5C3-0B25-4261-BFE8-6D6A9923E9D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D88C4456-3881-4A3F-AD4D-2F5E2DC975E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2477A316-BE97-4609-9353-AC4537F63172}"/>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87BA5BC4-F274-4E06-8FDB-EBB1535CF72F}"/>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40853B9B-6C6F-4AB5-84BB-8A1898B6AAB4}"/>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BF2AD5C1-C7B5-407D-81AE-D4B6E9C10231}"/>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5A8561EE-12FA-4FA6-AAD0-D30CB6CCEFDC}"/>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4BCF02A-A36D-486A-B64C-EF12DA0BF65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C0097006-6576-49A1-B1E9-6BBBB07CBFC5}"/>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D34B9FD9-1EEC-413A-BFA6-9B196B07880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6E79C4E4-C729-42CA-AB3C-4A978F2E076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BF995E8-C622-4B2A-A94C-D6FD88E02824}"/>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1564BD1-81F2-4831-80C7-B4F10984AD2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BCD62922-86CB-4723-B291-F949FC91F838}"/>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F148CCD8-6389-4255-A51F-DF5D60809B65}"/>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6F6C72E0-3514-44AC-B834-7A9744461EF7}"/>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8D87CE10-A399-4795-9FB6-A7F3A13D179C}"/>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16DE5392-704E-4F26-ABA1-8DEA02E036EB}"/>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82626</xdr:rowOff>
    </xdr:from>
    <xdr:to>
      <xdr:col>24</xdr:col>
      <xdr:colOff>63500</xdr:colOff>
      <xdr:row>75</xdr:row>
      <xdr:rowOff>136946</xdr:rowOff>
    </xdr:to>
    <xdr:cxnSp macro="">
      <xdr:nvCxnSpPr>
        <xdr:cNvPr id="178" name="直線コネクタ 177">
          <a:extLst>
            <a:ext uri="{FF2B5EF4-FFF2-40B4-BE49-F238E27FC236}">
              <a16:creationId xmlns:a16="http://schemas.microsoft.com/office/drawing/2014/main" id="{30B16D29-8ABA-40B5-8EBB-A8DBCD39ACB5}"/>
            </a:ext>
          </a:extLst>
        </xdr:cNvPr>
        <xdr:cNvCxnSpPr/>
      </xdr:nvCxnSpPr>
      <xdr:spPr>
        <a:xfrm flipV="1">
          <a:off x="3797300" y="12941376"/>
          <a:ext cx="8382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996E90C5-9CAB-4BAC-B23B-7403D303D828}"/>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CE25F2CB-0899-41D9-94A9-84C8BAE18DDD}"/>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51700</xdr:rowOff>
    </xdr:from>
    <xdr:to>
      <xdr:col>19</xdr:col>
      <xdr:colOff>177800</xdr:colOff>
      <xdr:row>75</xdr:row>
      <xdr:rowOff>136946</xdr:rowOff>
    </xdr:to>
    <xdr:cxnSp macro="">
      <xdr:nvCxnSpPr>
        <xdr:cNvPr id="181" name="直線コネクタ 180">
          <a:extLst>
            <a:ext uri="{FF2B5EF4-FFF2-40B4-BE49-F238E27FC236}">
              <a16:creationId xmlns:a16="http://schemas.microsoft.com/office/drawing/2014/main" id="{C3F5ADFE-BFA2-495F-A586-F161BA0E9487}"/>
            </a:ext>
          </a:extLst>
        </xdr:cNvPr>
        <xdr:cNvCxnSpPr/>
      </xdr:nvCxnSpPr>
      <xdr:spPr>
        <a:xfrm>
          <a:off x="2908300" y="12910450"/>
          <a:ext cx="889000" cy="8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94216653-EDBE-407B-8849-90D427E93A7D}"/>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2D32DD9B-FF7A-4559-9E75-8530B019840D}"/>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51700</xdr:rowOff>
    </xdr:from>
    <xdr:to>
      <xdr:col>15</xdr:col>
      <xdr:colOff>50800</xdr:colOff>
      <xdr:row>77</xdr:row>
      <xdr:rowOff>27566</xdr:rowOff>
    </xdr:to>
    <xdr:cxnSp macro="">
      <xdr:nvCxnSpPr>
        <xdr:cNvPr id="184" name="直線コネクタ 183">
          <a:extLst>
            <a:ext uri="{FF2B5EF4-FFF2-40B4-BE49-F238E27FC236}">
              <a16:creationId xmlns:a16="http://schemas.microsoft.com/office/drawing/2014/main" id="{850C64FD-AF97-43F7-B48F-8B3D050A2A89}"/>
            </a:ext>
          </a:extLst>
        </xdr:cNvPr>
        <xdr:cNvCxnSpPr/>
      </xdr:nvCxnSpPr>
      <xdr:spPr>
        <a:xfrm flipV="1">
          <a:off x="2019300" y="12910450"/>
          <a:ext cx="889000" cy="31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1DB67F51-F2BD-48C4-8D82-BFA74F42FC16}"/>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247DD3F4-6A52-4F60-83F6-4E0F75F1B73F}"/>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27566</xdr:rowOff>
    </xdr:from>
    <xdr:to>
      <xdr:col>10</xdr:col>
      <xdr:colOff>114300</xdr:colOff>
      <xdr:row>78</xdr:row>
      <xdr:rowOff>8930</xdr:rowOff>
    </xdr:to>
    <xdr:cxnSp macro="">
      <xdr:nvCxnSpPr>
        <xdr:cNvPr id="187" name="直線コネクタ 186">
          <a:extLst>
            <a:ext uri="{FF2B5EF4-FFF2-40B4-BE49-F238E27FC236}">
              <a16:creationId xmlns:a16="http://schemas.microsoft.com/office/drawing/2014/main" id="{457EF7C5-F3A8-48FF-980F-0A7876A76C7E}"/>
            </a:ext>
          </a:extLst>
        </xdr:cNvPr>
        <xdr:cNvCxnSpPr/>
      </xdr:nvCxnSpPr>
      <xdr:spPr>
        <a:xfrm flipV="1">
          <a:off x="1130300" y="13229216"/>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C80E5CC3-AAE2-441A-9A71-CDB5289CA804}"/>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C7E1BE32-8FA0-424C-B9A6-83ACAC98D57A}"/>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36CBD0D8-38B3-491E-BF16-CFA120448A0F}"/>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F7AD3D6B-D9B0-4ECC-9938-68007BBFC4F3}"/>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E693796-12F9-4B44-BD8B-1AA906E347F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322BBF4-E736-4D73-92D2-70BC0D5091F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D8F78BFB-7A6C-4050-8CA3-1732F06560B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4E07242B-7186-4275-8666-FC8CFD0C63A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46FDBA4C-2A67-4483-94A2-163E572B447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31826</xdr:rowOff>
    </xdr:from>
    <xdr:to>
      <xdr:col>24</xdr:col>
      <xdr:colOff>114300</xdr:colOff>
      <xdr:row>75</xdr:row>
      <xdr:rowOff>133426</xdr:rowOff>
    </xdr:to>
    <xdr:sp macro="" textlink="">
      <xdr:nvSpPr>
        <xdr:cNvPr id="197" name="楕円 196">
          <a:extLst>
            <a:ext uri="{FF2B5EF4-FFF2-40B4-BE49-F238E27FC236}">
              <a16:creationId xmlns:a16="http://schemas.microsoft.com/office/drawing/2014/main" id="{C416AAF4-69FB-4172-9495-7B3EEE5F27A9}"/>
            </a:ext>
          </a:extLst>
        </xdr:cNvPr>
        <xdr:cNvSpPr/>
      </xdr:nvSpPr>
      <xdr:spPr>
        <a:xfrm>
          <a:off x="4584700" y="128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54703</xdr:rowOff>
    </xdr:from>
    <xdr:ext cx="599010" cy="259045"/>
    <xdr:sp macro="" textlink="">
      <xdr:nvSpPr>
        <xdr:cNvPr id="198" name="民生費該当値テキスト">
          <a:extLst>
            <a:ext uri="{FF2B5EF4-FFF2-40B4-BE49-F238E27FC236}">
              <a16:creationId xmlns:a16="http://schemas.microsoft.com/office/drawing/2014/main" id="{C89A25EF-4759-4712-8B55-A33CEBB3E484}"/>
            </a:ext>
          </a:extLst>
        </xdr:cNvPr>
        <xdr:cNvSpPr txBox="1"/>
      </xdr:nvSpPr>
      <xdr:spPr>
        <a:xfrm>
          <a:off x="4686300" y="1274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86146</xdr:rowOff>
    </xdr:from>
    <xdr:to>
      <xdr:col>20</xdr:col>
      <xdr:colOff>38100</xdr:colOff>
      <xdr:row>76</xdr:row>
      <xdr:rowOff>16297</xdr:rowOff>
    </xdr:to>
    <xdr:sp macro="" textlink="">
      <xdr:nvSpPr>
        <xdr:cNvPr id="199" name="楕円 198">
          <a:extLst>
            <a:ext uri="{FF2B5EF4-FFF2-40B4-BE49-F238E27FC236}">
              <a16:creationId xmlns:a16="http://schemas.microsoft.com/office/drawing/2014/main" id="{7D88BEC0-F8FF-447A-9885-4A729F3D4C0E}"/>
            </a:ext>
          </a:extLst>
        </xdr:cNvPr>
        <xdr:cNvSpPr/>
      </xdr:nvSpPr>
      <xdr:spPr>
        <a:xfrm>
          <a:off x="3746500" y="129448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32823</xdr:rowOff>
    </xdr:from>
    <xdr:ext cx="599010" cy="259045"/>
    <xdr:sp macro="" textlink="">
      <xdr:nvSpPr>
        <xdr:cNvPr id="200" name="テキスト ボックス 199">
          <a:extLst>
            <a:ext uri="{FF2B5EF4-FFF2-40B4-BE49-F238E27FC236}">
              <a16:creationId xmlns:a16="http://schemas.microsoft.com/office/drawing/2014/main" id="{45040934-9148-4705-9163-8FF8DA6137D6}"/>
            </a:ext>
          </a:extLst>
        </xdr:cNvPr>
        <xdr:cNvSpPr txBox="1"/>
      </xdr:nvSpPr>
      <xdr:spPr>
        <a:xfrm>
          <a:off x="3497795" y="1272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900</xdr:rowOff>
    </xdr:from>
    <xdr:to>
      <xdr:col>15</xdr:col>
      <xdr:colOff>101600</xdr:colOff>
      <xdr:row>75</xdr:row>
      <xdr:rowOff>102500</xdr:rowOff>
    </xdr:to>
    <xdr:sp macro="" textlink="">
      <xdr:nvSpPr>
        <xdr:cNvPr id="201" name="楕円 200">
          <a:extLst>
            <a:ext uri="{FF2B5EF4-FFF2-40B4-BE49-F238E27FC236}">
              <a16:creationId xmlns:a16="http://schemas.microsoft.com/office/drawing/2014/main" id="{9A2711FD-9845-45C6-A4C9-29224BEBEB43}"/>
            </a:ext>
          </a:extLst>
        </xdr:cNvPr>
        <xdr:cNvSpPr/>
      </xdr:nvSpPr>
      <xdr:spPr>
        <a:xfrm>
          <a:off x="2857500" y="128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119027</xdr:rowOff>
    </xdr:from>
    <xdr:ext cx="599010" cy="259045"/>
    <xdr:sp macro="" textlink="">
      <xdr:nvSpPr>
        <xdr:cNvPr id="202" name="テキスト ボックス 201">
          <a:extLst>
            <a:ext uri="{FF2B5EF4-FFF2-40B4-BE49-F238E27FC236}">
              <a16:creationId xmlns:a16="http://schemas.microsoft.com/office/drawing/2014/main" id="{DC4D7D7F-9D59-41FD-9A31-E8ECC843C7F6}"/>
            </a:ext>
          </a:extLst>
        </xdr:cNvPr>
        <xdr:cNvSpPr txBox="1"/>
      </xdr:nvSpPr>
      <xdr:spPr>
        <a:xfrm>
          <a:off x="2608795" y="126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148216</xdr:rowOff>
    </xdr:from>
    <xdr:to>
      <xdr:col>10</xdr:col>
      <xdr:colOff>165100</xdr:colOff>
      <xdr:row>77</xdr:row>
      <xdr:rowOff>78366</xdr:rowOff>
    </xdr:to>
    <xdr:sp macro="" textlink="">
      <xdr:nvSpPr>
        <xdr:cNvPr id="203" name="楕円 202">
          <a:extLst>
            <a:ext uri="{FF2B5EF4-FFF2-40B4-BE49-F238E27FC236}">
              <a16:creationId xmlns:a16="http://schemas.microsoft.com/office/drawing/2014/main" id="{1BAA4D92-5CA0-4B5E-A9BC-76583F9CDFEC}"/>
            </a:ext>
          </a:extLst>
        </xdr:cNvPr>
        <xdr:cNvSpPr/>
      </xdr:nvSpPr>
      <xdr:spPr>
        <a:xfrm>
          <a:off x="1968500" y="131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94894</xdr:rowOff>
    </xdr:from>
    <xdr:ext cx="599010" cy="259045"/>
    <xdr:sp macro="" textlink="">
      <xdr:nvSpPr>
        <xdr:cNvPr id="204" name="テキスト ボックス 203">
          <a:extLst>
            <a:ext uri="{FF2B5EF4-FFF2-40B4-BE49-F238E27FC236}">
              <a16:creationId xmlns:a16="http://schemas.microsoft.com/office/drawing/2014/main" id="{A4352E53-A3BA-4071-9CD1-6A80827219E2}"/>
            </a:ext>
          </a:extLst>
        </xdr:cNvPr>
        <xdr:cNvSpPr txBox="1"/>
      </xdr:nvSpPr>
      <xdr:spPr>
        <a:xfrm>
          <a:off x="1719795" y="1295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129580</xdr:rowOff>
    </xdr:from>
    <xdr:to>
      <xdr:col>6</xdr:col>
      <xdr:colOff>38100</xdr:colOff>
      <xdr:row>78</xdr:row>
      <xdr:rowOff>59730</xdr:rowOff>
    </xdr:to>
    <xdr:sp macro="" textlink="">
      <xdr:nvSpPr>
        <xdr:cNvPr id="205" name="楕円 204">
          <a:extLst>
            <a:ext uri="{FF2B5EF4-FFF2-40B4-BE49-F238E27FC236}">
              <a16:creationId xmlns:a16="http://schemas.microsoft.com/office/drawing/2014/main" id="{DA77017C-7531-41CE-88C1-E3E641522E7A}"/>
            </a:ext>
          </a:extLst>
        </xdr:cNvPr>
        <xdr:cNvSpPr/>
      </xdr:nvSpPr>
      <xdr:spPr>
        <a:xfrm>
          <a:off x="1079500" y="133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50857</xdr:rowOff>
    </xdr:from>
    <xdr:ext cx="599010" cy="259045"/>
    <xdr:sp macro="" textlink="">
      <xdr:nvSpPr>
        <xdr:cNvPr id="206" name="テキスト ボックス 205">
          <a:extLst>
            <a:ext uri="{FF2B5EF4-FFF2-40B4-BE49-F238E27FC236}">
              <a16:creationId xmlns:a16="http://schemas.microsoft.com/office/drawing/2014/main" id="{EDE43C5A-4E1F-411B-AB37-F93DD0160759}"/>
            </a:ext>
          </a:extLst>
        </xdr:cNvPr>
        <xdr:cNvSpPr txBox="1"/>
      </xdr:nvSpPr>
      <xdr:spPr>
        <a:xfrm>
          <a:off x="830795" y="1342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DCBF2DEA-018F-4AB4-BBAF-D9F6DA9B849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4114940D-A326-487F-8D9E-23D01B515A2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7127339-2C72-4BBD-98E1-B2C088E7AAA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60484FFF-0DB2-40BB-9392-FCC02A75AE0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FD83B18-A122-4F22-99DE-1A803A7E9D4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0156975-3541-4269-82C0-4A9343E40F4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54DD36E7-F010-4296-B576-1064DA64F97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49F3F43F-F9EE-49B6-BD7F-9B22DBF2436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3D82C85B-8511-4BA1-81BD-7867DB9D8B6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CBB6B28D-24B9-4846-8B3A-3EC89972907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5D23489E-3F9E-42CA-B7FB-CECB9B65A203}"/>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A204CF69-5A46-41E6-B217-87F5E2E7EA75}"/>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3E4047D4-8487-423A-BB85-8645AA92B4B6}"/>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B93D14C7-1B56-47BC-8A5F-17EEEDD33DCB}"/>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ECE87D57-E045-4874-81E0-B8E1A3C25D34}"/>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5017DE80-EB73-4731-8F81-DFBD7DC444A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57F95BE3-CE8E-46A4-8945-3B843224FB6D}"/>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719CD9BF-3571-47EF-A500-70150A3B48F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7BF92F43-2279-49FB-8D9C-6FB33B74CC9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56C558A9-CF9D-4997-8D28-123E6479FAF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8B1F78E7-1BD1-4A4C-8A8B-A044EB94578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CE7AB45F-8EC1-456B-8ABA-642BDB3FCBF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30CCE7FC-65E4-4DF5-BDED-6FFC29282DE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66B331A-59F9-4AA5-B326-EE68772FF0D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3727AC4E-20E8-4D8F-B5F7-6AB075BD13B3}"/>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A6BA2BE-ACAE-4CC3-8DED-BE5B31E35EE4}"/>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B6062CDD-54B9-48D0-B7EA-7AC707A2F7FC}"/>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F4DBC877-8A05-4279-9E32-7B428487B13C}"/>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5876DFFE-1A04-48D5-98D4-60FA972BE4E3}"/>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160376</xdr:rowOff>
    </xdr:from>
    <xdr:to>
      <xdr:col>24</xdr:col>
      <xdr:colOff>63500</xdr:colOff>
      <xdr:row>99</xdr:row>
      <xdr:rowOff>40297</xdr:rowOff>
    </xdr:to>
    <xdr:cxnSp macro="">
      <xdr:nvCxnSpPr>
        <xdr:cNvPr id="236" name="直線コネクタ 235">
          <a:extLst>
            <a:ext uri="{FF2B5EF4-FFF2-40B4-BE49-F238E27FC236}">
              <a16:creationId xmlns:a16="http://schemas.microsoft.com/office/drawing/2014/main" id="{4AFA256D-00E6-47E8-8B9C-0632AED941B4}"/>
            </a:ext>
          </a:extLst>
        </xdr:cNvPr>
        <xdr:cNvCxnSpPr/>
      </xdr:nvCxnSpPr>
      <xdr:spPr>
        <a:xfrm>
          <a:off x="3797300" y="16962476"/>
          <a:ext cx="838200" cy="5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66F7F475-3EB8-46C3-A4C9-B935D80E8438}"/>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B3B5E411-1D63-437C-8C16-B98413EA0AB9}"/>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115723</xdr:rowOff>
    </xdr:from>
    <xdr:to>
      <xdr:col>19</xdr:col>
      <xdr:colOff>177800</xdr:colOff>
      <xdr:row>98</xdr:row>
      <xdr:rowOff>160376</xdr:rowOff>
    </xdr:to>
    <xdr:cxnSp macro="">
      <xdr:nvCxnSpPr>
        <xdr:cNvPr id="239" name="直線コネクタ 238">
          <a:extLst>
            <a:ext uri="{FF2B5EF4-FFF2-40B4-BE49-F238E27FC236}">
              <a16:creationId xmlns:a16="http://schemas.microsoft.com/office/drawing/2014/main" id="{BE8666CC-A923-415C-8390-6F91D86E410D}"/>
            </a:ext>
          </a:extLst>
        </xdr:cNvPr>
        <xdr:cNvCxnSpPr/>
      </xdr:nvCxnSpPr>
      <xdr:spPr>
        <a:xfrm>
          <a:off x="2908300" y="16917823"/>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A4DAB972-DD3F-4E85-A4FB-7BC5C05FE4D6}"/>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B705DB62-2791-4006-B167-BF6CDB1554C4}"/>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115723</xdr:rowOff>
    </xdr:from>
    <xdr:to>
      <xdr:col>15</xdr:col>
      <xdr:colOff>50800</xdr:colOff>
      <xdr:row>99</xdr:row>
      <xdr:rowOff>31356</xdr:rowOff>
    </xdr:to>
    <xdr:cxnSp macro="">
      <xdr:nvCxnSpPr>
        <xdr:cNvPr id="242" name="直線コネクタ 241">
          <a:extLst>
            <a:ext uri="{FF2B5EF4-FFF2-40B4-BE49-F238E27FC236}">
              <a16:creationId xmlns:a16="http://schemas.microsoft.com/office/drawing/2014/main" id="{05B5C449-3C96-4011-BE5C-5108C3B4907B}"/>
            </a:ext>
          </a:extLst>
        </xdr:cNvPr>
        <xdr:cNvCxnSpPr/>
      </xdr:nvCxnSpPr>
      <xdr:spPr>
        <a:xfrm flipV="1">
          <a:off x="2019300" y="16917823"/>
          <a:ext cx="889000" cy="8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8ECDB024-5CC4-4502-81E5-836AC2566F3E}"/>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CB8B6241-554C-4984-831F-37F7AFEAA425}"/>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22658</xdr:rowOff>
    </xdr:from>
    <xdr:to>
      <xdr:col>10</xdr:col>
      <xdr:colOff>114300</xdr:colOff>
      <xdr:row>99</xdr:row>
      <xdr:rowOff>31356</xdr:rowOff>
    </xdr:to>
    <xdr:cxnSp macro="">
      <xdr:nvCxnSpPr>
        <xdr:cNvPr id="245" name="直線コネクタ 244">
          <a:extLst>
            <a:ext uri="{FF2B5EF4-FFF2-40B4-BE49-F238E27FC236}">
              <a16:creationId xmlns:a16="http://schemas.microsoft.com/office/drawing/2014/main" id="{22D25278-D2E1-4FD1-9E26-3D8124084159}"/>
            </a:ext>
          </a:extLst>
        </xdr:cNvPr>
        <xdr:cNvCxnSpPr/>
      </xdr:nvCxnSpPr>
      <xdr:spPr>
        <a:xfrm>
          <a:off x="1130300" y="16996208"/>
          <a:ext cx="8890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3E1D3613-9B1E-4909-8768-1EE43CA35947}"/>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DCE8292F-EF0E-4975-A911-C9052F9266D3}"/>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5E47E5FB-1F38-482A-A5A4-2BED3F8908B4}"/>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6FDA1A24-C257-43F1-B5EB-5398835FC725}"/>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F7CD9E6-D68D-45ED-A257-48DC5617156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4F3ED32-593C-4EA5-A329-D66D6C5741B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A640E6F-F57A-4C4F-9C67-B3ED6AF1DF2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CFD62FBF-A335-4844-BBC9-61D961CB8C7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DBA8676-317D-4C59-93E1-D3AD1820CBB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160947</xdr:rowOff>
    </xdr:from>
    <xdr:to>
      <xdr:col>24</xdr:col>
      <xdr:colOff>114300</xdr:colOff>
      <xdr:row>99</xdr:row>
      <xdr:rowOff>91097</xdr:rowOff>
    </xdr:to>
    <xdr:sp macro="" textlink="">
      <xdr:nvSpPr>
        <xdr:cNvPr id="255" name="楕円 254">
          <a:extLst>
            <a:ext uri="{FF2B5EF4-FFF2-40B4-BE49-F238E27FC236}">
              <a16:creationId xmlns:a16="http://schemas.microsoft.com/office/drawing/2014/main" id="{FBF526CB-E3B2-442A-B208-BE4C11A6CED4}"/>
            </a:ext>
          </a:extLst>
        </xdr:cNvPr>
        <xdr:cNvSpPr/>
      </xdr:nvSpPr>
      <xdr:spPr>
        <a:xfrm>
          <a:off x="4584700" y="1696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75874</xdr:rowOff>
    </xdr:from>
    <xdr:ext cx="534377" cy="259045"/>
    <xdr:sp macro="" textlink="">
      <xdr:nvSpPr>
        <xdr:cNvPr id="256" name="衛生費該当値テキスト">
          <a:extLst>
            <a:ext uri="{FF2B5EF4-FFF2-40B4-BE49-F238E27FC236}">
              <a16:creationId xmlns:a16="http://schemas.microsoft.com/office/drawing/2014/main" id="{8F8587C8-09EE-4568-87B1-AAB85C105F39}"/>
            </a:ext>
          </a:extLst>
        </xdr:cNvPr>
        <xdr:cNvSpPr txBox="1"/>
      </xdr:nvSpPr>
      <xdr:spPr>
        <a:xfrm>
          <a:off x="4686300" y="168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109576</xdr:rowOff>
    </xdr:from>
    <xdr:to>
      <xdr:col>20</xdr:col>
      <xdr:colOff>38100</xdr:colOff>
      <xdr:row>99</xdr:row>
      <xdr:rowOff>39726</xdr:rowOff>
    </xdr:to>
    <xdr:sp macro="" textlink="">
      <xdr:nvSpPr>
        <xdr:cNvPr id="257" name="楕円 256">
          <a:extLst>
            <a:ext uri="{FF2B5EF4-FFF2-40B4-BE49-F238E27FC236}">
              <a16:creationId xmlns:a16="http://schemas.microsoft.com/office/drawing/2014/main" id="{CCAA21B8-99AF-4EB6-96CE-E00400FDA6E1}"/>
            </a:ext>
          </a:extLst>
        </xdr:cNvPr>
        <xdr:cNvSpPr/>
      </xdr:nvSpPr>
      <xdr:spPr>
        <a:xfrm>
          <a:off x="3746500" y="169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30853</xdr:rowOff>
    </xdr:from>
    <xdr:ext cx="534377" cy="259045"/>
    <xdr:sp macro="" textlink="">
      <xdr:nvSpPr>
        <xdr:cNvPr id="258" name="テキスト ボックス 257">
          <a:extLst>
            <a:ext uri="{FF2B5EF4-FFF2-40B4-BE49-F238E27FC236}">
              <a16:creationId xmlns:a16="http://schemas.microsoft.com/office/drawing/2014/main" id="{9693789C-5F94-4FC7-B08D-D164A8D115C0}"/>
            </a:ext>
          </a:extLst>
        </xdr:cNvPr>
        <xdr:cNvSpPr txBox="1"/>
      </xdr:nvSpPr>
      <xdr:spPr>
        <a:xfrm>
          <a:off x="3530111" y="1700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64923</xdr:rowOff>
    </xdr:from>
    <xdr:to>
      <xdr:col>15</xdr:col>
      <xdr:colOff>101600</xdr:colOff>
      <xdr:row>98</xdr:row>
      <xdr:rowOff>166523</xdr:rowOff>
    </xdr:to>
    <xdr:sp macro="" textlink="">
      <xdr:nvSpPr>
        <xdr:cNvPr id="259" name="楕円 258">
          <a:extLst>
            <a:ext uri="{FF2B5EF4-FFF2-40B4-BE49-F238E27FC236}">
              <a16:creationId xmlns:a16="http://schemas.microsoft.com/office/drawing/2014/main" id="{6DF34592-6C11-49B5-BEA0-C19CD049845B}"/>
            </a:ext>
          </a:extLst>
        </xdr:cNvPr>
        <xdr:cNvSpPr/>
      </xdr:nvSpPr>
      <xdr:spPr>
        <a:xfrm>
          <a:off x="2857500" y="168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157650</xdr:rowOff>
    </xdr:from>
    <xdr:ext cx="534377" cy="259045"/>
    <xdr:sp macro="" textlink="">
      <xdr:nvSpPr>
        <xdr:cNvPr id="260" name="テキスト ボックス 259">
          <a:extLst>
            <a:ext uri="{FF2B5EF4-FFF2-40B4-BE49-F238E27FC236}">
              <a16:creationId xmlns:a16="http://schemas.microsoft.com/office/drawing/2014/main" id="{427B93A9-1AD8-4447-8D46-A6D41E1EC3A2}"/>
            </a:ext>
          </a:extLst>
        </xdr:cNvPr>
        <xdr:cNvSpPr txBox="1"/>
      </xdr:nvSpPr>
      <xdr:spPr>
        <a:xfrm>
          <a:off x="2641111" y="169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152006</xdr:rowOff>
    </xdr:from>
    <xdr:to>
      <xdr:col>10</xdr:col>
      <xdr:colOff>165100</xdr:colOff>
      <xdr:row>99</xdr:row>
      <xdr:rowOff>82156</xdr:rowOff>
    </xdr:to>
    <xdr:sp macro="" textlink="">
      <xdr:nvSpPr>
        <xdr:cNvPr id="261" name="楕円 260">
          <a:extLst>
            <a:ext uri="{FF2B5EF4-FFF2-40B4-BE49-F238E27FC236}">
              <a16:creationId xmlns:a16="http://schemas.microsoft.com/office/drawing/2014/main" id="{F43F8D47-23BC-4F48-84B3-584CEEA4ECB8}"/>
            </a:ext>
          </a:extLst>
        </xdr:cNvPr>
        <xdr:cNvSpPr/>
      </xdr:nvSpPr>
      <xdr:spPr>
        <a:xfrm>
          <a:off x="1968500" y="169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73283</xdr:rowOff>
    </xdr:from>
    <xdr:ext cx="534377" cy="259045"/>
    <xdr:sp macro="" textlink="">
      <xdr:nvSpPr>
        <xdr:cNvPr id="262" name="テキスト ボックス 261">
          <a:extLst>
            <a:ext uri="{FF2B5EF4-FFF2-40B4-BE49-F238E27FC236}">
              <a16:creationId xmlns:a16="http://schemas.microsoft.com/office/drawing/2014/main" id="{F48C523E-BEBC-4EF0-9B8D-E915DDECC408}"/>
            </a:ext>
          </a:extLst>
        </xdr:cNvPr>
        <xdr:cNvSpPr txBox="1"/>
      </xdr:nvSpPr>
      <xdr:spPr>
        <a:xfrm>
          <a:off x="1752111" y="170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143308</xdr:rowOff>
    </xdr:from>
    <xdr:to>
      <xdr:col>6</xdr:col>
      <xdr:colOff>38100</xdr:colOff>
      <xdr:row>99</xdr:row>
      <xdr:rowOff>73458</xdr:rowOff>
    </xdr:to>
    <xdr:sp macro="" textlink="">
      <xdr:nvSpPr>
        <xdr:cNvPr id="263" name="楕円 262">
          <a:extLst>
            <a:ext uri="{FF2B5EF4-FFF2-40B4-BE49-F238E27FC236}">
              <a16:creationId xmlns:a16="http://schemas.microsoft.com/office/drawing/2014/main" id="{79F01875-F2EC-4281-B9C1-FD51A259D5AA}"/>
            </a:ext>
          </a:extLst>
        </xdr:cNvPr>
        <xdr:cNvSpPr/>
      </xdr:nvSpPr>
      <xdr:spPr>
        <a:xfrm>
          <a:off x="1079500" y="16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64585</xdr:rowOff>
    </xdr:from>
    <xdr:ext cx="534377" cy="259045"/>
    <xdr:sp macro="" textlink="">
      <xdr:nvSpPr>
        <xdr:cNvPr id="264" name="テキスト ボックス 263">
          <a:extLst>
            <a:ext uri="{FF2B5EF4-FFF2-40B4-BE49-F238E27FC236}">
              <a16:creationId xmlns:a16="http://schemas.microsoft.com/office/drawing/2014/main" id="{1E9214C6-4374-4DC1-ADC1-FBE73BA3AB5C}"/>
            </a:ext>
          </a:extLst>
        </xdr:cNvPr>
        <xdr:cNvSpPr txBox="1"/>
      </xdr:nvSpPr>
      <xdr:spPr>
        <a:xfrm>
          <a:off x="863111" y="170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84B89F36-1CBB-44FC-BC67-DE3E6818F3A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479966CF-B100-4DD1-A9DD-7AD31C94117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9C9E5820-8C97-4C8D-9C95-6ED4491FA94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2A63895E-7827-4958-B7DE-84BE2ED53F2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F92C7BB1-48BF-4314-BA96-3D0F9EAD276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C3B89A38-24B9-4E5B-A381-2297BCC5C70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DAD91367-D696-48FC-858C-09B28E323BA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C4FB4F75-13F6-4C09-9B3F-A6F537D3B67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1292C5F7-CDFF-4EE7-911B-BD62D3D11C5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265BD846-692C-4E6D-BB20-54583EDA531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1702B8E4-D8D1-4617-B3DD-8383A84B74C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CFF081BF-6F77-4B52-8769-4763FB87CFE5}"/>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46F2D61C-D611-4D80-8639-4979DA40A36B}"/>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DE3566D2-CB14-49BC-8543-FBCD3B2A263E}"/>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432F3F6F-C502-42A7-BBEC-7B651D2AA0F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B25B35A0-52C5-4098-8084-C49E02A7A784}"/>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A791F999-442B-4F8D-B966-722949FACC5F}"/>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EC6B1789-B969-4BB4-8D29-B714D4444CB1}"/>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1C0B63DF-EA8E-41BB-A007-B9C13625ED6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AAD4B429-4D3F-4017-893A-993D7C6A906A}"/>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14D50F94-89D7-4B32-B148-AA624A6B42E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1E5A0F2E-4C7B-4A0F-A521-13E101D69802}"/>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8C411962-D9B6-430C-8A03-1760EF57B15D}"/>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30C0E02F-2B15-47CB-8AB9-D8FA2FA29D71}"/>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93E8BF68-5997-441D-A7F0-97AB02904D15}"/>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609302A6-4510-4E66-8F6F-F36E6A146F5B}"/>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5DA709CD-A7E5-4952-A431-B2760A302A1E}"/>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6AF91B79-1D7D-4BE2-89AE-0173B5A7E656}"/>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28B1AF45-4A16-47C9-85E6-7B14912ECC36}"/>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3BB4147-47ED-4E64-B3CD-262E6ED869B5}"/>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C4FA4A77-7C7B-476C-8A9D-BB2FD91F11CB}"/>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FBA49C67-213D-4ADE-BE0C-0930567F27B9}"/>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EE9C0EE6-37D3-49BB-B6E3-5D090B69B18E}"/>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FACE3D66-48F1-4840-BF22-BF225531822F}"/>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77D94098-A8A8-4D13-B760-00C539B260DE}"/>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9AE2BE46-6CC2-4D43-8F86-9249325AE98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B9D7B801-860A-4542-B029-FBCDBF7E1A2B}"/>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EC09E4A1-FF97-4866-A69E-2D098655563C}"/>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50E4269A-4565-4310-9089-35D10FF73B2A}"/>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FD9B070B-835A-4160-9FEE-2E7A7F6BA422}"/>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9292AEF-B2AF-4397-9E68-2ED4B38D012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9B69CB3-2E0E-4DE0-AA20-B9E91320A7D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13D86D9-BDAF-42EA-823F-6F2B6FFBEEF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88EEDFD-49D5-4F41-84A5-D14CB4FCDF3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0B32A5A-7837-4DC8-A108-190716B65AF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980D56FD-0BA0-4EDF-893D-E04515E69C83}"/>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1ACA57E1-4DEB-4524-B178-9E6BF4DD7E72}"/>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57BF8F44-6A18-435B-AA5B-C39A0E761CA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11AA5D25-7A04-4456-BE7A-1F76064D1C1B}"/>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CB2298CD-D62B-4765-A4C0-AFC2BA202878}"/>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7825C970-0F91-4FA7-A106-182582B3AE71}"/>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C3741DF6-EE30-451A-9EB4-BCB3D9827E54}"/>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BA4F85FD-4CBF-4F63-BD33-043B476F4D1C}"/>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581DAD78-FC29-4D28-BE38-88BD6906005F}"/>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878EC19D-6EB7-4F30-8EA7-59ED0D542409}"/>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CD0D6F7A-99BF-455C-815C-2CEF942841A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DFAF1C8E-BF4D-4A0C-994F-4054A62AC13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2E193309-419A-4E16-874B-4AC5C2F6E08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21CF434A-277D-4E5A-AA94-1503FF9E8F5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1DFDF388-BD03-41AA-9C0C-45320CE6248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AF262D14-1D54-453D-8A72-00326F477F8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D840F58B-0D5D-4BFD-A56B-4E9A291AFCB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804D60F8-4810-42D8-B9EE-F991FFA7B5E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7C350606-BA0F-4A01-BD61-7B16F60A5C4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89D6A15D-93EB-455A-B2F8-DC9F36DBDA1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EAEDD994-1E4B-4258-A56E-B76C1D5696E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1354E8F9-19BB-42A7-A02D-CE011B5EA10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D2CCE03F-181F-4C8F-AD05-F2983F86C9F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A4297FD6-3499-4F1B-91C5-6B00835C821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EE049604-A94D-4D36-B485-28989EDDBA8E}"/>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FD3A4A2B-0121-4083-B475-CBC23EF905BF}"/>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ED56AB9D-1645-413B-995C-C1AB1F7A921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948F22C8-EA79-451B-BE94-EAD9F60F2A3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E934F0C9-7410-4FBD-88A6-27AA4DF76D4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C089BFC-009F-40AD-A236-ED8953BE2371}"/>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83C29CE9-BEDA-42F4-B84D-BC6C1B4F6A6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21D46534-C13F-4AD7-A88F-A5441770454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FE44760A-6974-442A-B96B-F00766CF072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9D2206BF-C267-4A3E-9099-185F9F9D07CB}"/>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162EF2-A631-4C94-9748-181E405CDE63}"/>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76879A78-04FD-4C5C-AAC7-3A6C264D985D}"/>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9DE780C5-AF34-4B34-AAB7-5F7EEF64A4A5}"/>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9A3CE304-07F3-4B85-8044-6D38DA978F04}"/>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56528</xdr:rowOff>
    </xdr:from>
    <xdr:to>
      <xdr:col>55</xdr:col>
      <xdr:colOff>0</xdr:colOff>
      <xdr:row>58</xdr:row>
      <xdr:rowOff>94399</xdr:rowOff>
    </xdr:to>
    <xdr:cxnSp macro="">
      <xdr:nvCxnSpPr>
        <xdr:cNvPr id="348" name="直線コネクタ 347">
          <a:extLst>
            <a:ext uri="{FF2B5EF4-FFF2-40B4-BE49-F238E27FC236}">
              <a16:creationId xmlns:a16="http://schemas.microsoft.com/office/drawing/2014/main" id="{9E32B02D-93C6-4117-A432-06F8621C5BF5}"/>
            </a:ext>
          </a:extLst>
        </xdr:cNvPr>
        <xdr:cNvCxnSpPr/>
      </xdr:nvCxnSpPr>
      <xdr:spPr>
        <a:xfrm flipV="1">
          <a:off x="9639300" y="10000628"/>
          <a:ext cx="8382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2331D0F4-5258-4C05-B7AE-E2126C406211}"/>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A5EE6017-63B4-472D-967A-24217080515F}"/>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89522</xdr:rowOff>
    </xdr:from>
    <xdr:to>
      <xdr:col>50</xdr:col>
      <xdr:colOff>114300</xdr:colOff>
      <xdr:row>58</xdr:row>
      <xdr:rowOff>94399</xdr:rowOff>
    </xdr:to>
    <xdr:cxnSp macro="">
      <xdr:nvCxnSpPr>
        <xdr:cNvPr id="351" name="直線コネクタ 350">
          <a:extLst>
            <a:ext uri="{FF2B5EF4-FFF2-40B4-BE49-F238E27FC236}">
              <a16:creationId xmlns:a16="http://schemas.microsoft.com/office/drawing/2014/main" id="{908B25FA-06AA-4A6A-9647-06EF74C0EB0E}"/>
            </a:ext>
          </a:extLst>
        </xdr:cNvPr>
        <xdr:cNvCxnSpPr/>
      </xdr:nvCxnSpPr>
      <xdr:spPr>
        <a:xfrm>
          <a:off x="8750300" y="10033622"/>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3AAD2B07-FBBC-4092-B429-94F70D9B2529}"/>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A504CB65-8F93-4E0F-BE4E-E5C81C49970E}"/>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64745</xdr:rowOff>
    </xdr:from>
    <xdr:to>
      <xdr:col>45</xdr:col>
      <xdr:colOff>177800</xdr:colOff>
      <xdr:row>58</xdr:row>
      <xdr:rowOff>89522</xdr:rowOff>
    </xdr:to>
    <xdr:cxnSp macro="">
      <xdr:nvCxnSpPr>
        <xdr:cNvPr id="354" name="直線コネクタ 353">
          <a:extLst>
            <a:ext uri="{FF2B5EF4-FFF2-40B4-BE49-F238E27FC236}">
              <a16:creationId xmlns:a16="http://schemas.microsoft.com/office/drawing/2014/main" id="{A8C854E6-FAF5-40AB-AC29-9365B657EE3F}"/>
            </a:ext>
          </a:extLst>
        </xdr:cNvPr>
        <xdr:cNvCxnSpPr/>
      </xdr:nvCxnSpPr>
      <xdr:spPr>
        <a:xfrm>
          <a:off x="7861300" y="10008845"/>
          <a:ext cx="8890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F7A50325-7FC4-421C-884C-C79452DC9933}"/>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43F8865A-3D74-43F1-8F28-0F00CDA37198}"/>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64745</xdr:rowOff>
    </xdr:from>
    <xdr:to>
      <xdr:col>41</xdr:col>
      <xdr:colOff>50800</xdr:colOff>
      <xdr:row>58</xdr:row>
      <xdr:rowOff>100546</xdr:rowOff>
    </xdr:to>
    <xdr:cxnSp macro="">
      <xdr:nvCxnSpPr>
        <xdr:cNvPr id="357" name="直線コネクタ 356">
          <a:extLst>
            <a:ext uri="{FF2B5EF4-FFF2-40B4-BE49-F238E27FC236}">
              <a16:creationId xmlns:a16="http://schemas.microsoft.com/office/drawing/2014/main" id="{798F6CA8-1CDC-4922-8DE3-6199848CAA77}"/>
            </a:ext>
          </a:extLst>
        </xdr:cNvPr>
        <xdr:cNvCxnSpPr/>
      </xdr:nvCxnSpPr>
      <xdr:spPr>
        <a:xfrm flipV="1">
          <a:off x="6972300" y="10008845"/>
          <a:ext cx="8890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54DA5D14-853A-4F56-9A05-E8E0C4405031}"/>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2B179D34-35C0-4676-83EF-8534D8D66F78}"/>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EF9115DC-12FE-422A-9E43-744C80B0443D}"/>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157223C-1B92-41A7-ADEC-F71ABD8C5DE4}"/>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2C2B532-C655-4C2A-8691-06463382C88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9C175F3-8F66-4229-A100-5DD73F49BE6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4D3FCB8-CCDB-48F6-9E3B-99344FAFA22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6911924-030D-4454-BE8E-72282157CCF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EB971B76-52DB-48EA-924F-B2BB8FA0A6F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5728</xdr:rowOff>
    </xdr:from>
    <xdr:to>
      <xdr:col>55</xdr:col>
      <xdr:colOff>50800</xdr:colOff>
      <xdr:row>58</xdr:row>
      <xdr:rowOff>107328</xdr:rowOff>
    </xdr:to>
    <xdr:sp macro="" textlink="">
      <xdr:nvSpPr>
        <xdr:cNvPr id="367" name="楕円 366">
          <a:extLst>
            <a:ext uri="{FF2B5EF4-FFF2-40B4-BE49-F238E27FC236}">
              <a16:creationId xmlns:a16="http://schemas.microsoft.com/office/drawing/2014/main" id="{B4C62677-20CD-4292-A70C-920B08774013}"/>
            </a:ext>
          </a:extLst>
        </xdr:cNvPr>
        <xdr:cNvSpPr/>
      </xdr:nvSpPr>
      <xdr:spPr>
        <a:xfrm>
          <a:off x="10426700" y="99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155605</xdr:rowOff>
    </xdr:from>
    <xdr:ext cx="534377" cy="259045"/>
    <xdr:sp macro="" textlink="">
      <xdr:nvSpPr>
        <xdr:cNvPr id="368" name="農林水産業費該当値テキスト">
          <a:extLst>
            <a:ext uri="{FF2B5EF4-FFF2-40B4-BE49-F238E27FC236}">
              <a16:creationId xmlns:a16="http://schemas.microsoft.com/office/drawing/2014/main" id="{1FAD78CA-020C-48A3-8D7B-90A2DF3402B6}"/>
            </a:ext>
          </a:extLst>
        </xdr:cNvPr>
        <xdr:cNvSpPr txBox="1"/>
      </xdr:nvSpPr>
      <xdr:spPr>
        <a:xfrm>
          <a:off x="10528300" y="9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43599</xdr:rowOff>
    </xdr:from>
    <xdr:to>
      <xdr:col>50</xdr:col>
      <xdr:colOff>165100</xdr:colOff>
      <xdr:row>58</xdr:row>
      <xdr:rowOff>145199</xdr:rowOff>
    </xdr:to>
    <xdr:sp macro="" textlink="">
      <xdr:nvSpPr>
        <xdr:cNvPr id="369" name="楕円 368">
          <a:extLst>
            <a:ext uri="{FF2B5EF4-FFF2-40B4-BE49-F238E27FC236}">
              <a16:creationId xmlns:a16="http://schemas.microsoft.com/office/drawing/2014/main" id="{01F1C741-BD3B-4A14-B4F9-19DBB14FD602}"/>
            </a:ext>
          </a:extLst>
        </xdr:cNvPr>
        <xdr:cNvSpPr/>
      </xdr:nvSpPr>
      <xdr:spPr>
        <a:xfrm>
          <a:off x="9588500" y="99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136326</xdr:rowOff>
    </xdr:from>
    <xdr:ext cx="469744" cy="259045"/>
    <xdr:sp macro="" textlink="">
      <xdr:nvSpPr>
        <xdr:cNvPr id="370" name="テキスト ボックス 369">
          <a:extLst>
            <a:ext uri="{FF2B5EF4-FFF2-40B4-BE49-F238E27FC236}">
              <a16:creationId xmlns:a16="http://schemas.microsoft.com/office/drawing/2014/main" id="{C36875DA-D18B-4563-8C68-0F2709E63CBF}"/>
            </a:ext>
          </a:extLst>
        </xdr:cNvPr>
        <xdr:cNvSpPr txBox="1"/>
      </xdr:nvSpPr>
      <xdr:spPr>
        <a:xfrm>
          <a:off x="9404428" y="1008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38722</xdr:rowOff>
    </xdr:from>
    <xdr:to>
      <xdr:col>46</xdr:col>
      <xdr:colOff>38100</xdr:colOff>
      <xdr:row>58</xdr:row>
      <xdr:rowOff>140322</xdr:rowOff>
    </xdr:to>
    <xdr:sp macro="" textlink="">
      <xdr:nvSpPr>
        <xdr:cNvPr id="371" name="楕円 370">
          <a:extLst>
            <a:ext uri="{FF2B5EF4-FFF2-40B4-BE49-F238E27FC236}">
              <a16:creationId xmlns:a16="http://schemas.microsoft.com/office/drawing/2014/main" id="{C0D185B6-18EA-4840-AC8E-327CD1056578}"/>
            </a:ext>
          </a:extLst>
        </xdr:cNvPr>
        <xdr:cNvSpPr/>
      </xdr:nvSpPr>
      <xdr:spPr>
        <a:xfrm>
          <a:off x="8699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131449</xdr:rowOff>
    </xdr:from>
    <xdr:ext cx="469744" cy="259045"/>
    <xdr:sp macro="" textlink="">
      <xdr:nvSpPr>
        <xdr:cNvPr id="372" name="テキスト ボックス 371">
          <a:extLst>
            <a:ext uri="{FF2B5EF4-FFF2-40B4-BE49-F238E27FC236}">
              <a16:creationId xmlns:a16="http://schemas.microsoft.com/office/drawing/2014/main" id="{C7C35248-ED14-4FA1-9CD2-A1B1E03AF7B9}"/>
            </a:ext>
          </a:extLst>
        </xdr:cNvPr>
        <xdr:cNvSpPr txBox="1"/>
      </xdr:nvSpPr>
      <xdr:spPr>
        <a:xfrm>
          <a:off x="8515428" y="1007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13945</xdr:rowOff>
    </xdr:from>
    <xdr:to>
      <xdr:col>41</xdr:col>
      <xdr:colOff>101600</xdr:colOff>
      <xdr:row>58</xdr:row>
      <xdr:rowOff>115545</xdr:rowOff>
    </xdr:to>
    <xdr:sp macro="" textlink="">
      <xdr:nvSpPr>
        <xdr:cNvPr id="373" name="楕円 372">
          <a:extLst>
            <a:ext uri="{FF2B5EF4-FFF2-40B4-BE49-F238E27FC236}">
              <a16:creationId xmlns:a16="http://schemas.microsoft.com/office/drawing/2014/main" id="{49586650-0439-4249-8851-6D61879C7FE6}"/>
            </a:ext>
          </a:extLst>
        </xdr:cNvPr>
        <xdr:cNvSpPr/>
      </xdr:nvSpPr>
      <xdr:spPr>
        <a:xfrm>
          <a:off x="7810500" y="99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106672</xdr:rowOff>
    </xdr:from>
    <xdr:ext cx="534377" cy="259045"/>
    <xdr:sp macro="" textlink="">
      <xdr:nvSpPr>
        <xdr:cNvPr id="374" name="テキスト ボックス 373">
          <a:extLst>
            <a:ext uri="{FF2B5EF4-FFF2-40B4-BE49-F238E27FC236}">
              <a16:creationId xmlns:a16="http://schemas.microsoft.com/office/drawing/2014/main" id="{22F273F0-84DA-4D8F-9AA5-073BB31A9C04}"/>
            </a:ext>
          </a:extLst>
        </xdr:cNvPr>
        <xdr:cNvSpPr txBox="1"/>
      </xdr:nvSpPr>
      <xdr:spPr>
        <a:xfrm>
          <a:off x="7594111" y="100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49746</xdr:rowOff>
    </xdr:from>
    <xdr:to>
      <xdr:col>36</xdr:col>
      <xdr:colOff>165100</xdr:colOff>
      <xdr:row>58</xdr:row>
      <xdr:rowOff>151346</xdr:rowOff>
    </xdr:to>
    <xdr:sp macro="" textlink="">
      <xdr:nvSpPr>
        <xdr:cNvPr id="375" name="楕円 374">
          <a:extLst>
            <a:ext uri="{FF2B5EF4-FFF2-40B4-BE49-F238E27FC236}">
              <a16:creationId xmlns:a16="http://schemas.microsoft.com/office/drawing/2014/main" id="{2082DD04-D178-425B-924A-A9ACD329D6E2}"/>
            </a:ext>
          </a:extLst>
        </xdr:cNvPr>
        <xdr:cNvSpPr/>
      </xdr:nvSpPr>
      <xdr:spPr>
        <a:xfrm>
          <a:off x="6921500" y="9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142473</xdr:rowOff>
    </xdr:from>
    <xdr:ext cx="469744" cy="259045"/>
    <xdr:sp macro="" textlink="">
      <xdr:nvSpPr>
        <xdr:cNvPr id="376" name="テキスト ボックス 375">
          <a:extLst>
            <a:ext uri="{FF2B5EF4-FFF2-40B4-BE49-F238E27FC236}">
              <a16:creationId xmlns:a16="http://schemas.microsoft.com/office/drawing/2014/main" id="{7A518118-3642-4A32-898B-B5D850C0CE1B}"/>
            </a:ext>
          </a:extLst>
        </xdr:cNvPr>
        <xdr:cNvSpPr txBox="1"/>
      </xdr:nvSpPr>
      <xdr:spPr>
        <a:xfrm>
          <a:off x="6737428" y="100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B9390666-6541-444A-8B60-D1B26354130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9D4746AA-00D2-45AF-A790-5033A9A4933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B4B6984A-22FC-48D3-ADBA-DADF896E8C2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D74E4E4B-9BE8-4C9A-94C7-97B14689A81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B1F7A2A2-4E51-4C47-B5D1-10AEE91B846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4EF19DD5-B0F7-487D-B9CC-C09D4FC9B3D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C3A8E70B-1D6E-42FA-AA53-519C5D45185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B9F6E856-534E-4212-A0D7-709DC14DC35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639955BB-7C63-456C-9F96-F7704E79329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2A047BCA-522F-4921-B105-496B21022D5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2638F7A2-8580-4576-AB82-8DA307E4B9BA}"/>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3A47A837-84F6-47C2-B93E-1BF43312EBB6}"/>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4E612716-EEEC-4C9B-8C97-FBB0B6C75AD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FF119909-723C-42D8-AB40-D39FFA053936}"/>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E4DA33D4-79E5-40D0-937F-7F1AB3D7897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9E98998E-07FB-46BE-8E91-F2C50913EB69}"/>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11692721-5552-4406-9A0F-581C1433E2E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C4835E34-13DC-4B1E-B3AA-814784609713}"/>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B893D2D1-0299-499D-8DE1-4998C989D3D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87B75510-D264-4050-A5FB-5DEF1CDA97AB}"/>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64E14D6B-9E91-4B83-805D-A108E66CDBE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943767ED-56F2-4FE0-A0FF-D417EF501B5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75CE3849-1BF4-4D7C-88C4-2C9DC4EEB31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DD105659-F63E-40B7-8A42-0A31733875CC}"/>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46EA0E17-E09E-46FC-A9D7-03F78949A1D4}"/>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A0D43429-695B-4D4F-ACA1-9BF64AE75647}"/>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489159B5-0EB0-49D0-8FEA-C91B9DAFE593}"/>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BB60E367-F69B-4EC9-8E7F-7ED41F93B4E8}"/>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75425</xdr:rowOff>
    </xdr:from>
    <xdr:to>
      <xdr:col>55</xdr:col>
      <xdr:colOff>0</xdr:colOff>
      <xdr:row>78</xdr:row>
      <xdr:rowOff>77445</xdr:rowOff>
    </xdr:to>
    <xdr:cxnSp macro="">
      <xdr:nvCxnSpPr>
        <xdr:cNvPr id="405" name="直線コネクタ 404">
          <a:extLst>
            <a:ext uri="{FF2B5EF4-FFF2-40B4-BE49-F238E27FC236}">
              <a16:creationId xmlns:a16="http://schemas.microsoft.com/office/drawing/2014/main" id="{2820D41C-2DF9-47C0-A504-B2853679029E}"/>
            </a:ext>
          </a:extLst>
        </xdr:cNvPr>
        <xdr:cNvCxnSpPr/>
      </xdr:nvCxnSpPr>
      <xdr:spPr>
        <a:xfrm>
          <a:off x="9639300" y="13448525"/>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42BCCF34-53FB-4D51-BAD7-090202813FF5}"/>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F29D5DFA-5621-42E7-8FDF-6F20F216D584}"/>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75425</xdr:rowOff>
    </xdr:from>
    <xdr:to>
      <xdr:col>50</xdr:col>
      <xdr:colOff>114300</xdr:colOff>
      <xdr:row>78</xdr:row>
      <xdr:rowOff>109982</xdr:rowOff>
    </xdr:to>
    <xdr:cxnSp macro="">
      <xdr:nvCxnSpPr>
        <xdr:cNvPr id="408" name="直線コネクタ 407">
          <a:extLst>
            <a:ext uri="{FF2B5EF4-FFF2-40B4-BE49-F238E27FC236}">
              <a16:creationId xmlns:a16="http://schemas.microsoft.com/office/drawing/2014/main" id="{7610BA70-9835-42F6-8B5E-B259E5452625}"/>
            </a:ext>
          </a:extLst>
        </xdr:cNvPr>
        <xdr:cNvCxnSpPr/>
      </xdr:nvCxnSpPr>
      <xdr:spPr>
        <a:xfrm flipV="1">
          <a:off x="8750300" y="13448525"/>
          <a:ext cx="8890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DA224E56-9681-4A1F-B91D-D1D7EA22494F}"/>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C214EFD5-8822-4000-A36A-948D0AF2DDDA}"/>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96476</xdr:rowOff>
    </xdr:from>
    <xdr:to>
      <xdr:col>45</xdr:col>
      <xdr:colOff>177800</xdr:colOff>
      <xdr:row>78</xdr:row>
      <xdr:rowOff>109982</xdr:rowOff>
    </xdr:to>
    <xdr:cxnSp macro="">
      <xdr:nvCxnSpPr>
        <xdr:cNvPr id="411" name="直線コネクタ 410">
          <a:extLst>
            <a:ext uri="{FF2B5EF4-FFF2-40B4-BE49-F238E27FC236}">
              <a16:creationId xmlns:a16="http://schemas.microsoft.com/office/drawing/2014/main" id="{18AC480A-1F50-4F5C-873D-5D5EC3C293AA}"/>
            </a:ext>
          </a:extLst>
        </xdr:cNvPr>
        <xdr:cNvCxnSpPr/>
      </xdr:nvCxnSpPr>
      <xdr:spPr>
        <a:xfrm>
          <a:off x="7861300" y="13469576"/>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25DC21FF-4D10-419E-BEEA-25C15B0F0A83}"/>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10D04D76-FCBE-46E4-9806-0F02EAE88CB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96476</xdr:rowOff>
    </xdr:from>
    <xdr:to>
      <xdr:col>41</xdr:col>
      <xdr:colOff>50800</xdr:colOff>
      <xdr:row>78</xdr:row>
      <xdr:rowOff>162407</xdr:rowOff>
    </xdr:to>
    <xdr:cxnSp macro="">
      <xdr:nvCxnSpPr>
        <xdr:cNvPr id="414" name="直線コネクタ 413">
          <a:extLst>
            <a:ext uri="{FF2B5EF4-FFF2-40B4-BE49-F238E27FC236}">
              <a16:creationId xmlns:a16="http://schemas.microsoft.com/office/drawing/2014/main" id="{25FAD4F6-C1F4-48D8-A5E5-0B12A23DD462}"/>
            </a:ext>
          </a:extLst>
        </xdr:cNvPr>
        <xdr:cNvCxnSpPr/>
      </xdr:nvCxnSpPr>
      <xdr:spPr>
        <a:xfrm flipV="1">
          <a:off x="6972300" y="13469576"/>
          <a:ext cx="889000" cy="6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436A7FB-FDD6-4F4C-AC9B-258C4FBFD11C}"/>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B3E55D1-3D75-405E-AA22-861018495E1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F3E87DB8-E4C8-4A00-BB23-90E71266030B}"/>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230B4D61-4183-4D0E-BC57-E8A7F46F747E}"/>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C5EC886-981F-4F03-A574-E351D79670E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43E6D110-E85F-4CC1-9513-A9B30052A35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1F37A25-537E-4BED-B117-09F4B9CCC19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C10B3CD1-4691-4F50-BC6A-07CDEF7A3AC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14B0BE47-1E11-4276-8B2B-9586BAA9778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26645</xdr:rowOff>
    </xdr:from>
    <xdr:to>
      <xdr:col>55</xdr:col>
      <xdr:colOff>50800</xdr:colOff>
      <xdr:row>78</xdr:row>
      <xdr:rowOff>128245</xdr:rowOff>
    </xdr:to>
    <xdr:sp macro="" textlink="">
      <xdr:nvSpPr>
        <xdr:cNvPr id="424" name="楕円 423">
          <a:extLst>
            <a:ext uri="{FF2B5EF4-FFF2-40B4-BE49-F238E27FC236}">
              <a16:creationId xmlns:a16="http://schemas.microsoft.com/office/drawing/2014/main" id="{7CA5E324-7C85-448C-AD0E-232CE8A958C8}"/>
            </a:ext>
          </a:extLst>
        </xdr:cNvPr>
        <xdr:cNvSpPr/>
      </xdr:nvSpPr>
      <xdr:spPr>
        <a:xfrm>
          <a:off x="10426700" y="133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113022</xdr:rowOff>
    </xdr:from>
    <xdr:ext cx="469744" cy="259045"/>
    <xdr:sp macro="" textlink="">
      <xdr:nvSpPr>
        <xdr:cNvPr id="425" name="商工費該当値テキスト">
          <a:extLst>
            <a:ext uri="{FF2B5EF4-FFF2-40B4-BE49-F238E27FC236}">
              <a16:creationId xmlns:a16="http://schemas.microsoft.com/office/drawing/2014/main" id="{D5B6863E-868F-4F01-A9F4-5D22241B35C6}"/>
            </a:ext>
          </a:extLst>
        </xdr:cNvPr>
        <xdr:cNvSpPr txBox="1"/>
      </xdr:nvSpPr>
      <xdr:spPr>
        <a:xfrm>
          <a:off x="10528300" y="133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24625</xdr:rowOff>
    </xdr:from>
    <xdr:to>
      <xdr:col>50</xdr:col>
      <xdr:colOff>165100</xdr:colOff>
      <xdr:row>78</xdr:row>
      <xdr:rowOff>126225</xdr:rowOff>
    </xdr:to>
    <xdr:sp macro="" textlink="">
      <xdr:nvSpPr>
        <xdr:cNvPr id="426" name="楕円 425">
          <a:extLst>
            <a:ext uri="{FF2B5EF4-FFF2-40B4-BE49-F238E27FC236}">
              <a16:creationId xmlns:a16="http://schemas.microsoft.com/office/drawing/2014/main" id="{DBF869BD-9D15-4288-BC11-B70C8B43074C}"/>
            </a:ext>
          </a:extLst>
        </xdr:cNvPr>
        <xdr:cNvSpPr/>
      </xdr:nvSpPr>
      <xdr:spPr>
        <a:xfrm>
          <a:off x="9588500" y="133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117352</xdr:rowOff>
    </xdr:from>
    <xdr:ext cx="469744" cy="259045"/>
    <xdr:sp macro="" textlink="">
      <xdr:nvSpPr>
        <xdr:cNvPr id="427" name="テキスト ボックス 426">
          <a:extLst>
            <a:ext uri="{FF2B5EF4-FFF2-40B4-BE49-F238E27FC236}">
              <a16:creationId xmlns:a16="http://schemas.microsoft.com/office/drawing/2014/main" id="{BB5AE771-16CE-416F-B1EB-7AF91A5BE918}"/>
            </a:ext>
          </a:extLst>
        </xdr:cNvPr>
        <xdr:cNvSpPr txBox="1"/>
      </xdr:nvSpPr>
      <xdr:spPr>
        <a:xfrm>
          <a:off x="9404428" y="134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59182</xdr:rowOff>
    </xdr:from>
    <xdr:to>
      <xdr:col>46</xdr:col>
      <xdr:colOff>38100</xdr:colOff>
      <xdr:row>78</xdr:row>
      <xdr:rowOff>160782</xdr:rowOff>
    </xdr:to>
    <xdr:sp macro="" textlink="">
      <xdr:nvSpPr>
        <xdr:cNvPr id="428" name="楕円 427">
          <a:extLst>
            <a:ext uri="{FF2B5EF4-FFF2-40B4-BE49-F238E27FC236}">
              <a16:creationId xmlns:a16="http://schemas.microsoft.com/office/drawing/2014/main" id="{04A65921-D76E-48C7-9F60-BA19C4E27D2D}"/>
            </a:ext>
          </a:extLst>
        </xdr:cNvPr>
        <xdr:cNvSpPr/>
      </xdr:nvSpPr>
      <xdr:spPr>
        <a:xfrm>
          <a:off x="8699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151909</xdr:rowOff>
    </xdr:from>
    <xdr:ext cx="469744" cy="259045"/>
    <xdr:sp macro="" textlink="">
      <xdr:nvSpPr>
        <xdr:cNvPr id="429" name="テキスト ボックス 428">
          <a:extLst>
            <a:ext uri="{FF2B5EF4-FFF2-40B4-BE49-F238E27FC236}">
              <a16:creationId xmlns:a16="http://schemas.microsoft.com/office/drawing/2014/main" id="{5C42B75B-3EDE-46F8-9DC5-59C2FF9970B9}"/>
            </a:ext>
          </a:extLst>
        </xdr:cNvPr>
        <xdr:cNvSpPr txBox="1"/>
      </xdr:nvSpPr>
      <xdr:spPr>
        <a:xfrm>
          <a:off x="8515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45676</xdr:rowOff>
    </xdr:from>
    <xdr:to>
      <xdr:col>41</xdr:col>
      <xdr:colOff>101600</xdr:colOff>
      <xdr:row>78</xdr:row>
      <xdr:rowOff>147276</xdr:rowOff>
    </xdr:to>
    <xdr:sp macro="" textlink="">
      <xdr:nvSpPr>
        <xdr:cNvPr id="430" name="楕円 429">
          <a:extLst>
            <a:ext uri="{FF2B5EF4-FFF2-40B4-BE49-F238E27FC236}">
              <a16:creationId xmlns:a16="http://schemas.microsoft.com/office/drawing/2014/main" id="{C7F9BF57-B1EB-472D-82A3-1D378FA5E86B}"/>
            </a:ext>
          </a:extLst>
        </xdr:cNvPr>
        <xdr:cNvSpPr/>
      </xdr:nvSpPr>
      <xdr:spPr>
        <a:xfrm>
          <a:off x="7810500" y="134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138403</xdr:rowOff>
    </xdr:from>
    <xdr:ext cx="469744" cy="259045"/>
    <xdr:sp macro="" textlink="">
      <xdr:nvSpPr>
        <xdr:cNvPr id="431" name="テキスト ボックス 430">
          <a:extLst>
            <a:ext uri="{FF2B5EF4-FFF2-40B4-BE49-F238E27FC236}">
              <a16:creationId xmlns:a16="http://schemas.microsoft.com/office/drawing/2014/main" id="{3CEE940A-30AD-4F71-871C-75C160DEB47D}"/>
            </a:ext>
          </a:extLst>
        </xdr:cNvPr>
        <xdr:cNvSpPr txBox="1"/>
      </xdr:nvSpPr>
      <xdr:spPr>
        <a:xfrm>
          <a:off x="7626428" y="135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111607</xdr:rowOff>
    </xdr:from>
    <xdr:to>
      <xdr:col>36</xdr:col>
      <xdr:colOff>165100</xdr:colOff>
      <xdr:row>79</xdr:row>
      <xdr:rowOff>41757</xdr:rowOff>
    </xdr:to>
    <xdr:sp macro="" textlink="">
      <xdr:nvSpPr>
        <xdr:cNvPr id="432" name="楕円 431">
          <a:extLst>
            <a:ext uri="{FF2B5EF4-FFF2-40B4-BE49-F238E27FC236}">
              <a16:creationId xmlns:a16="http://schemas.microsoft.com/office/drawing/2014/main" id="{5B6F177E-BB0D-4ABE-9EAC-A435DD09E12A}"/>
            </a:ext>
          </a:extLst>
        </xdr:cNvPr>
        <xdr:cNvSpPr/>
      </xdr:nvSpPr>
      <xdr:spPr>
        <a:xfrm>
          <a:off x="6921500" y="134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32884</xdr:rowOff>
    </xdr:from>
    <xdr:ext cx="469744" cy="259045"/>
    <xdr:sp macro="" textlink="">
      <xdr:nvSpPr>
        <xdr:cNvPr id="433" name="テキスト ボックス 432">
          <a:extLst>
            <a:ext uri="{FF2B5EF4-FFF2-40B4-BE49-F238E27FC236}">
              <a16:creationId xmlns:a16="http://schemas.microsoft.com/office/drawing/2014/main" id="{0E4C0C06-670A-4702-8A0F-A6F4A9EB0885}"/>
            </a:ext>
          </a:extLst>
        </xdr:cNvPr>
        <xdr:cNvSpPr txBox="1"/>
      </xdr:nvSpPr>
      <xdr:spPr>
        <a:xfrm>
          <a:off x="6737428" y="1357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1E441940-F230-46BD-8286-8951DBF0B128}"/>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AB0AE0DF-387B-4466-890B-F0A02EC25C5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5ABCD656-8469-4494-B6D0-9AB2FF980AF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EDD449BA-60BA-4E71-8925-94FCFCB1F59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960D0065-2A2F-47C6-BE5E-C505B23E152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DD877924-0797-4089-A933-F8EEB1AF22B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B1096443-9B89-4036-99C9-C93E25B1D39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945DAF36-B609-47AA-826C-CBB574EBD04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9E22D9FC-5604-4DB7-A0A6-AA41BAAA821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95125A4E-8FD9-4C61-B16A-131BF2ADC29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90A5821F-DAA6-4586-8C53-E19806E6F3CD}"/>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55D06689-CE40-44C0-A13B-89C36EC4A05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54C84658-B10B-4BED-9205-772EA7455183}"/>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2E043126-FF53-49ED-8A81-E484A5A5F8D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452C0734-3342-4FB8-804C-6492AB3847F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B6D7EC65-45CB-4DFF-885F-1DF38DAFC55E}"/>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A8129927-B53F-49F7-A2E0-12D93EA2099E}"/>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63F27681-CE65-4FCE-B7E1-A6BB25D2A141}"/>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5460ABA5-87AF-4D0C-BA91-94EA4A5D873B}"/>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C96387CD-8FEE-4917-900A-FE90612A306A}"/>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7AC971EB-6A2E-41FD-9DBF-8D3A3E6AEEF5}"/>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BBFA0AE3-7D89-43CF-AE95-BA9C0E34CE3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B46DF0F0-C4E0-4FE2-BD6C-092281EEDD3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4C964BDF-F3B1-4EEF-9396-CA5C240D139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2B9453E7-2E7A-4792-B140-EED0AFC2E504}"/>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6AACCB95-656E-4DA3-B36E-2DEB172F4785}"/>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C1D397B6-B555-42E3-9C8B-32677708C818}"/>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FF99ED21-0DF0-457C-844F-1EC41AAB1FB7}"/>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15472227-3B08-426D-AD36-E860458BCE77}"/>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161710</xdr:rowOff>
    </xdr:from>
    <xdr:to>
      <xdr:col>55</xdr:col>
      <xdr:colOff>0</xdr:colOff>
      <xdr:row>97</xdr:row>
      <xdr:rowOff>133274</xdr:rowOff>
    </xdr:to>
    <xdr:cxnSp macro="">
      <xdr:nvCxnSpPr>
        <xdr:cNvPr id="463" name="直線コネクタ 462">
          <a:extLst>
            <a:ext uri="{FF2B5EF4-FFF2-40B4-BE49-F238E27FC236}">
              <a16:creationId xmlns:a16="http://schemas.microsoft.com/office/drawing/2014/main" id="{2FA26BA1-A118-40A2-BBF7-5FCF1595E55F}"/>
            </a:ext>
          </a:extLst>
        </xdr:cNvPr>
        <xdr:cNvCxnSpPr/>
      </xdr:nvCxnSpPr>
      <xdr:spPr>
        <a:xfrm>
          <a:off x="9639300" y="16278010"/>
          <a:ext cx="838200" cy="48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E9FE00A9-395F-40FE-B7B3-8612450F46BB}"/>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40E24B81-A48A-4EC0-B090-6F5F629BCDBC}"/>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35407</xdr:rowOff>
    </xdr:from>
    <xdr:to>
      <xdr:col>50</xdr:col>
      <xdr:colOff>114300</xdr:colOff>
      <xdr:row>94</xdr:row>
      <xdr:rowOff>161710</xdr:rowOff>
    </xdr:to>
    <xdr:cxnSp macro="">
      <xdr:nvCxnSpPr>
        <xdr:cNvPr id="466" name="直線コネクタ 465">
          <a:extLst>
            <a:ext uri="{FF2B5EF4-FFF2-40B4-BE49-F238E27FC236}">
              <a16:creationId xmlns:a16="http://schemas.microsoft.com/office/drawing/2014/main" id="{996648A7-2A01-400B-8CDB-FA62BF77E374}"/>
            </a:ext>
          </a:extLst>
        </xdr:cNvPr>
        <xdr:cNvCxnSpPr/>
      </xdr:nvCxnSpPr>
      <xdr:spPr>
        <a:xfrm>
          <a:off x="8750300" y="16151707"/>
          <a:ext cx="889000" cy="12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292DDD76-8C5A-4DD6-842E-B7D6EB06C872}"/>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5052D409-44DE-4A56-B25F-98B9C307249E}"/>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35407</xdr:rowOff>
    </xdr:from>
    <xdr:to>
      <xdr:col>45</xdr:col>
      <xdr:colOff>177800</xdr:colOff>
      <xdr:row>96</xdr:row>
      <xdr:rowOff>77419</xdr:rowOff>
    </xdr:to>
    <xdr:cxnSp macro="">
      <xdr:nvCxnSpPr>
        <xdr:cNvPr id="469" name="直線コネクタ 468">
          <a:extLst>
            <a:ext uri="{FF2B5EF4-FFF2-40B4-BE49-F238E27FC236}">
              <a16:creationId xmlns:a16="http://schemas.microsoft.com/office/drawing/2014/main" id="{D4A0A969-EA7A-4957-949D-B677B578959A}"/>
            </a:ext>
          </a:extLst>
        </xdr:cNvPr>
        <xdr:cNvCxnSpPr/>
      </xdr:nvCxnSpPr>
      <xdr:spPr>
        <a:xfrm flipV="1">
          <a:off x="7861300" y="16151707"/>
          <a:ext cx="889000" cy="38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5EB4614F-7D42-424C-9D28-61EAF6A3EF3B}"/>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AF4E2F5B-78DE-435F-A5AC-5CA14A0FE977}"/>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77419</xdr:rowOff>
    </xdr:from>
    <xdr:to>
      <xdr:col>41</xdr:col>
      <xdr:colOff>50800</xdr:colOff>
      <xdr:row>97</xdr:row>
      <xdr:rowOff>111227</xdr:rowOff>
    </xdr:to>
    <xdr:cxnSp macro="">
      <xdr:nvCxnSpPr>
        <xdr:cNvPr id="472" name="直線コネクタ 471">
          <a:extLst>
            <a:ext uri="{FF2B5EF4-FFF2-40B4-BE49-F238E27FC236}">
              <a16:creationId xmlns:a16="http://schemas.microsoft.com/office/drawing/2014/main" id="{AABC05CD-4818-442B-9EA6-87E59658EC6D}"/>
            </a:ext>
          </a:extLst>
        </xdr:cNvPr>
        <xdr:cNvCxnSpPr/>
      </xdr:nvCxnSpPr>
      <xdr:spPr>
        <a:xfrm flipV="1">
          <a:off x="6972300" y="16536619"/>
          <a:ext cx="889000" cy="20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F43FC96E-703C-48BA-8336-B553AB9B8D0E}"/>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a:extLst>
            <a:ext uri="{FF2B5EF4-FFF2-40B4-BE49-F238E27FC236}">
              <a16:creationId xmlns:a16="http://schemas.microsoft.com/office/drawing/2014/main" id="{8B4CDA2A-83C9-4F42-979E-19E86E677B71}"/>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D667C525-517E-499E-93D1-11AF7FBB4FE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CE04247F-19C2-4DEB-92FC-2F4E6DBB179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B915AA6D-3AA7-48F6-86A9-1AE1E85A379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82DCE005-75E3-41AA-B184-CAFD3DBCA05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7D8B136A-0E53-493C-AAEA-BBF04FF8DBD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4E27763-0ACE-4E23-AB1C-FB3B155B928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140D620A-E3C7-45D3-82DB-6BC17B46CB8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82474</xdr:rowOff>
    </xdr:from>
    <xdr:to>
      <xdr:col>55</xdr:col>
      <xdr:colOff>50800</xdr:colOff>
      <xdr:row>98</xdr:row>
      <xdr:rowOff>12624</xdr:rowOff>
    </xdr:to>
    <xdr:sp macro="" textlink="">
      <xdr:nvSpPr>
        <xdr:cNvPr id="482" name="楕円 481">
          <a:extLst>
            <a:ext uri="{FF2B5EF4-FFF2-40B4-BE49-F238E27FC236}">
              <a16:creationId xmlns:a16="http://schemas.microsoft.com/office/drawing/2014/main" id="{1D42E9A5-D676-42EC-BE22-37A7A82858B7}"/>
            </a:ext>
          </a:extLst>
        </xdr:cNvPr>
        <xdr:cNvSpPr/>
      </xdr:nvSpPr>
      <xdr:spPr>
        <a:xfrm>
          <a:off x="10426700" y="167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60901</xdr:rowOff>
    </xdr:from>
    <xdr:ext cx="534377" cy="259045"/>
    <xdr:sp macro="" textlink="">
      <xdr:nvSpPr>
        <xdr:cNvPr id="483" name="土木費該当値テキスト">
          <a:extLst>
            <a:ext uri="{FF2B5EF4-FFF2-40B4-BE49-F238E27FC236}">
              <a16:creationId xmlns:a16="http://schemas.microsoft.com/office/drawing/2014/main" id="{715392C0-4E8C-4DA3-9EF5-3819B581662C}"/>
            </a:ext>
          </a:extLst>
        </xdr:cNvPr>
        <xdr:cNvSpPr txBox="1"/>
      </xdr:nvSpPr>
      <xdr:spPr>
        <a:xfrm>
          <a:off x="10528300" y="166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110910</xdr:rowOff>
    </xdr:from>
    <xdr:to>
      <xdr:col>50</xdr:col>
      <xdr:colOff>165100</xdr:colOff>
      <xdr:row>95</xdr:row>
      <xdr:rowOff>41060</xdr:rowOff>
    </xdr:to>
    <xdr:sp macro="" textlink="">
      <xdr:nvSpPr>
        <xdr:cNvPr id="484" name="楕円 483">
          <a:extLst>
            <a:ext uri="{FF2B5EF4-FFF2-40B4-BE49-F238E27FC236}">
              <a16:creationId xmlns:a16="http://schemas.microsoft.com/office/drawing/2014/main" id="{82FF3A38-4B07-48E5-9AA5-B54BAABA033A}"/>
            </a:ext>
          </a:extLst>
        </xdr:cNvPr>
        <xdr:cNvSpPr/>
      </xdr:nvSpPr>
      <xdr:spPr>
        <a:xfrm>
          <a:off x="9588500" y="162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57587</xdr:rowOff>
    </xdr:from>
    <xdr:ext cx="534377" cy="259045"/>
    <xdr:sp macro="" textlink="">
      <xdr:nvSpPr>
        <xdr:cNvPr id="485" name="テキスト ボックス 484">
          <a:extLst>
            <a:ext uri="{FF2B5EF4-FFF2-40B4-BE49-F238E27FC236}">
              <a16:creationId xmlns:a16="http://schemas.microsoft.com/office/drawing/2014/main" id="{7104D50D-2E7D-475F-843B-0AA27AA32CBF}"/>
            </a:ext>
          </a:extLst>
        </xdr:cNvPr>
        <xdr:cNvSpPr txBox="1"/>
      </xdr:nvSpPr>
      <xdr:spPr>
        <a:xfrm>
          <a:off x="9372111" y="160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156057</xdr:rowOff>
    </xdr:from>
    <xdr:to>
      <xdr:col>46</xdr:col>
      <xdr:colOff>38100</xdr:colOff>
      <xdr:row>94</xdr:row>
      <xdr:rowOff>86207</xdr:rowOff>
    </xdr:to>
    <xdr:sp macro="" textlink="">
      <xdr:nvSpPr>
        <xdr:cNvPr id="486" name="楕円 485">
          <a:extLst>
            <a:ext uri="{FF2B5EF4-FFF2-40B4-BE49-F238E27FC236}">
              <a16:creationId xmlns:a16="http://schemas.microsoft.com/office/drawing/2014/main" id="{F66E1FBE-9A19-4F67-BDBF-99ACFFFF27F4}"/>
            </a:ext>
          </a:extLst>
        </xdr:cNvPr>
        <xdr:cNvSpPr/>
      </xdr:nvSpPr>
      <xdr:spPr>
        <a:xfrm>
          <a:off x="8699500" y="16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102734</xdr:rowOff>
    </xdr:from>
    <xdr:ext cx="534377" cy="259045"/>
    <xdr:sp macro="" textlink="">
      <xdr:nvSpPr>
        <xdr:cNvPr id="487" name="テキスト ボックス 486">
          <a:extLst>
            <a:ext uri="{FF2B5EF4-FFF2-40B4-BE49-F238E27FC236}">
              <a16:creationId xmlns:a16="http://schemas.microsoft.com/office/drawing/2014/main" id="{387BC4CF-CB85-4294-A200-FC59AE3BA373}"/>
            </a:ext>
          </a:extLst>
        </xdr:cNvPr>
        <xdr:cNvSpPr txBox="1"/>
      </xdr:nvSpPr>
      <xdr:spPr>
        <a:xfrm>
          <a:off x="8483111" y="158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26619</xdr:rowOff>
    </xdr:from>
    <xdr:to>
      <xdr:col>41</xdr:col>
      <xdr:colOff>101600</xdr:colOff>
      <xdr:row>96</xdr:row>
      <xdr:rowOff>128219</xdr:rowOff>
    </xdr:to>
    <xdr:sp macro="" textlink="">
      <xdr:nvSpPr>
        <xdr:cNvPr id="488" name="楕円 487">
          <a:extLst>
            <a:ext uri="{FF2B5EF4-FFF2-40B4-BE49-F238E27FC236}">
              <a16:creationId xmlns:a16="http://schemas.microsoft.com/office/drawing/2014/main" id="{AABCF1C0-5C34-4363-9457-D43B7DF4AF43}"/>
            </a:ext>
          </a:extLst>
        </xdr:cNvPr>
        <xdr:cNvSpPr/>
      </xdr:nvSpPr>
      <xdr:spPr>
        <a:xfrm>
          <a:off x="7810500" y="164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144746</xdr:rowOff>
    </xdr:from>
    <xdr:ext cx="534377" cy="259045"/>
    <xdr:sp macro="" textlink="">
      <xdr:nvSpPr>
        <xdr:cNvPr id="489" name="テキスト ボックス 488">
          <a:extLst>
            <a:ext uri="{FF2B5EF4-FFF2-40B4-BE49-F238E27FC236}">
              <a16:creationId xmlns:a16="http://schemas.microsoft.com/office/drawing/2014/main" id="{51F49335-D0C5-4165-93E0-A56B1E1FFD8F}"/>
            </a:ext>
          </a:extLst>
        </xdr:cNvPr>
        <xdr:cNvSpPr txBox="1"/>
      </xdr:nvSpPr>
      <xdr:spPr>
        <a:xfrm>
          <a:off x="7594111" y="162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60427</xdr:rowOff>
    </xdr:from>
    <xdr:to>
      <xdr:col>36</xdr:col>
      <xdr:colOff>165100</xdr:colOff>
      <xdr:row>97</xdr:row>
      <xdr:rowOff>162027</xdr:rowOff>
    </xdr:to>
    <xdr:sp macro="" textlink="">
      <xdr:nvSpPr>
        <xdr:cNvPr id="490" name="楕円 489">
          <a:extLst>
            <a:ext uri="{FF2B5EF4-FFF2-40B4-BE49-F238E27FC236}">
              <a16:creationId xmlns:a16="http://schemas.microsoft.com/office/drawing/2014/main" id="{4C50F6FA-3241-4E43-9248-0D9F918CCC0A}"/>
            </a:ext>
          </a:extLst>
        </xdr:cNvPr>
        <xdr:cNvSpPr/>
      </xdr:nvSpPr>
      <xdr:spPr>
        <a:xfrm>
          <a:off x="6921500" y="166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153154</xdr:rowOff>
    </xdr:from>
    <xdr:ext cx="534377" cy="259045"/>
    <xdr:sp macro="" textlink="">
      <xdr:nvSpPr>
        <xdr:cNvPr id="491" name="テキスト ボックス 490">
          <a:extLst>
            <a:ext uri="{FF2B5EF4-FFF2-40B4-BE49-F238E27FC236}">
              <a16:creationId xmlns:a16="http://schemas.microsoft.com/office/drawing/2014/main" id="{0DF2EEBF-4754-4375-A6B1-26836EE18B8D}"/>
            </a:ext>
          </a:extLst>
        </xdr:cNvPr>
        <xdr:cNvSpPr txBox="1"/>
      </xdr:nvSpPr>
      <xdr:spPr>
        <a:xfrm>
          <a:off x="6705111" y="167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99143F25-9781-438E-A135-1511E6AA36C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1CF9CCA3-12AD-465D-BD28-6504EB5823F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74E058D2-DADC-4696-B27D-9A05FD3C12F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12E1E413-3566-4C42-A717-14E6458535D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1C8F4A22-DC24-416D-AFA0-072ADCFBB09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E530283D-0235-410B-B56E-E660A392EFF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74C096F5-78D8-47DA-A054-FB4F9BF4A7D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8031A3A8-D2FD-43D7-9C50-562E727FFD8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CE3B964E-A0B9-42E4-BB24-883E724AC1A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21C2C6FA-A160-4A3F-B4B0-EC7EBA54AE0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D3F6CD6B-39CD-4BD5-BF4D-7E746C086375}"/>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2F13BB3E-CF5F-459A-B10F-0A54A8BFB332}"/>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8F87A724-91D6-4B8E-9EE5-0EF1C0C0FA86}"/>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EC110E49-A9C9-4618-9113-5858053D769F}"/>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778316F3-6FB3-4725-A103-22A120F255A7}"/>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447CE2DE-C2F5-4032-B2B3-C42F3A11039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260090CA-8A6F-438F-B36D-87857D070A8B}"/>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8876F664-44E6-49D6-99DC-E11829215E44}"/>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F8CA7849-6231-48A9-A4B1-8D87DD08B121}"/>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D763EE8C-F8C4-4734-9DA5-E031B0C22771}"/>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9653A93-E9C2-40C8-8AE0-242EBE932CBB}"/>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BD3FADA0-47D1-4280-B277-72C7BD82494D}"/>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85FD1C8E-414A-4245-B308-D34AC5A34349}"/>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FCCF690C-2B9C-4322-885C-E177DC241F4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2C0A3BA2-5739-4281-8087-565551AA02E9}"/>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DC6234F3-E557-45D8-A783-6BD3856115A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3270A189-C8E0-4C36-B6CA-77F3FD769EBB}"/>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68553E7D-AB72-481E-849F-DD0AF3CA9F9B}"/>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70637D33-33BB-4DB0-BE65-D3D527AB4821}"/>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68DC5A57-91E2-45AB-B52D-51CBBA121B14}"/>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433A2103-E73D-431C-BA16-F27AE02D917D}"/>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115273</xdr:rowOff>
    </xdr:from>
    <xdr:to>
      <xdr:col>85</xdr:col>
      <xdr:colOff>127000</xdr:colOff>
      <xdr:row>38</xdr:row>
      <xdr:rowOff>145088</xdr:rowOff>
    </xdr:to>
    <xdr:cxnSp macro="">
      <xdr:nvCxnSpPr>
        <xdr:cNvPr id="523" name="直線コネクタ 522">
          <a:extLst>
            <a:ext uri="{FF2B5EF4-FFF2-40B4-BE49-F238E27FC236}">
              <a16:creationId xmlns:a16="http://schemas.microsoft.com/office/drawing/2014/main" id="{148D5F3C-5961-4A60-A988-72AC55C61E69}"/>
            </a:ext>
          </a:extLst>
        </xdr:cNvPr>
        <xdr:cNvCxnSpPr/>
      </xdr:nvCxnSpPr>
      <xdr:spPr>
        <a:xfrm flipV="1">
          <a:off x="15481300" y="6630373"/>
          <a:ext cx="838200" cy="2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75B90EEC-8596-450D-B818-606DE2C0E13E}"/>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516CEB77-CF45-4246-82B6-D6554B129CF7}"/>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145088</xdr:rowOff>
    </xdr:from>
    <xdr:to>
      <xdr:col>81</xdr:col>
      <xdr:colOff>50800</xdr:colOff>
      <xdr:row>38</xdr:row>
      <xdr:rowOff>150151</xdr:rowOff>
    </xdr:to>
    <xdr:cxnSp macro="">
      <xdr:nvCxnSpPr>
        <xdr:cNvPr id="526" name="直線コネクタ 525">
          <a:extLst>
            <a:ext uri="{FF2B5EF4-FFF2-40B4-BE49-F238E27FC236}">
              <a16:creationId xmlns:a16="http://schemas.microsoft.com/office/drawing/2014/main" id="{85FB554E-17BC-4531-9CF0-C410844B12A0}"/>
            </a:ext>
          </a:extLst>
        </xdr:cNvPr>
        <xdr:cNvCxnSpPr/>
      </xdr:nvCxnSpPr>
      <xdr:spPr>
        <a:xfrm flipV="1">
          <a:off x="14592300" y="6660188"/>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98C06164-34AB-4CF3-AA75-43618AAC005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5DEA01A5-C18F-47FE-805E-B13521471786}"/>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108872</xdr:rowOff>
    </xdr:from>
    <xdr:to>
      <xdr:col>76</xdr:col>
      <xdr:colOff>114300</xdr:colOff>
      <xdr:row>38</xdr:row>
      <xdr:rowOff>150151</xdr:rowOff>
    </xdr:to>
    <xdr:cxnSp macro="">
      <xdr:nvCxnSpPr>
        <xdr:cNvPr id="529" name="直線コネクタ 528">
          <a:extLst>
            <a:ext uri="{FF2B5EF4-FFF2-40B4-BE49-F238E27FC236}">
              <a16:creationId xmlns:a16="http://schemas.microsoft.com/office/drawing/2014/main" id="{2B308BCC-9A35-40E3-8FF5-59043F25B427}"/>
            </a:ext>
          </a:extLst>
        </xdr:cNvPr>
        <xdr:cNvCxnSpPr/>
      </xdr:nvCxnSpPr>
      <xdr:spPr>
        <a:xfrm>
          <a:off x="13703300" y="6623972"/>
          <a:ext cx="8890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5BB41672-B99E-4D8A-A18E-95AE1112A167}"/>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7D41C27-CB01-4FB7-9309-8922AF32C8EC}"/>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98617</xdr:rowOff>
    </xdr:from>
    <xdr:to>
      <xdr:col>71</xdr:col>
      <xdr:colOff>177800</xdr:colOff>
      <xdr:row>38</xdr:row>
      <xdr:rowOff>108872</xdr:rowOff>
    </xdr:to>
    <xdr:cxnSp macro="">
      <xdr:nvCxnSpPr>
        <xdr:cNvPr id="532" name="直線コネクタ 531">
          <a:extLst>
            <a:ext uri="{FF2B5EF4-FFF2-40B4-BE49-F238E27FC236}">
              <a16:creationId xmlns:a16="http://schemas.microsoft.com/office/drawing/2014/main" id="{86E061A5-8FDA-434C-8EF1-F8780D451177}"/>
            </a:ext>
          </a:extLst>
        </xdr:cNvPr>
        <xdr:cNvCxnSpPr/>
      </xdr:nvCxnSpPr>
      <xdr:spPr>
        <a:xfrm>
          <a:off x="12814300" y="6613717"/>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5204A907-8512-4623-B384-5636349EAE7E}"/>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6B8868B0-5E39-48CE-8AEE-41DC695C2A5C}"/>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D0EBEAAC-DA41-46D3-ADFC-2FAC0FC64A7A}"/>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FB80DCA7-3537-4310-85AE-4957D1704D56}"/>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345E53FE-B82E-47EC-BF01-A8E8BBB2058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14C17497-4385-4696-98D3-BF7EE1721AC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A8597921-0EF3-43FD-9821-59697A0A7C8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F4CA835A-EF60-4811-BF35-C877FB0A989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AFA841EC-1776-4AD4-8A53-8742657B013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64473</xdr:rowOff>
    </xdr:from>
    <xdr:to>
      <xdr:col>85</xdr:col>
      <xdr:colOff>177800</xdr:colOff>
      <xdr:row>38</xdr:row>
      <xdr:rowOff>166073</xdr:rowOff>
    </xdr:to>
    <xdr:sp macro="" textlink="">
      <xdr:nvSpPr>
        <xdr:cNvPr id="542" name="楕円 541">
          <a:extLst>
            <a:ext uri="{FF2B5EF4-FFF2-40B4-BE49-F238E27FC236}">
              <a16:creationId xmlns:a16="http://schemas.microsoft.com/office/drawing/2014/main" id="{FF775D36-627A-45DE-9843-071FDE64B9DF}"/>
            </a:ext>
          </a:extLst>
        </xdr:cNvPr>
        <xdr:cNvSpPr/>
      </xdr:nvSpPr>
      <xdr:spPr>
        <a:xfrm>
          <a:off x="16268700" y="65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150850</xdr:rowOff>
    </xdr:from>
    <xdr:ext cx="534377" cy="259045"/>
    <xdr:sp macro="" textlink="">
      <xdr:nvSpPr>
        <xdr:cNvPr id="543" name="消防費該当値テキスト">
          <a:extLst>
            <a:ext uri="{FF2B5EF4-FFF2-40B4-BE49-F238E27FC236}">
              <a16:creationId xmlns:a16="http://schemas.microsoft.com/office/drawing/2014/main" id="{6963F697-BA59-4078-A1B0-DB9C3440A958}"/>
            </a:ext>
          </a:extLst>
        </xdr:cNvPr>
        <xdr:cNvSpPr txBox="1"/>
      </xdr:nvSpPr>
      <xdr:spPr>
        <a:xfrm>
          <a:off x="16370300" y="64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94288</xdr:rowOff>
    </xdr:from>
    <xdr:to>
      <xdr:col>81</xdr:col>
      <xdr:colOff>101600</xdr:colOff>
      <xdr:row>39</xdr:row>
      <xdr:rowOff>24438</xdr:rowOff>
    </xdr:to>
    <xdr:sp macro="" textlink="">
      <xdr:nvSpPr>
        <xdr:cNvPr id="544" name="楕円 543">
          <a:extLst>
            <a:ext uri="{FF2B5EF4-FFF2-40B4-BE49-F238E27FC236}">
              <a16:creationId xmlns:a16="http://schemas.microsoft.com/office/drawing/2014/main" id="{C59FC584-932A-4EE6-9E64-81A0873227D3}"/>
            </a:ext>
          </a:extLst>
        </xdr:cNvPr>
        <xdr:cNvSpPr/>
      </xdr:nvSpPr>
      <xdr:spPr>
        <a:xfrm>
          <a:off x="15430500" y="66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15565</xdr:rowOff>
    </xdr:from>
    <xdr:ext cx="534377" cy="259045"/>
    <xdr:sp macro="" textlink="">
      <xdr:nvSpPr>
        <xdr:cNvPr id="545" name="テキスト ボックス 544">
          <a:extLst>
            <a:ext uri="{FF2B5EF4-FFF2-40B4-BE49-F238E27FC236}">
              <a16:creationId xmlns:a16="http://schemas.microsoft.com/office/drawing/2014/main" id="{B6BF8400-21F5-485F-ABF7-E4828E15444B}"/>
            </a:ext>
          </a:extLst>
        </xdr:cNvPr>
        <xdr:cNvSpPr txBox="1"/>
      </xdr:nvSpPr>
      <xdr:spPr>
        <a:xfrm>
          <a:off x="15214111" y="670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99351</xdr:rowOff>
    </xdr:from>
    <xdr:to>
      <xdr:col>76</xdr:col>
      <xdr:colOff>165100</xdr:colOff>
      <xdr:row>39</xdr:row>
      <xdr:rowOff>29501</xdr:rowOff>
    </xdr:to>
    <xdr:sp macro="" textlink="">
      <xdr:nvSpPr>
        <xdr:cNvPr id="546" name="楕円 545">
          <a:extLst>
            <a:ext uri="{FF2B5EF4-FFF2-40B4-BE49-F238E27FC236}">
              <a16:creationId xmlns:a16="http://schemas.microsoft.com/office/drawing/2014/main" id="{87F5AB42-017A-4A3C-9254-186A7756B8AD}"/>
            </a:ext>
          </a:extLst>
        </xdr:cNvPr>
        <xdr:cNvSpPr/>
      </xdr:nvSpPr>
      <xdr:spPr>
        <a:xfrm>
          <a:off x="14541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20628</xdr:rowOff>
    </xdr:from>
    <xdr:ext cx="534377" cy="259045"/>
    <xdr:sp macro="" textlink="">
      <xdr:nvSpPr>
        <xdr:cNvPr id="547" name="テキスト ボックス 546">
          <a:extLst>
            <a:ext uri="{FF2B5EF4-FFF2-40B4-BE49-F238E27FC236}">
              <a16:creationId xmlns:a16="http://schemas.microsoft.com/office/drawing/2014/main" id="{ACEA1382-3EB0-4CCD-9407-5F4AC9BE7407}"/>
            </a:ext>
          </a:extLst>
        </xdr:cNvPr>
        <xdr:cNvSpPr txBox="1"/>
      </xdr:nvSpPr>
      <xdr:spPr>
        <a:xfrm>
          <a:off x="14325111" y="67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58072</xdr:rowOff>
    </xdr:from>
    <xdr:to>
      <xdr:col>72</xdr:col>
      <xdr:colOff>38100</xdr:colOff>
      <xdr:row>38</xdr:row>
      <xdr:rowOff>159672</xdr:rowOff>
    </xdr:to>
    <xdr:sp macro="" textlink="">
      <xdr:nvSpPr>
        <xdr:cNvPr id="548" name="楕円 547">
          <a:extLst>
            <a:ext uri="{FF2B5EF4-FFF2-40B4-BE49-F238E27FC236}">
              <a16:creationId xmlns:a16="http://schemas.microsoft.com/office/drawing/2014/main" id="{1A3A1F6C-0FDF-49C2-9646-5D495BB72044}"/>
            </a:ext>
          </a:extLst>
        </xdr:cNvPr>
        <xdr:cNvSpPr/>
      </xdr:nvSpPr>
      <xdr:spPr>
        <a:xfrm>
          <a:off x="13652500" y="65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150799</xdr:rowOff>
    </xdr:from>
    <xdr:ext cx="534377" cy="259045"/>
    <xdr:sp macro="" textlink="">
      <xdr:nvSpPr>
        <xdr:cNvPr id="549" name="テキスト ボックス 548">
          <a:extLst>
            <a:ext uri="{FF2B5EF4-FFF2-40B4-BE49-F238E27FC236}">
              <a16:creationId xmlns:a16="http://schemas.microsoft.com/office/drawing/2014/main" id="{7F67C006-CB30-4C3E-9683-8797DABDE929}"/>
            </a:ext>
          </a:extLst>
        </xdr:cNvPr>
        <xdr:cNvSpPr txBox="1"/>
      </xdr:nvSpPr>
      <xdr:spPr>
        <a:xfrm>
          <a:off x="13436111" y="666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47817</xdr:rowOff>
    </xdr:from>
    <xdr:to>
      <xdr:col>67</xdr:col>
      <xdr:colOff>101600</xdr:colOff>
      <xdr:row>38</xdr:row>
      <xdr:rowOff>149417</xdr:rowOff>
    </xdr:to>
    <xdr:sp macro="" textlink="">
      <xdr:nvSpPr>
        <xdr:cNvPr id="550" name="楕円 549">
          <a:extLst>
            <a:ext uri="{FF2B5EF4-FFF2-40B4-BE49-F238E27FC236}">
              <a16:creationId xmlns:a16="http://schemas.microsoft.com/office/drawing/2014/main" id="{FC7E8FBB-EA9B-48B9-9A98-D85D4AAFEED8}"/>
            </a:ext>
          </a:extLst>
        </xdr:cNvPr>
        <xdr:cNvSpPr/>
      </xdr:nvSpPr>
      <xdr:spPr>
        <a:xfrm>
          <a:off x="12763500" y="65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140544</xdr:rowOff>
    </xdr:from>
    <xdr:ext cx="534377" cy="259045"/>
    <xdr:sp macro="" textlink="">
      <xdr:nvSpPr>
        <xdr:cNvPr id="551" name="テキスト ボックス 550">
          <a:extLst>
            <a:ext uri="{FF2B5EF4-FFF2-40B4-BE49-F238E27FC236}">
              <a16:creationId xmlns:a16="http://schemas.microsoft.com/office/drawing/2014/main" id="{F83C70FB-35C3-4A3B-9D6C-EEEAD5312620}"/>
            </a:ext>
          </a:extLst>
        </xdr:cNvPr>
        <xdr:cNvSpPr txBox="1"/>
      </xdr:nvSpPr>
      <xdr:spPr>
        <a:xfrm>
          <a:off x="12547111" y="665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17A6D7AE-9BBF-464A-BB9D-72C4B51A430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A27AAA49-0627-4B12-98E2-CF8DAF44E98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4169AD78-7059-4991-B5F8-2F94006AB4A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CDF80D09-942D-4EF3-9332-9656DB94A35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16AF0C89-4F4B-4090-8CAE-B2EFFC0E00B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6F8A0F7B-069F-4BB9-8105-7554DB55965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13ADC4F0-0843-4189-938A-F0A13AF1CDA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D0F26B97-B78D-445B-96BD-6963CCCD659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2EEF7E5-EFA8-4E75-AEBC-D2319F0ADEB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98C610D5-0A42-474C-994F-0E585DD16DB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2753D87C-5AEE-40F3-A71E-D40839840C36}"/>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7A473814-11EE-4ADC-8993-84984DD2706D}"/>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B2529B1E-BE10-4B86-B72A-354772154D01}"/>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3F564797-2D8F-404F-A5C3-91B9FEF70195}"/>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8DE710AA-C7F6-4CE5-B37D-4C65302F4C71}"/>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E00BDECA-9AD3-47B3-9948-E324B6E444B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58FE9769-2EF0-4E66-B002-C13513241091}"/>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E4B54F85-4070-4EF9-AC83-190C3C01C781}"/>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B1CD1593-2EED-4AF8-AB86-97225B1D3EBC}"/>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C457DFAE-D036-4B3D-9107-1366ED65A839}"/>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4F65F11C-565A-4F9F-A292-4879A7B3D673}"/>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AC11F5A6-4961-4108-90E6-0655A124051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310446EA-EACA-47BE-8855-C1E0F6B908E5}"/>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2AEB12BB-F6B8-488D-9F14-EBCE8DA9AA3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25823018-3B14-4E12-BA62-22C57AE5AFDA}"/>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6CFAE4CC-C43C-4BA3-8A33-E5A29F82A69D}"/>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E93369AF-CF84-40D2-BF1D-AEE62F0B2F75}"/>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74D2A5BB-3C3D-4793-9413-8CEAE446ADA6}"/>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1BF6FDBB-AFD8-49E7-8902-2EFE31CC6CEE}"/>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155296</xdr:rowOff>
    </xdr:from>
    <xdr:to>
      <xdr:col>85</xdr:col>
      <xdr:colOff>127000</xdr:colOff>
      <xdr:row>58</xdr:row>
      <xdr:rowOff>160592</xdr:rowOff>
    </xdr:to>
    <xdr:cxnSp macro="">
      <xdr:nvCxnSpPr>
        <xdr:cNvPr id="581" name="直線コネクタ 580">
          <a:extLst>
            <a:ext uri="{FF2B5EF4-FFF2-40B4-BE49-F238E27FC236}">
              <a16:creationId xmlns:a16="http://schemas.microsoft.com/office/drawing/2014/main" id="{99DE7DCF-6341-47EA-B7F3-703D468CA2E7}"/>
            </a:ext>
          </a:extLst>
        </xdr:cNvPr>
        <xdr:cNvCxnSpPr/>
      </xdr:nvCxnSpPr>
      <xdr:spPr>
        <a:xfrm flipV="1">
          <a:off x="15481300" y="10099396"/>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769E58FD-6C6D-4EC5-A305-CD89BAF1B92C}"/>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60649EA6-D42A-4887-B5B1-9ABB8923AA0D}"/>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156591</xdr:rowOff>
    </xdr:from>
    <xdr:to>
      <xdr:col>81</xdr:col>
      <xdr:colOff>50800</xdr:colOff>
      <xdr:row>58</xdr:row>
      <xdr:rowOff>160592</xdr:rowOff>
    </xdr:to>
    <xdr:cxnSp macro="">
      <xdr:nvCxnSpPr>
        <xdr:cNvPr id="584" name="直線コネクタ 583">
          <a:extLst>
            <a:ext uri="{FF2B5EF4-FFF2-40B4-BE49-F238E27FC236}">
              <a16:creationId xmlns:a16="http://schemas.microsoft.com/office/drawing/2014/main" id="{28A4BB5A-E88C-437F-AA41-B96A226D6A04}"/>
            </a:ext>
          </a:extLst>
        </xdr:cNvPr>
        <xdr:cNvCxnSpPr/>
      </xdr:nvCxnSpPr>
      <xdr:spPr>
        <a:xfrm>
          <a:off x="14592300" y="1010069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DA884720-8F1B-4261-8129-E7E299B02F77}"/>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D73A1C8A-CF37-4C37-97C8-C33944F6FFFF}"/>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46634</xdr:rowOff>
    </xdr:from>
    <xdr:to>
      <xdr:col>76</xdr:col>
      <xdr:colOff>114300</xdr:colOff>
      <xdr:row>58</xdr:row>
      <xdr:rowOff>156591</xdr:rowOff>
    </xdr:to>
    <xdr:cxnSp macro="">
      <xdr:nvCxnSpPr>
        <xdr:cNvPr id="587" name="直線コネクタ 586">
          <a:extLst>
            <a:ext uri="{FF2B5EF4-FFF2-40B4-BE49-F238E27FC236}">
              <a16:creationId xmlns:a16="http://schemas.microsoft.com/office/drawing/2014/main" id="{F1DE7367-6BF6-4506-B2CD-51FD4A6678AC}"/>
            </a:ext>
          </a:extLst>
        </xdr:cNvPr>
        <xdr:cNvCxnSpPr/>
      </xdr:nvCxnSpPr>
      <xdr:spPr>
        <a:xfrm>
          <a:off x="13703300" y="9990734"/>
          <a:ext cx="889000" cy="1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6CF19EFD-AD32-497F-AE00-DD94212F27E8}"/>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F46CB96A-778C-4607-8FBC-B665574A2C06}"/>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27813</xdr:rowOff>
    </xdr:from>
    <xdr:to>
      <xdr:col>71</xdr:col>
      <xdr:colOff>177800</xdr:colOff>
      <xdr:row>58</xdr:row>
      <xdr:rowOff>46634</xdr:rowOff>
    </xdr:to>
    <xdr:cxnSp macro="">
      <xdr:nvCxnSpPr>
        <xdr:cNvPr id="590" name="直線コネクタ 589">
          <a:extLst>
            <a:ext uri="{FF2B5EF4-FFF2-40B4-BE49-F238E27FC236}">
              <a16:creationId xmlns:a16="http://schemas.microsoft.com/office/drawing/2014/main" id="{42930E07-0C37-4856-88DF-F32DD1313243}"/>
            </a:ext>
          </a:extLst>
        </xdr:cNvPr>
        <xdr:cNvCxnSpPr/>
      </xdr:nvCxnSpPr>
      <xdr:spPr>
        <a:xfrm>
          <a:off x="12814300" y="9971913"/>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77057AE-94EE-4F87-930A-92F4E718ACC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434D4DE2-85C2-41CF-A272-82B16F0F44A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34B62D6-CF9D-4249-AB1E-D51106279B84}"/>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762E7C5-9748-45B3-B63E-64B6A1FA666C}"/>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AE1CA47D-6300-453F-8223-97740C23421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779042B4-2DE8-4123-BBDF-1303815E4C4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10D47946-CB2F-4559-8B65-86489457259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B53E2167-51C7-4063-BA72-FF18DDB5CF4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C690E0A7-9241-4EF2-BB52-3D4B1CD95F1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104496</xdr:rowOff>
    </xdr:from>
    <xdr:to>
      <xdr:col>85</xdr:col>
      <xdr:colOff>177800</xdr:colOff>
      <xdr:row>59</xdr:row>
      <xdr:rowOff>34646</xdr:rowOff>
    </xdr:to>
    <xdr:sp macro="" textlink="">
      <xdr:nvSpPr>
        <xdr:cNvPr id="600" name="楕円 599">
          <a:extLst>
            <a:ext uri="{FF2B5EF4-FFF2-40B4-BE49-F238E27FC236}">
              <a16:creationId xmlns:a16="http://schemas.microsoft.com/office/drawing/2014/main" id="{EA758724-26B2-43DB-9B28-EB7C019CEE29}"/>
            </a:ext>
          </a:extLst>
        </xdr:cNvPr>
        <xdr:cNvSpPr/>
      </xdr:nvSpPr>
      <xdr:spPr>
        <a:xfrm>
          <a:off x="16268700" y="100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19423</xdr:rowOff>
    </xdr:from>
    <xdr:ext cx="534377" cy="259045"/>
    <xdr:sp macro="" textlink="">
      <xdr:nvSpPr>
        <xdr:cNvPr id="601" name="教育費該当値テキスト">
          <a:extLst>
            <a:ext uri="{FF2B5EF4-FFF2-40B4-BE49-F238E27FC236}">
              <a16:creationId xmlns:a16="http://schemas.microsoft.com/office/drawing/2014/main" id="{61A12494-81CC-4EF6-B296-C8FCDA5949A1}"/>
            </a:ext>
          </a:extLst>
        </xdr:cNvPr>
        <xdr:cNvSpPr txBox="1"/>
      </xdr:nvSpPr>
      <xdr:spPr>
        <a:xfrm>
          <a:off x="16370300" y="99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109792</xdr:rowOff>
    </xdr:from>
    <xdr:to>
      <xdr:col>81</xdr:col>
      <xdr:colOff>101600</xdr:colOff>
      <xdr:row>59</xdr:row>
      <xdr:rowOff>39942</xdr:rowOff>
    </xdr:to>
    <xdr:sp macro="" textlink="">
      <xdr:nvSpPr>
        <xdr:cNvPr id="602" name="楕円 601">
          <a:extLst>
            <a:ext uri="{FF2B5EF4-FFF2-40B4-BE49-F238E27FC236}">
              <a16:creationId xmlns:a16="http://schemas.microsoft.com/office/drawing/2014/main" id="{7560FEE8-FE14-4C91-8474-88E36AA82970}"/>
            </a:ext>
          </a:extLst>
        </xdr:cNvPr>
        <xdr:cNvSpPr/>
      </xdr:nvSpPr>
      <xdr:spPr>
        <a:xfrm>
          <a:off x="15430500" y="10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31069</xdr:rowOff>
    </xdr:from>
    <xdr:ext cx="534377" cy="259045"/>
    <xdr:sp macro="" textlink="">
      <xdr:nvSpPr>
        <xdr:cNvPr id="603" name="テキスト ボックス 602">
          <a:extLst>
            <a:ext uri="{FF2B5EF4-FFF2-40B4-BE49-F238E27FC236}">
              <a16:creationId xmlns:a16="http://schemas.microsoft.com/office/drawing/2014/main" id="{911556BE-AD02-4C89-A6E0-C5AE4CB43F01}"/>
            </a:ext>
          </a:extLst>
        </xdr:cNvPr>
        <xdr:cNvSpPr txBox="1"/>
      </xdr:nvSpPr>
      <xdr:spPr>
        <a:xfrm>
          <a:off x="15214111" y="1014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105791</xdr:rowOff>
    </xdr:from>
    <xdr:to>
      <xdr:col>76</xdr:col>
      <xdr:colOff>165100</xdr:colOff>
      <xdr:row>59</xdr:row>
      <xdr:rowOff>35941</xdr:rowOff>
    </xdr:to>
    <xdr:sp macro="" textlink="">
      <xdr:nvSpPr>
        <xdr:cNvPr id="604" name="楕円 603">
          <a:extLst>
            <a:ext uri="{FF2B5EF4-FFF2-40B4-BE49-F238E27FC236}">
              <a16:creationId xmlns:a16="http://schemas.microsoft.com/office/drawing/2014/main" id="{B4E21A29-99D0-42E3-B408-E3F8D7B5901C}"/>
            </a:ext>
          </a:extLst>
        </xdr:cNvPr>
        <xdr:cNvSpPr/>
      </xdr:nvSpPr>
      <xdr:spPr>
        <a:xfrm>
          <a:off x="14541500" y="100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27068</xdr:rowOff>
    </xdr:from>
    <xdr:ext cx="534377" cy="259045"/>
    <xdr:sp macro="" textlink="">
      <xdr:nvSpPr>
        <xdr:cNvPr id="605" name="テキスト ボックス 604">
          <a:extLst>
            <a:ext uri="{FF2B5EF4-FFF2-40B4-BE49-F238E27FC236}">
              <a16:creationId xmlns:a16="http://schemas.microsoft.com/office/drawing/2014/main" id="{02FC166F-3712-4FC4-8A9F-CB9415A6B22A}"/>
            </a:ext>
          </a:extLst>
        </xdr:cNvPr>
        <xdr:cNvSpPr txBox="1"/>
      </xdr:nvSpPr>
      <xdr:spPr>
        <a:xfrm>
          <a:off x="14325111" y="101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167284</xdr:rowOff>
    </xdr:from>
    <xdr:to>
      <xdr:col>72</xdr:col>
      <xdr:colOff>38100</xdr:colOff>
      <xdr:row>58</xdr:row>
      <xdr:rowOff>97434</xdr:rowOff>
    </xdr:to>
    <xdr:sp macro="" textlink="">
      <xdr:nvSpPr>
        <xdr:cNvPr id="606" name="楕円 605">
          <a:extLst>
            <a:ext uri="{FF2B5EF4-FFF2-40B4-BE49-F238E27FC236}">
              <a16:creationId xmlns:a16="http://schemas.microsoft.com/office/drawing/2014/main" id="{7C5F093C-58BB-4CC4-9478-172EED199AD8}"/>
            </a:ext>
          </a:extLst>
        </xdr:cNvPr>
        <xdr:cNvSpPr/>
      </xdr:nvSpPr>
      <xdr:spPr>
        <a:xfrm>
          <a:off x="13652500" y="99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88561</xdr:rowOff>
    </xdr:from>
    <xdr:ext cx="534377" cy="259045"/>
    <xdr:sp macro="" textlink="">
      <xdr:nvSpPr>
        <xdr:cNvPr id="607" name="テキスト ボックス 606">
          <a:extLst>
            <a:ext uri="{FF2B5EF4-FFF2-40B4-BE49-F238E27FC236}">
              <a16:creationId xmlns:a16="http://schemas.microsoft.com/office/drawing/2014/main" id="{CED62F88-079E-4B9F-8C22-1D30CFF88BC8}"/>
            </a:ext>
          </a:extLst>
        </xdr:cNvPr>
        <xdr:cNvSpPr txBox="1"/>
      </xdr:nvSpPr>
      <xdr:spPr>
        <a:xfrm>
          <a:off x="13436111" y="100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148463</xdr:rowOff>
    </xdr:from>
    <xdr:to>
      <xdr:col>67</xdr:col>
      <xdr:colOff>101600</xdr:colOff>
      <xdr:row>58</xdr:row>
      <xdr:rowOff>78613</xdr:rowOff>
    </xdr:to>
    <xdr:sp macro="" textlink="">
      <xdr:nvSpPr>
        <xdr:cNvPr id="608" name="楕円 607">
          <a:extLst>
            <a:ext uri="{FF2B5EF4-FFF2-40B4-BE49-F238E27FC236}">
              <a16:creationId xmlns:a16="http://schemas.microsoft.com/office/drawing/2014/main" id="{9FBE678D-306D-440C-A875-5F88C9638F6E}"/>
            </a:ext>
          </a:extLst>
        </xdr:cNvPr>
        <xdr:cNvSpPr/>
      </xdr:nvSpPr>
      <xdr:spPr>
        <a:xfrm>
          <a:off x="12763500" y="99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69740</xdr:rowOff>
    </xdr:from>
    <xdr:ext cx="534377" cy="259045"/>
    <xdr:sp macro="" textlink="">
      <xdr:nvSpPr>
        <xdr:cNvPr id="609" name="テキスト ボックス 608">
          <a:extLst>
            <a:ext uri="{FF2B5EF4-FFF2-40B4-BE49-F238E27FC236}">
              <a16:creationId xmlns:a16="http://schemas.microsoft.com/office/drawing/2014/main" id="{5CDAAA7D-3958-499E-9C7C-675D44C253EF}"/>
            </a:ext>
          </a:extLst>
        </xdr:cNvPr>
        <xdr:cNvSpPr txBox="1"/>
      </xdr:nvSpPr>
      <xdr:spPr>
        <a:xfrm>
          <a:off x="12547111" y="1001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7C5672F0-B099-484B-ADB9-F3C5F155903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F2591778-3E1E-4BAB-84EC-AE1C452C960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1FE51F15-E0BC-4E04-80EB-F461E9FDFA2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495791B6-55A9-4AE9-AFC2-04488286C39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F4230DCF-2650-47B9-AAC5-37A3C8B5D43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8C0617DF-F192-407A-AA8D-1D9102DA29A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371DEC4E-7E2F-448D-A83A-964F0FA0005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A3BD89A6-54A4-4627-9CC5-5AF85E65FEF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ADE856FC-5C64-4FFD-B0A5-DA79C5214D3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92021605-D2D5-4149-937A-BFBFBF6E096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AEB1496E-6307-4E7C-82C0-84BEDFCF90CE}"/>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17884F16-A423-4FFE-85C5-6E6FD01538E8}"/>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542D43DC-D368-40AD-99A0-DACE2656F196}"/>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D0F8C94E-7826-4620-8988-EBD6D3E1E515}"/>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6F56435B-68BB-4792-ADF7-39AF0D94DE09}"/>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E8C51D63-7371-4E0B-B5F2-FD592F3D668C}"/>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111BF97E-8615-4C67-B739-2AC8AA74A8B6}"/>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91993F72-5508-4320-9E5C-9BCFDA06FD96}"/>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6FA86B2-180D-4942-98F5-ECCA5C0C6034}"/>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8933BCF6-F5D6-4710-B804-C064CF25A417}"/>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F2881973-C809-4597-B564-D6B3F00057DB}"/>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AD13295B-DBAE-4E88-9FB1-C988330CF244}"/>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44FE229F-147F-45C8-BA15-44CD21EAED7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4DA4D9E8-1DAF-40D4-A6B9-3B85502D2F0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4C39AAAA-A274-495B-859F-EBA7CE3E7A0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C1CA35BC-5E1B-478A-85B2-C0BC8C60998D}"/>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39587AA0-C23F-49EC-A273-EF7A8677BAD4}"/>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C2E7212A-BC48-474E-9492-D7E10090F739}"/>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F8F5A65B-993A-40A6-A976-2A39CE4162E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723E95FF-3E82-4D6B-9ED2-B4584B905457}"/>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E988E5BE-1025-4FB0-9790-62E1CB3FACF2}"/>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C462C60-5DD7-4085-9648-57C38FA7AF5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6E68AA14-1557-42A7-BF27-5B09769CC467}"/>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A915F7E3-5E94-4FBA-B6D4-21858AEE6408}"/>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12E8539C-E02C-4D63-BFB5-0C764806626E}"/>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C24C6FB2-1A84-4482-8AF6-E37AEDD8FE5F}"/>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D136BB9E-AD28-43DB-9867-2B60FF0F7F1E}"/>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D223DD96-AD3C-434E-B9D9-9B0E58EA5A9A}"/>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23BD4FF7-C95F-48B9-A3CA-B7154EC9456E}"/>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46E2E8F8-47BC-40EF-970F-ED88358B0609}"/>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34DB0932-D75F-46E3-8FE4-51A67E8569FC}"/>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7294F8E-F53E-4E45-8A2E-8ED651BAB5D2}"/>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6EC5F153-2D12-4048-A273-99CB1471CA66}"/>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6D1F7520-410A-4B32-8877-5FC6CFDE60D2}"/>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8EA283E0-8190-44B6-8091-E647AB5F22A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C24DB86E-6E9F-431A-9CDA-67A55CED300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C1D16782-0EA6-4D72-9BD7-4A3B0EE0AE8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BE487443-FA25-4C81-A822-966DEE578FE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E36B46B3-3D4D-4A3F-B71A-80E3AF3C0D5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1329F061-E06F-4977-BF42-633F760B3976}"/>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EC616422-E943-47A7-9A36-D569A452A4E9}"/>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39BE703F-2486-4B0A-B027-260FA4FCDE08}"/>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BED94A6D-6B81-4129-A291-D7B2A0E6A015}"/>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C39FE8C3-56F0-415C-A200-3C9C1CB4F6EB}"/>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AACD52E0-1307-4268-B42B-EBCCC3E53CA7}"/>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24137D2C-6B63-4E1C-A0B9-C9E77CC8FD36}"/>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A731C07A-C876-4C93-8948-36A950CE3119}"/>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EC4DD9B-DD85-46EC-A58F-28DD6B86E618}"/>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9F157D3D-A8BE-4179-BD35-327DB6C627D6}"/>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686C8BED-3223-45D6-9C4F-E1F7E514636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1849ECC5-923F-4955-9596-05D20702050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A062709F-7AF8-453F-BEAC-F14A2D186E6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31074621-8BCA-4D8D-B800-9AF2F05C3E7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6F32874D-F8D2-4EC1-AC03-4A8D278185E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C766483B-B57D-4830-851B-7C32F06E3F6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A13003AC-0C6C-4C1D-9CF2-2E7C6F5C2EF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ACA0E66B-B031-4A35-AA99-B5677E93E888}"/>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6CCD524C-6369-4C1F-B235-6822E6C868D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912171A0-B813-44C3-A64B-29244AC8838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9E617990-CAB2-42CF-9730-A6A2F859EC8E}"/>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F13EE406-9670-42D1-9AA6-BDFF7566233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50CC3AB0-F478-4BDE-9E19-1A847A63B64D}"/>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284BD26F-A927-475E-ADCD-DA54325A6698}"/>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77D8F5B9-0167-43A8-8B3D-F1998B994E66}"/>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93ADC29F-28C1-4482-AF7B-2EB27F71A8D1}"/>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F786FE4F-C47C-4ED7-9D0D-9D85E68B006E}"/>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C1080B8B-EDF2-429B-8DCE-D23DE3C56029}"/>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1D1B57C0-6133-4449-94EA-DFC8DF11EB9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4EC9929C-B89F-4ABB-9390-214F0F4D2E6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692984BE-50C3-44EA-A4FF-A98E74BD49B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8FB16C8F-1BC7-452E-9015-0B2C1661E82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28402A3D-AE0D-4855-B3D0-C8D189AC134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29DE6DAF-749E-4992-8FAC-291F7DDD45B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5DF43CA4-916C-45A6-9158-301CC318B9D5}"/>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91B2AB14-F2E6-4616-A463-6938C44C8B91}"/>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B61205DD-D6C3-4111-9D49-81AEFD68D49C}"/>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2DB64E3F-A74B-4C86-B7EE-6FAFBE63EEE8}"/>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126715</xdr:rowOff>
    </xdr:from>
    <xdr:to>
      <xdr:col>85</xdr:col>
      <xdr:colOff>127000</xdr:colOff>
      <xdr:row>97</xdr:row>
      <xdr:rowOff>135570</xdr:rowOff>
    </xdr:to>
    <xdr:cxnSp macro="">
      <xdr:nvCxnSpPr>
        <xdr:cNvPr id="697" name="直線コネクタ 696">
          <a:extLst>
            <a:ext uri="{FF2B5EF4-FFF2-40B4-BE49-F238E27FC236}">
              <a16:creationId xmlns:a16="http://schemas.microsoft.com/office/drawing/2014/main" id="{3F87DE7C-D1E0-4115-B27C-85B9B0DE2F48}"/>
            </a:ext>
          </a:extLst>
        </xdr:cNvPr>
        <xdr:cNvCxnSpPr/>
      </xdr:nvCxnSpPr>
      <xdr:spPr>
        <a:xfrm flipV="1">
          <a:off x="15481300" y="16757365"/>
          <a:ext cx="8382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9190E41F-AF50-407E-AD34-C46874F4FA7B}"/>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72C7B952-F0A7-4999-A90B-41BC98B4E257}"/>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135570</xdr:rowOff>
    </xdr:from>
    <xdr:to>
      <xdr:col>81</xdr:col>
      <xdr:colOff>50800</xdr:colOff>
      <xdr:row>97</xdr:row>
      <xdr:rowOff>144249</xdr:rowOff>
    </xdr:to>
    <xdr:cxnSp macro="">
      <xdr:nvCxnSpPr>
        <xdr:cNvPr id="700" name="直線コネクタ 699">
          <a:extLst>
            <a:ext uri="{FF2B5EF4-FFF2-40B4-BE49-F238E27FC236}">
              <a16:creationId xmlns:a16="http://schemas.microsoft.com/office/drawing/2014/main" id="{7AC0BBE9-2F00-4795-85CA-13AACAB80668}"/>
            </a:ext>
          </a:extLst>
        </xdr:cNvPr>
        <xdr:cNvCxnSpPr/>
      </xdr:nvCxnSpPr>
      <xdr:spPr>
        <a:xfrm flipV="1">
          <a:off x="14592300" y="16766220"/>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91E45080-CD59-4888-B709-6BD62537BC3F}"/>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D5F15160-9C71-49CF-9633-480178A01DC2}"/>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144249</xdr:rowOff>
    </xdr:from>
    <xdr:to>
      <xdr:col>76</xdr:col>
      <xdr:colOff>114300</xdr:colOff>
      <xdr:row>97</xdr:row>
      <xdr:rowOff>161813</xdr:rowOff>
    </xdr:to>
    <xdr:cxnSp macro="">
      <xdr:nvCxnSpPr>
        <xdr:cNvPr id="703" name="直線コネクタ 702">
          <a:extLst>
            <a:ext uri="{FF2B5EF4-FFF2-40B4-BE49-F238E27FC236}">
              <a16:creationId xmlns:a16="http://schemas.microsoft.com/office/drawing/2014/main" id="{805AE294-1C64-4DB3-9A44-29C3FC9238B7}"/>
            </a:ext>
          </a:extLst>
        </xdr:cNvPr>
        <xdr:cNvCxnSpPr/>
      </xdr:nvCxnSpPr>
      <xdr:spPr>
        <a:xfrm flipV="1">
          <a:off x="13703300" y="16774899"/>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36EFC1FF-E54B-4C09-8243-CF3CBF0FC5A3}"/>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DB5E4758-249F-4207-83AB-01D2B74022CE}"/>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161813</xdr:rowOff>
    </xdr:from>
    <xdr:to>
      <xdr:col>71</xdr:col>
      <xdr:colOff>177800</xdr:colOff>
      <xdr:row>98</xdr:row>
      <xdr:rowOff>772</xdr:rowOff>
    </xdr:to>
    <xdr:cxnSp macro="">
      <xdr:nvCxnSpPr>
        <xdr:cNvPr id="706" name="直線コネクタ 705">
          <a:extLst>
            <a:ext uri="{FF2B5EF4-FFF2-40B4-BE49-F238E27FC236}">
              <a16:creationId xmlns:a16="http://schemas.microsoft.com/office/drawing/2014/main" id="{A2030D97-93A4-4317-8A42-982AE34AE8B6}"/>
            </a:ext>
          </a:extLst>
        </xdr:cNvPr>
        <xdr:cNvCxnSpPr/>
      </xdr:nvCxnSpPr>
      <xdr:spPr>
        <a:xfrm flipV="1">
          <a:off x="12814300" y="16792463"/>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CBE4BEA7-0210-47E6-B4AA-D440E4D2E9A8}"/>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A90F52B4-BBA3-48C1-9DEB-55122F31ADC2}"/>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D663A717-CEF9-4CFC-8086-6A773EDE97CE}"/>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5BF88470-51D0-4109-B82E-DD326FFAA426}"/>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CAE1C490-C82E-4332-AC8A-ED40A8EB987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C87308F7-EECE-4E82-9C55-4D4B1D7028F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AD886B23-ED84-4D72-AE67-8E46FA24BB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25BD6DEA-B235-41DA-A7DD-F660E876FAD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104B7951-FF61-462B-97F6-F18836B7E59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75915</xdr:rowOff>
    </xdr:from>
    <xdr:to>
      <xdr:col>85</xdr:col>
      <xdr:colOff>177800</xdr:colOff>
      <xdr:row>98</xdr:row>
      <xdr:rowOff>6065</xdr:rowOff>
    </xdr:to>
    <xdr:sp macro="" textlink="">
      <xdr:nvSpPr>
        <xdr:cNvPr id="716" name="楕円 715">
          <a:extLst>
            <a:ext uri="{FF2B5EF4-FFF2-40B4-BE49-F238E27FC236}">
              <a16:creationId xmlns:a16="http://schemas.microsoft.com/office/drawing/2014/main" id="{2A2FC7FD-7A85-4AD8-866A-925CE4B28A8B}"/>
            </a:ext>
          </a:extLst>
        </xdr:cNvPr>
        <xdr:cNvSpPr/>
      </xdr:nvSpPr>
      <xdr:spPr>
        <a:xfrm>
          <a:off x="16268700" y="16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54342</xdr:rowOff>
    </xdr:from>
    <xdr:ext cx="534377" cy="259045"/>
    <xdr:sp macro="" textlink="">
      <xdr:nvSpPr>
        <xdr:cNvPr id="717" name="公債費該当値テキスト">
          <a:extLst>
            <a:ext uri="{FF2B5EF4-FFF2-40B4-BE49-F238E27FC236}">
              <a16:creationId xmlns:a16="http://schemas.microsoft.com/office/drawing/2014/main" id="{27520B83-3DA6-436C-A466-71A323FD7BB0}"/>
            </a:ext>
          </a:extLst>
        </xdr:cNvPr>
        <xdr:cNvSpPr txBox="1"/>
      </xdr:nvSpPr>
      <xdr:spPr>
        <a:xfrm>
          <a:off x="16370300" y="1668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84770</xdr:rowOff>
    </xdr:from>
    <xdr:to>
      <xdr:col>81</xdr:col>
      <xdr:colOff>101600</xdr:colOff>
      <xdr:row>98</xdr:row>
      <xdr:rowOff>14920</xdr:rowOff>
    </xdr:to>
    <xdr:sp macro="" textlink="">
      <xdr:nvSpPr>
        <xdr:cNvPr id="718" name="楕円 717">
          <a:extLst>
            <a:ext uri="{FF2B5EF4-FFF2-40B4-BE49-F238E27FC236}">
              <a16:creationId xmlns:a16="http://schemas.microsoft.com/office/drawing/2014/main" id="{1A7C14F9-BDBF-4A7F-89D5-E5082D4C548B}"/>
            </a:ext>
          </a:extLst>
        </xdr:cNvPr>
        <xdr:cNvSpPr/>
      </xdr:nvSpPr>
      <xdr:spPr>
        <a:xfrm>
          <a:off x="15430500" y="167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6047</xdr:rowOff>
    </xdr:from>
    <xdr:ext cx="534377" cy="259045"/>
    <xdr:sp macro="" textlink="">
      <xdr:nvSpPr>
        <xdr:cNvPr id="719" name="テキスト ボックス 718">
          <a:extLst>
            <a:ext uri="{FF2B5EF4-FFF2-40B4-BE49-F238E27FC236}">
              <a16:creationId xmlns:a16="http://schemas.microsoft.com/office/drawing/2014/main" id="{043FF436-AC7A-407D-9C7B-77B813AC31D0}"/>
            </a:ext>
          </a:extLst>
        </xdr:cNvPr>
        <xdr:cNvSpPr txBox="1"/>
      </xdr:nvSpPr>
      <xdr:spPr>
        <a:xfrm>
          <a:off x="15214111" y="168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93449</xdr:rowOff>
    </xdr:from>
    <xdr:to>
      <xdr:col>76</xdr:col>
      <xdr:colOff>165100</xdr:colOff>
      <xdr:row>98</xdr:row>
      <xdr:rowOff>23599</xdr:rowOff>
    </xdr:to>
    <xdr:sp macro="" textlink="">
      <xdr:nvSpPr>
        <xdr:cNvPr id="720" name="楕円 719">
          <a:extLst>
            <a:ext uri="{FF2B5EF4-FFF2-40B4-BE49-F238E27FC236}">
              <a16:creationId xmlns:a16="http://schemas.microsoft.com/office/drawing/2014/main" id="{9FA9EC40-C3A6-4AA7-9836-8B8D9DDB15D0}"/>
            </a:ext>
          </a:extLst>
        </xdr:cNvPr>
        <xdr:cNvSpPr/>
      </xdr:nvSpPr>
      <xdr:spPr>
        <a:xfrm>
          <a:off x="14541500" y="167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14726</xdr:rowOff>
    </xdr:from>
    <xdr:ext cx="534377" cy="259045"/>
    <xdr:sp macro="" textlink="">
      <xdr:nvSpPr>
        <xdr:cNvPr id="721" name="テキスト ボックス 720">
          <a:extLst>
            <a:ext uri="{FF2B5EF4-FFF2-40B4-BE49-F238E27FC236}">
              <a16:creationId xmlns:a16="http://schemas.microsoft.com/office/drawing/2014/main" id="{27DF7256-1657-4A0F-9C18-E34065CF1022}"/>
            </a:ext>
          </a:extLst>
        </xdr:cNvPr>
        <xdr:cNvSpPr txBox="1"/>
      </xdr:nvSpPr>
      <xdr:spPr>
        <a:xfrm>
          <a:off x="14325111" y="168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111013</xdr:rowOff>
    </xdr:from>
    <xdr:to>
      <xdr:col>72</xdr:col>
      <xdr:colOff>38100</xdr:colOff>
      <xdr:row>98</xdr:row>
      <xdr:rowOff>41163</xdr:rowOff>
    </xdr:to>
    <xdr:sp macro="" textlink="">
      <xdr:nvSpPr>
        <xdr:cNvPr id="722" name="楕円 721">
          <a:extLst>
            <a:ext uri="{FF2B5EF4-FFF2-40B4-BE49-F238E27FC236}">
              <a16:creationId xmlns:a16="http://schemas.microsoft.com/office/drawing/2014/main" id="{2B0BFC3C-F33C-48BB-B538-6F68AF2978A9}"/>
            </a:ext>
          </a:extLst>
        </xdr:cNvPr>
        <xdr:cNvSpPr/>
      </xdr:nvSpPr>
      <xdr:spPr>
        <a:xfrm>
          <a:off x="13652500" y="167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32290</xdr:rowOff>
    </xdr:from>
    <xdr:ext cx="534377" cy="259045"/>
    <xdr:sp macro="" textlink="">
      <xdr:nvSpPr>
        <xdr:cNvPr id="723" name="テキスト ボックス 722">
          <a:extLst>
            <a:ext uri="{FF2B5EF4-FFF2-40B4-BE49-F238E27FC236}">
              <a16:creationId xmlns:a16="http://schemas.microsoft.com/office/drawing/2014/main" id="{C3719E00-490F-43E5-A922-816990BD8ED3}"/>
            </a:ext>
          </a:extLst>
        </xdr:cNvPr>
        <xdr:cNvSpPr txBox="1"/>
      </xdr:nvSpPr>
      <xdr:spPr>
        <a:xfrm>
          <a:off x="13436111" y="168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121422</xdr:rowOff>
    </xdr:from>
    <xdr:to>
      <xdr:col>67</xdr:col>
      <xdr:colOff>101600</xdr:colOff>
      <xdr:row>98</xdr:row>
      <xdr:rowOff>51572</xdr:rowOff>
    </xdr:to>
    <xdr:sp macro="" textlink="">
      <xdr:nvSpPr>
        <xdr:cNvPr id="724" name="楕円 723">
          <a:extLst>
            <a:ext uri="{FF2B5EF4-FFF2-40B4-BE49-F238E27FC236}">
              <a16:creationId xmlns:a16="http://schemas.microsoft.com/office/drawing/2014/main" id="{4F049A2E-B6C1-4141-812A-F8D6E4B33FDC}"/>
            </a:ext>
          </a:extLst>
        </xdr:cNvPr>
        <xdr:cNvSpPr/>
      </xdr:nvSpPr>
      <xdr:spPr>
        <a:xfrm>
          <a:off x="12763500" y="167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42699</xdr:rowOff>
    </xdr:from>
    <xdr:ext cx="534377" cy="259045"/>
    <xdr:sp macro="" textlink="">
      <xdr:nvSpPr>
        <xdr:cNvPr id="725" name="テキスト ボックス 724">
          <a:extLst>
            <a:ext uri="{FF2B5EF4-FFF2-40B4-BE49-F238E27FC236}">
              <a16:creationId xmlns:a16="http://schemas.microsoft.com/office/drawing/2014/main" id="{734CAC44-5407-4711-B32E-A1ACA81D46F0}"/>
            </a:ext>
          </a:extLst>
        </xdr:cNvPr>
        <xdr:cNvSpPr txBox="1"/>
      </xdr:nvSpPr>
      <xdr:spPr>
        <a:xfrm>
          <a:off x="12547111" y="168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4812F3F-52C1-4B74-9ABF-B25A6A104532}"/>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404094E9-8CBD-453B-845C-CC1F67EBFD6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E39BC25B-86AC-4D76-BB01-01F02FCFB59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286431B1-18DB-4E33-9307-1D4CEE0B918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6D55C1CF-8B28-4B90-822F-A5096FE3830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634215D3-C6B3-492C-B6FC-342434E0DAF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58A39749-7CDA-44AB-B289-020C0DBEC04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FE11F5FF-7A93-42F4-A64D-9280126375B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75B70FD9-799E-4111-BEC6-E847DCB03E4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21C20394-CE03-4665-AEC6-CF4125F386A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88B3182E-9FBC-4A87-9F23-0FEAD6B932E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B34F4D26-CA20-40F4-AE39-7EA3905423F2}"/>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294221B1-16B3-46ED-B993-3E878AF6902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FC7DC319-BAA4-43C0-948D-374E9C3AC7B1}"/>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13AE6B63-1C1D-4644-BBFC-D7D2DFDF2FBC}"/>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6774E599-ADA8-4971-BB83-98954ADD1F56}"/>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A82CF9FA-BA55-48C5-BF40-C58DC530B9BC}"/>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9179598E-13DD-4D86-9919-B02BC665C776}"/>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3ACBED3E-B3D7-4E3B-B38B-589285DEE77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363CC3F0-560D-471C-9F01-C4F23D106E12}"/>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F1EF797F-4238-4991-AD0B-C7AC539BDCC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DC8A943-A004-4134-A68B-EDB02FBDB5D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A46CAD73-C39E-4981-9CA6-28ADD57227AE}"/>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CDAD5F1B-7E11-459B-85D0-C6A7B387D5B3}"/>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6413E263-93E0-4126-B3EB-34E133C8B557}"/>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CF93728E-19DD-4A2F-988C-5ED38832AB1D}"/>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ACF111A9-BA47-41B8-AED0-A69F506D1678}"/>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903289AC-3FF4-4955-97B8-4AA748BFCB68}"/>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3D0C25E0-4341-4062-BC68-4DAE766A3ED1}"/>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43638540-1E73-48A8-937E-4527FF2CF42E}"/>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93E195D7-5430-4768-A479-B6C554F2EC1C}"/>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4646031A-8BC3-45E2-AF96-F02638C3E0C6}"/>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A42872B5-9FB9-4B34-BF72-EE5CE92C488C}"/>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E9EA23F6-C9A2-464B-8661-F97510073ECE}"/>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B383DD60-6043-468C-8EC2-618CE52BEFC5}"/>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A2E8F214-75B5-4C64-BF1D-4492E59D85AD}"/>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F8EAF359-5BED-4647-BBC7-11E3CE2DAC28}"/>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961967E2-499E-4A13-92EA-36A50A5F47D7}"/>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E0D815F1-7F3F-48D4-BF7D-6473858184D8}"/>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8958FF6A-9C5D-48B3-B0AA-AACAA0F31EE2}"/>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F053E985-6A17-4A8D-82EA-26FF2F177B7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582E749E-EC6B-46F9-9544-EA4E0EC1CA9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DBFF0B4-FF8C-4AEB-8AA1-C363EC4DAEB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90180A4-43BA-40A0-AD64-3533E19BBFC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89365FC0-CBFB-4821-AEE9-9A18EAFAAB4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E347BAF3-C901-4F0D-A7DF-4F3A1F708EA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5C403289-1E8F-4ECE-9E14-990CBA83D501}"/>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17D7F060-4CC8-4FC8-B1BD-6B6ADE5DEDB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150FE865-BFA6-48C3-948D-EFC99E764D1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286B07F1-0F3F-4F5C-B5CF-1A84818526F4}"/>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371AA225-E84F-40F6-91E8-1330D2ECE1B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FC6B69CE-4EA7-4B1E-82F8-BF2621EE62E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CB81D15-F5E6-424E-94DD-7DC27E70B504}"/>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DAB6ED40-FB15-41F6-A1AC-55C8739E92FD}"/>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1C403058-9EF8-480B-99C3-A262691CA09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31BC8268-16BE-4596-83DC-9517492C245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3217E45B-C92C-4D0E-9F2D-5F355607CE1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36E73C1B-0601-4084-A3EF-92CC092472D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A2BCC947-94AC-41EA-920C-DE9D1647F73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2D40AAA3-50E2-463F-BAD4-B1623518714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63A7A061-D0E3-4950-8302-058E21A0D00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3B6BCEA9-47B1-4335-BBA9-EC0290BFAB2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46410406-BE3E-456D-94DC-CD782C2CEF5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C71EB3BB-8445-4181-9713-2FD0EA9EF3A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2103A14A-42BD-4939-9D56-CC8CFBD446B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1D64641B-0075-4CD2-B1F6-E72CD32F236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D9BF965F-4658-451B-BA17-775D942BC15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7D54B83B-049A-4721-BAA4-95D4441E3D7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724CA828-5484-413A-898E-C9233A9605A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B2543920-9E91-4760-8C64-8509FB9E241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E4B999C2-5D59-4084-A89F-DAB07BCB7F7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CC9721DC-FD11-40A0-9F3A-F3877AB0490B}"/>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3F873A2A-CB06-43E3-8371-BD73F30A3BD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4D9A09D3-47F1-4348-9C14-20BBAF78A14E}"/>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9F275B3-4B96-450B-9CBA-E019602EAA84}"/>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A797CEB7-2A41-4926-8C82-4F34D91441C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28943FA4-2183-4B85-8C16-09A98BE30728}"/>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236B0D53-B3F1-4D1C-8BB8-BD15CF5B1ED1}"/>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5817ED9F-F993-4B5A-9C51-AE1A138B5F0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E5A22B67-FAD5-45C4-BF7D-18601DFFD8C7}"/>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6437F4CA-A809-4314-8911-AFF06860A0E2}"/>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16C6B4F6-891A-4745-8EFB-2AEFC2DDDA13}"/>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1CFC7BCF-A999-49EA-9375-91C62ABFE542}"/>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E5115DD7-029D-42A2-AA97-C735B7C28726}"/>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100E4B7E-C9BC-4CC1-B5CC-45ADCA000527}"/>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152D355E-B86C-45DF-9D46-C59129AB423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65569868-DC39-4E67-95D2-C24B4F8C76DF}"/>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B93D1D04-1B1C-4FAC-9317-C937AE86BB03}"/>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84D52449-412A-4E54-859F-EB4BB56545EA}"/>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0070B77-580E-4C7F-9D33-9484B3ACD53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72709937-058F-4BB6-83D0-2371F03CE3D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2DDBFFD2-221F-4414-AAB9-A826A86E0C5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21F8DD30-2EF7-46D2-A40E-D681F8F0B60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87A3407F-573C-4A5A-B070-2CA99F66C80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7E31F4CB-D201-47BA-BE8B-2619572617DF}"/>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D2F627E9-7089-47AF-8293-02F6A6113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136FFA62-AD59-41DA-8C5C-7F1292ECCB21}"/>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DC67B123-F976-4BD5-88E5-F6ACA140545F}"/>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A265F986-DD02-4B93-A68C-BF066F3F5A96}"/>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BFFD9F5A-55E3-44BA-A47A-220A7E4062D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83C99C32-D633-4A92-B9B8-6C36BBBA021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FCC0DAC6-E85E-48D3-9D71-45474002D7E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52BD2A38-80CF-405D-8C98-7DD1DC42DF8F}"/>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796F696D-DE7E-4E30-ADDC-EAA14EC3C86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5E54BFD4-AB8C-4974-BC50-2D7DF645D27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7CA41D56-2F74-4A07-88AA-DA5BF372007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8BE437BF-0646-47C7-8154-C5ED0B96453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歳出総額は住民一人当たり</a:t>
          </a:r>
          <a:r>
            <a:rPr kumimoji="1" lang="en-US" altLang="ja-JP" sz="1300">
              <a:latin typeface="ＭＳ Ｐゴシック" panose="020B0600070205080204" pitchFamily="50" charset="-128"/>
              <a:ea typeface="ＭＳ Ｐゴシック" panose="020B0600070205080204" pitchFamily="50" charset="-128"/>
            </a:rPr>
            <a:t>493,753</a:t>
          </a:r>
          <a:r>
            <a:rPr kumimoji="1" lang="ja-JP" altLang="en-US" sz="1300">
              <a:latin typeface="ＭＳ Ｐゴシック" panose="020B0600070205080204" pitchFamily="50" charset="-128"/>
              <a:ea typeface="ＭＳ Ｐゴシック" panose="020B0600070205080204" pitchFamily="50" charset="-128"/>
            </a:rPr>
            <a:t>円となっている。　</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120,340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円となっており、類似団体平均を下回っている。要因としては、定員管理の適正化により人口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人当たりの職員数が少ないことなどがあげられる。</a:t>
          </a:r>
        </a:p>
        <a:p>
          <a:r>
            <a:rPr kumimoji="1" lang="ja-JP" altLang="en-US" sz="1300">
              <a:latin typeface="ＭＳ Ｐゴシック" panose="020B0600070205080204" pitchFamily="50" charset="-128"/>
              <a:ea typeface="ＭＳ Ｐゴシック" panose="020B0600070205080204" pitchFamily="50" charset="-128"/>
            </a:rPr>
            <a:t>　衛生費・消防費はそれぞれ住民一人当たり</a:t>
          </a:r>
          <a:r>
            <a:rPr kumimoji="1" lang="en-US" altLang="ja-JP" sz="1300">
              <a:latin typeface="ＭＳ Ｐゴシック" panose="020B0600070205080204" pitchFamily="50" charset="-128"/>
              <a:ea typeface="ＭＳ Ｐゴシック" panose="020B0600070205080204" pitchFamily="50" charset="-128"/>
            </a:rPr>
            <a:t>30,327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14,748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円となっており、類似団体平均を下回っている。要因としては、ごみ処理業務やし尿処理業務及び消防業務を一部事務組合で行っていることがあげられる。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184,493</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円となっており、前年度より増加している。要因としては、施設型・地域型保育給付費、電力・ガス・食料品等価格高騰支援給付金の増があげられる。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50,006</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円となっており、前年度より減少している。要因としては、おんがみらいテラス建設完了による工事請負費の減があげられる。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34,204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円となっており、類似団体平均を下回っている。要因としては、特定財源や基金を活用し、地方債の借入の抑制に努めていることなどがあげられる。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83967D95-52B1-4E65-B7D2-AA08D87810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CDEA47F0-1D4C-47B9-AE11-ED70BE4E411E}"/>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3045F3CE-0588-468B-9282-038D50E942FF}"/>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465AB3E-DD6C-4216-B421-A0618A7D1FF1}"/>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575E140-33FE-4577-A697-9D00D02C9C3D}"/>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9DB6E23-F034-4DD6-8243-BBA2DF664DF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9944496-B9E9-47ED-81A6-C9A503A184CA}"/>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AFA3458-4F27-4FBD-B9FC-04DED056BDB9}"/>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611C6B3-F13F-4DA9-8BA4-69ACF6AC8D3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0BB1288-6BA0-4418-BD41-29C5ECF3F6F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4D5DAF4C-6A27-4B12-8756-7753BCA57981}"/>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16D0E8E6-BEEF-4710-AB2D-A28D7A598EC2}"/>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A05C252F-1213-41FD-9722-EF533385EF17}"/>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財政調整基金残高は微増だが、標準財政規模における比率は前年度比で低下している。これは標準財政規模が前年度より大きくなったことことが要因となっている。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実質収支額については、継続的に黒字を確保している。</a:t>
          </a:r>
          <a:endParaRPr lang="ja-JP" altLang="ja-JP" sz="1400">
            <a:effectLst/>
          </a:endParaRPr>
        </a:p>
        <a:p>
          <a:r>
            <a:rPr kumimoji="1" lang="ja-JP" altLang="ja-JP" sz="1100">
              <a:solidFill>
                <a:schemeClr val="dk1"/>
              </a:solidFill>
              <a:effectLst/>
              <a:latin typeface="+mn-lt"/>
              <a:ea typeface="+mn-ea"/>
              <a:cs typeface="+mn-cs"/>
            </a:rPr>
            <a:t>　実質単年度収支については、</a:t>
          </a:r>
          <a:r>
            <a:rPr kumimoji="1" lang="ja-JP" altLang="en-US" sz="1100">
              <a:solidFill>
                <a:schemeClr val="dk1"/>
              </a:solidFill>
              <a:effectLst/>
              <a:latin typeface="+mn-lt"/>
              <a:ea typeface="+mn-ea"/>
              <a:cs typeface="+mn-cs"/>
            </a:rPr>
            <a:t>赤字となっている。これは減債基金及びその他特定目的基金の積立金が大幅に増加したことが要因となっている。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120B4EC-B7B3-41E4-AD81-A44FCC8E50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7FB801C-DE39-4D70-BE2E-D7C3753B9913}"/>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8084C32-FCB9-48AE-84D0-1C1F758019EC}"/>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3F70EE6-9423-4962-9366-B1DE0130F688}"/>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17129C7-F387-4FE8-91CB-6334FDC82BD8}"/>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908B73D-B4A2-48A8-A75A-9CB92B222159}"/>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548972CF-D4BE-4353-8878-370D60F8C008}"/>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oneCellAnchor>
    <xdr:from>
      <xdr:col>1</xdr:col>
      <xdr:colOff>0</xdr:colOff>
      <xdr:row>3</xdr:row>
      <xdr:rowOff>28575</xdr:rowOff>
    </xdr:from>
    <xdr:ext cx="4316186" cy="375558"/>
    <xdr:sp macro="" textlink="">
      <xdr:nvSpPr>
        <xdr:cNvPr id="9" name="テキスト ボックス 6">
          <a:extLst>
            <a:ext uri="{FF2B5EF4-FFF2-40B4-BE49-F238E27FC236}">
              <a16:creationId xmlns:a16="http://schemas.microsoft.com/office/drawing/2014/main" id="{E590A347-C8DD-4891-8D6A-A54B6A785B23}"/>
            </a:ext>
          </a:extLst>
        </xdr:cNvPr>
        <xdr:cNvSpPr txBox="1">
          <a:spLocks noChangeArrowheads="1"/>
        </xdr:cNvSpPr>
      </xdr:nvSpPr>
      <xdr:spPr bwMode="auto">
        <a:xfrm>
          <a:off x="504825" y="542925"/>
          <a:ext cx="4316186" cy="37555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5314295-CDED-4C27-B737-F51D6DA0E9CD}"/>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　毎年黒字を維持しているが、特別会計については、主に下水道事業会計へ繰出を行っており、一般会計からの繰入金なしでは採算はとれていない状況である。計画的かつ効率的に事業を推進することにより経費を削減するとともに、独立採算の原則に立ち返った下水道使用料の適正化を図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495B42A-FC75-44AA-BB53-F66E6B65983A}"/>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832C320A-4745-414C-94F2-1369B2405DF2}"/>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F38C80F-596C-4022-A245-F25A0C17A7BB}"/>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2B7686D-28D4-4AFB-8D41-AC542E7A64AC}"/>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EA6C89F-F6FC-4077-9A26-2649F44616B4}"/>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77A5D84F-A6EB-477F-8F95-12178C05C013}"/>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EB0E0336-4BAC-44BC-9A7E-88E8F0610203}"/>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D2B4E674-3CBF-47A4-BD62-26E6DB4F8628}"/>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6856BB1E-4EFF-4571-9C74-0AFD952AA981}"/>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5DEFD956-B7F5-47BE-BFAF-C5263A603A1E}"/>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5991;&#26360;&#12496;&#12483;&#12463;&#12450;&#12483;&#12503;&#29992;/10200_&#34892;&#25919;&#32076;&#21942;&#35506;/10230_&#36001;&#25919;&#20418;/&#36001;&#25919;&#20418;/06%20%206&#24180;&#24230;/01%20&#36001;&#25919;/01%20&#36001;&#25919;&#20418;/0326&#12304;&#33267;&#24613;&#65306;325(&#28779;)&#27491;&#21320;&#12294;&#12305;&#20196;&#21644;&#65301;&#24180;&#24230;&#36001;&#25919;&#29366;&#27841;&#36039;&#26009;&#38598;&#12395;&#12388;&#12356;&#12390;&#65288;&#30906;&#35469;&#20381;&#38972;&#65289;/&#25552;&#20986;&#29992;/40&#36960;&#36032;&#30010;_2503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シート"/>
    </sheetNames>
    <sheetDataSet>
      <sheetData sheetId="0"/>
      <sheetData sheetId="1">
        <row r="2">
          <cell r="D2" t="str">
            <v>当該団体(円)</v>
          </cell>
          <cell r="F2" t="str">
            <v>類似団体内平均(円)</v>
          </cell>
        </row>
        <row r="3">
          <cell r="A3" t="str">
            <v xml:space="preserve"> R01</v>
          </cell>
          <cell r="D3">
            <v>41389</v>
          </cell>
          <cell r="F3">
            <v>87464</v>
          </cell>
        </row>
        <row r="5">
          <cell r="A5" t="str">
            <v xml:space="preserve"> R02</v>
          </cell>
          <cell r="D5">
            <v>48682</v>
          </cell>
          <cell r="F5">
            <v>96248</v>
          </cell>
        </row>
        <row r="7">
          <cell r="A7" t="str">
            <v xml:space="preserve"> R03</v>
          </cell>
          <cell r="D7">
            <v>87081</v>
          </cell>
          <cell r="F7">
            <v>76413</v>
          </cell>
        </row>
        <row r="9">
          <cell r="A9" t="str">
            <v xml:space="preserve"> R04</v>
          </cell>
          <cell r="D9">
            <v>72591</v>
          </cell>
          <cell r="F9">
            <v>66481</v>
          </cell>
        </row>
        <row r="11">
          <cell r="A11" t="str">
            <v xml:space="preserve"> R05</v>
          </cell>
          <cell r="D11">
            <v>35649</v>
          </cell>
          <cell r="F11">
            <v>67825</v>
          </cell>
        </row>
        <row r="18">
          <cell r="B18" t="str">
            <v>R01</v>
          </cell>
          <cell r="C18" t="str">
            <v>R02</v>
          </cell>
          <cell r="D18" t="str">
            <v>R03</v>
          </cell>
          <cell r="E18" t="str">
            <v>R04</v>
          </cell>
          <cell r="F18" t="str">
            <v>R05</v>
          </cell>
        </row>
        <row r="19">
          <cell r="A19" t="str">
            <v>実質収支額</v>
          </cell>
          <cell r="B19">
            <v>4.63</v>
          </cell>
          <cell r="C19">
            <v>4.3499999999999996</v>
          </cell>
          <cell r="D19">
            <v>7.72</v>
          </cell>
          <cell r="E19">
            <v>12.1</v>
          </cell>
          <cell r="F19">
            <v>5.67</v>
          </cell>
        </row>
        <row r="20">
          <cell r="A20" t="str">
            <v>財政調整基金残高</v>
          </cell>
          <cell r="B20">
            <v>19.18</v>
          </cell>
          <cell r="C20">
            <v>16.91</v>
          </cell>
          <cell r="D20">
            <v>16.45</v>
          </cell>
          <cell r="E20">
            <v>15.06</v>
          </cell>
          <cell r="F20">
            <v>14.81</v>
          </cell>
        </row>
        <row r="21">
          <cell r="A21" t="str">
            <v>実質単年度収支</v>
          </cell>
          <cell r="B21">
            <v>-1.62</v>
          </cell>
          <cell r="C21">
            <v>-1.36</v>
          </cell>
          <cell r="D21">
            <v>4.24</v>
          </cell>
          <cell r="E21">
            <v>2.5099999999999998</v>
          </cell>
          <cell r="F21">
            <v>-6.23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遠賀町土地取得会計</v>
          </cell>
          <cell r="B30" t="e">
            <v>#N/A</v>
          </cell>
          <cell r="C30">
            <v>0</v>
          </cell>
          <cell r="D30" t="e">
            <v>#N/A</v>
          </cell>
          <cell r="E30">
            <v>0</v>
          </cell>
          <cell r="F30" t="e">
            <v>#N/A</v>
          </cell>
          <cell r="G30">
            <v>0</v>
          </cell>
          <cell r="H30" t="e">
            <v>#N/A</v>
          </cell>
          <cell r="I30">
            <v>0</v>
          </cell>
          <cell r="J30" t="e">
            <v>#N/A</v>
          </cell>
          <cell r="K30">
            <v>0</v>
          </cell>
        </row>
        <row r="31">
          <cell r="A31" t="str">
            <v>遠賀町住宅新築資金等貸付事業会計</v>
          </cell>
          <cell r="B31" t="e">
            <v>#N/A</v>
          </cell>
          <cell r="C31">
            <v>0</v>
          </cell>
          <cell r="D31" t="e">
            <v>#N/A</v>
          </cell>
          <cell r="E31">
            <v>0</v>
          </cell>
          <cell r="F31" t="e">
            <v>#N/A</v>
          </cell>
          <cell r="G31">
            <v>0</v>
          </cell>
          <cell r="H31" t="e">
            <v>#N/A</v>
          </cell>
          <cell r="I31">
            <v>0</v>
          </cell>
          <cell r="J31" t="e">
            <v>#N/A</v>
          </cell>
          <cell r="K31">
            <v>0.01</v>
          </cell>
        </row>
        <row r="32">
          <cell r="A32" t="str">
            <v>遠賀霊園事業特別会計</v>
          </cell>
          <cell r="B32" t="e">
            <v>#N/A</v>
          </cell>
          <cell r="C32">
            <v>0.18</v>
          </cell>
          <cell r="D32" t="e">
            <v>#N/A</v>
          </cell>
          <cell r="E32">
            <v>0.18</v>
          </cell>
          <cell r="F32" t="e">
            <v>#N/A</v>
          </cell>
          <cell r="G32">
            <v>0.1</v>
          </cell>
          <cell r="H32" t="e">
            <v>#N/A</v>
          </cell>
          <cell r="I32">
            <v>0.14000000000000001</v>
          </cell>
          <cell r="J32" t="e">
            <v>#N/A</v>
          </cell>
          <cell r="K32">
            <v>7.0000000000000007E-2</v>
          </cell>
        </row>
        <row r="33">
          <cell r="A33" t="str">
            <v>後期高齢者医療特別会計</v>
          </cell>
          <cell r="B33" t="e">
            <v>#N/A</v>
          </cell>
          <cell r="C33">
            <v>0.03</v>
          </cell>
          <cell r="D33" t="e">
            <v>#N/A</v>
          </cell>
          <cell r="E33">
            <v>0.09</v>
          </cell>
          <cell r="F33" t="e">
            <v>#N/A</v>
          </cell>
          <cell r="G33">
            <v>7.0000000000000007E-2</v>
          </cell>
          <cell r="H33" t="e">
            <v>#N/A</v>
          </cell>
          <cell r="I33">
            <v>0.19</v>
          </cell>
          <cell r="J33" t="e">
            <v>#N/A</v>
          </cell>
          <cell r="K33">
            <v>0.08</v>
          </cell>
        </row>
        <row r="34">
          <cell r="A34" t="str">
            <v>下水道事業会計</v>
          </cell>
          <cell r="B34" t="e">
            <v>#N/A</v>
          </cell>
          <cell r="C34">
            <v>0.65</v>
          </cell>
          <cell r="D34" t="e">
            <v>#N/A</v>
          </cell>
          <cell r="E34">
            <v>0.6</v>
          </cell>
          <cell r="F34" t="e">
            <v>#N/A</v>
          </cell>
          <cell r="G34">
            <v>0.67</v>
          </cell>
          <cell r="H34" t="e">
            <v>#N/A</v>
          </cell>
          <cell r="I34">
            <v>0.79</v>
          </cell>
          <cell r="J34" t="e">
            <v>#N/A</v>
          </cell>
          <cell r="K34">
            <v>0.82</v>
          </cell>
        </row>
        <row r="35">
          <cell r="A35" t="str">
            <v>国民健康保険事業特別会計</v>
          </cell>
          <cell r="B35" t="e">
            <v>#N/A</v>
          </cell>
          <cell r="C35">
            <v>0.15</v>
          </cell>
          <cell r="D35" t="e">
            <v>#N/A</v>
          </cell>
          <cell r="E35">
            <v>0.33</v>
          </cell>
          <cell r="F35" t="e">
            <v>#N/A</v>
          </cell>
          <cell r="G35">
            <v>0.76</v>
          </cell>
          <cell r="H35" t="e">
            <v>#N/A</v>
          </cell>
          <cell r="I35">
            <v>0.46</v>
          </cell>
          <cell r="J35" t="e">
            <v>#N/A</v>
          </cell>
          <cell r="K35">
            <v>2.5499999999999998</v>
          </cell>
        </row>
        <row r="36">
          <cell r="A36" t="str">
            <v>一般会計</v>
          </cell>
          <cell r="B36" t="e">
            <v>#N/A</v>
          </cell>
          <cell r="C36">
            <v>4.4400000000000004</v>
          </cell>
          <cell r="D36" t="e">
            <v>#N/A</v>
          </cell>
          <cell r="E36">
            <v>4.16</v>
          </cell>
          <cell r="F36" t="e">
            <v>#N/A</v>
          </cell>
          <cell r="G36">
            <v>7.6</v>
          </cell>
          <cell r="H36" t="e">
            <v>#N/A</v>
          </cell>
          <cell r="I36">
            <v>11.94</v>
          </cell>
          <cell r="J36" t="e">
            <v>#N/A</v>
          </cell>
          <cell r="K36">
            <v>5.57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533</v>
          </cell>
          <cell r="G42">
            <v>558</v>
          </cell>
          <cell r="J42">
            <v>550</v>
          </cell>
          <cell r="M42">
            <v>541</v>
          </cell>
          <cell r="P42">
            <v>531</v>
          </cell>
        </row>
        <row r="43">
          <cell r="A43" t="str">
            <v>一時借入金の利子</v>
          </cell>
          <cell r="B43">
            <v>0</v>
          </cell>
          <cell r="E43">
            <v>0</v>
          </cell>
          <cell r="H43">
            <v>0</v>
          </cell>
          <cell r="K43" t="str">
            <v>-</v>
          </cell>
          <cell r="N43" t="str">
            <v>-</v>
          </cell>
        </row>
        <row r="44">
          <cell r="A44" t="str">
            <v>債務負担行為に基づく支出額</v>
          </cell>
          <cell r="B44">
            <v>1</v>
          </cell>
          <cell r="E44">
            <v>1</v>
          </cell>
          <cell r="H44">
            <v>0</v>
          </cell>
          <cell r="K44" t="str">
            <v>-</v>
          </cell>
          <cell r="N44" t="str">
            <v>-</v>
          </cell>
        </row>
        <row r="45">
          <cell r="A45" t="str">
            <v>組合等が起こした地方債の元利償還金に対する負担金等</v>
          </cell>
          <cell r="B45">
            <v>68</v>
          </cell>
          <cell r="E45">
            <v>69</v>
          </cell>
          <cell r="H45">
            <v>58</v>
          </cell>
          <cell r="K45">
            <v>37</v>
          </cell>
          <cell r="N45">
            <v>35</v>
          </cell>
        </row>
        <row r="46">
          <cell r="A46" t="str">
            <v>公営企業債の元利償還金に対する繰入金</v>
          </cell>
          <cell r="B46">
            <v>171</v>
          </cell>
          <cell r="E46">
            <v>168</v>
          </cell>
          <cell r="H46">
            <v>148</v>
          </cell>
          <cell r="K46">
            <v>154</v>
          </cell>
          <cell r="N46">
            <v>166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545</v>
          </cell>
          <cell r="E49">
            <v>569</v>
          </cell>
          <cell r="H49">
            <v>613</v>
          </cell>
          <cell r="K49">
            <v>631</v>
          </cell>
          <cell r="N49">
            <v>650</v>
          </cell>
        </row>
        <row r="50">
          <cell r="A50" t="str">
            <v>実質公債費比率の分子</v>
          </cell>
          <cell r="B50" t="e">
            <v>#N/A</v>
          </cell>
          <cell r="C50">
            <v>252</v>
          </cell>
          <cell r="D50" t="e">
            <v>#N/A</v>
          </cell>
          <cell r="E50" t="e">
            <v>#N/A</v>
          </cell>
          <cell r="F50">
            <v>249</v>
          </cell>
          <cell r="G50" t="e">
            <v>#N/A</v>
          </cell>
          <cell r="H50" t="e">
            <v>#N/A</v>
          </cell>
          <cell r="I50">
            <v>269</v>
          </cell>
          <cell r="J50" t="e">
            <v>#N/A</v>
          </cell>
          <cell r="K50" t="e">
            <v>#N/A</v>
          </cell>
          <cell r="L50">
            <v>281</v>
          </cell>
          <cell r="M50" t="e">
            <v>#N/A</v>
          </cell>
          <cell r="N50" t="e">
            <v>#N/A</v>
          </cell>
          <cell r="O50">
            <v>320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6016</v>
          </cell>
          <cell r="G56">
            <v>6033</v>
          </cell>
          <cell r="J56">
            <v>5997</v>
          </cell>
          <cell r="M56">
            <v>5738</v>
          </cell>
          <cell r="P56">
            <v>5790</v>
          </cell>
        </row>
        <row r="57">
          <cell r="A57" t="str">
            <v>充当可能特定歳入</v>
          </cell>
          <cell r="D57">
            <v>75</v>
          </cell>
          <cell r="G57">
            <v>88</v>
          </cell>
          <cell r="J57">
            <v>98</v>
          </cell>
          <cell r="M57">
            <v>105</v>
          </cell>
          <cell r="P57">
            <v>95</v>
          </cell>
        </row>
        <row r="58">
          <cell r="A58" t="str">
            <v>充当可能基金</v>
          </cell>
          <cell r="D58">
            <v>3486</v>
          </cell>
          <cell r="G58">
            <v>3272</v>
          </cell>
          <cell r="J58">
            <v>3502</v>
          </cell>
          <cell r="M58">
            <v>3739</v>
          </cell>
          <cell r="P58">
            <v>4482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840</v>
          </cell>
          <cell r="E62">
            <v>859</v>
          </cell>
          <cell r="H62">
            <v>885</v>
          </cell>
          <cell r="K62">
            <v>846</v>
          </cell>
          <cell r="N62">
            <v>867</v>
          </cell>
        </row>
        <row r="63">
          <cell r="A63" t="str">
            <v>組合等負担等見込額</v>
          </cell>
          <cell r="B63">
            <v>353</v>
          </cell>
          <cell r="E63">
            <v>319</v>
          </cell>
          <cell r="H63">
            <v>290</v>
          </cell>
          <cell r="K63">
            <v>270</v>
          </cell>
          <cell r="N63">
            <v>244</v>
          </cell>
        </row>
        <row r="64">
          <cell r="A64" t="str">
            <v>公営企業債等繰入見込額</v>
          </cell>
          <cell r="B64">
            <v>2625</v>
          </cell>
          <cell r="E64">
            <v>2483</v>
          </cell>
          <cell r="H64">
            <v>2189</v>
          </cell>
          <cell r="K64">
            <v>2020</v>
          </cell>
          <cell r="N64">
            <v>1932</v>
          </cell>
        </row>
        <row r="65">
          <cell r="A65" t="str">
            <v>債務負担行為に基づく支出予定額</v>
          </cell>
          <cell r="B65">
            <v>47</v>
          </cell>
          <cell r="E65">
            <v>45</v>
          </cell>
          <cell r="H65">
            <v>46</v>
          </cell>
          <cell r="K65">
            <v>46</v>
          </cell>
          <cell r="N65">
            <v>46</v>
          </cell>
        </row>
        <row r="66">
          <cell r="A66" t="str">
            <v>一般会計等に係る地方債の現在高</v>
          </cell>
          <cell r="B66">
            <v>6589</v>
          </cell>
          <cell r="E66">
            <v>6577</v>
          </cell>
          <cell r="H66">
            <v>6675</v>
          </cell>
          <cell r="K66">
            <v>6358</v>
          </cell>
          <cell r="N66">
            <v>6058</v>
          </cell>
        </row>
        <row r="67">
          <cell r="A67" t="str">
            <v>将来負担比率の分子</v>
          </cell>
          <cell r="B67" t="e">
            <v>#N/A</v>
          </cell>
          <cell r="C67">
            <v>877</v>
          </cell>
          <cell r="D67" t="e">
            <v>#N/A</v>
          </cell>
          <cell r="E67" t="e">
            <v>#N/A</v>
          </cell>
          <cell r="F67">
            <v>892</v>
          </cell>
          <cell r="G67" t="e">
            <v>#N/A</v>
          </cell>
          <cell r="H67" t="e">
            <v>#N/A</v>
          </cell>
          <cell r="I67">
            <v>488</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771</v>
          </cell>
          <cell r="C72">
            <v>692</v>
          </cell>
          <cell r="D72">
            <v>692</v>
          </cell>
        </row>
        <row r="73">
          <cell r="A73" t="str">
            <v>減債基金</v>
          </cell>
          <cell r="B73">
            <v>532</v>
          </cell>
          <cell r="C73">
            <v>599</v>
          </cell>
          <cell r="D73">
            <v>852</v>
          </cell>
        </row>
        <row r="74">
          <cell r="A74" t="str">
            <v>その他特定目的基金</v>
          </cell>
          <cell r="B74">
            <v>2846</v>
          </cell>
          <cell r="C74">
            <v>3130</v>
          </cell>
          <cell r="D74">
            <v>3606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F6F2F-0D46-41F1-AE8F-E082EEE088D7}">
  <sheetPr>
    <pageSetUpPr fitToPage="1"/>
  </sheetPr>
  <dimension ref="A1:DO56"/>
  <sheetViews>
    <sheetView showGridLines="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330" t="s">
        <v>144</v>
      </c>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c r="AS1" s="330"/>
      <c r="AT1" s="330"/>
      <c r="AU1" s="330"/>
      <c r="AV1" s="330"/>
      <c r="AW1" s="330"/>
      <c r="AX1" s="330"/>
      <c r="AY1" s="330"/>
      <c r="AZ1" s="330"/>
      <c r="BA1" s="330"/>
      <c r="BB1" s="330"/>
      <c r="BC1" s="330"/>
      <c r="BD1" s="330"/>
      <c r="BE1" s="330"/>
      <c r="BF1" s="330"/>
      <c r="BG1" s="330"/>
      <c r="BH1" s="330"/>
      <c r="BI1" s="330"/>
      <c r="BJ1" s="330"/>
      <c r="BK1" s="330"/>
      <c r="BL1" s="330"/>
      <c r="BM1" s="330"/>
      <c r="BN1" s="330"/>
      <c r="BO1" s="330"/>
      <c r="BP1" s="330"/>
      <c r="BQ1" s="330"/>
      <c r="BR1" s="330"/>
      <c r="BS1" s="330"/>
      <c r="BT1" s="330"/>
      <c r="BU1" s="330"/>
      <c r="BV1" s="330"/>
      <c r="BW1" s="330"/>
      <c r="BX1" s="330"/>
      <c r="BY1" s="330"/>
      <c r="BZ1" s="330"/>
      <c r="CA1" s="330"/>
      <c r="CB1" s="330"/>
      <c r="CC1" s="330"/>
      <c r="CD1" s="330"/>
      <c r="CE1" s="330"/>
      <c r="CF1" s="330"/>
      <c r="CG1" s="330"/>
      <c r="CH1" s="330"/>
      <c r="CI1" s="330"/>
      <c r="CJ1" s="330"/>
      <c r="CK1" s="330"/>
      <c r="CL1" s="330"/>
      <c r="CM1" s="330"/>
      <c r="CN1" s="330"/>
      <c r="CO1" s="330"/>
      <c r="CP1" s="330"/>
      <c r="CQ1" s="330"/>
      <c r="CR1" s="330"/>
      <c r="CS1" s="330"/>
      <c r="CT1" s="330"/>
      <c r="CU1" s="330"/>
      <c r="CV1" s="330"/>
      <c r="CW1" s="330"/>
      <c r="CX1" s="330"/>
      <c r="CY1" s="330"/>
      <c r="CZ1" s="330"/>
      <c r="DA1" s="330"/>
      <c r="DB1" s="330"/>
      <c r="DC1" s="330"/>
      <c r="DD1" s="330"/>
      <c r="DE1" s="330"/>
      <c r="DF1" s="330"/>
      <c r="DG1" s="330"/>
      <c r="DH1" s="330"/>
      <c r="DI1" s="330"/>
      <c r="DJ1" s="71"/>
      <c r="DK1" s="71"/>
      <c r="DL1" s="71"/>
      <c r="DM1" s="71"/>
      <c r="DN1" s="71"/>
      <c r="DO1" s="71"/>
    </row>
    <row r="2" spans="1:119" ht="24.75" thickBot="1" x14ac:dyDescent="0.2">
      <c r="B2" s="329" t="s">
        <v>143</v>
      </c>
      <c r="C2" s="329"/>
      <c r="D2" s="328"/>
    </row>
    <row r="3" spans="1:119" ht="18.75" customHeight="1" thickBot="1" x14ac:dyDescent="0.2">
      <c r="A3" s="71"/>
      <c r="B3" s="327" t="s">
        <v>142</v>
      </c>
      <c r="C3" s="324"/>
      <c r="D3" s="324"/>
      <c r="E3" s="326"/>
      <c r="F3" s="326"/>
      <c r="G3" s="326"/>
      <c r="H3" s="326"/>
      <c r="I3" s="326"/>
      <c r="J3" s="326"/>
      <c r="K3" s="326"/>
      <c r="L3" s="326" t="s">
        <v>141</v>
      </c>
      <c r="M3" s="326"/>
      <c r="N3" s="326"/>
      <c r="O3" s="326"/>
      <c r="P3" s="326"/>
      <c r="Q3" s="326"/>
      <c r="R3" s="323"/>
      <c r="S3" s="323"/>
      <c r="T3" s="323"/>
      <c r="U3" s="323"/>
      <c r="V3" s="325"/>
      <c r="W3" s="205" t="s">
        <v>140</v>
      </c>
      <c r="X3" s="204"/>
      <c r="Y3" s="204"/>
      <c r="Z3" s="204"/>
      <c r="AA3" s="204"/>
      <c r="AB3" s="324"/>
      <c r="AC3" s="323" t="s">
        <v>139</v>
      </c>
      <c r="AD3" s="204"/>
      <c r="AE3" s="204"/>
      <c r="AF3" s="204"/>
      <c r="AG3" s="204"/>
      <c r="AH3" s="204"/>
      <c r="AI3" s="204"/>
      <c r="AJ3" s="204"/>
      <c r="AK3" s="204"/>
      <c r="AL3" s="282"/>
      <c r="AM3" s="205" t="s">
        <v>138</v>
      </c>
      <c r="AN3" s="204"/>
      <c r="AO3" s="204"/>
      <c r="AP3" s="204"/>
      <c r="AQ3" s="204"/>
      <c r="AR3" s="204"/>
      <c r="AS3" s="204"/>
      <c r="AT3" s="204"/>
      <c r="AU3" s="204"/>
      <c r="AV3" s="204"/>
      <c r="AW3" s="204"/>
      <c r="AX3" s="282"/>
      <c r="AY3" s="275" t="s">
        <v>66</v>
      </c>
      <c r="AZ3" s="274"/>
      <c r="BA3" s="274"/>
      <c r="BB3" s="274"/>
      <c r="BC3" s="274"/>
      <c r="BD3" s="274"/>
      <c r="BE3" s="274"/>
      <c r="BF3" s="274"/>
      <c r="BG3" s="274"/>
      <c r="BH3" s="274"/>
      <c r="BI3" s="274"/>
      <c r="BJ3" s="274"/>
      <c r="BK3" s="274"/>
      <c r="BL3" s="274"/>
      <c r="BM3" s="322"/>
      <c r="BN3" s="205" t="s">
        <v>137</v>
      </c>
      <c r="BO3" s="204"/>
      <c r="BP3" s="204"/>
      <c r="BQ3" s="204"/>
      <c r="BR3" s="204"/>
      <c r="BS3" s="204"/>
      <c r="BT3" s="204"/>
      <c r="BU3" s="282"/>
      <c r="BV3" s="205" t="s">
        <v>136</v>
      </c>
      <c r="BW3" s="204"/>
      <c r="BX3" s="204"/>
      <c r="BY3" s="204"/>
      <c r="BZ3" s="204"/>
      <c r="CA3" s="204"/>
      <c r="CB3" s="204"/>
      <c r="CC3" s="282"/>
      <c r="CD3" s="275" t="s">
        <v>66</v>
      </c>
      <c r="CE3" s="274"/>
      <c r="CF3" s="274"/>
      <c r="CG3" s="274"/>
      <c r="CH3" s="274"/>
      <c r="CI3" s="274"/>
      <c r="CJ3" s="274"/>
      <c r="CK3" s="274"/>
      <c r="CL3" s="274"/>
      <c r="CM3" s="274"/>
      <c r="CN3" s="274"/>
      <c r="CO3" s="274"/>
      <c r="CP3" s="274"/>
      <c r="CQ3" s="274"/>
      <c r="CR3" s="274"/>
      <c r="CS3" s="322"/>
      <c r="CT3" s="205" t="s">
        <v>135</v>
      </c>
      <c r="CU3" s="204"/>
      <c r="CV3" s="204"/>
      <c r="CW3" s="204"/>
      <c r="CX3" s="204"/>
      <c r="CY3" s="204"/>
      <c r="CZ3" s="204"/>
      <c r="DA3" s="282"/>
      <c r="DB3" s="205" t="s">
        <v>134</v>
      </c>
      <c r="DC3" s="204"/>
      <c r="DD3" s="204"/>
      <c r="DE3" s="204"/>
      <c r="DF3" s="204"/>
      <c r="DG3" s="204"/>
      <c r="DH3" s="204"/>
      <c r="DI3" s="282"/>
    </row>
    <row r="4" spans="1:119" ht="18.75" customHeight="1" x14ac:dyDescent="0.15">
      <c r="A4" s="71"/>
      <c r="B4" s="302"/>
      <c r="C4" s="298"/>
      <c r="D4" s="298"/>
      <c r="E4" s="301"/>
      <c r="F4" s="301"/>
      <c r="G4" s="301"/>
      <c r="H4" s="301"/>
      <c r="I4" s="301"/>
      <c r="J4" s="301"/>
      <c r="K4" s="301"/>
      <c r="L4" s="301"/>
      <c r="M4" s="301"/>
      <c r="N4" s="301"/>
      <c r="O4" s="301"/>
      <c r="P4" s="301"/>
      <c r="Q4" s="301"/>
      <c r="R4" s="300"/>
      <c r="S4" s="300"/>
      <c r="T4" s="300"/>
      <c r="U4" s="300"/>
      <c r="V4" s="299"/>
      <c r="W4" s="270"/>
      <c r="X4" s="75"/>
      <c r="Y4" s="75"/>
      <c r="Z4" s="75"/>
      <c r="AA4" s="75"/>
      <c r="AB4" s="298"/>
      <c r="AC4" s="300"/>
      <c r="AD4" s="75"/>
      <c r="AE4" s="75"/>
      <c r="AF4" s="75"/>
      <c r="AG4" s="75"/>
      <c r="AH4" s="75"/>
      <c r="AI4" s="75"/>
      <c r="AJ4" s="75"/>
      <c r="AK4" s="75"/>
      <c r="AL4" s="269"/>
      <c r="AM4" s="226"/>
      <c r="AN4" s="165"/>
      <c r="AO4" s="165"/>
      <c r="AP4" s="165"/>
      <c r="AQ4" s="165"/>
      <c r="AR4" s="165"/>
      <c r="AS4" s="165"/>
      <c r="AT4" s="165"/>
      <c r="AU4" s="165"/>
      <c r="AV4" s="165"/>
      <c r="AW4" s="165"/>
      <c r="AX4" s="312"/>
      <c r="AY4" s="146" t="s">
        <v>133</v>
      </c>
      <c r="AZ4" s="145"/>
      <c r="BA4" s="145"/>
      <c r="BB4" s="145"/>
      <c r="BC4" s="145"/>
      <c r="BD4" s="145"/>
      <c r="BE4" s="145"/>
      <c r="BF4" s="145"/>
      <c r="BG4" s="145"/>
      <c r="BH4" s="145"/>
      <c r="BI4" s="145"/>
      <c r="BJ4" s="145"/>
      <c r="BK4" s="145"/>
      <c r="BL4" s="145"/>
      <c r="BM4" s="144"/>
      <c r="BN4" s="143">
        <v>9662846</v>
      </c>
      <c r="BO4" s="142"/>
      <c r="BP4" s="142"/>
      <c r="BQ4" s="142"/>
      <c r="BR4" s="142"/>
      <c r="BS4" s="142"/>
      <c r="BT4" s="142"/>
      <c r="BU4" s="141"/>
      <c r="BV4" s="143">
        <v>10172161</v>
      </c>
      <c r="BW4" s="142"/>
      <c r="BX4" s="142"/>
      <c r="BY4" s="142"/>
      <c r="BZ4" s="142"/>
      <c r="CA4" s="142"/>
      <c r="CB4" s="142"/>
      <c r="CC4" s="141"/>
      <c r="CD4" s="321" t="s">
        <v>132</v>
      </c>
      <c r="CE4" s="320"/>
      <c r="CF4" s="320"/>
      <c r="CG4" s="320"/>
      <c r="CH4" s="320"/>
      <c r="CI4" s="320"/>
      <c r="CJ4" s="320"/>
      <c r="CK4" s="320"/>
      <c r="CL4" s="320"/>
      <c r="CM4" s="320"/>
      <c r="CN4" s="320"/>
      <c r="CO4" s="320"/>
      <c r="CP4" s="320"/>
      <c r="CQ4" s="320"/>
      <c r="CR4" s="320"/>
      <c r="CS4" s="319"/>
      <c r="CT4" s="318">
        <v>5.7</v>
      </c>
      <c r="CU4" s="317"/>
      <c r="CV4" s="317"/>
      <c r="CW4" s="317"/>
      <c r="CX4" s="317"/>
      <c r="CY4" s="317"/>
      <c r="CZ4" s="317"/>
      <c r="DA4" s="316"/>
      <c r="DB4" s="318">
        <v>12.1</v>
      </c>
      <c r="DC4" s="317"/>
      <c r="DD4" s="317"/>
      <c r="DE4" s="317"/>
      <c r="DF4" s="317"/>
      <c r="DG4" s="317"/>
      <c r="DH4" s="317"/>
      <c r="DI4" s="316"/>
    </row>
    <row r="5" spans="1:119" ht="18.75" customHeight="1" x14ac:dyDescent="0.15">
      <c r="A5" s="71"/>
      <c r="B5" s="315"/>
      <c r="C5" s="164"/>
      <c r="D5" s="164"/>
      <c r="E5" s="314"/>
      <c r="F5" s="314"/>
      <c r="G5" s="314"/>
      <c r="H5" s="314"/>
      <c r="I5" s="314"/>
      <c r="J5" s="314"/>
      <c r="K5" s="314"/>
      <c r="L5" s="314"/>
      <c r="M5" s="314"/>
      <c r="N5" s="314"/>
      <c r="O5" s="314"/>
      <c r="P5" s="314"/>
      <c r="Q5" s="314"/>
      <c r="R5" s="166"/>
      <c r="S5" s="166"/>
      <c r="T5" s="166"/>
      <c r="U5" s="166"/>
      <c r="V5" s="313"/>
      <c r="W5" s="226"/>
      <c r="X5" s="165"/>
      <c r="Y5" s="165"/>
      <c r="Z5" s="165"/>
      <c r="AA5" s="165"/>
      <c r="AB5" s="164"/>
      <c r="AC5" s="166"/>
      <c r="AD5" s="165"/>
      <c r="AE5" s="165"/>
      <c r="AF5" s="165"/>
      <c r="AG5" s="165"/>
      <c r="AH5" s="165"/>
      <c r="AI5" s="165"/>
      <c r="AJ5" s="165"/>
      <c r="AK5" s="165"/>
      <c r="AL5" s="312"/>
      <c r="AM5" s="201" t="s">
        <v>131</v>
      </c>
      <c r="AN5" s="132"/>
      <c r="AO5" s="132"/>
      <c r="AP5" s="132"/>
      <c r="AQ5" s="132"/>
      <c r="AR5" s="132"/>
      <c r="AS5" s="132"/>
      <c r="AT5" s="131"/>
      <c r="AU5" s="200" t="s">
        <v>96</v>
      </c>
      <c r="AV5" s="199"/>
      <c r="AW5" s="199"/>
      <c r="AX5" s="199"/>
      <c r="AY5" s="123" t="s">
        <v>130</v>
      </c>
      <c r="AZ5" s="122"/>
      <c r="BA5" s="122"/>
      <c r="BB5" s="122"/>
      <c r="BC5" s="122"/>
      <c r="BD5" s="122"/>
      <c r="BE5" s="122"/>
      <c r="BF5" s="122"/>
      <c r="BG5" s="122"/>
      <c r="BH5" s="122"/>
      <c r="BI5" s="122"/>
      <c r="BJ5" s="122"/>
      <c r="BK5" s="122"/>
      <c r="BL5" s="122"/>
      <c r="BM5" s="121"/>
      <c r="BN5" s="120">
        <v>9380811</v>
      </c>
      <c r="BO5" s="119"/>
      <c r="BP5" s="119"/>
      <c r="BQ5" s="119"/>
      <c r="BR5" s="119"/>
      <c r="BS5" s="119"/>
      <c r="BT5" s="119"/>
      <c r="BU5" s="118"/>
      <c r="BV5" s="120">
        <v>9599791</v>
      </c>
      <c r="BW5" s="119"/>
      <c r="BX5" s="119"/>
      <c r="BY5" s="119"/>
      <c r="BZ5" s="119"/>
      <c r="CA5" s="119"/>
      <c r="CB5" s="119"/>
      <c r="CC5" s="118"/>
      <c r="CD5" s="155" t="s">
        <v>129</v>
      </c>
      <c r="CE5" s="79"/>
      <c r="CF5" s="79"/>
      <c r="CG5" s="79"/>
      <c r="CH5" s="79"/>
      <c r="CI5" s="79"/>
      <c r="CJ5" s="79"/>
      <c r="CK5" s="79"/>
      <c r="CL5" s="79"/>
      <c r="CM5" s="79"/>
      <c r="CN5" s="79"/>
      <c r="CO5" s="79"/>
      <c r="CP5" s="79"/>
      <c r="CQ5" s="79"/>
      <c r="CR5" s="79"/>
      <c r="CS5" s="154"/>
      <c r="CT5" s="114">
        <v>87.5</v>
      </c>
      <c r="CU5" s="113"/>
      <c r="CV5" s="113"/>
      <c r="CW5" s="113"/>
      <c r="CX5" s="113"/>
      <c r="CY5" s="113"/>
      <c r="CZ5" s="113"/>
      <c r="DA5" s="112"/>
      <c r="DB5" s="114">
        <v>90.6</v>
      </c>
      <c r="DC5" s="113"/>
      <c r="DD5" s="113"/>
      <c r="DE5" s="113"/>
      <c r="DF5" s="113"/>
      <c r="DG5" s="113"/>
      <c r="DH5" s="113"/>
      <c r="DI5" s="112"/>
    </row>
    <row r="6" spans="1:119" ht="18.75" customHeight="1" x14ac:dyDescent="0.15">
      <c r="A6" s="71"/>
      <c r="B6" s="311" t="s">
        <v>128</v>
      </c>
      <c r="C6" s="174"/>
      <c r="D6" s="174"/>
      <c r="E6" s="310"/>
      <c r="F6" s="310"/>
      <c r="G6" s="310"/>
      <c r="H6" s="310"/>
      <c r="I6" s="310"/>
      <c r="J6" s="310"/>
      <c r="K6" s="310"/>
      <c r="L6" s="310" t="s">
        <v>127</v>
      </c>
      <c r="M6" s="310"/>
      <c r="N6" s="310"/>
      <c r="O6" s="310"/>
      <c r="P6" s="310"/>
      <c r="Q6" s="310"/>
      <c r="R6" s="176"/>
      <c r="S6" s="176"/>
      <c r="T6" s="176"/>
      <c r="U6" s="176"/>
      <c r="V6" s="309"/>
      <c r="W6" s="211" t="s">
        <v>126</v>
      </c>
      <c r="X6" s="175"/>
      <c r="Y6" s="175"/>
      <c r="Z6" s="175"/>
      <c r="AA6" s="175"/>
      <c r="AB6" s="174"/>
      <c r="AC6" s="308" t="s">
        <v>125</v>
      </c>
      <c r="AD6" s="307"/>
      <c r="AE6" s="307"/>
      <c r="AF6" s="307"/>
      <c r="AG6" s="307"/>
      <c r="AH6" s="307"/>
      <c r="AI6" s="307"/>
      <c r="AJ6" s="307"/>
      <c r="AK6" s="307"/>
      <c r="AL6" s="306"/>
      <c r="AM6" s="201" t="s">
        <v>124</v>
      </c>
      <c r="AN6" s="132"/>
      <c r="AO6" s="132"/>
      <c r="AP6" s="132"/>
      <c r="AQ6" s="132"/>
      <c r="AR6" s="132"/>
      <c r="AS6" s="132"/>
      <c r="AT6" s="131"/>
      <c r="AU6" s="200" t="s">
        <v>96</v>
      </c>
      <c r="AV6" s="199"/>
      <c r="AW6" s="199"/>
      <c r="AX6" s="199"/>
      <c r="AY6" s="123" t="s">
        <v>123</v>
      </c>
      <c r="AZ6" s="122"/>
      <c r="BA6" s="122"/>
      <c r="BB6" s="122"/>
      <c r="BC6" s="122"/>
      <c r="BD6" s="122"/>
      <c r="BE6" s="122"/>
      <c r="BF6" s="122"/>
      <c r="BG6" s="122"/>
      <c r="BH6" s="122"/>
      <c r="BI6" s="122"/>
      <c r="BJ6" s="122"/>
      <c r="BK6" s="122"/>
      <c r="BL6" s="122"/>
      <c r="BM6" s="121"/>
      <c r="BN6" s="120">
        <v>282035</v>
      </c>
      <c r="BO6" s="119"/>
      <c r="BP6" s="119"/>
      <c r="BQ6" s="119"/>
      <c r="BR6" s="119"/>
      <c r="BS6" s="119"/>
      <c r="BT6" s="119"/>
      <c r="BU6" s="118"/>
      <c r="BV6" s="120">
        <v>572370</v>
      </c>
      <c r="BW6" s="119"/>
      <c r="BX6" s="119"/>
      <c r="BY6" s="119"/>
      <c r="BZ6" s="119"/>
      <c r="CA6" s="119"/>
      <c r="CB6" s="119"/>
      <c r="CC6" s="118"/>
      <c r="CD6" s="155" t="s">
        <v>122</v>
      </c>
      <c r="CE6" s="79"/>
      <c r="CF6" s="79"/>
      <c r="CG6" s="79"/>
      <c r="CH6" s="79"/>
      <c r="CI6" s="79"/>
      <c r="CJ6" s="79"/>
      <c r="CK6" s="79"/>
      <c r="CL6" s="79"/>
      <c r="CM6" s="79"/>
      <c r="CN6" s="79"/>
      <c r="CO6" s="79"/>
      <c r="CP6" s="79"/>
      <c r="CQ6" s="79"/>
      <c r="CR6" s="79"/>
      <c r="CS6" s="154"/>
      <c r="CT6" s="305">
        <v>88.2</v>
      </c>
      <c r="CU6" s="304"/>
      <c r="CV6" s="304"/>
      <c r="CW6" s="304"/>
      <c r="CX6" s="304"/>
      <c r="CY6" s="304"/>
      <c r="CZ6" s="304"/>
      <c r="DA6" s="303"/>
      <c r="DB6" s="305">
        <v>92.3</v>
      </c>
      <c r="DC6" s="304"/>
      <c r="DD6" s="304"/>
      <c r="DE6" s="304"/>
      <c r="DF6" s="304"/>
      <c r="DG6" s="304"/>
      <c r="DH6" s="304"/>
      <c r="DI6" s="303"/>
    </row>
    <row r="7" spans="1:119" ht="18.75" customHeight="1" x14ac:dyDescent="0.15">
      <c r="A7" s="71"/>
      <c r="B7" s="302"/>
      <c r="C7" s="298"/>
      <c r="D7" s="298"/>
      <c r="E7" s="301"/>
      <c r="F7" s="301"/>
      <c r="G7" s="301"/>
      <c r="H7" s="301"/>
      <c r="I7" s="301"/>
      <c r="J7" s="301"/>
      <c r="K7" s="301"/>
      <c r="L7" s="301"/>
      <c r="M7" s="301"/>
      <c r="N7" s="301"/>
      <c r="O7" s="301"/>
      <c r="P7" s="301"/>
      <c r="Q7" s="301"/>
      <c r="R7" s="300"/>
      <c r="S7" s="300"/>
      <c r="T7" s="300"/>
      <c r="U7" s="300"/>
      <c r="V7" s="299"/>
      <c r="W7" s="270"/>
      <c r="X7" s="75"/>
      <c r="Y7" s="75"/>
      <c r="Z7" s="75"/>
      <c r="AA7" s="75"/>
      <c r="AB7" s="298"/>
      <c r="AC7" s="297"/>
      <c r="AD7" s="76"/>
      <c r="AE7" s="76"/>
      <c r="AF7" s="76"/>
      <c r="AG7" s="76"/>
      <c r="AH7" s="76"/>
      <c r="AI7" s="76"/>
      <c r="AJ7" s="76"/>
      <c r="AK7" s="76"/>
      <c r="AL7" s="296"/>
      <c r="AM7" s="201" t="s">
        <v>121</v>
      </c>
      <c r="AN7" s="132"/>
      <c r="AO7" s="132"/>
      <c r="AP7" s="132"/>
      <c r="AQ7" s="132"/>
      <c r="AR7" s="132"/>
      <c r="AS7" s="132"/>
      <c r="AT7" s="131"/>
      <c r="AU7" s="200" t="s">
        <v>96</v>
      </c>
      <c r="AV7" s="199"/>
      <c r="AW7" s="199"/>
      <c r="AX7" s="199"/>
      <c r="AY7" s="123" t="s">
        <v>120</v>
      </c>
      <c r="AZ7" s="122"/>
      <c r="BA7" s="122"/>
      <c r="BB7" s="122"/>
      <c r="BC7" s="122"/>
      <c r="BD7" s="122"/>
      <c r="BE7" s="122"/>
      <c r="BF7" s="122"/>
      <c r="BG7" s="122"/>
      <c r="BH7" s="122"/>
      <c r="BI7" s="122"/>
      <c r="BJ7" s="122"/>
      <c r="BK7" s="122"/>
      <c r="BL7" s="122"/>
      <c r="BM7" s="121"/>
      <c r="BN7" s="120">
        <v>16824</v>
      </c>
      <c r="BO7" s="119"/>
      <c r="BP7" s="119"/>
      <c r="BQ7" s="119"/>
      <c r="BR7" s="119"/>
      <c r="BS7" s="119"/>
      <c r="BT7" s="119"/>
      <c r="BU7" s="118"/>
      <c r="BV7" s="120">
        <v>15876</v>
      </c>
      <c r="BW7" s="119"/>
      <c r="BX7" s="119"/>
      <c r="BY7" s="119"/>
      <c r="BZ7" s="119"/>
      <c r="CA7" s="119"/>
      <c r="CB7" s="119"/>
      <c r="CC7" s="118"/>
      <c r="CD7" s="155" t="s">
        <v>119</v>
      </c>
      <c r="CE7" s="79"/>
      <c r="CF7" s="79"/>
      <c r="CG7" s="79"/>
      <c r="CH7" s="79"/>
      <c r="CI7" s="79"/>
      <c r="CJ7" s="79"/>
      <c r="CK7" s="79"/>
      <c r="CL7" s="79"/>
      <c r="CM7" s="79"/>
      <c r="CN7" s="79"/>
      <c r="CO7" s="79"/>
      <c r="CP7" s="79"/>
      <c r="CQ7" s="79"/>
      <c r="CR7" s="79"/>
      <c r="CS7" s="154"/>
      <c r="CT7" s="120">
        <v>4675846</v>
      </c>
      <c r="CU7" s="119"/>
      <c r="CV7" s="119"/>
      <c r="CW7" s="119"/>
      <c r="CX7" s="119"/>
      <c r="CY7" s="119"/>
      <c r="CZ7" s="119"/>
      <c r="DA7" s="118"/>
      <c r="DB7" s="120">
        <v>4597372</v>
      </c>
      <c r="DC7" s="119"/>
      <c r="DD7" s="119"/>
      <c r="DE7" s="119"/>
      <c r="DF7" s="119"/>
      <c r="DG7" s="119"/>
      <c r="DH7" s="119"/>
      <c r="DI7" s="118"/>
    </row>
    <row r="8" spans="1:119" ht="18.75" customHeight="1" thickBot="1" x14ac:dyDescent="0.2">
      <c r="A8" s="71"/>
      <c r="B8" s="295"/>
      <c r="C8" s="207"/>
      <c r="D8" s="207"/>
      <c r="E8" s="294"/>
      <c r="F8" s="294"/>
      <c r="G8" s="294"/>
      <c r="H8" s="294"/>
      <c r="I8" s="294"/>
      <c r="J8" s="294"/>
      <c r="K8" s="294"/>
      <c r="L8" s="294"/>
      <c r="M8" s="294"/>
      <c r="N8" s="294"/>
      <c r="O8" s="294"/>
      <c r="P8" s="294"/>
      <c r="Q8" s="294"/>
      <c r="R8" s="293"/>
      <c r="S8" s="293"/>
      <c r="T8" s="293"/>
      <c r="U8" s="293"/>
      <c r="V8" s="292"/>
      <c r="W8" s="192"/>
      <c r="X8" s="191"/>
      <c r="Y8" s="191"/>
      <c r="Z8" s="191"/>
      <c r="AA8" s="191"/>
      <c r="AB8" s="207"/>
      <c r="AC8" s="291"/>
      <c r="AD8" s="290"/>
      <c r="AE8" s="290"/>
      <c r="AF8" s="290"/>
      <c r="AG8" s="290"/>
      <c r="AH8" s="290"/>
      <c r="AI8" s="290"/>
      <c r="AJ8" s="290"/>
      <c r="AK8" s="290"/>
      <c r="AL8" s="289"/>
      <c r="AM8" s="201" t="s">
        <v>118</v>
      </c>
      <c r="AN8" s="132"/>
      <c r="AO8" s="132"/>
      <c r="AP8" s="132"/>
      <c r="AQ8" s="132"/>
      <c r="AR8" s="132"/>
      <c r="AS8" s="132"/>
      <c r="AT8" s="131"/>
      <c r="AU8" s="200" t="s">
        <v>96</v>
      </c>
      <c r="AV8" s="199"/>
      <c r="AW8" s="199"/>
      <c r="AX8" s="199"/>
      <c r="AY8" s="123" t="s">
        <v>117</v>
      </c>
      <c r="AZ8" s="122"/>
      <c r="BA8" s="122"/>
      <c r="BB8" s="122"/>
      <c r="BC8" s="122"/>
      <c r="BD8" s="122"/>
      <c r="BE8" s="122"/>
      <c r="BF8" s="122"/>
      <c r="BG8" s="122"/>
      <c r="BH8" s="122"/>
      <c r="BI8" s="122"/>
      <c r="BJ8" s="122"/>
      <c r="BK8" s="122"/>
      <c r="BL8" s="122"/>
      <c r="BM8" s="121"/>
      <c r="BN8" s="120">
        <v>265211</v>
      </c>
      <c r="BO8" s="119"/>
      <c r="BP8" s="119"/>
      <c r="BQ8" s="119"/>
      <c r="BR8" s="119"/>
      <c r="BS8" s="119"/>
      <c r="BT8" s="119"/>
      <c r="BU8" s="118"/>
      <c r="BV8" s="120">
        <v>556494</v>
      </c>
      <c r="BW8" s="119"/>
      <c r="BX8" s="119"/>
      <c r="BY8" s="119"/>
      <c r="BZ8" s="119"/>
      <c r="CA8" s="119"/>
      <c r="CB8" s="119"/>
      <c r="CC8" s="118"/>
      <c r="CD8" s="155" t="s">
        <v>116</v>
      </c>
      <c r="CE8" s="79"/>
      <c r="CF8" s="79"/>
      <c r="CG8" s="79"/>
      <c r="CH8" s="79"/>
      <c r="CI8" s="79"/>
      <c r="CJ8" s="79"/>
      <c r="CK8" s="79"/>
      <c r="CL8" s="79"/>
      <c r="CM8" s="79"/>
      <c r="CN8" s="79"/>
      <c r="CO8" s="79"/>
      <c r="CP8" s="79"/>
      <c r="CQ8" s="79"/>
      <c r="CR8" s="79"/>
      <c r="CS8" s="154"/>
      <c r="CT8" s="253">
        <v>0.54</v>
      </c>
      <c r="CU8" s="252"/>
      <c r="CV8" s="252"/>
      <c r="CW8" s="252"/>
      <c r="CX8" s="252"/>
      <c r="CY8" s="252"/>
      <c r="CZ8" s="252"/>
      <c r="DA8" s="251"/>
      <c r="DB8" s="253">
        <v>0.55000000000000004</v>
      </c>
      <c r="DC8" s="252"/>
      <c r="DD8" s="252"/>
      <c r="DE8" s="252"/>
      <c r="DF8" s="252"/>
      <c r="DG8" s="252"/>
      <c r="DH8" s="252"/>
      <c r="DI8" s="251"/>
    </row>
    <row r="9" spans="1:119" ht="18.75" customHeight="1" thickBot="1" x14ac:dyDescent="0.2">
      <c r="A9" s="71"/>
      <c r="B9" s="275" t="s">
        <v>115</v>
      </c>
      <c r="C9" s="274"/>
      <c r="D9" s="274"/>
      <c r="E9" s="274"/>
      <c r="F9" s="274"/>
      <c r="G9" s="274"/>
      <c r="H9" s="274"/>
      <c r="I9" s="274"/>
      <c r="J9" s="274"/>
      <c r="K9" s="197"/>
      <c r="L9" s="288" t="s">
        <v>114</v>
      </c>
      <c r="M9" s="287"/>
      <c r="N9" s="287"/>
      <c r="O9" s="287"/>
      <c r="P9" s="287"/>
      <c r="Q9" s="286"/>
      <c r="R9" s="285">
        <v>18723</v>
      </c>
      <c r="S9" s="284"/>
      <c r="T9" s="284"/>
      <c r="U9" s="284"/>
      <c r="V9" s="283"/>
      <c r="W9" s="205" t="s">
        <v>113</v>
      </c>
      <c r="X9" s="204"/>
      <c r="Y9" s="204"/>
      <c r="Z9" s="204"/>
      <c r="AA9" s="204"/>
      <c r="AB9" s="204"/>
      <c r="AC9" s="204"/>
      <c r="AD9" s="204"/>
      <c r="AE9" s="204"/>
      <c r="AF9" s="204"/>
      <c r="AG9" s="204"/>
      <c r="AH9" s="204"/>
      <c r="AI9" s="204"/>
      <c r="AJ9" s="204"/>
      <c r="AK9" s="204"/>
      <c r="AL9" s="282"/>
      <c r="AM9" s="201" t="s">
        <v>112</v>
      </c>
      <c r="AN9" s="132"/>
      <c r="AO9" s="132"/>
      <c r="AP9" s="132"/>
      <c r="AQ9" s="132"/>
      <c r="AR9" s="132"/>
      <c r="AS9" s="132"/>
      <c r="AT9" s="131"/>
      <c r="AU9" s="200" t="s">
        <v>96</v>
      </c>
      <c r="AV9" s="199"/>
      <c r="AW9" s="199"/>
      <c r="AX9" s="199"/>
      <c r="AY9" s="123" t="s">
        <v>111</v>
      </c>
      <c r="AZ9" s="122"/>
      <c r="BA9" s="122"/>
      <c r="BB9" s="122"/>
      <c r="BC9" s="122"/>
      <c r="BD9" s="122"/>
      <c r="BE9" s="122"/>
      <c r="BF9" s="122"/>
      <c r="BG9" s="122"/>
      <c r="BH9" s="122"/>
      <c r="BI9" s="122"/>
      <c r="BJ9" s="122"/>
      <c r="BK9" s="122"/>
      <c r="BL9" s="122"/>
      <c r="BM9" s="121"/>
      <c r="BN9" s="120">
        <v>-291283</v>
      </c>
      <c r="BO9" s="119"/>
      <c r="BP9" s="119"/>
      <c r="BQ9" s="119"/>
      <c r="BR9" s="119"/>
      <c r="BS9" s="119"/>
      <c r="BT9" s="119"/>
      <c r="BU9" s="118"/>
      <c r="BV9" s="120">
        <v>194446</v>
      </c>
      <c r="BW9" s="119"/>
      <c r="BX9" s="119"/>
      <c r="BY9" s="119"/>
      <c r="BZ9" s="119"/>
      <c r="CA9" s="119"/>
      <c r="CB9" s="119"/>
      <c r="CC9" s="118"/>
      <c r="CD9" s="155" t="s">
        <v>110</v>
      </c>
      <c r="CE9" s="79"/>
      <c r="CF9" s="79"/>
      <c r="CG9" s="79"/>
      <c r="CH9" s="79"/>
      <c r="CI9" s="79"/>
      <c r="CJ9" s="79"/>
      <c r="CK9" s="79"/>
      <c r="CL9" s="79"/>
      <c r="CM9" s="79"/>
      <c r="CN9" s="79"/>
      <c r="CO9" s="79"/>
      <c r="CP9" s="79"/>
      <c r="CQ9" s="79"/>
      <c r="CR9" s="79"/>
      <c r="CS9" s="154"/>
      <c r="CT9" s="114">
        <v>10.8</v>
      </c>
      <c r="CU9" s="113"/>
      <c r="CV9" s="113"/>
      <c r="CW9" s="113"/>
      <c r="CX9" s="113"/>
      <c r="CY9" s="113"/>
      <c r="CZ9" s="113"/>
      <c r="DA9" s="112"/>
      <c r="DB9" s="114">
        <v>10.199999999999999</v>
      </c>
      <c r="DC9" s="113"/>
      <c r="DD9" s="113"/>
      <c r="DE9" s="113"/>
      <c r="DF9" s="113"/>
      <c r="DG9" s="113"/>
      <c r="DH9" s="113"/>
      <c r="DI9" s="112"/>
    </row>
    <row r="10" spans="1:119" ht="18.75" customHeight="1" thickBot="1" x14ac:dyDescent="0.2">
      <c r="A10" s="71"/>
      <c r="B10" s="275"/>
      <c r="C10" s="274"/>
      <c r="D10" s="274"/>
      <c r="E10" s="274"/>
      <c r="F10" s="274"/>
      <c r="G10" s="274"/>
      <c r="H10" s="274"/>
      <c r="I10" s="274"/>
      <c r="J10" s="274"/>
      <c r="K10" s="197"/>
      <c r="L10" s="133" t="s">
        <v>109</v>
      </c>
      <c r="M10" s="132"/>
      <c r="N10" s="132"/>
      <c r="O10" s="132"/>
      <c r="P10" s="132"/>
      <c r="Q10" s="131"/>
      <c r="R10" s="129">
        <v>18877</v>
      </c>
      <c r="S10" s="128"/>
      <c r="T10" s="128"/>
      <c r="U10" s="128"/>
      <c r="V10" s="127"/>
      <c r="W10" s="270"/>
      <c r="X10" s="75"/>
      <c r="Y10" s="75"/>
      <c r="Z10" s="75"/>
      <c r="AA10" s="75"/>
      <c r="AB10" s="75"/>
      <c r="AC10" s="75"/>
      <c r="AD10" s="75"/>
      <c r="AE10" s="75"/>
      <c r="AF10" s="75"/>
      <c r="AG10" s="75"/>
      <c r="AH10" s="75"/>
      <c r="AI10" s="75"/>
      <c r="AJ10" s="75"/>
      <c r="AK10" s="75"/>
      <c r="AL10" s="269"/>
      <c r="AM10" s="201" t="s">
        <v>108</v>
      </c>
      <c r="AN10" s="132"/>
      <c r="AO10" s="132"/>
      <c r="AP10" s="132"/>
      <c r="AQ10" s="132"/>
      <c r="AR10" s="132"/>
      <c r="AS10" s="132"/>
      <c r="AT10" s="131"/>
      <c r="AU10" s="200" t="s">
        <v>96</v>
      </c>
      <c r="AV10" s="199"/>
      <c r="AW10" s="199"/>
      <c r="AX10" s="199"/>
      <c r="AY10" s="123" t="s">
        <v>107</v>
      </c>
      <c r="AZ10" s="122"/>
      <c r="BA10" s="122"/>
      <c r="BB10" s="122"/>
      <c r="BC10" s="122"/>
      <c r="BD10" s="122"/>
      <c r="BE10" s="122"/>
      <c r="BF10" s="122"/>
      <c r="BG10" s="122"/>
      <c r="BH10" s="122"/>
      <c r="BI10" s="122"/>
      <c r="BJ10" s="122"/>
      <c r="BK10" s="122"/>
      <c r="BL10" s="122"/>
      <c r="BM10" s="121"/>
      <c r="BN10" s="120">
        <v>126</v>
      </c>
      <c r="BO10" s="119"/>
      <c r="BP10" s="119"/>
      <c r="BQ10" s="119"/>
      <c r="BR10" s="119"/>
      <c r="BS10" s="119"/>
      <c r="BT10" s="119"/>
      <c r="BU10" s="118"/>
      <c r="BV10" s="120">
        <v>136</v>
      </c>
      <c r="BW10" s="119"/>
      <c r="BX10" s="119"/>
      <c r="BY10" s="119"/>
      <c r="BZ10" s="119"/>
      <c r="CA10" s="119"/>
      <c r="CB10" s="119"/>
      <c r="CC10" s="118"/>
      <c r="CD10" s="281" t="s">
        <v>106</v>
      </c>
      <c r="CE10" s="280"/>
      <c r="CF10" s="280"/>
      <c r="CG10" s="280"/>
      <c r="CH10" s="280"/>
      <c r="CI10" s="280"/>
      <c r="CJ10" s="280"/>
      <c r="CK10" s="280"/>
      <c r="CL10" s="280"/>
      <c r="CM10" s="280"/>
      <c r="CN10" s="280"/>
      <c r="CO10" s="280"/>
      <c r="CP10" s="280"/>
      <c r="CQ10" s="280"/>
      <c r="CR10" s="280"/>
      <c r="CS10" s="279"/>
      <c r="CT10" s="278"/>
      <c r="CU10" s="277"/>
      <c r="CV10" s="277"/>
      <c r="CW10" s="277"/>
      <c r="CX10" s="277"/>
      <c r="CY10" s="277"/>
      <c r="CZ10" s="277"/>
      <c r="DA10" s="276"/>
      <c r="DB10" s="278"/>
      <c r="DC10" s="277"/>
      <c r="DD10" s="277"/>
      <c r="DE10" s="277"/>
      <c r="DF10" s="277"/>
      <c r="DG10" s="277"/>
      <c r="DH10" s="277"/>
      <c r="DI10" s="276"/>
    </row>
    <row r="11" spans="1:119" ht="18.75" customHeight="1" thickBot="1" x14ac:dyDescent="0.2">
      <c r="A11" s="71"/>
      <c r="B11" s="275"/>
      <c r="C11" s="274"/>
      <c r="D11" s="274"/>
      <c r="E11" s="274"/>
      <c r="F11" s="274"/>
      <c r="G11" s="274"/>
      <c r="H11" s="274"/>
      <c r="I11" s="274"/>
      <c r="J11" s="274"/>
      <c r="K11" s="197"/>
      <c r="L11" s="108" t="s">
        <v>105</v>
      </c>
      <c r="M11" s="107"/>
      <c r="N11" s="107"/>
      <c r="O11" s="107"/>
      <c r="P11" s="107"/>
      <c r="Q11" s="106"/>
      <c r="R11" s="273" t="s">
        <v>78</v>
      </c>
      <c r="S11" s="272"/>
      <c r="T11" s="272"/>
      <c r="U11" s="272"/>
      <c r="V11" s="271"/>
      <c r="W11" s="270"/>
      <c r="X11" s="75"/>
      <c r="Y11" s="75"/>
      <c r="Z11" s="75"/>
      <c r="AA11" s="75"/>
      <c r="AB11" s="75"/>
      <c r="AC11" s="75"/>
      <c r="AD11" s="75"/>
      <c r="AE11" s="75"/>
      <c r="AF11" s="75"/>
      <c r="AG11" s="75"/>
      <c r="AH11" s="75"/>
      <c r="AI11" s="75"/>
      <c r="AJ11" s="75"/>
      <c r="AK11" s="75"/>
      <c r="AL11" s="269"/>
      <c r="AM11" s="201" t="s">
        <v>104</v>
      </c>
      <c r="AN11" s="132"/>
      <c r="AO11" s="132"/>
      <c r="AP11" s="132"/>
      <c r="AQ11" s="132"/>
      <c r="AR11" s="132"/>
      <c r="AS11" s="132"/>
      <c r="AT11" s="131"/>
      <c r="AU11" s="200" t="s">
        <v>96</v>
      </c>
      <c r="AV11" s="199"/>
      <c r="AW11" s="199"/>
      <c r="AX11" s="199"/>
      <c r="AY11" s="123" t="s">
        <v>103</v>
      </c>
      <c r="AZ11" s="122"/>
      <c r="BA11" s="122"/>
      <c r="BB11" s="122"/>
      <c r="BC11" s="122"/>
      <c r="BD11" s="122"/>
      <c r="BE11" s="122"/>
      <c r="BF11" s="122"/>
      <c r="BG11" s="122"/>
      <c r="BH11" s="122"/>
      <c r="BI11" s="122"/>
      <c r="BJ11" s="122"/>
      <c r="BK11" s="122"/>
      <c r="BL11" s="122"/>
      <c r="BM11" s="121"/>
      <c r="BN11" s="120">
        <v>0</v>
      </c>
      <c r="BO11" s="119"/>
      <c r="BP11" s="119"/>
      <c r="BQ11" s="119"/>
      <c r="BR11" s="119"/>
      <c r="BS11" s="119"/>
      <c r="BT11" s="119"/>
      <c r="BU11" s="118"/>
      <c r="BV11" s="120">
        <v>0</v>
      </c>
      <c r="BW11" s="119"/>
      <c r="BX11" s="119"/>
      <c r="BY11" s="119"/>
      <c r="BZ11" s="119"/>
      <c r="CA11" s="119"/>
      <c r="CB11" s="119"/>
      <c r="CC11" s="118"/>
      <c r="CD11" s="155" t="s">
        <v>102</v>
      </c>
      <c r="CE11" s="79"/>
      <c r="CF11" s="79"/>
      <c r="CG11" s="79"/>
      <c r="CH11" s="79"/>
      <c r="CI11" s="79"/>
      <c r="CJ11" s="79"/>
      <c r="CK11" s="79"/>
      <c r="CL11" s="79"/>
      <c r="CM11" s="79"/>
      <c r="CN11" s="79"/>
      <c r="CO11" s="79"/>
      <c r="CP11" s="79"/>
      <c r="CQ11" s="79"/>
      <c r="CR11" s="79"/>
      <c r="CS11" s="154"/>
      <c r="CT11" s="253" t="s">
        <v>46</v>
      </c>
      <c r="CU11" s="252"/>
      <c r="CV11" s="252"/>
      <c r="CW11" s="252"/>
      <c r="CX11" s="252"/>
      <c r="CY11" s="252"/>
      <c r="CZ11" s="252"/>
      <c r="DA11" s="251"/>
      <c r="DB11" s="253" t="s">
        <v>46</v>
      </c>
      <c r="DC11" s="252"/>
      <c r="DD11" s="252"/>
      <c r="DE11" s="252"/>
      <c r="DF11" s="252"/>
      <c r="DG11" s="252"/>
      <c r="DH11" s="252"/>
      <c r="DI11" s="251"/>
    </row>
    <row r="12" spans="1:119" ht="18.75" customHeight="1" x14ac:dyDescent="0.15">
      <c r="A12" s="71"/>
      <c r="B12" s="268" t="s">
        <v>101</v>
      </c>
      <c r="C12" s="267"/>
      <c r="D12" s="267"/>
      <c r="E12" s="267"/>
      <c r="F12" s="267"/>
      <c r="G12" s="267"/>
      <c r="H12" s="267"/>
      <c r="I12" s="267"/>
      <c r="J12" s="267"/>
      <c r="K12" s="266"/>
      <c r="L12" s="265" t="s">
        <v>100</v>
      </c>
      <c r="M12" s="264"/>
      <c r="N12" s="264"/>
      <c r="O12" s="264"/>
      <c r="P12" s="264"/>
      <c r="Q12" s="263"/>
      <c r="R12" s="262">
        <v>18999</v>
      </c>
      <c r="S12" s="261"/>
      <c r="T12" s="261"/>
      <c r="U12" s="261"/>
      <c r="V12" s="260"/>
      <c r="W12" s="259" t="s">
        <v>66</v>
      </c>
      <c r="X12" s="199"/>
      <c r="Y12" s="199"/>
      <c r="Z12" s="199"/>
      <c r="AA12" s="199"/>
      <c r="AB12" s="258"/>
      <c r="AC12" s="256" t="s">
        <v>99</v>
      </c>
      <c r="AD12" s="255"/>
      <c r="AE12" s="255"/>
      <c r="AF12" s="255"/>
      <c r="AG12" s="257"/>
      <c r="AH12" s="256" t="s">
        <v>98</v>
      </c>
      <c r="AI12" s="255"/>
      <c r="AJ12" s="255"/>
      <c r="AK12" s="255"/>
      <c r="AL12" s="254"/>
      <c r="AM12" s="201" t="s">
        <v>97</v>
      </c>
      <c r="AN12" s="132"/>
      <c r="AO12" s="132"/>
      <c r="AP12" s="132"/>
      <c r="AQ12" s="132"/>
      <c r="AR12" s="132"/>
      <c r="AS12" s="132"/>
      <c r="AT12" s="131"/>
      <c r="AU12" s="200" t="s">
        <v>96</v>
      </c>
      <c r="AV12" s="199"/>
      <c r="AW12" s="199"/>
      <c r="AX12" s="199"/>
      <c r="AY12" s="123" t="s">
        <v>95</v>
      </c>
      <c r="AZ12" s="122"/>
      <c r="BA12" s="122"/>
      <c r="BB12" s="122"/>
      <c r="BC12" s="122"/>
      <c r="BD12" s="122"/>
      <c r="BE12" s="122"/>
      <c r="BF12" s="122"/>
      <c r="BG12" s="122"/>
      <c r="BH12" s="122"/>
      <c r="BI12" s="122"/>
      <c r="BJ12" s="122"/>
      <c r="BK12" s="122"/>
      <c r="BL12" s="122"/>
      <c r="BM12" s="121"/>
      <c r="BN12" s="120">
        <v>0</v>
      </c>
      <c r="BO12" s="119"/>
      <c r="BP12" s="119"/>
      <c r="BQ12" s="119"/>
      <c r="BR12" s="119"/>
      <c r="BS12" s="119"/>
      <c r="BT12" s="119"/>
      <c r="BU12" s="118"/>
      <c r="BV12" s="120">
        <v>79199</v>
      </c>
      <c r="BW12" s="119"/>
      <c r="BX12" s="119"/>
      <c r="BY12" s="119"/>
      <c r="BZ12" s="119"/>
      <c r="CA12" s="119"/>
      <c r="CB12" s="119"/>
      <c r="CC12" s="118"/>
      <c r="CD12" s="155" t="s">
        <v>94</v>
      </c>
      <c r="CE12" s="79"/>
      <c r="CF12" s="79"/>
      <c r="CG12" s="79"/>
      <c r="CH12" s="79"/>
      <c r="CI12" s="79"/>
      <c r="CJ12" s="79"/>
      <c r="CK12" s="79"/>
      <c r="CL12" s="79"/>
      <c r="CM12" s="79"/>
      <c r="CN12" s="79"/>
      <c r="CO12" s="79"/>
      <c r="CP12" s="79"/>
      <c r="CQ12" s="79"/>
      <c r="CR12" s="79"/>
      <c r="CS12" s="154"/>
      <c r="CT12" s="253" t="s">
        <v>46</v>
      </c>
      <c r="CU12" s="252"/>
      <c r="CV12" s="252"/>
      <c r="CW12" s="252"/>
      <c r="CX12" s="252"/>
      <c r="CY12" s="252"/>
      <c r="CZ12" s="252"/>
      <c r="DA12" s="251"/>
      <c r="DB12" s="253" t="s">
        <v>46</v>
      </c>
      <c r="DC12" s="252"/>
      <c r="DD12" s="252"/>
      <c r="DE12" s="252"/>
      <c r="DF12" s="252"/>
      <c r="DG12" s="252"/>
      <c r="DH12" s="252"/>
      <c r="DI12" s="251"/>
    </row>
    <row r="13" spans="1:119" ht="18.75" customHeight="1" x14ac:dyDescent="0.15">
      <c r="A13" s="71"/>
      <c r="B13" s="232"/>
      <c r="C13" s="231"/>
      <c r="D13" s="231"/>
      <c r="E13" s="231"/>
      <c r="F13" s="231"/>
      <c r="G13" s="231"/>
      <c r="H13" s="231"/>
      <c r="I13" s="231"/>
      <c r="J13" s="231"/>
      <c r="K13" s="230"/>
      <c r="L13" s="245"/>
      <c r="M13" s="244" t="s">
        <v>86</v>
      </c>
      <c r="N13" s="243"/>
      <c r="O13" s="243"/>
      <c r="P13" s="243"/>
      <c r="Q13" s="242"/>
      <c r="R13" s="241">
        <v>18733</v>
      </c>
      <c r="S13" s="240"/>
      <c r="T13" s="240"/>
      <c r="U13" s="240"/>
      <c r="V13" s="239"/>
      <c r="W13" s="211" t="s">
        <v>93</v>
      </c>
      <c r="X13" s="175"/>
      <c r="Y13" s="175"/>
      <c r="Z13" s="175"/>
      <c r="AA13" s="175"/>
      <c r="AB13" s="174"/>
      <c r="AC13" s="129">
        <v>238</v>
      </c>
      <c r="AD13" s="128"/>
      <c r="AE13" s="128"/>
      <c r="AF13" s="128"/>
      <c r="AG13" s="130"/>
      <c r="AH13" s="129">
        <v>273</v>
      </c>
      <c r="AI13" s="128"/>
      <c r="AJ13" s="128"/>
      <c r="AK13" s="128"/>
      <c r="AL13" s="127"/>
      <c r="AM13" s="201" t="s">
        <v>92</v>
      </c>
      <c r="AN13" s="132"/>
      <c r="AO13" s="132"/>
      <c r="AP13" s="132"/>
      <c r="AQ13" s="132"/>
      <c r="AR13" s="132"/>
      <c r="AS13" s="132"/>
      <c r="AT13" s="131"/>
      <c r="AU13" s="200" t="s">
        <v>91</v>
      </c>
      <c r="AV13" s="199"/>
      <c r="AW13" s="199"/>
      <c r="AX13" s="199"/>
      <c r="AY13" s="123" t="s">
        <v>90</v>
      </c>
      <c r="AZ13" s="122"/>
      <c r="BA13" s="122"/>
      <c r="BB13" s="122"/>
      <c r="BC13" s="122"/>
      <c r="BD13" s="122"/>
      <c r="BE13" s="122"/>
      <c r="BF13" s="122"/>
      <c r="BG13" s="122"/>
      <c r="BH13" s="122"/>
      <c r="BI13" s="122"/>
      <c r="BJ13" s="122"/>
      <c r="BK13" s="122"/>
      <c r="BL13" s="122"/>
      <c r="BM13" s="121"/>
      <c r="BN13" s="120">
        <v>-291157</v>
      </c>
      <c r="BO13" s="119"/>
      <c r="BP13" s="119"/>
      <c r="BQ13" s="119"/>
      <c r="BR13" s="119"/>
      <c r="BS13" s="119"/>
      <c r="BT13" s="119"/>
      <c r="BU13" s="118"/>
      <c r="BV13" s="120">
        <v>115383</v>
      </c>
      <c r="BW13" s="119"/>
      <c r="BX13" s="119"/>
      <c r="BY13" s="119"/>
      <c r="BZ13" s="119"/>
      <c r="CA13" s="119"/>
      <c r="CB13" s="119"/>
      <c r="CC13" s="118"/>
      <c r="CD13" s="155" t="s">
        <v>89</v>
      </c>
      <c r="CE13" s="79"/>
      <c r="CF13" s="79"/>
      <c r="CG13" s="79"/>
      <c r="CH13" s="79"/>
      <c r="CI13" s="79"/>
      <c r="CJ13" s="79"/>
      <c r="CK13" s="79"/>
      <c r="CL13" s="79"/>
      <c r="CM13" s="79"/>
      <c r="CN13" s="79"/>
      <c r="CO13" s="79"/>
      <c r="CP13" s="79"/>
      <c r="CQ13" s="79"/>
      <c r="CR13" s="79"/>
      <c r="CS13" s="154"/>
      <c r="CT13" s="114">
        <v>7</v>
      </c>
      <c r="CU13" s="113"/>
      <c r="CV13" s="113"/>
      <c r="CW13" s="113"/>
      <c r="CX13" s="113"/>
      <c r="CY13" s="113"/>
      <c r="CZ13" s="113"/>
      <c r="DA13" s="112"/>
      <c r="DB13" s="114">
        <v>6.6</v>
      </c>
      <c r="DC13" s="113"/>
      <c r="DD13" s="113"/>
      <c r="DE13" s="113"/>
      <c r="DF13" s="113"/>
      <c r="DG13" s="113"/>
      <c r="DH13" s="113"/>
      <c r="DI13" s="112"/>
    </row>
    <row r="14" spans="1:119" ht="18.75" customHeight="1" thickBot="1" x14ac:dyDescent="0.2">
      <c r="A14" s="71"/>
      <c r="B14" s="232"/>
      <c r="C14" s="231"/>
      <c r="D14" s="231"/>
      <c r="E14" s="231"/>
      <c r="F14" s="231"/>
      <c r="G14" s="231"/>
      <c r="H14" s="231"/>
      <c r="I14" s="231"/>
      <c r="J14" s="231"/>
      <c r="K14" s="230"/>
      <c r="L14" s="229" t="s">
        <v>88</v>
      </c>
      <c r="M14" s="250"/>
      <c r="N14" s="250"/>
      <c r="O14" s="250"/>
      <c r="P14" s="250"/>
      <c r="Q14" s="249"/>
      <c r="R14" s="241">
        <v>19109</v>
      </c>
      <c r="S14" s="240"/>
      <c r="T14" s="240"/>
      <c r="U14" s="240"/>
      <c r="V14" s="239"/>
      <c r="W14" s="226"/>
      <c r="X14" s="165"/>
      <c r="Y14" s="165"/>
      <c r="Z14" s="165"/>
      <c r="AA14" s="165"/>
      <c r="AB14" s="164"/>
      <c r="AC14" s="224">
        <v>2.9</v>
      </c>
      <c r="AD14" s="223"/>
      <c r="AE14" s="223"/>
      <c r="AF14" s="223"/>
      <c r="AG14" s="225"/>
      <c r="AH14" s="224">
        <v>3.4</v>
      </c>
      <c r="AI14" s="223"/>
      <c r="AJ14" s="223"/>
      <c r="AK14" s="223"/>
      <c r="AL14" s="222"/>
      <c r="AM14" s="201"/>
      <c r="AN14" s="132"/>
      <c r="AO14" s="132"/>
      <c r="AP14" s="132"/>
      <c r="AQ14" s="132"/>
      <c r="AR14" s="132"/>
      <c r="AS14" s="132"/>
      <c r="AT14" s="131"/>
      <c r="AU14" s="200"/>
      <c r="AV14" s="199"/>
      <c r="AW14" s="199"/>
      <c r="AX14" s="199"/>
      <c r="AY14" s="123"/>
      <c r="AZ14" s="122"/>
      <c r="BA14" s="122"/>
      <c r="BB14" s="122"/>
      <c r="BC14" s="122"/>
      <c r="BD14" s="122"/>
      <c r="BE14" s="122"/>
      <c r="BF14" s="122"/>
      <c r="BG14" s="122"/>
      <c r="BH14" s="122"/>
      <c r="BI14" s="122"/>
      <c r="BJ14" s="122"/>
      <c r="BK14" s="122"/>
      <c r="BL14" s="122"/>
      <c r="BM14" s="121"/>
      <c r="BN14" s="120"/>
      <c r="BO14" s="119"/>
      <c r="BP14" s="119"/>
      <c r="BQ14" s="119"/>
      <c r="BR14" s="119"/>
      <c r="BS14" s="119"/>
      <c r="BT14" s="119"/>
      <c r="BU14" s="118"/>
      <c r="BV14" s="120"/>
      <c r="BW14" s="119"/>
      <c r="BX14" s="119"/>
      <c r="BY14" s="119"/>
      <c r="BZ14" s="119"/>
      <c r="CA14" s="119"/>
      <c r="CB14" s="119"/>
      <c r="CC14" s="118"/>
      <c r="CD14" s="153" t="s">
        <v>87</v>
      </c>
      <c r="CE14" s="152"/>
      <c r="CF14" s="152"/>
      <c r="CG14" s="152"/>
      <c r="CH14" s="152"/>
      <c r="CI14" s="152"/>
      <c r="CJ14" s="152"/>
      <c r="CK14" s="152"/>
      <c r="CL14" s="152"/>
      <c r="CM14" s="152"/>
      <c r="CN14" s="152"/>
      <c r="CO14" s="152"/>
      <c r="CP14" s="152"/>
      <c r="CQ14" s="152"/>
      <c r="CR14" s="152"/>
      <c r="CS14" s="151"/>
      <c r="CT14" s="248" t="s">
        <v>46</v>
      </c>
      <c r="CU14" s="247"/>
      <c r="CV14" s="247"/>
      <c r="CW14" s="247"/>
      <c r="CX14" s="247"/>
      <c r="CY14" s="247"/>
      <c r="CZ14" s="247"/>
      <c r="DA14" s="246"/>
      <c r="DB14" s="248" t="s">
        <v>46</v>
      </c>
      <c r="DC14" s="247"/>
      <c r="DD14" s="247"/>
      <c r="DE14" s="247"/>
      <c r="DF14" s="247"/>
      <c r="DG14" s="247"/>
      <c r="DH14" s="247"/>
      <c r="DI14" s="246"/>
    </row>
    <row r="15" spans="1:119" ht="18.75" customHeight="1" x14ac:dyDescent="0.15">
      <c r="A15" s="71"/>
      <c r="B15" s="232"/>
      <c r="C15" s="231"/>
      <c r="D15" s="231"/>
      <c r="E15" s="231"/>
      <c r="F15" s="231"/>
      <c r="G15" s="231"/>
      <c r="H15" s="231"/>
      <c r="I15" s="231"/>
      <c r="J15" s="231"/>
      <c r="K15" s="230"/>
      <c r="L15" s="245"/>
      <c r="M15" s="244" t="s">
        <v>86</v>
      </c>
      <c r="N15" s="243"/>
      <c r="O15" s="243"/>
      <c r="P15" s="243"/>
      <c r="Q15" s="242"/>
      <c r="R15" s="241">
        <v>18878</v>
      </c>
      <c r="S15" s="240"/>
      <c r="T15" s="240"/>
      <c r="U15" s="240"/>
      <c r="V15" s="239"/>
      <c r="W15" s="211" t="s">
        <v>85</v>
      </c>
      <c r="X15" s="175"/>
      <c r="Y15" s="175"/>
      <c r="Z15" s="175"/>
      <c r="AA15" s="175"/>
      <c r="AB15" s="174"/>
      <c r="AC15" s="129">
        <v>2254</v>
      </c>
      <c r="AD15" s="128"/>
      <c r="AE15" s="128"/>
      <c r="AF15" s="128"/>
      <c r="AG15" s="130"/>
      <c r="AH15" s="129">
        <v>2187</v>
      </c>
      <c r="AI15" s="128"/>
      <c r="AJ15" s="128"/>
      <c r="AK15" s="128"/>
      <c r="AL15" s="127"/>
      <c r="AM15" s="201"/>
      <c r="AN15" s="132"/>
      <c r="AO15" s="132"/>
      <c r="AP15" s="132"/>
      <c r="AQ15" s="132"/>
      <c r="AR15" s="132"/>
      <c r="AS15" s="132"/>
      <c r="AT15" s="131"/>
      <c r="AU15" s="200"/>
      <c r="AV15" s="199"/>
      <c r="AW15" s="199"/>
      <c r="AX15" s="199"/>
      <c r="AY15" s="146" t="s">
        <v>84</v>
      </c>
      <c r="AZ15" s="145"/>
      <c r="BA15" s="145"/>
      <c r="BB15" s="145"/>
      <c r="BC15" s="145"/>
      <c r="BD15" s="145"/>
      <c r="BE15" s="145"/>
      <c r="BF15" s="145"/>
      <c r="BG15" s="145"/>
      <c r="BH15" s="145"/>
      <c r="BI15" s="145"/>
      <c r="BJ15" s="145"/>
      <c r="BK15" s="145"/>
      <c r="BL15" s="145"/>
      <c r="BM15" s="144"/>
      <c r="BN15" s="143">
        <v>2191323</v>
      </c>
      <c r="BO15" s="142"/>
      <c r="BP15" s="142"/>
      <c r="BQ15" s="142"/>
      <c r="BR15" s="142"/>
      <c r="BS15" s="142"/>
      <c r="BT15" s="142"/>
      <c r="BU15" s="141"/>
      <c r="BV15" s="143">
        <v>2148740</v>
      </c>
      <c r="BW15" s="142"/>
      <c r="BX15" s="142"/>
      <c r="BY15" s="142"/>
      <c r="BZ15" s="142"/>
      <c r="CA15" s="142"/>
      <c r="CB15" s="142"/>
      <c r="CC15" s="141"/>
      <c r="CD15" s="238" t="s">
        <v>83</v>
      </c>
      <c r="CE15" s="237"/>
      <c r="CF15" s="237"/>
      <c r="CG15" s="237"/>
      <c r="CH15" s="237"/>
      <c r="CI15" s="237"/>
      <c r="CJ15" s="237"/>
      <c r="CK15" s="237"/>
      <c r="CL15" s="237"/>
      <c r="CM15" s="237"/>
      <c r="CN15" s="237"/>
      <c r="CO15" s="237"/>
      <c r="CP15" s="237"/>
      <c r="CQ15" s="237"/>
      <c r="CR15" s="237"/>
      <c r="CS15" s="236"/>
      <c r="CT15" s="235"/>
      <c r="CU15" s="234"/>
      <c r="CV15" s="234"/>
      <c r="CW15" s="234"/>
      <c r="CX15" s="234"/>
      <c r="CY15" s="234"/>
      <c r="CZ15" s="234"/>
      <c r="DA15" s="233"/>
      <c r="DB15" s="235"/>
      <c r="DC15" s="234"/>
      <c r="DD15" s="234"/>
      <c r="DE15" s="234"/>
      <c r="DF15" s="234"/>
      <c r="DG15" s="234"/>
      <c r="DH15" s="234"/>
      <c r="DI15" s="233"/>
    </row>
    <row r="16" spans="1:119" ht="18.75" customHeight="1" x14ac:dyDescent="0.15">
      <c r="A16" s="71"/>
      <c r="B16" s="232"/>
      <c r="C16" s="231"/>
      <c r="D16" s="231"/>
      <c r="E16" s="231"/>
      <c r="F16" s="231"/>
      <c r="G16" s="231"/>
      <c r="H16" s="231"/>
      <c r="I16" s="231"/>
      <c r="J16" s="231"/>
      <c r="K16" s="230"/>
      <c r="L16" s="229" t="s">
        <v>82</v>
      </c>
      <c r="M16" s="228"/>
      <c r="N16" s="228"/>
      <c r="O16" s="228"/>
      <c r="P16" s="228"/>
      <c r="Q16" s="227"/>
      <c r="R16" s="214" t="s">
        <v>81</v>
      </c>
      <c r="S16" s="213"/>
      <c r="T16" s="213"/>
      <c r="U16" s="213"/>
      <c r="V16" s="212"/>
      <c r="W16" s="226"/>
      <c r="X16" s="165"/>
      <c r="Y16" s="165"/>
      <c r="Z16" s="165"/>
      <c r="AA16" s="165"/>
      <c r="AB16" s="164"/>
      <c r="AC16" s="224">
        <v>27.4</v>
      </c>
      <c r="AD16" s="223"/>
      <c r="AE16" s="223"/>
      <c r="AF16" s="223"/>
      <c r="AG16" s="225"/>
      <c r="AH16" s="224">
        <v>27</v>
      </c>
      <c r="AI16" s="223"/>
      <c r="AJ16" s="223"/>
      <c r="AK16" s="223"/>
      <c r="AL16" s="222"/>
      <c r="AM16" s="201"/>
      <c r="AN16" s="132"/>
      <c r="AO16" s="132"/>
      <c r="AP16" s="132"/>
      <c r="AQ16" s="132"/>
      <c r="AR16" s="132"/>
      <c r="AS16" s="132"/>
      <c r="AT16" s="131"/>
      <c r="AU16" s="200"/>
      <c r="AV16" s="199"/>
      <c r="AW16" s="199"/>
      <c r="AX16" s="199"/>
      <c r="AY16" s="123" t="s">
        <v>80</v>
      </c>
      <c r="AZ16" s="122"/>
      <c r="BA16" s="122"/>
      <c r="BB16" s="122"/>
      <c r="BC16" s="122"/>
      <c r="BD16" s="122"/>
      <c r="BE16" s="122"/>
      <c r="BF16" s="122"/>
      <c r="BG16" s="122"/>
      <c r="BH16" s="122"/>
      <c r="BI16" s="122"/>
      <c r="BJ16" s="122"/>
      <c r="BK16" s="122"/>
      <c r="BL16" s="122"/>
      <c r="BM16" s="121"/>
      <c r="BN16" s="120">
        <v>4078735</v>
      </c>
      <c r="BO16" s="119"/>
      <c r="BP16" s="119"/>
      <c r="BQ16" s="119"/>
      <c r="BR16" s="119"/>
      <c r="BS16" s="119"/>
      <c r="BT16" s="119"/>
      <c r="BU16" s="118"/>
      <c r="BV16" s="120">
        <v>3964354</v>
      </c>
      <c r="BW16" s="119"/>
      <c r="BX16" s="119"/>
      <c r="BY16" s="119"/>
      <c r="BZ16" s="119"/>
      <c r="CA16" s="119"/>
      <c r="CB16" s="119"/>
      <c r="CC16" s="118"/>
      <c r="CD16" s="140"/>
      <c r="CE16" s="116"/>
      <c r="CF16" s="116"/>
      <c r="CG16" s="116"/>
      <c r="CH16" s="116"/>
      <c r="CI16" s="116"/>
      <c r="CJ16" s="116"/>
      <c r="CK16" s="116"/>
      <c r="CL16" s="116"/>
      <c r="CM16" s="116"/>
      <c r="CN16" s="116"/>
      <c r="CO16" s="116"/>
      <c r="CP16" s="116"/>
      <c r="CQ16" s="116"/>
      <c r="CR16" s="116"/>
      <c r="CS16" s="115"/>
      <c r="CT16" s="114"/>
      <c r="CU16" s="113"/>
      <c r="CV16" s="113"/>
      <c r="CW16" s="113"/>
      <c r="CX16" s="113"/>
      <c r="CY16" s="113"/>
      <c r="CZ16" s="113"/>
      <c r="DA16" s="112"/>
      <c r="DB16" s="114"/>
      <c r="DC16" s="113"/>
      <c r="DD16" s="113"/>
      <c r="DE16" s="113"/>
      <c r="DF16" s="113"/>
      <c r="DG16" s="113"/>
      <c r="DH16" s="113"/>
      <c r="DI16" s="112"/>
    </row>
    <row r="17" spans="1:113" ht="18.75" customHeight="1" thickBot="1" x14ac:dyDescent="0.2">
      <c r="A17" s="71"/>
      <c r="B17" s="221"/>
      <c r="C17" s="220"/>
      <c r="D17" s="220"/>
      <c r="E17" s="220"/>
      <c r="F17" s="220"/>
      <c r="G17" s="220"/>
      <c r="H17" s="220"/>
      <c r="I17" s="220"/>
      <c r="J17" s="220"/>
      <c r="K17" s="219"/>
      <c r="L17" s="218"/>
      <c r="M17" s="217" t="s">
        <v>79</v>
      </c>
      <c r="N17" s="216"/>
      <c r="O17" s="216"/>
      <c r="P17" s="216"/>
      <c r="Q17" s="215"/>
      <c r="R17" s="214" t="s">
        <v>78</v>
      </c>
      <c r="S17" s="213"/>
      <c r="T17" s="213"/>
      <c r="U17" s="213"/>
      <c r="V17" s="212"/>
      <c r="W17" s="211" t="s">
        <v>77</v>
      </c>
      <c r="X17" s="175"/>
      <c r="Y17" s="175"/>
      <c r="Z17" s="175"/>
      <c r="AA17" s="175"/>
      <c r="AB17" s="174"/>
      <c r="AC17" s="129">
        <v>5736</v>
      </c>
      <c r="AD17" s="128"/>
      <c r="AE17" s="128"/>
      <c r="AF17" s="128"/>
      <c r="AG17" s="130"/>
      <c r="AH17" s="129">
        <v>5629</v>
      </c>
      <c r="AI17" s="128"/>
      <c r="AJ17" s="128"/>
      <c r="AK17" s="128"/>
      <c r="AL17" s="127"/>
      <c r="AM17" s="201"/>
      <c r="AN17" s="132"/>
      <c r="AO17" s="132"/>
      <c r="AP17" s="132"/>
      <c r="AQ17" s="132"/>
      <c r="AR17" s="132"/>
      <c r="AS17" s="132"/>
      <c r="AT17" s="131"/>
      <c r="AU17" s="200"/>
      <c r="AV17" s="199"/>
      <c r="AW17" s="199"/>
      <c r="AX17" s="199"/>
      <c r="AY17" s="123" t="s">
        <v>76</v>
      </c>
      <c r="AZ17" s="122"/>
      <c r="BA17" s="122"/>
      <c r="BB17" s="122"/>
      <c r="BC17" s="122"/>
      <c r="BD17" s="122"/>
      <c r="BE17" s="122"/>
      <c r="BF17" s="122"/>
      <c r="BG17" s="122"/>
      <c r="BH17" s="122"/>
      <c r="BI17" s="122"/>
      <c r="BJ17" s="122"/>
      <c r="BK17" s="122"/>
      <c r="BL17" s="122"/>
      <c r="BM17" s="121"/>
      <c r="BN17" s="120">
        <v>2747118</v>
      </c>
      <c r="BO17" s="119"/>
      <c r="BP17" s="119"/>
      <c r="BQ17" s="119"/>
      <c r="BR17" s="119"/>
      <c r="BS17" s="119"/>
      <c r="BT17" s="119"/>
      <c r="BU17" s="118"/>
      <c r="BV17" s="120">
        <v>2695053</v>
      </c>
      <c r="BW17" s="119"/>
      <c r="BX17" s="119"/>
      <c r="BY17" s="119"/>
      <c r="BZ17" s="119"/>
      <c r="CA17" s="119"/>
      <c r="CB17" s="119"/>
      <c r="CC17" s="118"/>
      <c r="CD17" s="140"/>
      <c r="CE17" s="116"/>
      <c r="CF17" s="116"/>
      <c r="CG17" s="116"/>
      <c r="CH17" s="116"/>
      <c r="CI17" s="116"/>
      <c r="CJ17" s="116"/>
      <c r="CK17" s="116"/>
      <c r="CL17" s="116"/>
      <c r="CM17" s="116"/>
      <c r="CN17" s="116"/>
      <c r="CO17" s="116"/>
      <c r="CP17" s="116"/>
      <c r="CQ17" s="116"/>
      <c r="CR17" s="116"/>
      <c r="CS17" s="115"/>
      <c r="CT17" s="114"/>
      <c r="CU17" s="113"/>
      <c r="CV17" s="113"/>
      <c r="CW17" s="113"/>
      <c r="CX17" s="113"/>
      <c r="CY17" s="113"/>
      <c r="CZ17" s="113"/>
      <c r="DA17" s="112"/>
      <c r="DB17" s="114"/>
      <c r="DC17" s="113"/>
      <c r="DD17" s="113"/>
      <c r="DE17" s="113"/>
      <c r="DF17" s="113"/>
      <c r="DG17" s="113"/>
      <c r="DH17" s="113"/>
      <c r="DI17" s="112"/>
    </row>
    <row r="18" spans="1:113" ht="18.75" customHeight="1" thickBot="1" x14ac:dyDescent="0.2">
      <c r="A18" s="71"/>
      <c r="B18" s="198" t="s">
        <v>75</v>
      </c>
      <c r="C18" s="197"/>
      <c r="D18" s="197"/>
      <c r="E18" s="196"/>
      <c r="F18" s="196"/>
      <c r="G18" s="196"/>
      <c r="H18" s="196"/>
      <c r="I18" s="196"/>
      <c r="J18" s="196"/>
      <c r="K18" s="196"/>
      <c r="L18" s="210">
        <v>22.15</v>
      </c>
      <c r="M18" s="210"/>
      <c r="N18" s="210"/>
      <c r="O18" s="210"/>
      <c r="P18" s="210"/>
      <c r="Q18" s="210"/>
      <c r="R18" s="209"/>
      <c r="S18" s="209"/>
      <c r="T18" s="209"/>
      <c r="U18" s="209"/>
      <c r="V18" s="208"/>
      <c r="W18" s="192"/>
      <c r="X18" s="191"/>
      <c r="Y18" s="191"/>
      <c r="Z18" s="191"/>
      <c r="AA18" s="191"/>
      <c r="AB18" s="207"/>
      <c r="AC18" s="99">
        <v>69.7</v>
      </c>
      <c r="AD18" s="98"/>
      <c r="AE18" s="98"/>
      <c r="AF18" s="98"/>
      <c r="AG18" s="206"/>
      <c r="AH18" s="99">
        <v>69.599999999999994</v>
      </c>
      <c r="AI18" s="98"/>
      <c r="AJ18" s="98"/>
      <c r="AK18" s="98"/>
      <c r="AL18" s="97"/>
      <c r="AM18" s="201"/>
      <c r="AN18" s="132"/>
      <c r="AO18" s="132"/>
      <c r="AP18" s="132"/>
      <c r="AQ18" s="132"/>
      <c r="AR18" s="132"/>
      <c r="AS18" s="132"/>
      <c r="AT18" s="131"/>
      <c r="AU18" s="200"/>
      <c r="AV18" s="199"/>
      <c r="AW18" s="199"/>
      <c r="AX18" s="199"/>
      <c r="AY18" s="123" t="s">
        <v>74</v>
      </c>
      <c r="AZ18" s="122"/>
      <c r="BA18" s="122"/>
      <c r="BB18" s="122"/>
      <c r="BC18" s="122"/>
      <c r="BD18" s="122"/>
      <c r="BE18" s="122"/>
      <c r="BF18" s="122"/>
      <c r="BG18" s="122"/>
      <c r="BH18" s="122"/>
      <c r="BI18" s="122"/>
      <c r="BJ18" s="122"/>
      <c r="BK18" s="122"/>
      <c r="BL18" s="122"/>
      <c r="BM18" s="121"/>
      <c r="BN18" s="120">
        <v>4140015</v>
      </c>
      <c r="BO18" s="119"/>
      <c r="BP18" s="119"/>
      <c r="BQ18" s="119"/>
      <c r="BR18" s="119"/>
      <c r="BS18" s="119"/>
      <c r="BT18" s="119"/>
      <c r="BU18" s="118"/>
      <c r="BV18" s="120">
        <v>4207432</v>
      </c>
      <c r="BW18" s="119"/>
      <c r="BX18" s="119"/>
      <c r="BY18" s="119"/>
      <c r="BZ18" s="119"/>
      <c r="CA18" s="119"/>
      <c r="CB18" s="119"/>
      <c r="CC18" s="118"/>
      <c r="CD18" s="140"/>
      <c r="CE18" s="116"/>
      <c r="CF18" s="116"/>
      <c r="CG18" s="116"/>
      <c r="CH18" s="116"/>
      <c r="CI18" s="116"/>
      <c r="CJ18" s="116"/>
      <c r="CK18" s="116"/>
      <c r="CL18" s="116"/>
      <c r="CM18" s="116"/>
      <c r="CN18" s="116"/>
      <c r="CO18" s="116"/>
      <c r="CP18" s="116"/>
      <c r="CQ18" s="116"/>
      <c r="CR18" s="116"/>
      <c r="CS18" s="115"/>
      <c r="CT18" s="114"/>
      <c r="CU18" s="113"/>
      <c r="CV18" s="113"/>
      <c r="CW18" s="113"/>
      <c r="CX18" s="113"/>
      <c r="CY18" s="113"/>
      <c r="CZ18" s="113"/>
      <c r="DA18" s="112"/>
      <c r="DB18" s="114"/>
      <c r="DC18" s="113"/>
      <c r="DD18" s="113"/>
      <c r="DE18" s="113"/>
      <c r="DF18" s="113"/>
      <c r="DG18" s="113"/>
      <c r="DH18" s="113"/>
      <c r="DI18" s="112"/>
    </row>
    <row r="19" spans="1:113" ht="18.75" customHeight="1" thickBot="1" x14ac:dyDescent="0.2">
      <c r="A19" s="71"/>
      <c r="B19" s="198" t="s">
        <v>73</v>
      </c>
      <c r="C19" s="197"/>
      <c r="D19" s="197"/>
      <c r="E19" s="196"/>
      <c r="F19" s="196"/>
      <c r="G19" s="196"/>
      <c r="H19" s="196"/>
      <c r="I19" s="196"/>
      <c r="J19" s="196"/>
      <c r="K19" s="196"/>
      <c r="L19" s="195">
        <v>845</v>
      </c>
      <c r="M19" s="195"/>
      <c r="N19" s="195"/>
      <c r="O19" s="195"/>
      <c r="P19" s="195"/>
      <c r="Q19" s="195"/>
      <c r="R19" s="194"/>
      <c r="S19" s="194"/>
      <c r="T19" s="194"/>
      <c r="U19" s="194"/>
      <c r="V19" s="193"/>
      <c r="W19" s="205"/>
      <c r="X19" s="204"/>
      <c r="Y19" s="204"/>
      <c r="Z19" s="204"/>
      <c r="AA19" s="204"/>
      <c r="AB19" s="204"/>
      <c r="AC19" s="203"/>
      <c r="AD19" s="203"/>
      <c r="AE19" s="203"/>
      <c r="AF19" s="203"/>
      <c r="AG19" s="203"/>
      <c r="AH19" s="203"/>
      <c r="AI19" s="203"/>
      <c r="AJ19" s="203"/>
      <c r="AK19" s="203"/>
      <c r="AL19" s="202"/>
      <c r="AM19" s="201"/>
      <c r="AN19" s="132"/>
      <c r="AO19" s="132"/>
      <c r="AP19" s="132"/>
      <c r="AQ19" s="132"/>
      <c r="AR19" s="132"/>
      <c r="AS19" s="132"/>
      <c r="AT19" s="131"/>
      <c r="AU19" s="200"/>
      <c r="AV19" s="199"/>
      <c r="AW19" s="199"/>
      <c r="AX19" s="199"/>
      <c r="AY19" s="123" t="s">
        <v>72</v>
      </c>
      <c r="AZ19" s="122"/>
      <c r="BA19" s="122"/>
      <c r="BB19" s="122"/>
      <c r="BC19" s="122"/>
      <c r="BD19" s="122"/>
      <c r="BE19" s="122"/>
      <c r="BF19" s="122"/>
      <c r="BG19" s="122"/>
      <c r="BH19" s="122"/>
      <c r="BI19" s="122"/>
      <c r="BJ19" s="122"/>
      <c r="BK19" s="122"/>
      <c r="BL19" s="122"/>
      <c r="BM19" s="121"/>
      <c r="BN19" s="120">
        <v>5873447</v>
      </c>
      <c r="BO19" s="119"/>
      <c r="BP19" s="119"/>
      <c r="BQ19" s="119"/>
      <c r="BR19" s="119"/>
      <c r="BS19" s="119"/>
      <c r="BT19" s="119"/>
      <c r="BU19" s="118"/>
      <c r="BV19" s="120">
        <v>5949986</v>
      </c>
      <c r="BW19" s="119"/>
      <c r="BX19" s="119"/>
      <c r="BY19" s="119"/>
      <c r="BZ19" s="119"/>
      <c r="CA19" s="119"/>
      <c r="CB19" s="119"/>
      <c r="CC19" s="118"/>
      <c r="CD19" s="140"/>
      <c r="CE19" s="116"/>
      <c r="CF19" s="116"/>
      <c r="CG19" s="116"/>
      <c r="CH19" s="116"/>
      <c r="CI19" s="116"/>
      <c r="CJ19" s="116"/>
      <c r="CK19" s="116"/>
      <c r="CL19" s="116"/>
      <c r="CM19" s="116"/>
      <c r="CN19" s="116"/>
      <c r="CO19" s="116"/>
      <c r="CP19" s="116"/>
      <c r="CQ19" s="116"/>
      <c r="CR19" s="116"/>
      <c r="CS19" s="115"/>
      <c r="CT19" s="114"/>
      <c r="CU19" s="113"/>
      <c r="CV19" s="113"/>
      <c r="CW19" s="113"/>
      <c r="CX19" s="113"/>
      <c r="CY19" s="113"/>
      <c r="CZ19" s="113"/>
      <c r="DA19" s="112"/>
      <c r="DB19" s="114"/>
      <c r="DC19" s="113"/>
      <c r="DD19" s="113"/>
      <c r="DE19" s="113"/>
      <c r="DF19" s="113"/>
      <c r="DG19" s="113"/>
      <c r="DH19" s="113"/>
      <c r="DI19" s="112"/>
    </row>
    <row r="20" spans="1:113" ht="18.75" customHeight="1" thickBot="1" x14ac:dyDescent="0.2">
      <c r="A20" s="71"/>
      <c r="B20" s="198" t="s">
        <v>71</v>
      </c>
      <c r="C20" s="197"/>
      <c r="D20" s="197"/>
      <c r="E20" s="196"/>
      <c r="F20" s="196"/>
      <c r="G20" s="196"/>
      <c r="H20" s="196"/>
      <c r="I20" s="196"/>
      <c r="J20" s="196"/>
      <c r="K20" s="196"/>
      <c r="L20" s="195">
        <v>7561</v>
      </c>
      <c r="M20" s="195"/>
      <c r="N20" s="195"/>
      <c r="O20" s="195"/>
      <c r="P20" s="195"/>
      <c r="Q20" s="195"/>
      <c r="R20" s="194"/>
      <c r="S20" s="194"/>
      <c r="T20" s="194"/>
      <c r="U20" s="194"/>
      <c r="V20" s="193"/>
      <c r="W20" s="192"/>
      <c r="X20" s="191"/>
      <c r="Y20" s="191"/>
      <c r="Z20" s="191"/>
      <c r="AA20" s="191"/>
      <c r="AB20" s="191"/>
      <c r="AC20" s="190"/>
      <c r="AD20" s="190"/>
      <c r="AE20" s="190"/>
      <c r="AF20" s="190"/>
      <c r="AG20" s="190"/>
      <c r="AH20" s="190"/>
      <c r="AI20" s="190"/>
      <c r="AJ20" s="190"/>
      <c r="AK20" s="190"/>
      <c r="AL20" s="189"/>
      <c r="AM20" s="188"/>
      <c r="AN20" s="107"/>
      <c r="AO20" s="107"/>
      <c r="AP20" s="107"/>
      <c r="AQ20" s="107"/>
      <c r="AR20" s="107"/>
      <c r="AS20" s="107"/>
      <c r="AT20" s="106"/>
      <c r="AU20" s="187"/>
      <c r="AV20" s="186"/>
      <c r="AW20" s="186"/>
      <c r="AX20" s="185"/>
      <c r="AY20" s="123"/>
      <c r="AZ20" s="122"/>
      <c r="BA20" s="122"/>
      <c r="BB20" s="122"/>
      <c r="BC20" s="122"/>
      <c r="BD20" s="122"/>
      <c r="BE20" s="122"/>
      <c r="BF20" s="122"/>
      <c r="BG20" s="122"/>
      <c r="BH20" s="122"/>
      <c r="BI20" s="122"/>
      <c r="BJ20" s="122"/>
      <c r="BK20" s="122"/>
      <c r="BL20" s="122"/>
      <c r="BM20" s="121"/>
      <c r="BN20" s="120"/>
      <c r="BO20" s="119"/>
      <c r="BP20" s="119"/>
      <c r="BQ20" s="119"/>
      <c r="BR20" s="119"/>
      <c r="BS20" s="119"/>
      <c r="BT20" s="119"/>
      <c r="BU20" s="118"/>
      <c r="BV20" s="120"/>
      <c r="BW20" s="119"/>
      <c r="BX20" s="119"/>
      <c r="BY20" s="119"/>
      <c r="BZ20" s="119"/>
      <c r="CA20" s="119"/>
      <c r="CB20" s="119"/>
      <c r="CC20" s="118"/>
      <c r="CD20" s="140"/>
      <c r="CE20" s="116"/>
      <c r="CF20" s="116"/>
      <c r="CG20" s="116"/>
      <c r="CH20" s="116"/>
      <c r="CI20" s="116"/>
      <c r="CJ20" s="116"/>
      <c r="CK20" s="116"/>
      <c r="CL20" s="116"/>
      <c r="CM20" s="116"/>
      <c r="CN20" s="116"/>
      <c r="CO20" s="116"/>
      <c r="CP20" s="116"/>
      <c r="CQ20" s="116"/>
      <c r="CR20" s="116"/>
      <c r="CS20" s="115"/>
      <c r="CT20" s="114"/>
      <c r="CU20" s="113"/>
      <c r="CV20" s="113"/>
      <c r="CW20" s="113"/>
      <c r="CX20" s="113"/>
      <c r="CY20" s="113"/>
      <c r="CZ20" s="113"/>
      <c r="DA20" s="112"/>
      <c r="DB20" s="114"/>
      <c r="DC20" s="113"/>
      <c r="DD20" s="113"/>
      <c r="DE20" s="113"/>
      <c r="DF20" s="113"/>
      <c r="DG20" s="113"/>
      <c r="DH20" s="113"/>
      <c r="DI20" s="112"/>
    </row>
    <row r="21" spans="1:113" ht="18.75" customHeight="1" thickBot="1" x14ac:dyDescent="0.2">
      <c r="A21" s="71"/>
      <c r="B21" s="184" t="s">
        <v>70</v>
      </c>
      <c r="C21" s="183"/>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2"/>
      <c r="AY21" s="93"/>
      <c r="AZ21" s="92"/>
      <c r="BA21" s="92"/>
      <c r="BB21" s="92"/>
      <c r="BC21" s="92"/>
      <c r="BD21" s="92"/>
      <c r="BE21" s="92"/>
      <c r="BF21" s="92"/>
      <c r="BG21" s="92"/>
      <c r="BH21" s="92"/>
      <c r="BI21" s="92"/>
      <c r="BJ21" s="92"/>
      <c r="BK21" s="92"/>
      <c r="BL21" s="92"/>
      <c r="BM21" s="91"/>
      <c r="BN21" s="90"/>
      <c r="BO21" s="89"/>
      <c r="BP21" s="89"/>
      <c r="BQ21" s="89"/>
      <c r="BR21" s="89"/>
      <c r="BS21" s="89"/>
      <c r="BT21" s="89"/>
      <c r="BU21" s="88"/>
      <c r="BV21" s="90"/>
      <c r="BW21" s="89"/>
      <c r="BX21" s="89"/>
      <c r="BY21" s="89"/>
      <c r="BZ21" s="89"/>
      <c r="CA21" s="89"/>
      <c r="CB21" s="89"/>
      <c r="CC21" s="88"/>
      <c r="CD21" s="140"/>
      <c r="CE21" s="116"/>
      <c r="CF21" s="116"/>
      <c r="CG21" s="116"/>
      <c r="CH21" s="116"/>
      <c r="CI21" s="116"/>
      <c r="CJ21" s="116"/>
      <c r="CK21" s="116"/>
      <c r="CL21" s="116"/>
      <c r="CM21" s="116"/>
      <c r="CN21" s="116"/>
      <c r="CO21" s="116"/>
      <c r="CP21" s="116"/>
      <c r="CQ21" s="116"/>
      <c r="CR21" s="116"/>
      <c r="CS21" s="115"/>
      <c r="CT21" s="114"/>
      <c r="CU21" s="113"/>
      <c r="CV21" s="113"/>
      <c r="CW21" s="113"/>
      <c r="CX21" s="113"/>
      <c r="CY21" s="113"/>
      <c r="CZ21" s="113"/>
      <c r="DA21" s="112"/>
      <c r="DB21" s="114"/>
      <c r="DC21" s="113"/>
      <c r="DD21" s="113"/>
      <c r="DE21" s="113"/>
      <c r="DF21" s="113"/>
      <c r="DG21" s="113"/>
      <c r="DH21" s="113"/>
      <c r="DI21" s="112"/>
    </row>
    <row r="22" spans="1:113" ht="18.75" customHeight="1" x14ac:dyDescent="0.15">
      <c r="A22" s="71"/>
      <c r="B22" s="181" t="s">
        <v>69</v>
      </c>
      <c r="C22" s="178"/>
      <c r="D22" s="177"/>
      <c r="E22" s="176" t="s">
        <v>66</v>
      </c>
      <c r="F22" s="175"/>
      <c r="G22" s="175"/>
      <c r="H22" s="175"/>
      <c r="I22" s="175"/>
      <c r="J22" s="175"/>
      <c r="K22" s="174"/>
      <c r="L22" s="176" t="s">
        <v>68</v>
      </c>
      <c r="M22" s="175"/>
      <c r="N22" s="175"/>
      <c r="O22" s="175"/>
      <c r="P22" s="174"/>
      <c r="Q22" s="170" t="s">
        <v>63</v>
      </c>
      <c r="R22" s="169"/>
      <c r="S22" s="169"/>
      <c r="T22" s="169"/>
      <c r="U22" s="169"/>
      <c r="V22" s="180"/>
      <c r="W22" s="179" t="s">
        <v>67</v>
      </c>
      <c r="X22" s="178"/>
      <c r="Y22" s="177"/>
      <c r="Z22" s="176" t="s">
        <v>66</v>
      </c>
      <c r="AA22" s="175"/>
      <c r="AB22" s="175"/>
      <c r="AC22" s="175"/>
      <c r="AD22" s="175"/>
      <c r="AE22" s="175"/>
      <c r="AF22" s="175"/>
      <c r="AG22" s="174"/>
      <c r="AH22" s="173" t="s">
        <v>65</v>
      </c>
      <c r="AI22" s="175"/>
      <c r="AJ22" s="175"/>
      <c r="AK22" s="175"/>
      <c r="AL22" s="174"/>
      <c r="AM22" s="173" t="s">
        <v>64</v>
      </c>
      <c r="AN22" s="172"/>
      <c r="AO22" s="172"/>
      <c r="AP22" s="172"/>
      <c r="AQ22" s="172"/>
      <c r="AR22" s="171"/>
      <c r="AS22" s="170" t="s">
        <v>63</v>
      </c>
      <c r="AT22" s="169"/>
      <c r="AU22" s="169"/>
      <c r="AV22" s="169"/>
      <c r="AW22" s="169"/>
      <c r="AX22" s="168"/>
      <c r="AY22" s="146" t="s">
        <v>62</v>
      </c>
      <c r="AZ22" s="145"/>
      <c r="BA22" s="145"/>
      <c r="BB22" s="145"/>
      <c r="BC22" s="145"/>
      <c r="BD22" s="145"/>
      <c r="BE22" s="145"/>
      <c r="BF22" s="145"/>
      <c r="BG22" s="145"/>
      <c r="BH22" s="145"/>
      <c r="BI22" s="145"/>
      <c r="BJ22" s="145"/>
      <c r="BK22" s="145"/>
      <c r="BL22" s="145"/>
      <c r="BM22" s="144"/>
      <c r="BN22" s="143">
        <v>6057575</v>
      </c>
      <c r="BO22" s="142"/>
      <c r="BP22" s="142"/>
      <c r="BQ22" s="142"/>
      <c r="BR22" s="142"/>
      <c r="BS22" s="142"/>
      <c r="BT22" s="142"/>
      <c r="BU22" s="141"/>
      <c r="BV22" s="143">
        <v>6358430</v>
      </c>
      <c r="BW22" s="142"/>
      <c r="BX22" s="142"/>
      <c r="BY22" s="142"/>
      <c r="BZ22" s="142"/>
      <c r="CA22" s="142"/>
      <c r="CB22" s="142"/>
      <c r="CC22" s="141"/>
      <c r="CD22" s="140"/>
      <c r="CE22" s="116"/>
      <c r="CF22" s="116"/>
      <c r="CG22" s="116"/>
      <c r="CH22" s="116"/>
      <c r="CI22" s="116"/>
      <c r="CJ22" s="116"/>
      <c r="CK22" s="116"/>
      <c r="CL22" s="116"/>
      <c r="CM22" s="116"/>
      <c r="CN22" s="116"/>
      <c r="CO22" s="116"/>
      <c r="CP22" s="116"/>
      <c r="CQ22" s="116"/>
      <c r="CR22" s="116"/>
      <c r="CS22" s="115"/>
      <c r="CT22" s="114"/>
      <c r="CU22" s="113"/>
      <c r="CV22" s="113"/>
      <c r="CW22" s="113"/>
      <c r="CX22" s="113"/>
      <c r="CY22" s="113"/>
      <c r="CZ22" s="113"/>
      <c r="DA22" s="112"/>
      <c r="DB22" s="114"/>
      <c r="DC22" s="113"/>
      <c r="DD22" s="113"/>
      <c r="DE22" s="113"/>
      <c r="DF22" s="113"/>
      <c r="DG22" s="113"/>
      <c r="DH22" s="113"/>
      <c r="DI22" s="112"/>
    </row>
    <row r="23" spans="1:113" ht="18.75" customHeight="1" x14ac:dyDescent="0.15">
      <c r="A23" s="71"/>
      <c r="B23" s="139"/>
      <c r="C23" s="138"/>
      <c r="D23" s="137"/>
      <c r="E23" s="166"/>
      <c r="F23" s="165"/>
      <c r="G23" s="165"/>
      <c r="H23" s="165"/>
      <c r="I23" s="165"/>
      <c r="J23" s="165"/>
      <c r="K23" s="164"/>
      <c r="L23" s="166"/>
      <c r="M23" s="165"/>
      <c r="N23" s="165"/>
      <c r="O23" s="165"/>
      <c r="P23" s="164"/>
      <c r="Q23" s="160"/>
      <c r="R23" s="159"/>
      <c r="S23" s="159"/>
      <c r="T23" s="159"/>
      <c r="U23" s="159"/>
      <c r="V23" s="167"/>
      <c r="W23" s="150"/>
      <c r="X23" s="138"/>
      <c r="Y23" s="137"/>
      <c r="Z23" s="166"/>
      <c r="AA23" s="165"/>
      <c r="AB23" s="165"/>
      <c r="AC23" s="165"/>
      <c r="AD23" s="165"/>
      <c r="AE23" s="165"/>
      <c r="AF23" s="165"/>
      <c r="AG23" s="164"/>
      <c r="AH23" s="166"/>
      <c r="AI23" s="165"/>
      <c r="AJ23" s="165"/>
      <c r="AK23" s="165"/>
      <c r="AL23" s="164"/>
      <c r="AM23" s="163"/>
      <c r="AN23" s="162"/>
      <c r="AO23" s="162"/>
      <c r="AP23" s="162"/>
      <c r="AQ23" s="162"/>
      <c r="AR23" s="161"/>
      <c r="AS23" s="160"/>
      <c r="AT23" s="159"/>
      <c r="AU23" s="159"/>
      <c r="AV23" s="159"/>
      <c r="AW23" s="159"/>
      <c r="AX23" s="158"/>
      <c r="AY23" s="123" t="s">
        <v>61</v>
      </c>
      <c r="AZ23" s="122"/>
      <c r="BA23" s="122"/>
      <c r="BB23" s="122"/>
      <c r="BC23" s="122"/>
      <c r="BD23" s="122"/>
      <c r="BE23" s="122"/>
      <c r="BF23" s="122"/>
      <c r="BG23" s="122"/>
      <c r="BH23" s="122"/>
      <c r="BI23" s="122"/>
      <c r="BJ23" s="122"/>
      <c r="BK23" s="122"/>
      <c r="BL23" s="122"/>
      <c r="BM23" s="121"/>
      <c r="BN23" s="120">
        <v>5928976</v>
      </c>
      <c r="BO23" s="119"/>
      <c r="BP23" s="119"/>
      <c r="BQ23" s="119"/>
      <c r="BR23" s="119"/>
      <c r="BS23" s="119"/>
      <c r="BT23" s="119"/>
      <c r="BU23" s="118"/>
      <c r="BV23" s="120">
        <v>6217381</v>
      </c>
      <c r="BW23" s="119"/>
      <c r="BX23" s="119"/>
      <c r="BY23" s="119"/>
      <c r="BZ23" s="119"/>
      <c r="CA23" s="119"/>
      <c r="CB23" s="119"/>
      <c r="CC23" s="118"/>
      <c r="CD23" s="140"/>
      <c r="CE23" s="116"/>
      <c r="CF23" s="116"/>
      <c r="CG23" s="116"/>
      <c r="CH23" s="116"/>
      <c r="CI23" s="116"/>
      <c r="CJ23" s="116"/>
      <c r="CK23" s="116"/>
      <c r="CL23" s="116"/>
      <c r="CM23" s="116"/>
      <c r="CN23" s="116"/>
      <c r="CO23" s="116"/>
      <c r="CP23" s="116"/>
      <c r="CQ23" s="116"/>
      <c r="CR23" s="116"/>
      <c r="CS23" s="115"/>
      <c r="CT23" s="114"/>
      <c r="CU23" s="113"/>
      <c r="CV23" s="113"/>
      <c r="CW23" s="113"/>
      <c r="CX23" s="113"/>
      <c r="CY23" s="113"/>
      <c r="CZ23" s="113"/>
      <c r="DA23" s="112"/>
      <c r="DB23" s="114"/>
      <c r="DC23" s="113"/>
      <c r="DD23" s="113"/>
      <c r="DE23" s="113"/>
      <c r="DF23" s="113"/>
      <c r="DG23" s="113"/>
      <c r="DH23" s="113"/>
      <c r="DI23" s="112"/>
    </row>
    <row r="24" spans="1:113" ht="18.75" customHeight="1" thickBot="1" x14ac:dyDescent="0.2">
      <c r="A24" s="71"/>
      <c r="B24" s="139"/>
      <c r="C24" s="138"/>
      <c r="D24" s="137"/>
      <c r="E24" s="133" t="s">
        <v>60</v>
      </c>
      <c r="F24" s="132"/>
      <c r="G24" s="132"/>
      <c r="H24" s="132"/>
      <c r="I24" s="132"/>
      <c r="J24" s="132"/>
      <c r="K24" s="131"/>
      <c r="L24" s="129">
        <v>1</v>
      </c>
      <c r="M24" s="128"/>
      <c r="N24" s="128"/>
      <c r="O24" s="128"/>
      <c r="P24" s="130"/>
      <c r="Q24" s="129">
        <v>7750</v>
      </c>
      <c r="R24" s="128"/>
      <c r="S24" s="128"/>
      <c r="T24" s="128"/>
      <c r="U24" s="128"/>
      <c r="V24" s="130"/>
      <c r="W24" s="150"/>
      <c r="X24" s="138"/>
      <c r="Y24" s="137"/>
      <c r="Z24" s="133" t="s">
        <v>59</v>
      </c>
      <c r="AA24" s="132"/>
      <c r="AB24" s="132"/>
      <c r="AC24" s="132"/>
      <c r="AD24" s="132"/>
      <c r="AE24" s="132"/>
      <c r="AF24" s="132"/>
      <c r="AG24" s="131"/>
      <c r="AH24" s="129">
        <v>117</v>
      </c>
      <c r="AI24" s="128"/>
      <c r="AJ24" s="128"/>
      <c r="AK24" s="128"/>
      <c r="AL24" s="130"/>
      <c r="AM24" s="129">
        <v>351117</v>
      </c>
      <c r="AN24" s="128"/>
      <c r="AO24" s="128"/>
      <c r="AP24" s="128"/>
      <c r="AQ24" s="128"/>
      <c r="AR24" s="130"/>
      <c r="AS24" s="129">
        <v>3001</v>
      </c>
      <c r="AT24" s="128"/>
      <c r="AU24" s="128"/>
      <c r="AV24" s="128"/>
      <c r="AW24" s="128"/>
      <c r="AX24" s="127"/>
      <c r="AY24" s="93" t="s">
        <v>58</v>
      </c>
      <c r="AZ24" s="92"/>
      <c r="BA24" s="92"/>
      <c r="BB24" s="92"/>
      <c r="BC24" s="92"/>
      <c r="BD24" s="92"/>
      <c r="BE24" s="92"/>
      <c r="BF24" s="92"/>
      <c r="BG24" s="92"/>
      <c r="BH24" s="92"/>
      <c r="BI24" s="92"/>
      <c r="BJ24" s="92"/>
      <c r="BK24" s="92"/>
      <c r="BL24" s="92"/>
      <c r="BM24" s="91"/>
      <c r="BN24" s="120">
        <v>3051796</v>
      </c>
      <c r="BO24" s="119"/>
      <c r="BP24" s="119"/>
      <c r="BQ24" s="119"/>
      <c r="BR24" s="119"/>
      <c r="BS24" s="119"/>
      <c r="BT24" s="119"/>
      <c r="BU24" s="118"/>
      <c r="BV24" s="120">
        <v>3066196</v>
      </c>
      <c r="BW24" s="119"/>
      <c r="BX24" s="119"/>
      <c r="BY24" s="119"/>
      <c r="BZ24" s="119"/>
      <c r="CA24" s="119"/>
      <c r="CB24" s="119"/>
      <c r="CC24" s="118"/>
      <c r="CD24" s="140"/>
      <c r="CE24" s="116"/>
      <c r="CF24" s="116"/>
      <c r="CG24" s="116"/>
      <c r="CH24" s="116"/>
      <c r="CI24" s="116"/>
      <c r="CJ24" s="116"/>
      <c r="CK24" s="116"/>
      <c r="CL24" s="116"/>
      <c r="CM24" s="116"/>
      <c r="CN24" s="116"/>
      <c r="CO24" s="116"/>
      <c r="CP24" s="116"/>
      <c r="CQ24" s="116"/>
      <c r="CR24" s="116"/>
      <c r="CS24" s="115"/>
      <c r="CT24" s="114"/>
      <c r="CU24" s="113"/>
      <c r="CV24" s="113"/>
      <c r="CW24" s="113"/>
      <c r="CX24" s="113"/>
      <c r="CY24" s="113"/>
      <c r="CZ24" s="113"/>
      <c r="DA24" s="112"/>
      <c r="DB24" s="114"/>
      <c r="DC24" s="113"/>
      <c r="DD24" s="113"/>
      <c r="DE24" s="113"/>
      <c r="DF24" s="113"/>
      <c r="DG24" s="113"/>
      <c r="DH24" s="113"/>
      <c r="DI24" s="112"/>
    </row>
    <row r="25" spans="1:113" ht="18.75" customHeight="1" x14ac:dyDescent="0.15">
      <c r="A25" s="71"/>
      <c r="B25" s="139"/>
      <c r="C25" s="138"/>
      <c r="D25" s="137"/>
      <c r="E25" s="133" t="s">
        <v>57</v>
      </c>
      <c r="F25" s="132"/>
      <c r="G25" s="132"/>
      <c r="H25" s="132"/>
      <c r="I25" s="132"/>
      <c r="J25" s="132"/>
      <c r="K25" s="131"/>
      <c r="L25" s="129">
        <v>1</v>
      </c>
      <c r="M25" s="128"/>
      <c r="N25" s="128"/>
      <c r="O25" s="128"/>
      <c r="P25" s="130"/>
      <c r="Q25" s="129">
        <v>6270</v>
      </c>
      <c r="R25" s="128"/>
      <c r="S25" s="128"/>
      <c r="T25" s="128"/>
      <c r="U25" s="128"/>
      <c r="V25" s="130"/>
      <c r="W25" s="150"/>
      <c r="X25" s="138"/>
      <c r="Y25" s="137"/>
      <c r="Z25" s="133" t="s">
        <v>56</v>
      </c>
      <c r="AA25" s="132"/>
      <c r="AB25" s="132"/>
      <c r="AC25" s="132"/>
      <c r="AD25" s="132"/>
      <c r="AE25" s="132"/>
      <c r="AF25" s="132"/>
      <c r="AG25" s="131"/>
      <c r="AH25" s="129" t="s">
        <v>46</v>
      </c>
      <c r="AI25" s="128"/>
      <c r="AJ25" s="128"/>
      <c r="AK25" s="128"/>
      <c r="AL25" s="130"/>
      <c r="AM25" s="129" t="s">
        <v>46</v>
      </c>
      <c r="AN25" s="128"/>
      <c r="AO25" s="128"/>
      <c r="AP25" s="128"/>
      <c r="AQ25" s="128"/>
      <c r="AR25" s="130"/>
      <c r="AS25" s="129" t="s">
        <v>46</v>
      </c>
      <c r="AT25" s="128"/>
      <c r="AU25" s="128"/>
      <c r="AV25" s="128"/>
      <c r="AW25" s="128"/>
      <c r="AX25" s="127"/>
      <c r="AY25" s="146" t="s">
        <v>55</v>
      </c>
      <c r="AZ25" s="145"/>
      <c r="BA25" s="145"/>
      <c r="BB25" s="145"/>
      <c r="BC25" s="145"/>
      <c r="BD25" s="145"/>
      <c r="BE25" s="145"/>
      <c r="BF25" s="145"/>
      <c r="BG25" s="145"/>
      <c r="BH25" s="145"/>
      <c r="BI25" s="145"/>
      <c r="BJ25" s="145"/>
      <c r="BK25" s="145"/>
      <c r="BL25" s="145"/>
      <c r="BM25" s="144"/>
      <c r="BN25" s="143">
        <v>1910245</v>
      </c>
      <c r="BO25" s="142"/>
      <c r="BP25" s="142"/>
      <c r="BQ25" s="142"/>
      <c r="BR25" s="142"/>
      <c r="BS25" s="142"/>
      <c r="BT25" s="142"/>
      <c r="BU25" s="141"/>
      <c r="BV25" s="143">
        <v>1955124</v>
      </c>
      <c r="BW25" s="142"/>
      <c r="BX25" s="142"/>
      <c r="BY25" s="142"/>
      <c r="BZ25" s="142"/>
      <c r="CA25" s="142"/>
      <c r="CB25" s="142"/>
      <c r="CC25" s="141"/>
      <c r="CD25" s="140"/>
      <c r="CE25" s="116"/>
      <c r="CF25" s="116"/>
      <c r="CG25" s="116"/>
      <c r="CH25" s="116"/>
      <c r="CI25" s="116"/>
      <c r="CJ25" s="116"/>
      <c r="CK25" s="116"/>
      <c r="CL25" s="116"/>
      <c r="CM25" s="116"/>
      <c r="CN25" s="116"/>
      <c r="CO25" s="116"/>
      <c r="CP25" s="116"/>
      <c r="CQ25" s="116"/>
      <c r="CR25" s="116"/>
      <c r="CS25" s="115"/>
      <c r="CT25" s="114"/>
      <c r="CU25" s="113"/>
      <c r="CV25" s="113"/>
      <c r="CW25" s="113"/>
      <c r="CX25" s="113"/>
      <c r="CY25" s="113"/>
      <c r="CZ25" s="113"/>
      <c r="DA25" s="112"/>
      <c r="DB25" s="114"/>
      <c r="DC25" s="113"/>
      <c r="DD25" s="113"/>
      <c r="DE25" s="113"/>
      <c r="DF25" s="113"/>
      <c r="DG25" s="113"/>
      <c r="DH25" s="113"/>
      <c r="DI25" s="112"/>
    </row>
    <row r="26" spans="1:113" ht="18.75" customHeight="1" x14ac:dyDescent="0.15">
      <c r="A26" s="71"/>
      <c r="B26" s="139"/>
      <c r="C26" s="138"/>
      <c r="D26" s="137"/>
      <c r="E26" s="133" t="s">
        <v>54</v>
      </c>
      <c r="F26" s="132"/>
      <c r="G26" s="132"/>
      <c r="H26" s="132"/>
      <c r="I26" s="132"/>
      <c r="J26" s="132"/>
      <c r="K26" s="131"/>
      <c r="L26" s="129">
        <v>1</v>
      </c>
      <c r="M26" s="128"/>
      <c r="N26" s="128"/>
      <c r="O26" s="128"/>
      <c r="P26" s="130"/>
      <c r="Q26" s="129">
        <v>5900</v>
      </c>
      <c r="R26" s="128"/>
      <c r="S26" s="128"/>
      <c r="T26" s="128"/>
      <c r="U26" s="128"/>
      <c r="V26" s="130"/>
      <c r="W26" s="150"/>
      <c r="X26" s="138"/>
      <c r="Y26" s="137"/>
      <c r="Z26" s="133" t="s">
        <v>53</v>
      </c>
      <c r="AA26" s="157"/>
      <c r="AB26" s="157"/>
      <c r="AC26" s="157"/>
      <c r="AD26" s="157"/>
      <c r="AE26" s="157"/>
      <c r="AF26" s="157"/>
      <c r="AG26" s="156"/>
      <c r="AH26" s="129" t="s">
        <v>46</v>
      </c>
      <c r="AI26" s="128"/>
      <c r="AJ26" s="128"/>
      <c r="AK26" s="128"/>
      <c r="AL26" s="130"/>
      <c r="AM26" s="129" t="s">
        <v>46</v>
      </c>
      <c r="AN26" s="128"/>
      <c r="AO26" s="128"/>
      <c r="AP26" s="128"/>
      <c r="AQ26" s="128"/>
      <c r="AR26" s="130"/>
      <c r="AS26" s="129" t="s">
        <v>46</v>
      </c>
      <c r="AT26" s="128"/>
      <c r="AU26" s="128"/>
      <c r="AV26" s="128"/>
      <c r="AW26" s="128"/>
      <c r="AX26" s="127"/>
      <c r="AY26" s="155" t="s">
        <v>52</v>
      </c>
      <c r="AZ26" s="79"/>
      <c r="BA26" s="79"/>
      <c r="BB26" s="79"/>
      <c r="BC26" s="79"/>
      <c r="BD26" s="79"/>
      <c r="BE26" s="79"/>
      <c r="BF26" s="79"/>
      <c r="BG26" s="79"/>
      <c r="BH26" s="79"/>
      <c r="BI26" s="79"/>
      <c r="BJ26" s="79"/>
      <c r="BK26" s="79"/>
      <c r="BL26" s="79"/>
      <c r="BM26" s="154"/>
      <c r="BN26" s="120" t="s">
        <v>46</v>
      </c>
      <c r="BO26" s="119"/>
      <c r="BP26" s="119"/>
      <c r="BQ26" s="119"/>
      <c r="BR26" s="119"/>
      <c r="BS26" s="119"/>
      <c r="BT26" s="119"/>
      <c r="BU26" s="118"/>
      <c r="BV26" s="120" t="s">
        <v>46</v>
      </c>
      <c r="BW26" s="119"/>
      <c r="BX26" s="119"/>
      <c r="BY26" s="119"/>
      <c r="BZ26" s="119"/>
      <c r="CA26" s="119"/>
      <c r="CB26" s="119"/>
      <c r="CC26" s="118"/>
      <c r="CD26" s="140"/>
      <c r="CE26" s="116"/>
      <c r="CF26" s="116"/>
      <c r="CG26" s="116"/>
      <c r="CH26" s="116"/>
      <c r="CI26" s="116"/>
      <c r="CJ26" s="116"/>
      <c r="CK26" s="116"/>
      <c r="CL26" s="116"/>
      <c r="CM26" s="116"/>
      <c r="CN26" s="116"/>
      <c r="CO26" s="116"/>
      <c r="CP26" s="116"/>
      <c r="CQ26" s="116"/>
      <c r="CR26" s="116"/>
      <c r="CS26" s="115"/>
      <c r="CT26" s="114"/>
      <c r="CU26" s="113"/>
      <c r="CV26" s="113"/>
      <c r="CW26" s="113"/>
      <c r="CX26" s="113"/>
      <c r="CY26" s="113"/>
      <c r="CZ26" s="113"/>
      <c r="DA26" s="112"/>
      <c r="DB26" s="114"/>
      <c r="DC26" s="113"/>
      <c r="DD26" s="113"/>
      <c r="DE26" s="113"/>
      <c r="DF26" s="113"/>
      <c r="DG26" s="113"/>
      <c r="DH26" s="113"/>
      <c r="DI26" s="112"/>
    </row>
    <row r="27" spans="1:113" ht="18.75" customHeight="1" thickBot="1" x14ac:dyDescent="0.2">
      <c r="A27" s="71"/>
      <c r="B27" s="139"/>
      <c r="C27" s="138"/>
      <c r="D27" s="137"/>
      <c r="E27" s="133" t="s">
        <v>51</v>
      </c>
      <c r="F27" s="132"/>
      <c r="G27" s="132"/>
      <c r="H27" s="132"/>
      <c r="I27" s="132"/>
      <c r="J27" s="132"/>
      <c r="K27" s="131"/>
      <c r="L27" s="129">
        <v>1</v>
      </c>
      <c r="M27" s="128"/>
      <c r="N27" s="128"/>
      <c r="O27" s="128"/>
      <c r="P27" s="130"/>
      <c r="Q27" s="129">
        <v>3460</v>
      </c>
      <c r="R27" s="128"/>
      <c r="S27" s="128"/>
      <c r="T27" s="128"/>
      <c r="U27" s="128"/>
      <c r="V27" s="130"/>
      <c r="W27" s="150"/>
      <c r="X27" s="138"/>
      <c r="Y27" s="137"/>
      <c r="Z27" s="133" t="s">
        <v>50</v>
      </c>
      <c r="AA27" s="132"/>
      <c r="AB27" s="132"/>
      <c r="AC27" s="132"/>
      <c r="AD27" s="132"/>
      <c r="AE27" s="132"/>
      <c r="AF27" s="132"/>
      <c r="AG27" s="131"/>
      <c r="AH27" s="129" t="s">
        <v>46</v>
      </c>
      <c r="AI27" s="128"/>
      <c r="AJ27" s="128"/>
      <c r="AK27" s="128"/>
      <c r="AL27" s="130"/>
      <c r="AM27" s="129" t="s">
        <v>46</v>
      </c>
      <c r="AN27" s="128"/>
      <c r="AO27" s="128"/>
      <c r="AP27" s="128"/>
      <c r="AQ27" s="128"/>
      <c r="AR27" s="130"/>
      <c r="AS27" s="129" t="s">
        <v>46</v>
      </c>
      <c r="AT27" s="128"/>
      <c r="AU27" s="128"/>
      <c r="AV27" s="128"/>
      <c r="AW27" s="128"/>
      <c r="AX27" s="127"/>
      <c r="AY27" s="153" t="s">
        <v>49</v>
      </c>
      <c r="AZ27" s="152"/>
      <c r="BA27" s="152"/>
      <c r="BB27" s="152"/>
      <c r="BC27" s="152"/>
      <c r="BD27" s="152"/>
      <c r="BE27" s="152"/>
      <c r="BF27" s="152"/>
      <c r="BG27" s="152"/>
      <c r="BH27" s="152"/>
      <c r="BI27" s="152"/>
      <c r="BJ27" s="152"/>
      <c r="BK27" s="152"/>
      <c r="BL27" s="152"/>
      <c r="BM27" s="151"/>
      <c r="BN27" s="90">
        <v>219795</v>
      </c>
      <c r="BO27" s="89"/>
      <c r="BP27" s="89"/>
      <c r="BQ27" s="89"/>
      <c r="BR27" s="89"/>
      <c r="BS27" s="89"/>
      <c r="BT27" s="89"/>
      <c r="BU27" s="88"/>
      <c r="BV27" s="90">
        <v>216914</v>
      </c>
      <c r="BW27" s="89"/>
      <c r="BX27" s="89"/>
      <c r="BY27" s="89"/>
      <c r="BZ27" s="89"/>
      <c r="CA27" s="89"/>
      <c r="CB27" s="89"/>
      <c r="CC27" s="88"/>
      <c r="CD27" s="117"/>
      <c r="CE27" s="116"/>
      <c r="CF27" s="116"/>
      <c r="CG27" s="116"/>
      <c r="CH27" s="116"/>
      <c r="CI27" s="116"/>
      <c r="CJ27" s="116"/>
      <c r="CK27" s="116"/>
      <c r="CL27" s="116"/>
      <c r="CM27" s="116"/>
      <c r="CN27" s="116"/>
      <c r="CO27" s="116"/>
      <c r="CP27" s="116"/>
      <c r="CQ27" s="116"/>
      <c r="CR27" s="116"/>
      <c r="CS27" s="115"/>
      <c r="CT27" s="114"/>
      <c r="CU27" s="113"/>
      <c r="CV27" s="113"/>
      <c r="CW27" s="113"/>
      <c r="CX27" s="113"/>
      <c r="CY27" s="113"/>
      <c r="CZ27" s="113"/>
      <c r="DA27" s="112"/>
      <c r="DB27" s="114"/>
      <c r="DC27" s="113"/>
      <c r="DD27" s="113"/>
      <c r="DE27" s="113"/>
      <c r="DF27" s="113"/>
      <c r="DG27" s="113"/>
      <c r="DH27" s="113"/>
      <c r="DI27" s="112"/>
    </row>
    <row r="28" spans="1:113" ht="18.75" customHeight="1" x14ac:dyDescent="0.15">
      <c r="A28" s="71"/>
      <c r="B28" s="139"/>
      <c r="C28" s="138"/>
      <c r="D28" s="137"/>
      <c r="E28" s="133" t="s">
        <v>48</v>
      </c>
      <c r="F28" s="132"/>
      <c r="G28" s="132"/>
      <c r="H28" s="132"/>
      <c r="I28" s="132"/>
      <c r="J28" s="132"/>
      <c r="K28" s="131"/>
      <c r="L28" s="129">
        <v>1</v>
      </c>
      <c r="M28" s="128"/>
      <c r="N28" s="128"/>
      <c r="O28" s="128"/>
      <c r="P28" s="130"/>
      <c r="Q28" s="129">
        <v>2910</v>
      </c>
      <c r="R28" s="128"/>
      <c r="S28" s="128"/>
      <c r="T28" s="128"/>
      <c r="U28" s="128"/>
      <c r="V28" s="130"/>
      <c r="W28" s="150"/>
      <c r="X28" s="138"/>
      <c r="Y28" s="137"/>
      <c r="Z28" s="133" t="s">
        <v>47</v>
      </c>
      <c r="AA28" s="132"/>
      <c r="AB28" s="132"/>
      <c r="AC28" s="132"/>
      <c r="AD28" s="132"/>
      <c r="AE28" s="132"/>
      <c r="AF28" s="132"/>
      <c r="AG28" s="131"/>
      <c r="AH28" s="129" t="s">
        <v>46</v>
      </c>
      <c r="AI28" s="128"/>
      <c r="AJ28" s="128"/>
      <c r="AK28" s="128"/>
      <c r="AL28" s="130"/>
      <c r="AM28" s="129" t="s">
        <v>46</v>
      </c>
      <c r="AN28" s="128"/>
      <c r="AO28" s="128"/>
      <c r="AP28" s="128"/>
      <c r="AQ28" s="128"/>
      <c r="AR28" s="130"/>
      <c r="AS28" s="129" t="s">
        <v>46</v>
      </c>
      <c r="AT28" s="128"/>
      <c r="AU28" s="128"/>
      <c r="AV28" s="128"/>
      <c r="AW28" s="128"/>
      <c r="AX28" s="127"/>
      <c r="AY28" s="149" t="s">
        <v>45</v>
      </c>
      <c r="AZ28" s="148"/>
      <c r="BA28" s="148"/>
      <c r="BB28" s="147"/>
      <c r="BC28" s="146" t="s">
        <v>44</v>
      </c>
      <c r="BD28" s="145"/>
      <c r="BE28" s="145"/>
      <c r="BF28" s="145"/>
      <c r="BG28" s="145"/>
      <c r="BH28" s="145"/>
      <c r="BI28" s="145"/>
      <c r="BJ28" s="145"/>
      <c r="BK28" s="145"/>
      <c r="BL28" s="145"/>
      <c r="BM28" s="144"/>
      <c r="BN28" s="143">
        <v>692379</v>
      </c>
      <c r="BO28" s="142"/>
      <c r="BP28" s="142"/>
      <c r="BQ28" s="142"/>
      <c r="BR28" s="142"/>
      <c r="BS28" s="142"/>
      <c r="BT28" s="142"/>
      <c r="BU28" s="141"/>
      <c r="BV28" s="143">
        <v>692253</v>
      </c>
      <c r="BW28" s="142"/>
      <c r="BX28" s="142"/>
      <c r="BY28" s="142"/>
      <c r="BZ28" s="142"/>
      <c r="CA28" s="142"/>
      <c r="CB28" s="142"/>
      <c r="CC28" s="141"/>
      <c r="CD28" s="140"/>
      <c r="CE28" s="116"/>
      <c r="CF28" s="116"/>
      <c r="CG28" s="116"/>
      <c r="CH28" s="116"/>
      <c r="CI28" s="116"/>
      <c r="CJ28" s="116"/>
      <c r="CK28" s="116"/>
      <c r="CL28" s="116"/>
      <c r="CM28" s="116"/>
      <c r="CN28" s="116"/>
      <c r="CO28" s="116"/>
      <c r="CP28" s="116"/>
      <c r="CQ28" s="116"/>
      <c r="CR28" s="116"/>
      <c r="CS28" s="115"/>
      <c r="CT28" s="114"/>
      <c r="CU28" s="113"/>
      <c r="CV28" s="113"/>
      <c r="CW28" s="113"/>
      <c r="CX28" s="113"/>
      <c r="CY28" s="113"/>
      <c r="CZ28" s="113"/>
      <c r="DA28" s="112"/>
      <c r="DB28" s="114"/>
      <c r="DC28" s="113"/>
      <c r="DD28" s="113"/>
      <c r="DE28" s="113"/>
      <c r="DF28" s="113"/>
      <c r="DG28" s="113"/>
      <c r="DH28" s="113"/>
      <c r="DI28" s="112"/>
    </row>
    <row r="29" spans="1:113" ht="18.75" customHeight="1" x14ac:dyDescent="0.15">
      <c r="A29" s="71"/>
      <c r="B29" s="139"/>
      <c r="C29" s="138"/>
      <c r="D29" s="137"/>
      <c r="E29" s="133" t="s">
        <v>43</v>
      </c>
      <c r="F29" s="132"/>
      <c r="G29" s="132"/>
      <c r="H29" s="132"/>
      <c r="I29" s="132"/>
      <c r="J29" s="132"/>
      <c r="K29" s="131"/>
      <c r="L29" s="129">
        <v>11</v>
      </c>
      <c r="M29" s="128"/>
      <c r="N29" s="128"/>
      <c r="O29" s="128"/>
      <c r="P29" s="130"/>
      <c r="Q29" s="129">
        <v>2720</v>
      </c>
      <c r="R29" s="128"/>
      <c r="S29" s="128"/>
      <c r="T29" s="128"/>
      <c r="U29" s="128"/>
      <c r="V29" s="130"/>
      <c r="W29" s="136"/>
      <c r="X29" s="135"/>
      <c r="Y29" s="134"/>
      <c r="Z29" s="133" t="s">
        <v>42</v>
      </c>
      <c r="AA29" s="132"/>
      <c r="AB29" s="132"/>
      <c r="AC29" s="132"/>
      <c r="AD29" s="132"/>
      <c r="AE29" s="132"/>
      <c r="AF29" s="132"/>
      <c r="AG29" s="131"/>
      <c r="AH29" s="129">
        <v>117</v>
      </c>
      <c r="AI29" s="128"/>
      <c r="AJ29" s="128"/>
      <c r="AK29" s="128"/>
      <c r="AL29" s="130"/>
      <c r="AM29" s="129">
        <v>351117</v>
      </c>
      <c r="AN29" s="128"/>
      <c r="AO29" s="128"/>
      <c r="AP29" s="128"/>
      <c r="AQ29" s="128"/>
      <c r="AR29" s="130"/>
      <c r="AS29" s="129">
        <v>3001</v>
      </c>
      <c r="AT29" s="128"/>
      <c r="AU29" s="128"/>
      <c r="AV29" s="128"/>
      <c r="AW29" s="128"/>
      <c r="AX29" s="127"/>
      <c r="AY29" s="126"/>
      <c r="AZ29" s="125"/>
      <c r="BA29" s="125"/>
      <c r="BB29" s="124"/>
      <c r="BC29" s="123" t="s">
        <v>41</v>
      </c>
      <c r="BD29" s="122"/>
      <c r="BE29" s="122"/>
      <c r="BF29" s="122"/>
      <c r="BG29" s="122"/>
      <c r="BH29" s="122"/>
      <c r="BI29" s="122"/>
      <c r="BJ29" s="122"/>
      <c r="BK29" s="122"/>
      <c r="BL29" s="122"/>
      <c r="BM29" s="121"/>
      <c r="BN29" s="120">
        <v>851557</v>
      </c>
      <c r="BO29" s="119"/>
      <c r="BP29" s="119"/>
      <c r="BQ29" s="119"/>
      <c r="BR29" s="119"/>
      <c r="BS29" s="119"/>
      <c r="BT29" s="119"/>
      <c r="BU29" s="118"/>
      <c r="BV29" s="120">
        <v>598944</v>
      </c>
      <c r="BW29" s="119"/>
      <c r="BX29" s="119"/>
      <c r="BY29" s="119"/>
      <c r="BZ29" s="119"/>
      <c r="CA29" s="119"/>
      <c r="CB29" s="119"/>
      <c r="CC29" s="118"/>
      <c r="CD29" s="117"/>
      <c r="CE29" s="116"/>
      <c r="CF29" s="116"/>
      <c r="CG29" s="116"/>
      <c r="CH29" s="116"/>
      <c r="CI29" s="116"/>
      <c r="CJ29" s="116"/>
      <c r="CK29" s="116"/>
      <c r="CL29" s="116"/>
      <c r="CM29" s="116"/>
      <c r="CN29" s="116"/>
      <c r="CO29" s="116"/>
      <c r="CP29" s="116"/>
      <c r="CQ29" s="116"/>
      <c r="CR29" s="116"/>
      <c r="CS29" s="115"/>
      <c r="CT29" s="114"/>
      <c r="CU29" s="113"/>
      <c r="CV29" s="113"/>
      <c r="CW29" s="113"/>
      <c r="CX29" s="113"/>
      <c r="CY29" s="113"/>
      <c r="CZ29" s="113"/>
      <c r="DA29" s="112"/>
      <c r="DB29" s="114"/>
      <c r="DC29" s="113"/>
      <c r="DD29" s="113"/>
      <c r="DE29" s="113"/>
      <c r="DF29" s="113"/>
      <c r="DG29" s="113"/>
      <c r="DH29" s="113"/>
      <c r="DI29" s="112"/>
    </row>
    <row r="30" spans="1:113" ht="18.75" customHeight="1" thickBot="1" x14ac:dyDescent="0.2">
      <c r="A30" s="71"/>
      <c r="B30" s="111"/>
      <c r="C30" s="110"/>
      <c r="D30" s="109"/>
      <c r="E30" s="108"/>
      <c r="F30" s="107"/>
      <c r="G30" s="107"/>
      <c r="H30" s="107"/>
      <c r="I30" s="107"/>
      <c r="J30" s="107"/>
      <c r="K30" s="106"/>
      <c r="L30" s="105"/>
      <c r="M30" s="104"/>
      <c r="N30" s="104"/>
      <c r="O30" s="104"/>
      <c r="P30" s="103"/>
      <c r="Q30" s="105"/>
      <c r="R30" s="104"/>
      <c r="S30" s="104"/>
      <c r="T30" s="104"/>
      <c r="U30" s="104"/>
      <c r="V30" s="103"/>
      <c r="W30" s="102" t="s">
        <v>40</v>
      </c>
      <c r="X30" s="101"/>
      <c r="Y30" s="101"/>
      <c r="Z30" s="101"/>
      <c r="AA30" s="101"/>
      <c r="AB30" s="101"/>
      <c r="AC30" s="101"/>
      <c r="AD30" s="101"/>
      <c r="AE30" s="101"/>
      <c r="AF30" s="101"/>
      <c r="AG30" s="100"/>
      <c r="AH30" s="99">
        <v>94.6</v>
      </c>
      <c r="AI30" s="98"/>
      <c r="AJ30" s="98"/>
      <c r="AK30" s="98"/>
      <c r="AL30" s="98"/>
      <c r="AM30" s="98"/>
      <c r="AN30" s="98"/>
      <c r="AO30" s="98"/>
      <c r="AP30" s="98"/>
      <c r="AQ30" s="98"/>
      <c r="AR30" s="98"/>
      <c r="AS30" s="98"/>
      <c r="AT30" s="98"/>
      <c r="AU30" s="98"/>
      <c r="AV30" s="98"/>
      <c r="AW30" s="98"/>
      <c r="AX30" s="97"/>
      <c r="AY30" s="96"/>
      <c r="AZ30" s="95"/>
      <c r="BA30" s="95"/>
      <c r="BB30" s="94"/>
      <c r="BC30" s="93" t="s">
        <v>39</v>
      </c>
      <c r="BD30" s="92"/>
      <c r="BE30" s="92"/>
      <c r="BF30" s="92"/>
      <c r="BG30" s="92"/>
      <c r="BH30" s="92"/>
      <c r="BI30" s="92"/>
      <c r="BJ30" s="92"/>
      <c r="BK30" s="92"/>
      <c r="BL30" s="92"/>
      <c r="BM30" s="91"/>
      <c r="BN30" s="90">
        <v>3605531</v>
      </c>
      <c r="BO30" s="89"/>
      <c r="BP30" s="89"/>
      <c r="BQ30" s="89"/>
      <c r="BR30" s="89"/>
      <c r="BS30" s="89"/>
      <c r="BT30" s="89"/>
      <c r="BU30" s="88"/>
      <c r="BV30" s="90">
        <v>3129532</v>
      </c>
      <c r="BW30" s="89"/>
      <c r="BX30" s="89"/>
      <c r="BY30" s="89"/>
      <c r="BZ30" s="89"/>
      <c r="CA30" s="89"/>
      <c r="CB30" s="89"/>
      <c r="CC30" s="88"/>
      <c r="CD30" s="87"/>
      <c r="CE30" s="86"/>
      <c r="CF30" s="86"/>
      <c r="CG30" s="86"/>
      <c r="CH30" s="86"/>
      <c r="CI30" s="86"/>
      <c r="CJ30" s="86"/>
      <c r="CK30" s="86"/>
      <c r="CL30" s="86"/>
      <c r="CM30" s="86"/>
      <c r="CN30" s="86"/>
      <c r="CO30" s="86"/>
      <c r="CP30" s="86"/>
      <c r="CQ30" s="86"/>
      <c r="CR30" s="86"/>
      <c r="CS30" s="85"/>
      <c r="CT30" s="84"/>
      <c r="CU30" s="83"/>
      <c r="CV30" s="83"/>
      <c r="CW30" s="83"/>
      <c r="CX30" s="83"/>
      <c r="CY30" s="83"/>
      <c r="CZ30" s="83"/>
      <c r="DA30" s="82"/>
      <c r="DB30" s="84"/>
      <c r="DC30" s="83"/>
      <c r="DD30" s="83"/>
      <c r="DE30" s="83"/>
      <c r="DF30" s="83"/>
      <c r="DG30" s="83"/>
      <c r="DH30" s="83"/>
      <c r="DI30" s="82"/>
    </row>
    <row r="31" spans="1:113" ht="13.5" customHeight="1" x14ac:dyDescent="0.15">
      <c r="A31" s="71"/>
      <c r="B31" s="81"/>
      <c r="DI31" s="78"/>
    </row>
    <row r="32" spans="1:113" ht="13.5" customHeight="1" x14ac:dyDescent="0.15">
      <c r="A32" s="71"/>
      <c r="B32" s="72"/>
      <c r="C32" s="80" t="s">
        <v>38</v>
      </c>
      <c r="D32" s="80"/>
      <c r="E32" s="80"/>
      <c r="F32" s="80"/>
      <c r="G32" s="80"/>
      <c r="H32" s="80"/>
      <c r="I32" s="80"/>
      <c r="J32" s="80"/>
      <c r="K32" s="80"/>
      <c r="L32" s="80"/>
      <c r="M32" s="80"/>
      <c r="N32" s="80"/>
      <c r="O32" s="80"/>
      <c r="P32" s="80"/>
      <c r="Q32" s="80"/>
      <c r="R32" s="80"/>
      <c r="S32" s="80"/>
      <c r="U32" s="79" t="s">
        <v>37</v>
      </c>
      <c r="V32" s="79"/>
      <c r="W32" s="79"/>
      <c r="X32" s="79"/>
      <c r="Y32" s="79"/>
      <c r="Z32" s="79"/>
      <c r="AA32" s="79"/>
      <c r="AB32" s="79"/>
      <c r="AC32" s="79"/>
      <c r="AD32" s="79"/>
      <c r="AE32" s="79"/>
      <c r="AF32" s="79"/>
      <c r="AG32" s="79"/>
      <c r="AH32" s="79"/>
      <c r="AI32" s="79"/>
      <c r="AJ32" s="79"/>
      <c r="AK32" s="79"/>
      <c r="AM32" s="79" t="s">
        <v>36</v>
      </c>
      <c r="AN32" s="79"/>
      <c r="AO32" s="79"/>
      <c r="AP32" s="79"/>
      <c r="AQ32" s="79"/>
      <c r="AR32" s="79"/>
      <c r="AS32" s="79"/>
      <c r="AT32" s="79"/>
      <c r="AU32" s="79"/>
      <c r="AV32" s="79"/>
      <c r="AW32" s="79"/>
      <c r="AX32" s="79"/>
      <c r="AY32" s="79"/>
      <c r="AZ32" s="79"/>
      <c r="BA32" s="79"/>
      <c r="BB32" s="79"/>
      <c r="BC32" s="79"/>
      <c r="BE32" s="79" t="s">
        <v>35</v>
      </c>
      <c r="BF32" s="79"/>
      <c r="BG32" s="79"/>
      <c r="BH32" s="79"/>
      <c r="BI32" s="79"/>
      <c r="BJ32" s="79"/>
      <c r="BK32" s="79"/>
      <c r="BL32" s="79"/>
      <c r="BM32" s="79"/>
      <c r="BN32" s="79"/>
      <c r="BO32" s="79"/>
      <c r="BP32" s="79"/>
      <c r="BQ32" s="79"/>
      <c r="BR32" s="79"/>
      <c r="BS32" s="79"/>
      <c r="BT32" s="79"/>
      <c r="BU32" s="79"/>
      <c r="BW32" s="79" t="s">
        <v>34</v>
      </c>
      <c r="BX32" s="79"/>
      <c r="BY32" s="79"/>
      <c r="BZ32" s="79"/>
      <c r="CA32" s="79"/>
      <c r="CB32" s="79"/>
      <c r="CC32" s="79"/>
      <c r="CD32" s="79"/>
      <c r="CE32" s="79"/>
      <c r="CF32" s="79"/>
      <c r="CG32" s="79"/>
      <c r="CH32" s="79"/>
      <c r="CI32" s="79"/>
      <c r="CJ32" s="79"/>
      <c r="CK32" s="79"/>
      <c r="CL32" s="79"/>
      <c r="CM32" s="79"/>
      <c r="CO32" s="79" t="s">
        <v>33</v>
      </c>
      <c r="CP32" s="79"/>
      <c r="CQ32" s="79"/>
      <c r="CR32" s="79"/>
      <c r="CS32" s="79"/>
      <c r="CT32" s="79"/>
      <c r="CU32" s="79"/>
      <c r="CV32" s="79"/>
      <c r="CW32" s="79"/>
      <c r="CX32" s="79"/>
      <c r="CY32" s="79"/>
      <c r="CZ32" s="79"/>
      <c r="DA32" s="79"/>
      <c r="DB32" s="79"/>
      <c r="DC32" s="79"/>
      <c r="DD32" s="79"/>
      <c r="DE32" s="79"/>
      <c r="DI32" s="78"/>
    </row>
    <row r="33" spans="1:113" ht="13.5" customHeight="1" x14ac:dyDescent="0.15">
      <c r="A33" s="71"/>
      <c r="B33" s="72"/>
      <c r="C33" s="76" t="s">
        <v>28</v>
      </c>
      <c r="D33" s="76"/>
      <c r="E33" s="75" t="s">
        <v>32</v>
      </c>
      <c r="F33" s="75"/>
      <c r="G33" s="75"/>
      <c r="H33" s="75"/>
      <c r="I33" s="75"/>
      <c r="J33" s="75"/>
      <c r="K33" s="75"/>
      <c r="L33" s="75"/>
      <c r="M33" s="75"/>
      <c r="N33" s="75"/>
      <c r="O33" s="75"/>
      <c r="P33" s="75"/>
      <c r="Q33" s="75"/>
      <c r="R33" s="75"/>
      <c r="S33" s="75"/>
      <c r="T33" s="74"/>
      <c r="U33" s="76" t="s">
        <v>28</v>
      </c>
      <c r="V33" s="76"/>
      <c r="W33" s="75" t="s">
        <v>32</v>
      </c>
      <c r="X33" s="75"/>
      <c r="Y33" s="75"/>
      <c r="Z33" s="75"/>
      <c r="AA33" s="75"/>
      <c r="AB33" s="75"/>
      <c r="AC33" s="75"/>
      <c r="AD33" s="75"/>
      <c r="AE33" s="75"/>
      <c r="AF33" s="75"/>
      <c r="AG33" s="75"/>
      <c r="AH33" s="75"/>
      <c r="AI33" s="75"/>
      <c r="AJ33" s="75"/>
      <c r="AK33" s="75"/>
      <c r="AL33" s="74"/>
      <c r="AM33" s="76" t="s">
        <v>28</v>
      </c>
      <c r="AN33" s="76"/>
      <c r="AO33" s="75" t="s">
        <v>32</v>
      </c>
      <c r="AP33" s="75"/>
      <c r="AQ33" s="75"/>
      <c r="AR33" s="75"/>
      <c r="AS33" s="75"/>
      <c r="AT33" s="75"/>
      <c r="AU33" s="75"/>
      <c r="AV33" s="75"/>
      <c r="AW33" s="75"/>
      <c r="AX33" s="75"/>
      <c r="AY33" s="75"/>
      <c r="AZ33" s="75"/>
      <c r="BA33" s="75"/>
      <c r="BB33" s="75"/>
      <c r="BC33" s="75"/>
      <c r="BD33" s="77"/>
      <c r="BE33" s="75" t="s">
        <v>30</v>
      </c>
      <c r="BF33" s="75"/>
      <c r="BG33" s="75" t="s">
        <v>31</v>
      </c>
      <c r="BH33" s="75"/>
      <c r="BI33" s="75"/>
      <c r="BJ33" s="75"/>
      <c r="BK33" s="75"/>
      <c r="BL33" s="75"/>
      <c r="BM33" s="75"/>
      <c r="BN33" s="75"/>
      <c r="BO33" s="75"/>
      <c r="BP33" s="75"/>
      <c r="BQ33" s="75"/>
      <c r="BR33" s="75"/>
      <c r="BS33" s="75"/>
      <c r="BT33" s="75"/>
      <c r="BU33" s="75"/>
      <c r="BV33" s="77"/>
      <c r="BW33" s="76" t="s">
        <v>30</v>
      </c>
      <c r="BX33" s="76"/>
      <c r="BY33" s="75" t="s">
        <v>29</v>
      </c>
      <c r="BZ33" s="75"/>
      <c r="CA33" s="75"/>
      <c r="CB33" s="75"/>
      <c r="CC33" s="75"/>
      <c r="CD33" s="75"/>
      <c r="CE33" s="75"/>
      <c r="CF33" s="75"/>
      <c r="CG33" s="75"/>
      <c r="CH33" s="75"/>
      <c r="CI33" s="75"/>
      <c r="CJ33" s="75"/>
      <c r="CK33" s="75"/>
      <c r="CL33" s="75"/>
      <c r="CM33" s="75"/>
      <c r="CN33" s="74"/>
      <c r="CO33" s="76" t="s">
        <v>28</v>
      </c>
      <c r="CP33" s="76"/>
      <c r="CQ33" s="75" t="s">
        <v>27</v>
      </c>
      <c r="CR33" s="75"/>
      <c r="CS33" s="75"/>
      <c r="CT33" s="75"/>
      <c r="CU33" s="75"/>
      <c r="CV33" s="75"/>
      <c r="CW33" s="75"/>
      <c r="CX33" s="75"/>
      <c r="CY33" s="75"/>
      <c r="CZ33" s="75"/>
      <c r="DA33" s="75"/>
      <c r="DB33" s="75"/>
      <c r="DC33" s="75"/>
      <c r="DD33" s="75"/>
      <c r="DE33" s="75"/>
      <c r="DF33" s="74"/>
      <c r="DG33" s="73" t="s">
        <v>26</v>
      </c>
      <c r="DH33" s="73"/>
      <c r="DI33" s="67"/>
    </row>
    <row r="34" spans="1:113" ht="32.25" customHeight="1" x14ac:dyDescent="0.15">
      <c r="A34" s="71"/>
      <c r="B34" s="72"/>
      <c r="C34" s="70">
        <f>IF(E34="","",1)</f>
        <v>1</v>
      </c>
      <c r="D34" s="70"/>
      <c r="E34" s="69" t="str">
        <f>IF('各会計、関係団体の財政状況及び健全化判断比率'!B7="","",'各会計、関係団体の財政状況及び健全化判断比率'!B7)</f>
        <v>一般会計</v>
      </c>
      <c r="F34" s="69"/>
      <c r="G34" s="69"/>
      <c r="H34" s="69"/>
      <c r="I34" s="69"/>
      <c r="J34" s="69"/>
      <c r="K34" s="69"/>
      <c r="L34" s="69"/>
      <c r="M34" s="69"/>
      <c r="N34" s="69"/>
      <c r="O34" s="69"/>
      <c r="P34" s="69"/>
      <c r="Q34" s="69"/>
      <c r="R34" s="69"/>
      <c r="S34" s="69"/>
      <c r="T34" s="71"/>
      <c r="U34" s="70">
        <f>IF(W34="","",MAX(C34:D43)+1)</f>
        <v>5</v>
      </c>
      <c r="V34" s="70"/>
      <c r="W34" s="69" t="str">
        <f>IF('各会計、関係団体の財政状況及び健全化判断比率'!B28="","",'各会計、関係団体の財政状況及び健全化判断比率'!B28)</f>
        <v>国民健康保険事業特別会計</v>
      </c>
      <c r="X34" s="69"/>
      <c r="Y34" s="69"/>
      <c r="Z34" s="69"/>
      <c r="AA34" s="69"/>
      <c r="AB34" s="69"/>
      <c r="AC34" s="69"/>
      <c r="AD34" s="69"/>
      <c r="AE34" s="69"/>
      <c r="AF34" s="69"/>
      <c r="AG34" s="69"/>
      <c r="AH34" s="69"/>
      <c r="AI34" s="69"/>
      <c r="AJ34" s="69"/>
      <c r="AK34" s="69"/>
      <c r="AL34" s="71"/>
      <c r="AM34" s="70">
        <f>IF(AO34="","",MAX(C34:D43,U34:V43)+1)</f>
        <v>7</v>
      </c>
      <c r="AN34" s="70"/>
      <c r="AO34" s="69" t="str">
        <f>IF('各会計、関係団体の財政状況及び健全化判断比率'!B30="","",'各会計、関係団体の財政状況及び健全化判断比率'!B30)</f>
        <v>下水道事業会計</v>
      </c>
      <c r="AP34" s="69"/>
      <c r="AQ34" s="69"/>
      <c r="AR34" s="69"/>
      <c r="AS34" s="69"/>
      <c r="AT34" s="69"/>
      <c r="AU34" s="69"/>
      <c r="AV34" s="69"/>
      <c r="AW34" s="69"/>
      <c r="AX34" s="69"/>
      <c r="AY34" s="69"/>
      <c r="AZ34" s="69"/>
      <c r="BA34" s="69"/>
      <c r="BB34" s="69"/>
      <c r="BC34" s="69"/>
      <c r="BD34" s="71"/>
      <c r="BE34" s="70" t="str">
        <f>IF(BG34="","",MAX(C34:D43,U34:V43,AM34:AN43)+1)</f>
        <v/>
      </c>
      <c r="BF34" s="70"/>
      <c r="BG34" s="69"/>
      <c r="BH34" s="69"/>
      <c r="BI34" s="69"/>
      <c r="BJ34" s="69"/>
      <c r="BK34" s="69"/>
      <c r="BL34" s="69"/>
      <c r="BM34" s="69"/>
      <c r="BN34" s="69"/>
      <c r="BO34" s="69"/>
      <c r="BP34" s="69"/>
      <c r="BQ34" s="69"/>
      <c r="BR34" s="69"/>
      <c r="BS34" s="69"/>
      <c r="BT34" s="69"/>
      <c r="BU34" s="69"/>
      <c r="BV34" s="71"/>
      <c r="BW34" s="70">
        <f>IF(BY34="","",MAX(C34:D43,U34:V43,AM34:AN43,BE34:BF43)+1)</f>
        <v>8</v>
      </c>
      <c r="BX34" s="70"/>
      <c r="BY34" s="69" t="str">
        <f>IF('各会計、関係団体の財政状況及び健全化判断比率'!B68="","",'各会計、関係団体の財政状況及び健全化判断比率'!B68)</f>
        <v>福岡県中間市外二ケ町山田川水利組合</v>
      </c>
      <c r="BZ34" s="69"/>
      <c r="CA34" s="69"/>
      <c r="CB34" s="69"/>
      <c r="CC34" s="69"/>
      <c r="CD34" s="69"/>
      <c r="CE34" s="69"/>
      <c r="CF34" s="69"/>
      <c r="CG34" s="69"/>
      <c r="CH34" s="69"/>
      <c r="CI34" s="69"/>
      <c r="CJ34" s="69"/>
      <c r="CK34" s="69"/>
      <c r="CL34" s="69"/>
      <c r="CM34" s="69"/>
      <c r="CN34" s="71"/>
      <c r="CO34" s="70">
        <f>IF(CQ34="","",MAX(C34:D43,U34:V43,AM34:AN43,BE34:BF43,BW34:BX43)+1)</f>
        <v>18</v>
      </c>
      <c r="CP34" s="70"/>
      <c r="CQ34" s="69" t="str">
        <f>IF('各会計、関係団体の財政状況及び健全化判断比率'!BS7="","",'各会計、関係団体の財政状況及び健全化判断比率'!BS7)</f>
        <v>遠賀町土地開発公社</v>
      </c>
      <c r="CR34" s="69"/>
      <c r="CS34" s="69"/>
      <c r="CT34" s="69"/>
      <c r="CU34" s="69"/>
      <c r="CV34" s="69"/>
      <c r="CW34" s="69"/>
      <c r="CX34" s="69"/>
      <c r="CY34" s="69"/>
      <c r="CZ34" s="69"/>
      <c r="DA34" s="69"/>
      <c r="DB34" s="69"/>
      <c r="DC34" s="69"/>
      <c r="DD34" s="69"/>
      <c r="DE34" s="69"/>
      <c r="DG34" s="68" t="str">
        <f>IF('各会計、関係団体の財政状況及び健全化判断比率'!BR7="","",'各会計、関係団体の財政状況及び健全化判断比率'!BR7)</f>
        <v>〇</v>
      </c>
      <c r="DH34" s="68"/>
      <c r="DI34" s="67"/>
    </row>
    <row r="35" spans="1:113" ht="32.25" customHeight="1" x14ac:dyDescent="0.15">
      <c r="A35" s="71"/>
      <c r="B35" s="72"/>
      <c r="C35" s="70">
        <f>IF(E35="","",C34+1)</f>
        <v>2</v>
      </c>
      <c r="D35" s="70"/>
      <c r="E35" s="69" t="str">
        <f>IF('各会計、関係団体の財政状況及び健全化判断比率'!B8="","",'各会計、関係団体の財政状況及び健全化判断比率'!B8)</f>
        <v>遠賀町住宅新築資金等貸付事業会計</v>
      </c>
      <c r="F35" s="69"/>
      <c r="G35" s="69"/>
      <c r="H35" s="69"/>
      <c r="I35" s="69"/>
      <c r="J35" s="69"/>
      <c r="K35" s="69"/>
      <c r="L35" s="69"/>
      <c r="M35" s="69"/>
      <c r="N35" s="69"/>
      <c r="O35" s="69"/>
      <c r="P35" s="69"/>
      <c r="Q35" s="69"/>
      <c r="R35" s="69"/>
      <c r="S35" s="69"/>
      <c r="T35" s="71"/>
      <c r="U35" s="70">
        <f>IF(W35="","",U34+1)</f>
        <v>6</v>
      </c>
      <c r="V35" s="70"/>
      <c r="W35" s="69" t="str">
        <f>IF('各会計、関係団体の財政状況及び健全化判断比率'!B29="","",'各会計、関係団体の財政状況及び健全化判断比率'!B29)</f>
        <v>後期高齢者医療特別会計</v>
      </c>
      <c r="X35" s="69"/>
      <c r="Y35" s="69"/>
      <c r="Z35" s="69"/>
      <c r="AA35" s="69"/>
      <c r="AB35" s="69"/>
      <c r="AC35" s="69"/>
      <c r="AD35" s="69"/>
      <c r="AE35" s="69"/>
      <c r="AF35" s="69"/>
      <c r="AG35" s="69"/>
      <c r="AH35" s="69"/>
      <c r="AI35" s="69"/>
      <c r="AJ35" s="69"/>
      <c r="AK35" s="69"/>
      <c r="AL35" s="71"/>
      <c r="AM35" s="70" t="str">
        <f>IF(AO35="","",AM34+1)</f>
        <v/>
      </c>
      <c r="AN35" s="70"/>
      <c r="AO35" s="69"/>
      <c r="AP35" s="69"/>
      <c r="AQ35" s="69"/>
      <c r="AR35" s="69"/>
      <c r="AS35" s="69"/>
      <c r="AT35" s="69"/>
      <c r="AU35" s="69"/>
      <c r="AV35" s="69"/>
      <c r="AW35" s="69"/>
      <c r="AX35" s="69"/>
      <c r="AY35" s="69"/>
      <c r="AZ35" s="69"/>
      <c r="BA35" s="69"/>
      <c r="BB35" s="69"/>
      <c r="BC35" s="69"/>
      <c r="BD35" s="71"/>
      <c r="BE35" s="70" t="str">
        <f>IF(BG35="","",BE34+1)</f>
        <v/>
      </c>
      <c r="BF35" s="70"/>
      <c r="BG35" s="69"/>
      <c r="BH35" s="69"/>
      <c r="BI35" s="69"/>
      <c r="BJ35" s="69"/>
      <c r="BK35" s="69"/>
      <c r="BL35" s="69"/>
      <c r="BM35" s="69"/>
      <c r="BN35" s="69"/>
      <c r="BO35" s="69"/>
      <c r="BP35" s="69"/>
      <c r="BQ35" s="69"/>
      <c r="BR35" s="69"/>
      <c r="BS35" s="69"/>
      <c r="BT35" s="69"/>
      <c r="BU35" s="69"/>
      <c r="BV35" s="71"/>
      <c r="BW35" s="70">
        <f>IF(BY35="","",BW34+1)</f>
        <v>9</v>
      </c>
      <c r="BX35" s="70"/>
      <c r="BY35" s="69" t="str">
        <f>IF('各会計、関係団体の財政状況及び健全化判断比率'!B69="","",'各会計、関係団体の財政状況及び健全化判断比率'!B69)</f>
        <v>福岡県市町村消防団員等公務災害補償組合</v>
      </c>
      <c r="BZ35" s="69"/>
      <c r="CA35" s="69"/>
      <c r="CB35" s="69"/>
      <c r="CC35" s="69"/>
      <c r="CD35" s="69"/>
      <c r="CE35" s="69"/>
      <c r="CF35" s="69"/>
      <c r="CG35" s="69"/>
      <c r="CH35" s="69"/>
      <c r="CI35" s="69"/>
      <c r="CJ35" s="69"/>
      <c r="CK35" s="69"/>
      <c r="CL35" s="69"/>
      <c r="CM35" s="69"/>
      <c r="CN35" s="71"/>
      <c r="CO35" s="70" t="str">
        <f>IF(CQ35="","",CO34+1)</f>
        <v/>
      </c>
      <c r="CP35" s="70"/>
      <c r="CQ35" s="69" t="str">
        <f>IF('各会計、関係団体の財政状況及び健全化判断比率'!BS8="","",'各会計、関係団体の財政状況及び健全化判断比率'!BS8)</f>
        <v/>
      </c>
      <c r="CR35" s="69"/>
      <c r="CS35" s="69"/>
      <c r="CT35" s="69"/>
      <c r="CU35" s="69"/>
      <c r="CV35" s="69"/>
      <c r="CW35" s="69"/>
      <c r="CX35" s="69"/>
      <c r="CY35" s="69"/>
      <c r="CZ35" s="69"/>
      <c r="DA35" s="69"/>
      <c r="DB35" s="69"/>
      <c r="DC35" s="69"/>
      <c r="DD35" s="69"/>
      <c r="DE35" s="69"/>
      <c r="DG35" s="68" t="str">
        <f>IF('各会計、関係団体の財政状況及び健全化判断比率'!BR8="","",'各会計、関係団体の財政状況及び健全化判断比率'!BR8)</f>
        <v/>
      </c>
      <c r="DH35" s="68"/>
      <c r="DI35" s="67"/>
    </row>
    <row r="36" spans="1:113" ht="32.25" customHeight="1" x14ac:dyDescent="0.15">
      <c r="A36" s="71"/>
      <c r="B36" s="72"/>
      <c r="C36" s="70">
        <f>IF(E36="","",C35+1)</f>
        <v>3</v>
      </c>
      <c r="D36" s="70"/>
      <c r="E36" s="69" t="str">
        <f>IF('各会計、関係団体の財政状況及び健全化判断比率'!B9="","",'各会計、関係団体の財政状況及び健全化判断比率'!B9)</f>
        <v>遠賀霊園事業特別会計</v>
      </c>
      <c r="F36" s="69"/>
      <c r="G36" s="69"/>
      <c r="H36" s="69"/>
      <c r="I36" s="69"/>
      <c r="J36" s="69"/>
      <c r="K36" s="69"/>
      <c r="L36" s="69"/>
      <c r="M36" s="69"/>
      <c r="N36" s="69"/>
      <c r="O36" s="69"/>
      <c r="P36" s="69"/>
      <c r="Q36" s="69"/>
      <c r="R36" s="69"/>
      <c r="S36" s="69"/>
      <c r="T36" s="71"/>
      <c r="U36" s="70" t="str">
        <f>IF(W36="","",U35+1)</f>
        <v/>
      </c>
      <c r="V36" s="70"/>
      <c r="W36" s="69"/>
      <c r="X36" s="69"/>
      <c r="Y36" s="69"/>
      <c r="Z36" s="69"/>
      <c r="AA36" s="69"/>
      <c r="AB36" s="69"/>
      <c r="AC36" s="69"/>
      <c r="AD36" s="69"/>
      <c r="AE36" s="69"/>
      <c r="AF36" s="69"/>
      <c r="AG36" s="69"/>
      <c r="AH36" s="69"/>
      <c r="AI36" s="69"/>
      <c r="AJ36" s="69"/>
      <c r="AK36" s="69"/>
      <c r="AL36" s="71"/>
      <c r="AM36" s="70" t="str">
        <f>IF(AO36="","",AM35+1)</f>
        <v/>
      </c>
      <c r="AN36" s="70"/>
      <c r="AO36" s="69"/>
      <c r="AP36" s="69"/>
      <c r="AQ36" s="69"/>
      <c r="AR36" s="69"/>
      <c r="AS36" s="69"/>
      <c r="AT36" s="69"/>
      <c r="AU36" s="69"/>
      <c r="AV36" s="69"/>
      <c r="AW36" s="69"/>
      <c r="AX36" s="69"/>
      <c r="AY36" s="69"/>
      <c r="AZ36" s="69"/>
      <c r="BA36" s="69"/>
      <c r="BB36" s="69"/>
      <c r="BC36" s="69"/>
      <c r="BD36" s="71"/>
      <c r="BE36" s="70" t="str">
        <f>IF(BG36="","",BE35+1)</f>
        <v/>
      </c>
      <c r="BF36" s="70"/>
      <c r="BG36" s="69"/>
      <c r="BH36" s="69"/>
      <c r="BI36" s="69"/>
      <c r="BJ36" s="69"/>
      <c r="BK36" s="69"/>
      <c r="BL36" s="69"/>
      <c r="BM36" s="69"/>
      <c r="BN36" s="69"/>
      <c r="BO36" s="69"/>
      <c r="BP36" s="69"/>
      <c r="BQ36" s="69"/>
      <c r="BR36" s="69"/>
      <c r="BS36" s="69"/>
      <c r="BT36" s="69"/>
      <c r="BU36" s="69"/>
      <c r="BV36" s="71"/>
      <c r="BW36" s="70">
        <f>IF(BY36="","",BW35+1)</f>
        <v>10</v>
      </c>
      <c r="BX36" s="70"/>
      <c r="BY36" s="69" t="str">
        <f>IF('各会計、関係団体の財政状況及び健全化判断比率'!B70="","",'各会計、関係団体の財政状況及び健全化判断比率'!B70)</f>
        <v>福岡県自治会館管理組合</v>
      </c>
      <c r="BZ36" s="69"/>
      <c r="CA36" s="69"/>
      <c r="CB36" s="69"/>
      <c r="CC36" s="69"/>
      <c r="CD36" s="69"/>
      <c r="CE36" s="69"/>
      <c r="CF36" s="69"/>
      <c r="CG36" s="69"/>
      <c r="CH36" s="69"/>
      <c r="CI36" s="69"/>
      <c r="CJ36" s="69"/>
      <c r="CK36" s="69"/>
      <c r="CL36" s="69"/>
      <c r="CM36" s="69"/>
      <c r="CN36" s="71"/>
      <c r="CO36" s="70" t="str">
        <f>IF(CQ36="","",CO35+1)</f>
        <v/>
      </c>
      <c r="CP36" s="70"/>
      <c r="CQ36" s="69" t="str">
        <f>IF('各会計、関係団体の財政状況及び健全化判断比率'!BS9="","",'各会計、関係団体の財政状況及び健全化判断比率'!BS9)</f>
        <v/>
      </c>
      <c r="CR36" s="69"/>
      <c r="CS36" s="69"/>
      <c r="CT36" s="69"/>
      <c r="CU36" s="69"/>
      <c r="CV36" s="69"/>
      <c r="CW36" s="69"/>
      <c r="CX36" s="69"/>
      <c r="CY36" s="69"/>
      <c r="CZ36" s="69"/>
      <c r="DA36" s="69"/>
      <c r="DB36" s="69"/>
      <c r="DC36" s="69"/>
      <c r="DD36" s="69"/>
      <c r="DE36" s="69"/>
      <c r="DG36" s="68" t="str">
        <f>IF('各会計、関係団体の財政状況及び健全化判断比率'!BR9="","",'各会計、関係団体の財政状況及び健全化判断比率'!BR9)</f>
        <v/>
      </c>
      <c r="DH36" s="68"/>
      <c r="DI36" s="67"/>
    </row>
    <row r="37" spans="1:113" ht="32.25" customHeight="1" x14ac:dyDescent="0.15">
      <c r="A37" s="71"/>
      <c r="B37" s="72"/>
      <c r="C37" s="70">
        <f>IF(E37="","",C36+1)</f>
        <v>4</v>
      </c>
      <c r="D37" s="70"/>
      <c r="E37" s="69" t="str">
        <f>IF('各会計、関係団体の財政状況及び健全化判断比率'!B10="","",'各会計、関係団体の財政状況及び健全化判断比率'!B10)</f>
        <v>遠賀町土地取得会計</v>
      </c>
      <c r="F37" s="69"/>
      <c r="G37" s="69"/>
      <c r="H37" s="69"/>
      <c r="I37" s="69"/>
      <c r="J37" s="69"/>
      <c r="K37" s="69"/>
      <c r="L37" s="69"/>
      <c r="M37" s="69"/>
      <c r="N37" s="69"/>
      <c r="O37" s="69"/>
      <c r="P37" s="69"/>
      <c r="Q37" s="69"/>
      <c r="R37" s="69"/>
      <c r="S37" s="69"/>
      <c r="T37" s="71"/>
      <c r="U37" s="70" t="str">
        <f>IF(W37="","",U36+1)</f>
        <v/>
      </c>
      <c r="V37" s="70"/>
      <c r="W37" s="69"/>
      <c r="X37" s="69"/>
      <c r="Y37" s="69"/>
      <c r="Z37" s="69"/>
      <c r="AA37" s="69"/>
      <c r="AB37" s="69"/>
      <c r="AC37" s="69"/>
      <c r="AD37" s="69"/>
      <c r="AE37" s="69"/>
      <c r="AF37" s="69"/>
      <c r="AG37" s="69"/>
      <c r="AH37" s="69"/>
      <c r="AI37" s="69"/>
      <c r="AJ37" s="69"/>
      <c r="AK37" s="69"/>
      <c r="AL37" s="71"/>
      <c r="AM37" s="70" t="str">
        <f>IF(AO37="","",AM36+1)</f>
        <v/>
      </c>
      <c r="AN37" s="70"/>
      <c r="AO37" s="69"/>
      <c r="AP37" s="69"/>
      <c r="AQ37" s="69"/>
      <c r="AR37" s="69"/>
      <c r="AS37" s="69"/>
      <c r="AT37" s="69"/>
      <c r="AU37" s="69"/>
      <c r="AV37" s="69"/>
      <c r="AW37" s="69"/>
      <c r="AX37" s="69"/>
      <c r="AY37" s="69"/>
      <c r="AZ37" s="69"/>
      <c r="BA37" s="69"/>
      <c r="BB37" s="69"/>
      <c r="BC37" s="69"/>
      <c r="BD37" s="71"/>
      <c r="BE37" s="70" t="str">
        <f>IF(BG37="","",BE36+1)</f>
        <v/>
      </c>
      <c r="BF37" s="70"/>
      <c r="BG37" s="69"/>
      <c r="BH37" s="69"/>
      <c r="BI37" s="69"/>
      <c r="BJ37" s="69"/>
      <c r="BK37" s="69"/>
      <c r="BL37" s="69"/>
      <c r="BM37" s="69"/>
      <c r="BN37" s="69"/>
      <c r="BO37" s="69"/>
      <c r="BP37" s="69"/>
      <c r="BQ37" s="69"/>
      <c r="BR37" s="69"/>
      <c r="BS37" s="69"/>
      <c r="BT37" s="69"/>
      <c r="BU37" s="69"/>
      <c r="BV37" s="71"/>
      <c r="BW37" s="70">
        <f>IF(BY37="","",BW36+1)</f>
        <v>11</v>
      </c>
      <c r="BX37" s="70"/>
      <c r="BY37" s="69" t="str">
        <f>IF('各会計、関係団体の財政状況及び健全化判断比率'!B71="","",'各会計、関係団体の財政状況及び健全化判断比率'!B71)</f>
        <v>遠賀・中間地域広域行政事務組合</v>
      </c>
      <c r="BZ37" s="69"/>
      <c r="CA37" s="69"/>
      <c r="CB37" s="69"/>
      <c r="CC37" s="69"/>
      <c r="CD37" s="69"/>
      <c r="CE37" s="69"/>
      <c r="CF37" s="69"/>
      <c r="CG37" s="69"/>
      <c r="CH37" s="69"/>
      <c r="CI37" s="69"/>
      <c r="CJ37" s="69"/>
      <c r="CK37" s="69"/>
      <c r="CL37" s="69"/>
      <c r="CM37" s="69"/>
      <c r="CN37" s="71"/>
      <c r="CO37" s="70" t="str">
        <f>IF(CQ37="","",CO36+1)</f>
        <v/>
      </c>
      <c r="CP37" s="70"/>
      <c r="CQ37" s="69" t="str">
        <f>IF('各会計、関係団体の財政状況及び健全化判断比率'!BS10="","",'各会計、関係団体の財政状況及び健全化判断比率'!BS10)</f>
        <v/>
      </c>
      <c r="CR37" s="69"/>
      <c r="CS37" s="69"/>
      <c r="CT37" s="69"/>
      <c r="CU37" s="69"/>
      <c r="CV37" s="69"/>
      <c r="CW37" s="69"/>
      <c r="CX37" s="69"/>
      <c r="CY37" s="69"/>
      <c r="CZ37" s="69"/>
      <c r="DA37" s="69"/>
      <c r="DB37" s="69"/>
      <c r="DC37" s="69"/>
      <c r="DD37" s="69"/>
      <c r="DE37" s="69"/>
      <c r="DG37" s="68" t="str">
        <f>IF('各会計、関係団体の財政状況及び健全化判断比率'!BR10="","",'各会計、関係団体の財政状況及び健全化判断比率'!BR10)</f>
        <v/>
      </c>
      <c r="DH37" s="68"/>
      <c r="DI37" s="67"/>
    </row>
    <row r="38" spans="1:113" ht="32.25" customHeight="1" x14ac:dyDescent="0.15">
      <c r="A38" s="71"/>
      <c r="B38" s="72"/>
      <c r="C38" s="70" t="str">
        <f>IF(E38="","",C37+1)</f>
        <v/>
      </c>
      <c r="D38" s="70"/>
      <c r="E38" s="69" t="str">
        <f>IF('各会計、関係団体の財政状況及び健全化判断比率'!B11="","",'各会計、関係団体の財政状況及び健全化判断比率'!B11)</f>
        <v/>
      </c>
      <c r="F38" s="69"/>
      <c r="G38" s="69"/>
      <c r="H38" s="69"/>
      <c r="I38" s="69"/>
      <c r="J38" s="69"/>
      <c r="K38" s="69"/>
      <c r="L38" s="69"/>
      <c r="M38" s="69"/>
      <c r="N38" s="69"/>
      <c r="O38" s="69"/>
      <c r="P38" s="69"/>
      <c r="Q38" s="69"/>
      <c r="R38" s="69"/>
      <c r="S38" s="69"/>
      <c r="T38" s="71"/>
      <c r="U38" s="70" t="str">
        <f>IF(W38="","",U37+1)</f>
        <v/>
      </c>
      <c r="V38" s="70"/>
      <c r="W38" s="69"/>
      <c r="X38" s="69"/>
      <c r="Y38" s="69"/>
      <c r="Z38" s="69"/>
      <c r="AA38" s="69"/>
      <c r="AB38" s="69"/>
      <c r="AC38" s="69"/>
      <c r="AD38" s="69"/>
      <c r="AE38" s="69"/>
      <c r="AF38" s="69"/>
      <c r="AG38" s="69"/>
      <c r="AH38" s="69"/>
      <c r="AI38" s="69"/>
      <c r="AJ38" s="69"/>
      <c r="AK38" s="69"/>
      <c r="AL38" s="71"/>
      <c r="AM38" s="70" t="str">
        <f>IF(AO38="","",AM37+1)</f>
        <v/>
      </c>
      <c r="AN38" s="70"/>
      <c r="AO38" s="69"/>
      <c r="AP38" s="69"/>
      <c r="AQ38" s="69"/>
      <c r="AR38" s="69"/>
      <c r="AS38" s="69"/>
      <c r="AT38" s="69"/>
      <c r="AU38" s="69"/>
      <c r="AV38" s="69"/>
      <c r="AW38" s="69"/>
      <c r="AX38" s="69"/>
      <c r="AY38" s="69"/>
      <c r="AZ38" s="69"/>
      <c r="BA38" s="69"/>
      <c r="BB38" s="69"/>
      <c r="BC38" s="69"/>
      <c r="BD38" s="71"/>
      <c r="BE38" s="70" t="str">
        <f>IF(BG38="","",BE37+1)</f>
        <v/>
      </c>
      <c r="BF38" s="70"/>
      <c r="BG38" s="69"/>
      <c r="BH38" s="69"/>
      <c r="BI38" s="69"/>
      <c r="BJ38" s="69"/>
      <c r="BK38" s="69"/>
      <c r="BL38" s="69"/>
      <c r="BM38" s="69"/>
      <c r="BN38" s="69"/>
      <c r="BO38" s="69"/>
      <c r="BP38" s="69"/>
      <c r="BQ38" s="69"/>
      <c r="BR38" s="69"/>
      <c r="BS38" s="69"/>
      <c r="BT38" s="69"/>
      <c r="BU38" s="69"/>
      <c r="BV38" s="71"/>
      <c r="BW38" s="70">
        <f>IF(BY38="","",BW37+1)</f>
        <v>12</v>
      </c>
      <c r="BX38" s="70"/>
      <c r="BY38" s="69" t="str">
        <f>IF('各会計、関係団体の財政状況及び健全化判断比率'!B72="","",'各会計、関係団体の財政状況及び健全化判断比率'!B72)</f>
        <v>福岡県自治振興組合（一般会計）</v>
      </c>
      <c r="BZ38" s="69"/>
      <c r="CA38" s="69"/>
      <c r="CB38" s="69"/>
      <c r="CC38" s="69"/>
      <c r="CD38" s="69"/>
      <c r="CE38" s="69"/>
      <c r="CF38" s="69"/>
      <c r="CG38" s="69"/>
      <c r="CH38" s="69"/>
      <c r="CI38" s="69"/>
      <c r="CJ38" s="69"/>
      <c r="CK38" s="69"/>
      <c r="CL38" s="69"/>
      <c r="CM38" s="69"/>
      <c r="CN38" s="71"/>
      <c r="CO38" s="70" t="str">
        <f>IF(CQ38="","",CO37+1)</f>
        <v/>
      </c>
      <c r="CP38" s="70"/>
      <c r="CQ38" s="69" t="str">
        <f>IF('各会計、関係団体の財政状況及び健全化判断比率'!BS11="","",'各会計、関係団体の財政状況及び健全化判断比率'!BS11)</f>
        <v/>
      </c>
      <c r="CR38" s="69"/>
      <c r="CS38" s="69"/>
      <c r="CT38" s="69"/>
      <c r="CU38" s="69"/>
      <c r="CV38" s="69"/>
      <c r="CW38" s="69"/>
      <c r="CX38" s="69"/>
      <c r="CY38" s="69"/>
      <c r="CZ38" s="69"/>
      <c r="DA38" s="69"/>
      <c r="DB38" s="69"/>
      <c r="DC38" s="69"/>
      <c r="DD38" s="69"/>
      <c r="DE38" s="69"/>
      <c r="DG38" s="68" t="str">
        <f>IF('各会計、関係団体の財政状況及び健全化判断比率'!BR11="","",'各会計、関係団体の財政状況及び健全化判断比率'!BR11)</f>
        <v/>
      </c>
      <c r="DH38" s="68"/>
      <c r="DI38" s="67"/>
    </row>
    <row r="39" spans="1:113" ht="32.25" customHeight="1" x14ac:dyDescent="0.15">
      <c r="A39" s="71"/>
      <c r="B39" s="72"/>
      <c r="C39" s="70" t="str">
        <f>IF(E39="","",C38+1)</f>
        <v/>
      </c>
      <c r="D39" s="70"/>
      <c r="E39" s="69" t="str">
        <f>IF('各会計、関係団体の財政状況及び健全化判断比率'!B12="","",'各会計、関係団体の財政状況及び健全化判断比率'!B12)</f>
        <v/>
      </c>
      <c r="F39" s="69"/>
      <c r="G39" s="69"/>
      <c r="H39" s="69"/>
      <c r="I39" s="69"/>
      <c r="J39" s="69"/>
      <c r="K39" s="69"/>
      <c r="L39" s="69"/>
      <c r="M39" s="69"/>
      <c r="N39" s="69"/>
      <c r="O39" s="69"/>
      <c r="P39" s="69"/>
      <c r="Q39" s="69"/>
      <c r="R39" s="69"/>
      <c r="S39" s="69"/>
      <c r="T39" s="71"/>
      <c r="U39" s="70" t="str">
        <f>IF(W39="","",U38+1)</f>
        <v/>
      </c>
      <c r="V39" s="70"/>
      <c r="W39" s="69"/>
      <c r="X39" s="69"/>
      <c r="Y39" s="69"/>
      <c r="Z39" s="69"/>
      <c r="AA39" s="69"/>
      <c r="AB39" s="69"/>
      <c r="AC39" s="69"/>
      <c r="AD39" s="69"/>
      <c r="AE39" s="69"/>
      <c r="AF39" s="69"/>
      <c r="AG39" s="69"/>
      <c r="AH39" s="69"/>
      <c r="AI39" s="69"/>
      <c r="AJ39" s="69"/>
      <c r="AK39" s="69"/>
      <c r="AL39" s="71"/>
      <c r="AM39" s="70" t="str">
        <f>IF(AO39="","",AM38+1)</f>
        <v/>
      </c>
      <c r="AN39" s="70"/>
      <c r="AO39" s="69"/>
      <c r="AP39" s="69"/>
      <c r="AQ39" s="69"/>
      <c r="AR39" s="69"/>
      <c r="AS39" s="69"/>
      <c r="AT39" s="69"/>
      <c r="AU39" s="69"/>
      <c r="AV39" s="69"/>
      <c r="AW39" s="69"/>
      <c r="AX39" s="69"/>
      <c r="AY39" s="69"/>
      <c r="AZ39" s="69"/>
      <c r="BA39" s="69"/>
      <c r="BB39" s="69"/>
      <c r="BC39" s="69"/>
      <c r="BD39" s="71"/>
      <c r="BE39" s="70" t="str">
        <f>IF(BG39="","",BE38+1)</f>
        <v/>
      </c>
      <c r="BF39" s="70"/>
      <c r="BG39" s="69"/>
      <c r="BH39" s="69"/>
      <c r="BI39" s="69"/>
      <c r="BJ39" s="69"/>
      <c r="BK39" s="69"/>
      <c r="BL39" s="69"/>
      <c r="BM39" s="69"/>
      <c r="BN39" s="69"/>
      <c r="BO39" s="69"/>
      <c r="BP39" s="69"/>
      <c r="BQ39" s="69"/>
      <c r="BR39" s="69"/>
      <c r="BS39" s="69"/>
      <c r="BT39" s="69"/>
      <c r="BU39" s="69"/>
      <c r="BV39" s="71"/>
      <c r="BW39" s="70">
        <f>IF(BY39="","",BW38+1)</f>
        <v>13</v>
      </c>
      <c r="BX39" s="70"/>
      <c r="BY39" s="69" t="str">
        <f>IF('各会計、関係団体の財政状況及び健全化判断比率'!B73="","",'各会計、関係団体の財政状況及び健全化判断比率'!B73)</f>
        <v>福岡県自治振興組合（公文書館事業特別会計）</v>
      </c>
      <c r="BZ39" s="69"/>
      <c r="CA39" s="69"/>
      <c r="CB39" s="69"/>
      <c r="CC39" s="69"/>
      <c r="CD39" s="69"/>
      <c r="CE39" s="69"/>
      <c r="CF39" s="69"/>
      <c r="CG39" s="69"/>
      <c r="CH39" s="69"/>
      <c r="CI39" s="69"/>
      <c r="CJ39" s="69"/>
      <c r="CK39" s="69"/>
      <c r="CL39" s="69"/>
      <c r="CM39" s="69"/>
      <c r="CN39" s="71"/>
      <c r="CO39" s="70" t="str">
        <f>IF(CQ39="","",CO38+1)</f>
        <v/>
      </c>
      <c r="CP39" s="70"/>
      <c r="CQ39" s="69" t="str">
        <f>IF('各会計、関係団体の財政状況及び健全化判断比率'!BS12="","",'各会計、関係団体の財政状況及び健全化判断比率'!BS12)</f>
        <v/>
      </c>
      <c r="CR39" s="69"/>
      <c r="CS39" s="69"/>
      <c r="CT39" s="69"/>
      <c r="CU39" s="69"/>
      <c r="CV39" s="69"/>
      <c r="CW39" s="69"/>
      <c r="CX39" s="69"/>
      <c r="CY39" s="69"/>
      <c r="CZ39" s="69"/>
      <c r="DA39" s="69"/>
      <c r="DB39" s="69"/>
      <c r="DC39" s="69"/>
      <c r="DD39" s="69"/>
      <c r="DE39" s="69"/>
      <c r="DG39" s="68" t="str">
        <f>IF('各会計、関係団体の財政状況及び健全化判断比率'!BR12="","",'各会計、関係団体の財政状況及び健全化判断比率'!BR12)</f>
        <v/>
      </c>
      <c r="DH39" s="68"/>
      <c r="DI39" s="67"/>
    </row>
    <row r="40" spans="1:113" ht="32.25" customHeight="1" x14ac:dyDescent="0.15">
      <c r="A40" s="71"/>
      <c r="B40" s="72"/>
      <c r="C40" s="70" t="str">
        <f>IF(E40="","",C39+1)</f>
        <v/>
      </c>
      <c r="D40" s="70"/>
      <c r="E40" s="69" t="str">
        <f>IF('各会計、関係団体の財政状況及び健全化判断比率'!B13="","",'各会計、関係団体の財政状況及び健全化判断比率'!B13)</f>
        <v/>
      </c>
      <c r="F40" s="69"/>
      <c r="G40" s="69"/>
      <c r="H40" s="69"/>
      <c r="I40" s="69"/>
      <c r="J40" s="69"/>
      <c r="K40" s="69"/>
      <c r="L40" s="69"/>
      <c r="M40" s="69"/>
      <c r="N40" s="69"/>
      <c r="O40" s="69"/>
      <c r="P40" s="69"/>
      <c r="Q40" s="69"/>
      <c r="R40" s="69"/>
      <c r="S40" s="69"/>
      <c r="T40" s="71"/>
      <c r="U40" s="70" t="str">
        <f>IF(W40="","",U39+1)</f>
        <v/>
      </c>
      <c r="V40" s="70"/>
      <c r="W40" s="69"/>
      <c r="X40" s="69"/>
      <c r="Y40" s="69"/>
      <c r="Z40" s="69"/>
      <c r="AA40" s="69"/>
      <c r="AB40" s="69"/>
      <c r="AC40" s="69"/>
      <c r="AD40" s="69"/>
      <c r="AE40" s="69"/>
      <c r="AF40" s="69"/>
      <c r="AG40" s="69"/>
      <c r="AH40" s="69"/>
      <c r="AI40" s="69"/>
      <c r="AJ40" s="69"/>
      <c r="AK40" s="69"/>
      <c r="AL40" s="71"/>
      <c r="AM40" s="70" t="str">
        <f>IF(AO40="","",AM39+1)</f>
        <v/>
      </c>
      <c r="AN40" s="70"/>
      <c r="AO40" s="69"/>
      <c r="AP40" s="69"/>
      <c r="AQ40" s="69"/>
      <c r="AR40" s="69"/>
      <c r="AS40" s="69"/>
      <c r="AT40" s="69"/>
      <c r="AU40" s="69"/>
      <c r="AV40" s="69"/>
      <c r="AW40" s="69"/>
      <c r="AX40" s="69"/>
      <c r="AY40" s="69"/>
      <c r="AZ40" s="69"/>
      <c r="BA40" s="69"/>
      <c r="BB40" s="69"/>
      <c r="BC40" s="69"/>
      <c r="BD40" s="71"/>
      <c r="BE40" s="70" t="str">
        <f>IF(BG40="","",BE39+1)</f>
        <v/>
      </c>
      <c r="BF40" s="70"/>
      <c r="BG40" s="69"/>
      <c r="BH40" s="69"/>
      <c r="BI40" s="69"/>
      <c r="BJ40" s="69"/>
      <c r="BK40" s="69"/>
      <c r="BL40" s="69"/>
      <c r="BM40" s="69"/>
      <c r="BN40" s="69"/>
      <c r="BO40" s="69"/>
      <c r="BP40" s="69"/>
      <c r="BQ40" s="69"/>
      <c r="BR40" s="69"/>
      <c r="BS40" s="69"/>
      <c r="BT40" s="69"/>
      <c r="BU40" s="69"/>
      <c r="BV40" s="71"/>
      <c r="BW40" s="70">
        <f>IF(BY40="","",BW39+1)</f>
        <v>14</v>
      </c>
      <c r="BX40" s="70"/>
      <c r="BY40" s="69" t="str">
        <f>IF('各会計、関係団体の財政状況及び健全化判断比率'!B74="","",'各会計、関係団体の財政状況及び健全化判断比率'!B74)</f>
        <v>福岡県介護保険広域連合（一般会計）</v>
      </c>
      <c r="BZ40" s="69"/>
      <c r="CA40" s="69"/>
      <c r="CB40" s="69"/>
      <c r="CC40" s="69"/>
      <c r="CD40" s="69"/>
      <c r="CE40" s="69"/>
      <c r="CF40" s="69"/>
      <c r="CG40" s="69"/>
      <c r="CH40" s="69"/>
      <c r="CI40" s="69"/>
      <c r="CJ40" s="69"/>
      <c r="CK40" s="69"/>
      <c r="CL40" s="69"/>
      <c r="CM40" s="69"/>
      <c r="CN40" s="71"/>
      <c r="CO40" s="70" t="str">
        <f>IF(CQ40="","",CO39+1)</f>
        <v/>
      </c>
      <c r="CP40" s="70"/>
      <c r="CQ40" s="69" t="str">
        <f>IF('各会計、関係団体の財政状況及び健全化判断比率'!BS13="","",'各会計、関係団体の財政状況及び健全化判断比率'!BS13)</f>
        <v/>
      </c>
      <c r="CR40" s="69"/>
      <c r="CS40" s="69"/>
      <c r="CT40" s="69"/>
      <c r="CU40" s="69"/>
      <c r="CV40" s="69"/>
      <c r="CW40" s="69"/>
      <c r="CX40" s="69"/>
      <c r="CY40" s="69"/>
      <c r="CZ40" s="69"/>
      <c r="DA40" s="69"/>
      <c r="DB40" s="69"/>
      <c r="DC40" s="69"/>
      <c r="DD40" s="69"/>
      <c r="DE40" s="69"/>
      <c r="DG40" s="68" t="str">
        <f>IF('各会計、関係団体の財政状況及び健全化判断比率'!BR13="","",'各会計、関係団体の財政状況及び健全化判断比率'!BR13)</f>
        <v/>
      </c>
      <c r="DH40" s="68"/>
      <c r="DI40" s="67"/>
    </row>
    <row r="41" spans="1:113" ht="32.25" customHeight="1" x14ac:dyDescent="0.15">
      <c r="A41" s="71"/>
      <c r="B41" s="72"/>
      <c r="C41" s="70" t="str">
        <f>IF(E41="","",C40+1)</f>
        <v/>
      </c>
      <c r="D41" s="70"/>
      <c r="E41" s="69" t="str">
        <f>IF('各会計、関係団体の財政状況及び健全化判断比率'!B14="","",'各会計、関係団体の財政状況及び健全化判断比率'!B14)</f>
        <v/>
      </c>
      <c r="F41" s="69"/>
      <c r="G41" s="69"/>
      <c r="H41" s="69"/>
      <c r="I41" s="69"/>
      <c r="J41" s="69"/>
      <c r="K41" s="69"/>
      <c r="L41" s="69"/>
      <c r="M41" s="69"/>
      <c r="N41" s="69"/>
      <c r="O41" s="69"/>
      <c r="P41" s="69"/>
      <c r="Q41" s="69"/>
      <c r="R41" s="69"/>
      <c r="S41" s="69"/>
      <c r="T41" s="71"/>
      <c r="U41" s="70" t="str">
        <f>IF(W41="","",U40+1)</f>
        <v/>
      </c>
      <c r="V41" s="70"/>
      <c r="W41" s="69"/>
      <c r="X41" s="69"/>
      <c r="Y41" s="69"/>
      <c r="Z41" s="69"/>
      <c r="AA41" s="69"/>
      <c r="AB41" s="69"/>
      <c r="AC41" s="69"/>
      <c r="AD41" s="69"/>
      <c r="AE41" s="69"/>
      <c r="AF41" s="69"/>
      <c r="AG41" s="69"/>
      <c r="AH41" s="69"/>
      <c r="AI41" s="69"/>
      <c r="AJ41" s="69"/>
      <c r="AK41" s="69"/>
      <c r="AL41" s="71"/>
      <c r="AM41" s="70" t="str">
        <f>IF(AO41="","",AM40+1)</f>
        <v/>
      </c>
      <c r="AN41" s="70"/>
      <c r="AO41" s="69"/>
      <c r="AP41" s="69"/>
      <c r="AQ41" s="69"/>
      <c r="AR41" s="69"/>
      <c r="AS41" s="69"/>
      <c r="AT41" s="69"/>
      <c r="AU41" s="69"/>
      <c r="AV41" s="69"/>
      <c r="AW41" s="69"/>
      <c r="AX41" s="69"/>
      <c r="AY41" s="69"/>
      <c r="AZ41" s="69"/>
      <c r="BA41" s="69"/>
      <c r="BB41" s="69"/>
      <c r="BC41" s="69"/>
      <c r="BD41" s="71"/>
      <c r="BE41" s="70" t="str">
        <f>IF(BG41="","",BE40+1)</f>
        <v/>
      </c>
      <c r="BF41" s="70"/>
      <c r="BG41" s="69"/>
      <c r="BH41" s="69"/>
      <c r="BI41" s="69"/>
      <c r="BJ41" s="69"/>
      <c r="BK41" s="69"/>
      <c r="BL41" s="69"/>
      <c r="BM41" s="69"/>
      <c r="BN41" s="69"/>
      <c r="BO41" s="69"/>
      <c r="BP41" s="69"/>
      <c r="BQ41" s="69"/>
      <c r="BR41" s="69"/>
      <c r="BS41" s="69"/>
      <c r="BT41" s="69"/>
      <c r="BU41" s="69"/>
      <c r="BV41" s="71"/>
      <c r="BW41" s="70">
        <f>IF(BY41="","",BW40+1)</f>
        <v>15</v>
      </c>
      <c r="BX41" s="70"/>
      <c r="BY41" s="69" t="str">
        <f>IF('各会計、関係団体の財政状況及び健全化判断比率'!B75="","",'各会計、関係団体の財政状況及び健全化判断比率'!B75)</f>
        <v>福岡県介護保険広域連合（介護保険事業特別会計）</v>
      </c>
      <c r="BZ41" s="69"/>
      <c r="CA41" s="69"/>
      <c r="CB41" s="69"/>
      <c r="CC41" s="69"/>
      <c r="CD41" s="69"/>
      <c r="CE41" s="69"/>
      <c r="CF41" s="69"/>
      <c r="CG41" s="69"/>
      <c r="CH41" s="69"/>
      <c r="CI41" s="69"/>
      <c r="CJ41" s="69"/>
      <c r="CK41" s="69"/>
      <c r="CL41" s="69"/>
      <c r="CM41" s="69"/>
      <c r="CN41" s="71"/>
      <c r="CO41" s="70" t="str">
        <f>IF(CQ41="","",CO40+1)</f>
        <v/>
      </c>
      <c r="CP41" s="70"/>
      <c r="CQ41" s="69" t="str">
        <f>IF('各会計、関係団体の財政状況及び健全化判断比率'!BS14="","",'各会計、関係団体の財政状況及び健全化判断比率'!BS14)</f>
        <v/>
      </c>
      <c r="CR41" s="69"/>
      <c r="CS41" s="69"/>
      <c r="CT41" s="69"/>
      <c r="CU41" s="69"/>
      <c r="CV41" s="69"/>
      <c r="CW41" s="69"/>
      <c r="CX41" s="69"/>
      <c r="CY41" s="69"/>
      <c r="CZ41" s="69"/>
      <c r="DA41" s="69"/>
      <c r="DB41" s="69"/>
      <c r="DC41" s="69"/>
      <c r="DD41" s="69"/>
      <c r="DE41" s="69"/>
      <c r="DG41" s="68" t="str">
        <f>IF('各会計、関係団体の財政状況及び健全化判断比率'!BR14="","",'各会計、関係団体の財政状況及び健全化判断比率'!BR14)</f>
        <v/>
      </c>
      <c r="DH41" s="68"/>
      <c r="DI41" s="67"/>
    </row>
    <row r="42" spans="1:113" ht="32.25" customHeight="1" x14ac:dyDescent="0.15">
      <c r="B42" s="72"/>
      <c r="C42" s="70" t="str">
        <f>IF(E42="","",C41+1)</f>
        <v/>
      </c>
      <c r="D42" s="70"/>
      <c r="E42" s="69" t="str">
        <f>IF('各会計、関係団体の財政状況及び健全化判断比率'!B15="","",'各会計、関係団体の財政状況及び健全化判断比率'!B15)</f>
        <v/>
      </c>
      <c r="F42" s="69"/>
      <c r="G42" s="69"/>
      <c r="H42" s="69"/>
      <c r="I42" s="69"/>
      <c r="J42" s="69"/>
      <c r="K42" s="69"/>
      <c r="L42" s="69"/>
      <c r="M42" s="69"/>
      <c r="N42" s="69"/>
      <c r="O42" s="69"/>
      <c r="P42" s="69"/>
      <c r="Q42" s="69"/>
      <c r="R42" s="69"/>
      <c r="S42" s="69"/>
      <c r="T42" s="71"/>
      <c r="U42" s="70" t="str">
        <f>IF(W42="","",U41+1)</f>
        <v/>
      </c>
      <c r="V42" s="70"/>
      <c r="W42" s="69"/>
      <c r="X42" s="69"/>
      <c r="Y42" s="69"/>
      <c r="Z42" s="69"/>
      <c r="AA42" s="69"/>
      <c r="AB42" s="69"/>
      <c r="AC42" s="69"/>
      <c r="AD42" s="69"/>
      <c r="AE42" s="69"/>
      <c r="AF42" s="69"/>
      <c r="AG42" s="69"/>
      <c r="AH42" s="69"/>
      <c r="AI42" s="69"/>
      <c r="AJ42" s="69"/>
      <c r="AK42" s="69"/>
      <c r="AL42" s="71"/>
      <c r="AM42" s="70" t="str">
        <f>IF(AO42="","",AM41+1)</f>
        <v/>
      </c>
      <c r="AN42" s="70"/>
      <c r="AO42" s="69"/>
      <c r="AP42" s="69"/>
      <c r="AQ42" s="69"/>
      <c r="AR42" s="69"/>
      <c r="AS42" s="69"/>
      <c r="AT42" s="69"/>
      <c r="AU42" s="69"/>
      <c r="AV42" s="69"/>
      <c r="AW42" s="69"/>
      <c r="AX42" s="69"/>
      <c r="AY42" s="69"/>
      <c r="AZ42" s="69"/>
      <c r="BA42" s="69"/>
      <c r="BB42" s="69"/>
      <c r="BC42" s="69"/>
      <c r="BD42" s="71"/>
      <c r="BE42" s="70" t="str">
        <f>IF(BG42="","",BE41+1)</f>
        <v/>
      </c>
      <c r="BF42" s="70"/>
      <c r="BG42" s="69"/>
      <c r="BH42" s="69"/>
      <c r="BI42" s="69"/>
      <c r="BJ42" s="69"/>
      <c r="BK42" s="69"/>
      <c r="BL42" s="69"/>
      <c r="BM42" s="69"/>
      <c r="BN42" s="69"/>
      <c r="BO42" s="69"/>
      <c r="BP42" s="69"/>
      <c r="BQ42" s="69"/>
      <c r="BR42" s="69"/>
      <c r="BS42" s="69"/>
      <c r="BT42" s="69"/>
      <c r="BU42" s="69"/>
      <c r="BV42" s="71"/>
      <c r="BW42" s="70">
        <f>IF(BY42="","",BW41+1)</f>
        <v>16</v>
      </c>
      <c r="BX42" s="70"/>
      <c r="BY42" s="69" t="str">
        <f>IF('各会計、関係団体の財政状況及び健全化判断比率'!B76="","",'各会計、関係団体の財政状況及び健全化判断比率'!B76)</f>
        <v>福岡県後期高齢者医療広域連合（一般会計）</v>
      </c>
      <c r="BZ42" s="69"/>
      <c r="CA42" s="69"/>
      <c r="CB42" s="69"/>
      <c r="CC42" s="69"/>
      <c r="CD42" s="69"/>
      <c r="CE42" s="69"/>
      <c r="CF42" s="69"/>
      <c r="CG42" s="69"/>
      <c r="CH42" s="69"/>
      <c r="CI42" s="69"/>
      <c r="CJ42" s="69"/>
      <c r="CK42" s="69"/>
      <c r="CL42" s="69"/>
      <c r="CM42" s="69"/>
      <c r="CN42" s="71"/>
      <c r="CO42" s="70" t="str">
        <f>IF(CQ42="","",CO41+1)</f>
        <v/>
      </c>
      <c r="CP42" s="70"/>
      <c r="CQ42" s="69" t="str">
        <f>IF('各会計、関係団体の財政状況及び健全化判断比率'!BS15="","",'各会計、関係団体の財政状況及び健全化判断比率'!BS15)</f>
        <v/>
      </c>
      <c r="CR42" s="69"/>
      <c r="CS42" s="69"/>
      <c r="CT42" s="69"/>
      <c r="CU42" s="69"/>
      <c r="CV42" s="69"/>
      <c r="CW42" s="69"/>
      <c r="CX42" s="69"/>
      <c r="CY42" s="69"/>
      <c r="CZ42" s="69"/>
      <c r="DA42" s="69"/>
      <c r="DB42" s="69"/>
      <c r="DC42" s="69"/>
      <c r="DD42" s="69"/>
      <c r="DE42" s="69"/>
      <c r="DG42" s="68" t="str">
        <f>IF('各会計、関係団体の財政状況及び健全化判断比率'!BR15="","",'各会計、関係団体の財政状況及び健全化判断比率'!BR15)</f>
        <v/>
      </c>
      <c r="DH42" s="68"/>
      <c r="DI42" s="67"/>
    </row>
    <row r="43" spans="1:113" ht="32.25" customHeight="1" x14ac:dyDescent="0.15">
      <c r="B43" s="72"/>
      <c r="C43" s="70" t="str">
        <f>IF(E43="","",C42+1)</f>
        <v/>
      </c>
      <c r="D43" s="70"/>
      <c r="E43" s="69" t="str">
        <f>IF('各会計、関係団体の財政状況及び健全化判断比率'!B16="","",'各会計、関係団体の財政状況及び健全化判断比率'!B16)</f>
        <v/>
      </c>
      <c r="F43" s="69"/>
      <c r="G43" s="69"/>
      <c r="H43" s="69"/>
      <c r="I43" s="69"/>
      <c r="J43" s="69"/>
      <c r="K43" s="69"/>
      <c r="L43" s="69"/>
      <c r="M43" s="69"/>
      <c r="N43" s="69"/>
      <c r="O43" s="69"/>
      <c r="P43" s="69"/>
      <c r="Q43" s="69"/>
      <c r="R43" s="69"/>
      <c r="S43" s="69"/>
      <c r="T43" s="71"/>
      <c r="U43" s="70" t="str">
        <f>IF(W43="","",U42+1)</f>
        <v/>
      </c>
      <c r="V43" s="70"/>
      <c r="W43" s="69"/>
      <c r="X43" s="69"/>
      <c r="Y43" s="69"/>
      <c r="Z43" s="69"/>
      <c r="AA43" s="69"/>
      <c r="AB43" s="69"/>
      <c r="AC43" s="69"/>
      <c r="AD43" s="69"/>
      <c r="AE43" s="69"/>
      <c r="AF43" s="69"/>
      <c r="AG43" s="69"/>
      <c r="AH43" s="69"/>
      <c r="AI43" s="69"/>
      <c r="AJ43" s="69"/>
      <c r="AK43" s="69"/>
      <c r="AL43" s="71"/>
      <c r="AM43" s="70" t="str">
        <f>IF(AO43="","",AM42+1)</f>
        <v/>
      </c>
      <c r="AN43" s="70"/>
      <c r="AO43" s="69"/>
      <c r="AP43" s="69"/>
      <c r="AQ43" s="69"/>
      <c r="AR43" s="69"/>
      <c r="AS43" s="69"/>
      <c r="AT43" s="69"/>
      <c r="AU43" s="69"/>
      <c r="AV43" s="69"/>
      <c r="AW43" s="69"/>
      <c r="AX43" s="69"/>
      <c r="AY43" s="69"/>
      <c r="AZ43" s="69"/>
      <c r="BA43" s="69"/>
      <c r="BB43" s="69"/>
      <c r="BC43" s="69"/>
      <c r="BD43" s="71"/>
      <c r="BE43" s="70" t="str">
        <f>IF(BG43="","",BE42+1)</f>
        <v/>
      </c>
      <c r="BF43" s="70"/>
      <c r="BG43" s="69"/>
      <c r="BH43" s="69"/>
      <c r="BI43" s="69"/>
      <c r="BJ43" s="69"/>
      <c r="BK43" s="69"/>
      <c r="BL43" s="69"/>
      <c r="BM43" s="69"/>
      <c r="BN43" s="69"/>
      <c r="BO43" s="69"/>
      <c r="BP43" s="69"/>
      <c r="BQ43" s="69"/>
      <c r="BR43" s="69"/>
      <c r="BS43" s="69"/>
      <c r="BT43" s="69"/>
      <c r="BU43" s="69"/>
      <c r="BV43" s="71"/>
      <c r="BW43" s="70">
        <f>IF(BY43="","",BW42+1)</f>
        <v>17</v>
      </c>
      <c r="BX43" s="70"/>
      <c r="BY43" s="69" t="str">
        <f>IF('各会計、関係団体の財政状況及び健全化判断比率'!B77="","",'各会計、関係団体の財政状況及び健全化判断比率'!B77)</f>
        <v>福岡県後期高齢者医療広域連合（後期高齢者医療特別会計）</v>
      </c>
      <c r="BZ43" s="69"/>
      <c r="CA43" s="69"/>
      <c r="CB43" s="69"/>
      <c r="CC43" s="69"/>
      <c r="CD43" s="69"/>
      <c r="CE43" s="69"/>
      <c r="CF43" s="69"/>
      <c r="CG43" s="69"/>
      <c r="CH43" s="69"/>
      <c r="CI43" s="69"/>
      <c r="CJ43" s="69"/>
      <c r="CK43" s="69"/>
      <c r="CL43" s="69"/>
      <c r="CM43" s="69"/>
      <c r="CN43" s="71"/>
      <c r="CO43" s="70" t="str">
        <f>IF(CQ43="","",CO42+1)</f>
        <v/>
      </c>
      <c r="CP43" s="70"/>
      <c r="CQ43" s="69" t="str">
        <f>IF('各会計、関係団体の財政状況及び健全化判断比率'!BS16="","",'各会計、関係団体の財政状況及び健全化判断比率'!BS16)</f>
        <v/>
      </c>
      <c r="CR43" s="69"/>
      <c r="CS43" s="69"/>
      <c r="CT43" s="69"/>
      <c r="CU43" s="69"/>
      <c r="CV43" s="69"/>
      <c r="CW43" s="69"/>
      <c r="CX43" s="69"/>
      <c r="CY43" s="69"/>
      <c r="CZ43" s="69"/>
      <c r="DA43" s="69"/>
      <c r="DB43" s="69"/>
      <c r="DC43" s="69"/>
      <c r="DD43" s="69"/>
      <c r="DE43" s="69"/>
      <c r="DG43" s="68" t="str">
        <f>IF('各会計、関係団体の財政状況及び健全化判断比率'!BR16="","",'各会計、関係団体の財政状況及び健全化判断比率'!BR16)</f>
        <v/>
      </c>
      <c r="DH43" s="68"/>
      <c r="DI43" s="67"/>
    </row>
    <row r="44" spans="1:113" ht="13.5" customHeight="1" thickBot="1" x14ac:dyDescent="0.2">
      <c r="B44" s="66"/>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4"/>
    </row>
    <row r="45" spans="1:113" x14ac:dyDescent="0.15"/>
    <row r="46" spans="1:113" x14ac:dyDescent="0.15">
      <c r="B46" s="61" t="s">
        <v>25</v>
      </c>
      <c r="E46" s="62" t="s">
        <v>24</v>
      </c>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row>
    <row r="47" spans="1:113" x14ac:dyDescent="0.15">
      <c r="E47" s="62" t="s">
        <v>23</v>
      </c>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row>
    <row r="48" spans="1:113" x14ac:dyDescent="0.15">
      <c r="E48" s="62" t="s">
        <v>22</v>
      </c>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row>
    <row r="49" spans="5:113" x14ac:dyDescent="0.15">
      <c r="E49" s="63" t="s">
        <v>21</v>
      </c>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row>
    <row r="50" spans="5:113" x14ac:dyDescent="0.15">
      <c r="E50" s="62" t="s">
        <v>20</v>
      </c>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c r="DG50" s="62"/>
      <c r="DH50" s="62"/>
      <c r="DI50" s="62"/>
    </row>
    <row r="51" spans="5:113" x14ac:dyDescent="0.15">
      <c r="E51" s="62" t="s">
        <v>19</v>
      </c>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c r="DA51" s="62"/>
      <c r="DB51" s="62"/>
      <c r="DC51" s="62"/>
      <c r="DD51" s="62"/>
      <c r="DE51" s="62"/>
      <c r="DF51" s="62"/>
      <c r="DG51" s="62"/>
      <c r="DH51" s="62"/>
      <c r="DI51" s="62"/>
    </row>
    <row r="52" spans="5:113" x14ac:dyDescent="0.15">
      <c r="E52" s="62" t="s">
        <v>18</v>
      </c>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row>
    <row r="53" spans="5:113" x14ac:dyDescent="0.15">
      <c r="E53" s="62" t="s">
        <v>17</v>
      </c>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row>
    <row r="54" spans="5:113" x14ac:dyDescent="0.15"/>
    <row r="55" spans="5:113" x14ac:dyDescent="0.15"/>
    <row r="56" spans="5:113" x14ac:dyDescent="0.15"/>
  </sheetData>
  <sheetProtection algorithmName="SHA-512" hashValue="RUH85OcWv/6jIpvkbmJc7Pd2elMAow32XpxnuGGQvg+yO0pwaBsGSzGLDEs5KuJRn6m68qoLwZZ7NoSjaCNd0Q==" saltValue="E+17KN1aTZGnGOtJSEaZKw==" spinCount="100000" sheet="1" objects="1" scenarios="1"/>
  <mergeCells count="446">
    <mergeCell ref="BG43:BU43"/>
    <mergeCell ref="BW43:BX43"/>
    <mergeCell ref="BY43:CM43"/>
    <mergeCell ref="CO43:CP43"/>
    <mergeCell ref="CQ43:DE43"/>
    <mergeCell ref="E51:DI51"/>
    <mergeCell ref="E52:DI52"/>
    <mergeCell ref="E53:DI53"/>
    <mergeCell ref="DG43:DH43"/>
    <mergeCell ref="E46:DI46"/>
    <mergeCell ref="E47:DI47"/>
    <mergeCell ref="E48:DI48"/>
    <mergeCell ref="E49:DI49"/>
    <mergeCell ref="E50:DI50"/>
    <mergeCell ref="BE43:BF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AM40:AN40"/>
    <mergeCell ref="AO40:BC40"/>
    <mergeCell ref="BE40:BF40"/>
    <mergeCell ref="BY42:CM42"/>
    <mergeCell ref="CO42:CP42"/>
    <mergeCell ref="CQ42:DE42"/>
    <mergeCell ref="DG41:DH41"/>
    <mergeCell ref="BE41:BF41"/>
    <mergeCell ref="BG41:BU41"/>
    <mergeCell ref="BW41:BX41"/>
    <mergeCell ref="BY41:CM41"/>
    <mergeCell ref="CO41:CP41"/>
    <mergeCell ref="CQ41:DE41"/>
    <mergeCell ref="C41:D41"/>
    <mergeCell ref="E41:S41"/>
    <mergeCell ref="U41:V41"/>
    <mergeCell ref="W41:AK41"/>
    <mergeCell ref="AM41:AN41"/>
    <mergeCell ref="AO41:BC41"/>
    <mergeCell ref="C38:D38"/>
    <mergeCell ref="E38:S38"/>
    <mergeCell ref="U38:V38"/>
    <mergeCell ref="W38:AK38"/>
    <mergeCell ref="AM38:AN38"/>
    <mergeCell ref="BY40:CM40"/>
    <mergeCell ref="C40:D40"/>
    <mergeCell ref="E40:S40"/>
    <mergeCell ref="U40:V40"/>
    <mergeCell ref="W40:AK40"/>
    <mergeCell ref="BE39:BF39"/>
    <mergeCell ref="BG39:BU39"/>
    <mergeCell ref="BW39:BX39"/>
    <mergeCell ref="BY39:CM39"/>
    <mergeCell ref="CO39:CP39"/>
    <mergeCell ref="CQ39:DE39"/>
    <mergeCell ref="C39:D39"/>
    <mergeCell ref="E39:S39"/>
    <mergeCell ref="U39:V39"/>
    <mergeCell ref="W39:AK39"/>
    <mergeCell ref="AM39:AN39"/>
    <mergeCell ref="AO39:BC39"/>
    <mergeCell ref="BG40:BU40"/>
    <mergeCell ref="BW40:BX40"/>
    <mergeCell ref="BY38:CM38"/>
    <mergeCell ref="CO38:CP38"/>
    <mergeCell ref="CQ38:DE38"/>
    <mergeCell ref="DG38:DH38"/>
    <mergeCell ref="DG39:DH39"/>
    <mergeCell ref="CO40:CP40"/>
    <mergeCell ref="CQ40:DE40"/>
    <mergeCell ref="DG40:DH40"/>
    <mergeCell ref="BW37:BX37"/>
    <mergeCell ref="BY37:CM37"/>
    <mergeCell ref="CO37:CP37"/>
    <mergeCell ref="CQ37:DE37"/>
    <mergeCell ref="C36:D36"/>
    <mergeCell ref="E36:S36"/>
    <mergeCell ref="U36:V36"/>
    <mergeCell ref="DG36:DH36"/>
    <mergeCell ref="C37:D37"/>
    <mergeCell ref="E37:S37"/>
    <mergeCell ref="U37:V37"/>
    <mergeCell ref="W37:AK37"/>
    <mergeCell ref="AM37:AN37"/>
    <mergeCell ref="AO37:BC37"/>
    <mergeCell ref="DG37:DH37"/>
    <mergeCell ref="BE37:BF37"/>
    <mergeCell ref="BG37:BU37"/>
    <mergeCell ref="BY35:CM35"/>
    <mergeCell ref="CO35:CP35"/>
    <mergeCell ref="CQ35:DE35"/>
    <mergeCell ref="AO38:BC38"/>
    <mergeCell ref="BE38:BF38"/>
    <mergeCell ref="BG38:BU38"/>
    <mergeCell ref="BW38:BX38"/>
    <mergeCell ref="BY36:CM36"/>
    <mergeCell ref="CO36:CP36"/>
    <mergeCell ref="CQ36:DE36"/>
    <mergeCell ref="CQ34:DE34"/>
    <mergeCell ref="DG34:DH34"/>
    <mergeCell ref="C35:D35"/>
    <mergeCell ref="E35:S35"/>
    <mergeCell ref="U35:V35"/>
    <mergeCell ref="W35:AK35"/>
    <mergeCell ref="AM35:AN35"/>
    <mergeCell ref="AO35:BC35"/>
    <mergeCell ref="DG35:DH35"/>
    <mergeCell ref="BE35:BF35"/>
    <mergeCell ref="BY34:CM34"/>
    <mergeCell ref="CO34:CP34"/>
    <mergeCell ref="W36:AK36"/>
    <mergeCell ref="AM36:AN36"/>
    <mergeCell ref="AO36:BC36"/>
    <mergeCell ref="BE36:BF36"/>
    <mergeCell ref="BG36:BU36"/>
    <mergeCell ref="BW36:BX36"/>
    <mergeCell ref="BG35:BU35"/>
    <mergeCell ref="BW35:BX35"/>
    <mergeCell ref="C33:D33"/>
    <mergeCell ref="E33:S33"/>
    <mergeCell ref="U33:V33"/>
    <mergeCell ref="W33:AK33"/>
    <mergeCell ref="AM33:AN33"/>
    <mergeCell ref="AO33:BC33"/>
    <mergeCell ref="BE34:BF34"/>
    <mergeCell ref="BG34:BU34"/>
    <mergeCell ref="BW34:BX34"/>
    <mergeCell ref="BE33:BF33"/>
    <mergeCell ref="BG33:BU33"/>
    <mergeCell ref="BW33:BX33"/>
    <mergeCell ref="C34:D34"/>
    <mergeCell ref="E34:S34"/>
    <mergeCell ref="U34:V34"/>
    <mergeCell ref="W34:AK34"/>
    <mergeCell ref="AM34:AN34"/>
    <mergeCell ref="AO34:BC34"/>
    <mergeCell ref="DB22:DI23"/>
    <mergeCell ref="BV23:CC23"/>
    <mergeCell ref="AH22:AL23"/>
    <mergeCell ref="AM22:AR23"/>
    <mergeCell ref="AS22:AX23"/>
    <mergeCell ref="DG33:DH33"/>
    <mergeCell ref="BY33:CM33"/>
    <mergeCell ref="CO33:CP33"/>
    <mergeCell ref="CQ33:DE33"/>
    <mergeCell ref="AM32:BC32"/>
    <mergeCell ref="BE32:BU32"/>
    <mergeCell ref="BW32:CM32"/>
    <mergeCell ref="CO32:DE32"/>
    <mergeCell ref="E30:K30"/>
    <mergeCell ref="L30:P30"/>
    <mergeCell ref="Q30:V30"/>
    <mergeCell ref="W30:AG30"/>
    <mergeCell ref="AH30:AX30"/>
    <mergeCell ref="BC30:BM30"/>
    <mergeCell ref="E28:K28"/>
    <mergeCell ref="L28:P28"/>
    <mergeCell ref="Q28:V28"/>
    <mergeCell ref="Z28:AG28"/>
    <mergeCell ref="C32:S32"/>
    <mergeCell ref="U32:AK32"/>
    <mergeCell ref="B22:D30"/>
    <mergeCell ref="E22:K23"/>
    <mergeCell ref="L22:P23"/>
    <mergeCell ref="Q22:V23"/>
    <mergeCell ref="AS28:AX28"/>
    <mergeCell ref="AY28:BB30"/>
    <mergeCell ref="BC28:BM28"/>
    <mergeCell ref="BN28:BU28"/>
    <mergeCell ref="BV28:CC28"/>
    <mergeCell ref="CE28:CS29"/>
    <mergeCell ref="BN29:BU29"/>
    <mergeCell ref="BV29:CC29"/>
    <mergeCell ref="BN30:BU30"/>
    <mergeCell ref="BV30:CC30"/>
    <mergeCell ref="CT28:DA29"/>
    <mergeCell ref="DB28:DI29"/>
    <mergeCell ref="E29:K29"/>
    <mergeCell ref="L29:P29"/>
    <mergeCell ref="Q29:V29"/>
    <mergeCell ref="Z29:AG29"/>
    <mergeCell ref="AH29:AL29"/>
    <mergeCell ref="AM29:AR29"/>
    <mergeCell ref="AS29:AX29"/>
    <mergeCell ref="BC29:BM29"/>
    <mergeCell ref="BV26:CC26"/>
    <mergeCell ref="CE26:CS27"/>
    <mergeCell ref="CT26:DA27"/>
    <mergeCell ref="BV27:CC27"/>
    <mergeCell ref="E26:K26"/>
    <mergeCell ref="L26:P26"/>
    <mergeCell ref="Q26:V26"/>
    <mergeCell ref="Z26:AG26"/>
    <mergeCell ref="AH26:AL26"/>
    <mergeCell ref="E27:K27"/>
    <mergeCell ref="L27:P27"/>
    <mergeCell ref="Q27:V27"/>
    <mergeCell ref="Z27:AG27"/>
    <mergeCell ref="AH27:AL27"/>
    <mergeCell ref="AM27:AR27"/>
    <mergeCell ref="CT22:DA23"/>
    <mergeCell ref="AY23:BM23"/>
    <mergeCell ref="BN23:BU23"/>
    <mergeCell ref="AH28:AL28"/>
    <mergeCell ref="AM28:AR28"/>
    <mergeCell ref="DB26:DI27"/>
    <mergeCell ref="AS27:AX27"/>
    <mergeCell ref="AY27:BM27"/>
    <mergeCell ref="BN27:BU27"/>
    <mergeCell ref="AS26:AX26"/>
    <mergeCell ref="BV24:CC24"/>
    <mergeCell ref="W22:Y29"/>
    <mergeCell ref="Z22:AG23"/>
    <mergeCell ref="CE22:CS23"/>
    <mergeCell ref="AY22:BM22"/>
    <mergeCell ref="BN22:BU22"/>
    <mergeCell ref="BV22:CC22"/>
    <mergeCell ref="AM26:AR26"/>
    <mergeCell ref="AY26:BM26"/>
    <mergeCell ref="BN26:BU26"/>
    <mergeCell ref="AH25:AL25"/>
    <mergeCell ref="AM25:AR25"/>
    <mergeCell ref="AS25:AX25"/>
    <mergeCell ref="B21:AX21"/>
    <mergeCell ref="AY25:BM25"/>
    <mergeCell ref="BN25:BU25"/>
    <mergeCell ref="AS24:AX24"/>
    <mergeCell ref="AY24:BM24"/>
    <mergeCell ref="BN24:BU24"/>
    <mergeCell ref="DB20:DI21"/>
    <mergeCell ref="CE24:CS25"/>
    <mergeCell ref="CT24:DA25"/>
    <mergeCell ref="BV25:CC25"/>
    <mergeCell ref="E24:K24"/>
    <mergeCell ref="L24:P24"/>
    <mergeCell ref="Q24:V24"/>
    <mergeCell ref="Z24:AG24"/>
    <mergeCell ref="AH24:AL24"/>
    <mergeCell ref="AM24:AR24"/>
    <mergeCell ref="DB24:DI25"/>
    <mergeCell ref="E25:K25"/>
    <mergeCell ref="L25:P25"/>
    <mergeCell ref="Q25:V25"/>
    <mergeCell ref="Z25:AG25"/>
    <mergeCell ref="AY20:BM20"/>
    <mergeCell ref="BN20:BU20"/>
    <mergeCell ref="BV20:CC20"/>
    <mergeCell ref="CE20:CS21"/>
    <mergeCell ref="CT20:DA21"/>
    <mergeCell ref="L20:V20"/>
    <mergeCell ref="AC20:AG20"/>
    <mergeCell ref="AH20:AL20"/>
    <mergeCell ref="AM20:AT20"/>
    <mergeCell ref="AU20:AX20"/>
    <mergeCell ref="B19:K19"/>
    <mergeCell ref="L19:V19"/>
    <mergeCell ref="W19:AB20"/>
    <mergeCell ref="AC19:AG19"/>
    <mergeCell ref="AY21:BM21"/>
    <mergeCell ref="BN21:BU21"/>
    <mergeCell ref="BV21:CC21"/>
    <mergeCell ref="B18:K18"/>
    <mergeCell ref="L18:V18"/>
    <mergeCell ref="AC18:AG18"/>
    <mergeCell ref="AH18:AL18"/>
    <mergeCell ref="AM18:AT18"/>
    <mergeCell ref="AU18:AX18"/>
    <mergeCell ref="B20:K20"/>
    <mergeCell ref="AY18:BM18"/>
    <mergeCell ref="BN18:BU18"/>
    <mergeCell ref="BV18:CC18"/>
    <mergeCell ref="CE18:CS19"/>
    <mergeCell ref="CT18:DA19"/>
    <mergeCell ref="AU19:AX19"/>
    <mergeCell ref="AY19:BM19"/>
    <mergeCell ref="BN19:BU19"/>
    <mergeCell ref="BV19:CC19"/>
    <mergeCell ref="AY16:BM16"/>
    <mergeCell ref="BN16:BU16"/>
    <mergeCell ref="BV16:CC16"/>
    <mergeCell ref="CE16:CS17"/>
    <mergeCell ref="CT16:DA17"/>
    <mergeCell ref="BV17:CC17"/>
    <mergeCell ref="M17:Q17"/>
    <mergeCell ref="R17:V17"/>
    <mergeCell ref="W17:AB18"/>
    <mergeCell ref="AC17:AG17"/>
    <mergeCell ref="AH17:AL17"/>
    <mergeCell ref="AM17:AT17"/>
    <mergeCell ref="AC15:AG15"/>
    <mergeCell ref="AH15:AL15"/>
    <mergeCell ref="AM15:AT15"/>
    <mergeCell ref="AH19:AL19"/>
    <mergeCell ref="AM19:AT19"/>
    <mergeCell ref="DB16:DI17"/>
    <mergeCell ref="AU17:AX17"/>
    <mergeCell ref="AY17:BM17"/>
    <mergeCell ref="BN17:BU17"/>
    <mergeCell ref="AU16:AX16"/>
    <mergeCell ref="BN13:BU13"/>
    <mergeCell ref="DB18:DI19"/>
    <mergeCell ref="L16:Q16"/>
    <mergeCell ref="R16:V16"/>
    <mergeCell ref="AC16:AG16"/>
    <mergeCell ref="AH16:AL16"/>
    <mergeCell ref="AM16:AT16"/>
    <mergeCell ref="M15:Q15"/>
    <mergeCell ref="R15:V15"/>
    <mergeCell ref="W15:AB16"/>
    <mergeCell ref="DB14:DI14"/>
    <mergeCell ref="BV13:CC13"/>
    <mergeCell ref="CD13:CS13"/>
    <mergeCell ref="CT13:DA13"/>
    <mergeCell ref="DB13:DI13"/>
    <mergeCell ref="AU15:AX15"/>
    <mergeCell ref="AY15:BM15"/>
    <mergeCell ref="BN15:BU15"/>
    <mergeCell ref="BV15:CC15"/>
    <mergeCell ref="CD15:CS15"/>
    <mergeCell ref="BN12:BU12"/>
    <mergeCell ref="BV12:CC12"/>
    <mergeCell ref="CD12:CS12"/>
    <mergeCell ref="CT12:DA12"/>
    <mergeCell ref="AY14:BM14"/>
    <mergeCell ref="BN14:BU14"/>
    <mergeCell ref="BV14:CC14"/>
    <mergeCell ref="CD14:CS14"/>
    <mergeCell ref="CT14:DA14"/>
    <mergeCell ref="AY13:BM13"/>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CT8:DA8"/>
    <mergeCell ref="DB8:DI8"/>
    <mergeCell ref="AY9:BM9"/>
    <mergeCell ref="BN9:BU9"/>
    <mergeCell ref="BV9:CC9"/>
    <mergeCell ref="CD9:CS9"/>
    <mergeCell ref="CT9:DA9"/>
    <mergeCell ref="DB9:DI9"/>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6:CC6"/>
    <mergeCell ref="CD6:CS6"/>
    <mergeCell ref="BV8:CC8"/>
    <mergeCell ref="CD8:CS8"/>
    <mergeCell ref="AY6:BM6"/>
    <mergeCell ref="BN6:BU6"/>
    <mergeCell ref="AM5:AT5"/>
    <mergeCell ref="AU5:AX5"/>
    <mergeCell ref="AY5:BM5"/>
    <mergeCell ref="BN5:BU5"/>
    <mergeCell ref="CT5:DA5"/>
    <mergeCell ref="DB5:DI5"/>
    <mergeCell ref="BV5:CC5"/>
    <mergeCell ref="CD5:CS5"/>
    <mergeCell ref="B6:K8"/>
    <mergeCell ref="L6:V8"/>
    <mergeCell ref="W6:AB8"/>
    <mergeCell ref="AC6:AL8"/>
    <mergeCell ref="AM6:AT6"/>
    <mergeCell ref="AU6:AX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3EAFB-AABB-440D-80BF-124CA563E8F9}">
  <sheetPr>
    <pageSetUpPr fitToPage="1"/>
  </sheetPr>
  <dimension ref="A1:P45"/>
  <sheetViews>
    <sheetView showGridLines="0" zoomScale="70" zoomScaleNormal="70" zoomScaleSheetLayoutView="100" workbookViewId="0"/>
  </sheetViews>
  <sheetFormatPr defaultColWidth="0" defaultRowHeight="0" customHeight="1" zeroHeight="1" x14ac:dyDescent="0.15"/>
  <cols>
    <col min="1" max="1" width="6.625" style="1036" customWidth="1"/>
    <col min="2" max="2" width="11" style="1036" customWidth="1"/>
    <col min="3" max="3" width="17" style="1036" customWidth="1"/>
    <col min="4" max="5" width="16.625" style="1036" customWidth="1"/>
    <col min="6" max="15" width="15" style="1036" customWidth="1"/>
    <col min="16" max="16" width="24" style="1036" customWidth="1"/>
    <col min="17" max="16384" width="0" style="1036" hidden="1"/>
  </cols>
  <sheetData>
    <row r="1" spans="1:16" ht="16.5" customHeight="1" x14ac:dyDescent="0.15">
      <c r="A1" s="1037"/>
      <c r="B1" s="1037"/>
      <c r="C1" s="1037"/>
      <c r="D1" s="1037"/>
      <c r="E1" s="1037"/>
      <c r="F1" s="1037"/>
      <c r="G1" s="1037"/>
      <c r="H1" s="1037"/>
      <c r="I1" s="1037"/>
      <c r="J1" s="1037"/>
      <c r="K1" s="1037"/>
      <c r="L1" s="1037"/>
      <c r="M1" s="1037"/>
      <c r="N1" s="1037"/>
      <c r="O1" s="1037"/>
      <c r="P1" s="1037"/>
    </row>
    <row r="2" spans="1:16" ht="16.5" customHeight="1" x14ac:dyDescent="0.15">
      <c r="A2" s="1037"/>
      <c r="B2" s="1037"/>
      <c r="C2" s="1037"/>
      <c r="D2" s="1037"/>
      <c r="E2" s="1037"/>
      <c r="F2" s="1037"/>
      <c r="G2" s="1037"/>
      <c r="H2" s="1037"/>
      <c r="I2" s="1037"/>
      <c r="J2" s="1037"/>
      <c r="K2" s="1037"/>
      <c r="L2" s="1037"/>
      <c r="M2" s="1037"/>
      <c r="N2" s="1037"/>
      <c r="O2" s="1037"/>
      <c r="P2" s="1037"/>
    </row>
    <row r="3" spans="1:16" ht="16.5" customHeight="1" x14ac:dyDescent="0.15">
      <c r="A3" s="1037"/>
      <c r="B3" s="1037"/>
      <c r="C3" s="1037"/>
      <c r="D3" s="1037"/>
      <c r="E3" s="1037"/>
      <c r="F3" s="1037"/>
      <c r="G3" s="1037"/>
      <c r="H3" s="1037"/>
      <c r="I3" s="1037"/>
      <c r="J3" s="1037"/>
      <c r="K3" s="1037"/>
      <c r="L3" s="1037"/>
      <c r="M3" s="1037"/>
      <c r="N3" s="1037"/>
      <c r="O3" s="1037"/>
      <c r="P3" s="1037"/>
    </row>
    <row r="4" spans="1:16" ht="16.5" customHeight="1" x14ac:dyDescent="0.15">
      <c r="A4" s="1037"/>
      <c r="B4" s="1037"/>
      <c r="C4" s="1037"/>
      <c r="D4" s="1037"/>
      <c r="E4" s="1037"/>
      <c r="F4" s="1037"/>
      <c r="G4" s="1037"/>
      <c r="H4" s="1037"/>
      <c r="I4" s="1037"/>
      <c r="J4" s="1037"/>
      <c r="K4" s="1037"/>
      <c r="L4" s="1037"/>
      <c r="M4" s="1037"/>
      <c r="N4" s="1037"/>
      <c r="O4" s="1037"/>
      <c r="P4" s="1037"/>
    </row>
    <row r="5" spans="1:16" ht="16.5" customHeight="1" x14ac:dyDescent="0.15">
      <c r="A5" s="1037"/>
      <c r="B5" s="1037"/>
      <c r="C5" s="1037"/>
      <c r="D5" s="1037"/>
      <c r="E5" s="1037"/>
      <c r="F5" s="1037"/>
      <c r="G5" s="1037"/>
      <c r="H5" s="1037"/>
      <c r="I5" s="1037"/>
      <c r="J5" s="1037"/>
      <c r="K5" s="1037"/>
      <c r="L5" s="1037"/>
      <c r="M5" s="1037"/>
      <c r="N5" s="1037"/>
      <c r="O5" s="1037"/>
      <c r="P5" s="1037"/>
    </row>
    <row r="6" spans="1:16" ht="16.5" customHeight="1" x14ac:dyDescent="0.15">
      <c r="A6" s="1037"/>
      <c r="B6" s="1037"/>
      <c r="C6" s="1037"/>
      <c r="D6" s="1037"/>
      <c r="E6" s="1037"/>
      <c r="F6" s="1037"/>
      <c r="G6" s="1037"/>
      <c r="H6" s="1037"/>
      <c r="I6" s="1037"/>
      <c r="J6" s="1037"/>
      <c r="K6" s="1037"/>
      <c r="L6" s="1037"/>
      <c r="M6" s="1037"/>
      <c r="N6" s="1037"/>
      <c r="O6" s="1037"/>
      <c r="P6" s="1037"/>
    </row>
    <row r="7" spans="1:16" ht="16.5" customHeight="1" x14ac:dyDescent="0.15">
      <c r="A7" s="1037"/>
      <c r="B7" s="1037"/>
      <c r="C7" s="1037"/>
      <c r="D7" s="1037"/>
      <c r="E7" s="1037"/>
      <c r="F7" s="1037"/>
      <c r="G7" s="1037"/>
      <c r="H7" s="1037"/>
      <c r="I7" s="1037"/>
      <c r="J7" s="1037"/>
      <c r="K7" s="1037"/>
      <c r="L7" s="1037"/>
      <c r="M7" s="1037"/>
      <c r="N7" s="1037"/>
      <c r="O7" s="1037"/>
      <c r="P7" s="1037"/>
    </row>
    <row r="8" spans="1:16" ht="16.5" customHeight="1" x14ac:dyDescent="0.15">
      <c r="A8" s="1037"/>
      <c r="B8" s="1037"/>
      <c r="C8" s="1037"/>
      <c r="D8" s="1037"/>
      <c r="E8" s="1037"/>
      <c r="F8" s="1037"/>
      <c r="G8" s="1037"/>
      <c r="H8" s="1037"/>
      <c r="I8" s="1037"/>
      <c r="J8" s="1037"/>
      <c r="K8" s="1037"/>
      <c r="L8" s="1037"/>
      <c r="M8" s="1037"/>
      <c r="N8" s="1037"/>
      <c r="O8" s="1037"/>
      <c r="P8" s="1037"/>
    </row>
    <row r="9" spans="1:16" ht="16.5" customHeight="1" x14ac:dyDescent="0.15">
      <c r="A9" s="1037"/>
      <c r="B9" s="1037"/>
      <c r="C9" s="1037"/>
      <c r="D9" s="1037"/>
      <c r="E9" s="1037"/>
      <c r="F9" s="1037"/>
      <c r="G9" s="1037"/>
      <c r="H9" s="1037"/>
      <c r="I9" s="1037"/>
      <c r="J9" s="1037"/>
      <c r="K9" s="1037"/>
      <c r="L9" s="1037"/>
      <c r="M9" s="1037"/>
      <c r="N9" s="1037"/>
      <c r="O9" s="1037"/>
      <c r="P9" s="1037"/>
    </row>
    <row r="10" spans="1:16" ht="16.5" customHeight="1" x14ac:dyDescent="0.15">
      <c r="A10" s="1037"/>
      <c r="B10" s="1037"/>
      <c r="C10" s="1037"/>
      <c r="D10" s="1037"/>
      <c r="E10" s="1037"/>
      <c r="F10" s="1037"/>
      <c r="G10" s="1037"/>
      <c r="H10" s="1037"/>
      <c r="I10" s="1037"/>
      <c r="J10" s="1037"/>
      <c r="K10" s="1037"/>
      <c r="L10" s="1037"/>
      <c r="M10" s="1037"/>
      <c r="N10" s="1037"/>
      <c r="O10" s="1037"/>
      <c r="P10" s="1037"/>
    </row>
    <row r="11" spans="1:16" ht="16.5" customHeight="1" x14ac:dyDescent="0.15">
      <c r="A11" s="1037"/>
      <c r="B11" s="1037"/>
      <c r="C11" s="1037"/>
      <c r="D11" s="1037"/>
      <c r="E11" s="1037"/>
      <c r="F11" s="1037"/>
      <c r="G11" s="1037"/>
      <c r="H11" s="1037"/>
      <c r="I11" s="1037"/>
      <c r="J11" s="1037"/>
      <c r="K11" s="1037"/>
      <c r="L11" s="1037"/>
      <c r="M11" s="1037"/>
      <c r="N11" s="1037"/>
      <c r="O11" s="1037"/>
      <c r="P11" s="1037"/>
    </row>
    <row r="12" spans="1:16" ht="16.5" customHeight="1" x14ac:dyDescent="0.15">
      <c r="A12" s="1037"/>
      <c r="B12" s="1037"/>
      <c r="C12" s="1037"/>
      <c r="D12" s="1037"/>
      <c r="E12" s="1037"/>
      <c r="F12" s="1037"/>
      <c r="G12" s="1037"/>
      <c r="H12" s="1037"/>
      <c r="I12" s="1037"/>
      <c r="J12" s="1037"/>
      <c r="K12" s="1037"/>
      <c r="L12" s="1037"/>
      <c r="M12" s="1037"/>
      <c r="N12" s="1037"/>
      <c r="O12" s="1037"/>
      <c r="P12" s="1037"/>
    </row>
    <row r="13" spans="1:16" ht="16.5" customHeight="1" x14ac:dyDescent="0.15">
      <c r="A13" s="1037"/>
      <c r="B13" s="1037"/>
      <c r="C13" s="1037"/>
      <c r="D13" s="1037"/>
      <c r="E13" s="1037"/>
      <c r="F13" s="1037"/>
      <c r="G13" s="1037"/>
      <c r="H13" s="1037"/>
      <c r="I13" s="1037"/>
      <c r="J13" s="1037"/>
      <c r="K13" s="1037"/>
      <c r="L13" s="1037"/>
      <c r="M13" s="1037"/>
      <c r="N13" s="1037"/>
      <c r="O13" s="1037"/>
      <c r="P13" s="1037"/>
    </row>
    <row r="14" spans="1:16" ht="16.5" customHeight="1" x14ac:dyDescent="0.15">
      <c r="A14" s="1037"/>
      <c r="B14" s="1037"/>
      <c r="C14" s="1037"/>
      <c r="D14" s="1037"/>
      <c r="E14" s="1037"/>
      <c r="F14" s="1037"/>
      <c r="G14" s="1037"/>
      <c r="H14" s="1037"/>
      <c r="I14" s="1037"/>
      <c r="J14" s="1037"/>
      <c r="K14" s="1037"/>
      <c r="L14" s="1037"/>
      <c r="M14" s="1037"/>
      <c r="N14" s="1037"/>
      <c r="O14" s="1037"/>
      <c r="P14" s="1037"/>
    </row>
    <row r="15" spans="1:16" ht="16.5" customHeight="1" x14ac:dyDescent="0.15">
      <c r="A15" s="1037"/>
      <c r="B15" s="1037"/>
      <c r="C15" s="1037"/>
      <c r="D15" s="1037"/>
      <c r="E15" s="1037"/>
      <c r="F15" s="1037"/>
      <c r="G15" s="1037"/>
      <c r="H15" s="1037"/>
      <c r="I15" s="1037"/>
      <c r="J15" s="1037"/>
      <c r="K15" s="1037"/>
      <c r="L15" s="1037"/>
      <c r="M15" s="1037"/>
      <c r="N15" s="1037"/>
      <c r="O15" s="1037"/>
      <c r="P15" s="1037"/>
    </row>
    <row r="16" spans="1:16" ht="16.5" customHeight="1" x14ac:dyDescent="0.15">
      <c r="A16" s="1037"/>
      <c r="B16" s="1037"/>
      <c r="C16" s="1037"/>
      <c r="D16" s="1037"/>
      <c r="E16" s="1037"/>
      <c r="F16" s="1037"/>
      <c r="G16" s="1037"/>
      <c r="H16" s="1037"/>
      <c r="I16" s="1037"/>
      <c r="J16" s="1037"/>
      <c r="K16" s="1037"/>
      <c r="L16" s="1037"/>
      <c r="M16" s="1037"/>
      <c r="N16" s="1037"/>
      <c r="O16" s="1037"/>
      <c r="P16" s="1037"/>
    </row>
    <row r="17" spans="1:16" ht="16.5" customHeight="1" x14ac:dyDescent="0.15">
      <c r="A17" s="1037"/>
      <c r="B17" s="1037"/>
      <c r="C17" s="1037"/>
      <c r="D17" s="1037"/>
      <c r="E17" s="1037"/>
      <c r="F17" s="1037"/>
      <c r="G17" s="1037"/>
      <c r="H17" s="1037"/>
      <c r="I17" s="1037"/>
      <c r="J17" s="1037"/>
      <c r="K17" s="1037"/>
      <c r="L17" s="1037"/>
      <c r="M17" s="1037"/>
      <c r="N17" s="1037"/>
      <c r="O17" s="1037"/>
      <c r="P17" s="1037"/>
    </row>
    <row r="18" spans="1:16" ht="16.5" customHeight="1" x14ac:dyDescent="0.15">
      <c r="A18" s="1037"/>
      <c r="B18" s="1037"/>
      <c r="C18" s="1037"/>
      <c r="D18" s="1037"/>
      <c r="E18" s="1037"/>
      <c r="F18" s="1037"/>
      <c r="G18" s="1037"/>
      <c r="H18" s="1037"/>
      <c r="I18" s="1037"/>
      <c r="J18" s="1037"/>
      <c r="K18" s="1037"/>
      <c r="L18" s="1037"/>
      <c r="M18" s="1037"/>
      <c r="N18" s="1037"/>
      <c r="O18" s="1037"/>
      <c r="P18" s="1037"/>
    </row>
    <row r="19" spans="1:16" ht="16.5" customHeight="1" x14ac:dyDescent="0.15">
      <c r="A19" s="1037"/>
      <c r="B19" s="1037"/>
      <c r="C19" s="1037"/>
      <c r="D19" s="1037"/>
      <c r="E19" s="1037"/>
      <c r="F19" s="1037"/>
      <c r="G19" s="1037"/>
      <c r="H19" s="1037"/>
      <c r="I19" s="1037"/>
      <c r="J19" s="1037"/>
      <c r="K19" s="1037"/>
      <c r="L19" s="1037"/>
      <c r="M19" s="1037"/>
      <c r="N19" s="1037"/>
      <c r="O19" s="1037"/>
      <c r="P19" s="1037"/>
    </row>
    <row r="20" spans="1:16" ht="16.5" customHeight="1" x14ac:dyDescent="0.15">
      <c r="A20" s="1037"/>
      <c r="B20" s="1037"/>
      <c r="C20" s="1037"/>
      <c r="D20" s="1037"/>
      <c r="E20" s="1037"/>
      <c r="F20" s="1037"/>
      <c r="G20" s="1037"/>
      <c r="H20" s="1037"/>
      <c r="I20" s="1037"/>
      <c r="J20" s="1037"/>
      <c r="K20" s="1037"/>
      <c r="L20" s="1037"/>
      <c r="M20" s="1037"/>
      <c r="N20" s="1037"/>
      <c r="O20" s="1037"/>
      <c r="P20" s="1037"/>
    </row>
    <row r="21" spans="1:16" ht="16.5" customHeight="1" x14ac:dyDescent="0.15">
      <c r="A21" s="1037"/>
      <c r="B21" s="1037"/>
      <c r="C21" s="1037"/>
      <c r="D21" s="1037"/>
      <c r="E21" s="1037"/>
      <c r="F21" s="1037"/>
      <c r="G21" s="1037"/>
      <c r="H21" s="1037"/>
      <c r="I21" s="1037"/>
      <c r="J21" s="1037"/>
      <c r="K21" s="1037"/>
      <c r="L21" s="1037"/>
      <c r="M21" s="1037"/>
      <c r="N21" s="1037"/>
      <c r="O21" s="1037"/>
      <c r="P21" s="1037"/>
    </row>
    <row r="22" spans="1:16" ht="16.5" customHeight="1" x14ac:dyDescent="0.15">
      <c r="A22" s="1037"/>
      <c r="B22" s="1037"/>
      <c r="C22" s="1037"/>
      <c r="D22" s="1037"/>
      <c r="E22" s="1037"/>
      <c r="F22" s="1037"/>
      <c r="G22" s="1037"/>
      <c r="H22" s="1037"/>
      <c r="I22" s="1037"/>
      <c r="J22" s="1037"/>
      <c r="K22" s="1037"/>
      <c r="L22" s="1037"/>
      <c r="M22" s="1037"/>
      <c r="N22" s="1037"/>
      <c r="O22" s="1037"/>
      <c r="P22" s="1037"/>
    </row>
    <row r="23" spans="1:16" ht="16.5" customHeight="1" x14ac:dyDescent="0.15">
      <c r="A23" s="1037"/>
      <c r="B23" s="1037"/>
      <c r="C23" s="1037"/>
      <c r="D23" s="1037"/>
      <c r="E23" s="1037"/>
      <c r="F23" s="1037"/>
      <c r="G23" s="1037"/>
      <c r="H23" s="1037"/>
      <c r="I23" s="1037"/>
      <c r="J23" s="1037"/>
      <c r="K23" s="1037"/>
      <c r="L23" s="1037"/>
      <c r="M23" s="1037"/>
      <c r="N23" s="1037"/>
      <c r="O23" s="1037"/>
      <c r="P23" s="1037"/>
    </row>
    <row r="24" spans="1:16" ht="16.5" customHeight="1" x14ac:dyDescent="0.15">
      <c r="A24" s="1037"/>
      <c r="B24" s="1037"/>
      <c r="C24" s="1037"/>
      <c r="D24" s="1037"/>
      <c r="E24" s="1037"/>
      <c r="F24" s="1037"/>
      <c r="G24" s="1037"/>
      <c r="H24" s="1037"/>
      <c r="I24" s="1037"/>
      <c r="J24" s="1037"/>
      <c r="K24" s="1037"/>
      <c r="L24" s="1037"/>
      <c r="M24" s="1037"/>
      <c r="N24" s="1037"/>
      <c r="O24" s="1037"/>
      <c r="P24" s="1037"/>
    </row>
    <row r="25" spans="1:16" ht="16.5" customHeight="1" x14ac:dyDescent="0.15">
      <c r="A25" s="1037"/>
      <c r="B25" s="1037"/>
      <c r="C25" s="1037"/>
      <c r="D25" s="1037"/>
      <c r="E25" s="1037"/>
      <c r="F25" s="1037"/>
      <c r="G25" s="1037"/>
      <c r="H25" s="1037"/>
      <c r="I25" s="1037"/>
      <c r="J25" s="1037"/>
      <c r="K25" s="1037"/>
      <c r="L25" s="1037"/>
      <c r="M25" s="1037"/>
      <c r="N25" s="1037"/>
      <c r="O25" s="1037"/>
      <c r="P25" s="1037"/>
    </row>
    <row r="26" spans="1:16" ht="16.5" customHeight="1" x14ac:dyDescent="0.15">
      <c r="A26" s="1037"/>
      <c r="B26" s="1037"/>
      <c r="C26" s="1037"/>
      <c r="D26" s="1037"/>
      <c r="E26" s="1037"/>
      <c r="F26" s="1037"/>
      <c r="G26" s="1037"/>
      <c r="H26" s="1037"/>
      <c r="I26" s="1037"/>
      <c r="J26" s="1037"/>
      <c r="K26" s="1037"/>
      <c r="L26" s="1037"/>
      <c r="M26" s="1037"/>
      <c r="N26" s="1037"/>
      <c r="O26" s="1037"/>
      <c r="P26" s="1037"/>
    </row>
    <row r="27" spans="1:16" ht="16.5" customHeight="1" x14ac:dyDescent="0.15">
      <c r="A27" s="1037"/>
      <c r="B27" s="1037"/>
      <c r="C27" s="1037"/>
      <c r="D27" s="1037"/>
      <c r="E27" s="1037"/>
      <c r="F27" s="1037"/>
      <c r="G27" s="1037"/>
      <c r="H27" s="1037"/>
      <c r="I27" s="1037"/>
      <c r="J27" s="1037"/>
      <c r="K27" s="1037"/>
      <c r="L27" s="1037"/>
      <c r="M27" s="1037"/>
      <c r="N27" s="1037"/>
      <c r="O27" s="1037"/>
      <c r="P27" s="1037"/>
    </row>
    <row r="28" spans="1:16" ht="16.5" customHeight="1" x14ac:dyDescent="0.15">
      <c r="A28" s="1037"/>
      <c r="B28" s="1037"/>
      <c r="C28" s="1037"/>
      <c r="D28" s="1037"/>
      <c r="E28" s="1037"/>
      <c r="F28" s="1037"/>
      <c r="G28" s="1037"/>
      <c r="H28" s="1037"/>
      <c r="I28" s="1037"/>
      <c r="J28" s="1037"/>
      <c r="K28" s="1037"/>
      <c r="L28" s="1037"/>
      <c r="M28" s="1037"/>
      <c r="N28" s="1037"/>
      <c r="O28" s="1037"/>
      <c r="P28" s="1037"/>
    </row>
    <row r="29" spans="1:16" ht="16.5" customHeight="1" x14ac:dyDescent="0.15">
      <c r="A29" s="1037"/>
      <c r="B29" s="1037"/>
      <c r="C29" s="1037"/>
      <c r="D29" s="1037"/>
      <c r="E29" s="1037"/>
      <c r="F29" s="1037"/>
      <c r="G29" s="1037"/>
      <c r="H29" s="1037"/>
      <c r="I29" s="1037"/>
      <c r="J29" s="1037"/>
      <c r="K29" s="1037"/>
      <c r="L29" s="1037"/>
      <c r="M29" s="1037"/>
      <c r="N29" s="1037"/>
      <c r="O29" s="1037"/>
      <c r="P29" s="1037"/>
    </row>
    <row r="30" spans="1:16" ht="16.5" customHeight="1" x14ac:dyDescent="0.15">
      <c r="A30" s="1037"/>
      <c r="B30" s="1037"/>
      <c r="C30" s="1037"/>
      <c r="D30" s="1037"/>
      <c r="E30" s="1037"/>
      <c r="F30" s="1037"/>
      <c r="G30" s="1037"/>
      <c r="H30" s="1037"/>
      <c r="I30" s="1037"/>
      <c r="J30" s="1037"/>
      <c r="K30" s="1037"/>
      <c r="L30" s="1037"/>
      <c r="M30" s="1037"/>
      <c r="N30" s="1037"/>
      <c r="O30" s="1037"/>
      <c r="P30" s="1037"/>
    </row>
    <row r="31" spans="1:16" ht="16.5" customHeight="1" x14ac:dyDescent="0.15">
      <c r="A31" s="1037"/>
      <c r="B31" s="1037"/>
      <c r="C31" s="1037"/>
      <c r="D31" s="1037"/>
      <c r="E31" s="1037"/>
      <c r="F31" s="1037"/>
      <c r="G31" s="1037"/>
      <c r="H31" s="1037"/>
      <c r="I31" s="1037"/>
      <c r="J31" s="1037"/>
      <c r="K31" s="1037"/>
      <c r="L31" s="1037"/>
      <c r="M31" s="1037"/>
      <c r="N31" s="1037"/>
      <c r="O31" s="1037"/>
      <c r="P31" s="1037"/>
    </row>
    <row r="32" spans="1:16" ht="31.5" customHeight="1" thickBot="1" x14ac:dyDescent="0.2">
      <c r="A32" s="1037"/>
      <c r="B32" s="1037"/>
      <c r="C32" s="1037"/>
      <c r="D32" s="1037"/>
      <c r="E32" s="1037"/>
      <c r="F32" s="1037"/>
      <c r="G32" s="1037"/>
      <c r="H32" s="1037"/>
      <c r="I32" s="1037"/>
      <c r="J32" s="1069" t="s">
        <v>488</v>
      </c>
      <c r="K32" s="1037"/>
      <c r="L32" s="1037"/>
      <c r="M32" s="1037"/>
      <c r="N32" s="1037"/>
      <c r="O32" s="1037"/>
      <c r="P32" s="1037"/>
    </row>
    <row r="33" spans="1:16" ht="39" customHeight="1" thickBot="1" x14ac:dyDescent="0.25">
      <c r="A33" s="1037"/>
      <c r="B33" s="1068" t="s">
        <v>498</v>
      </c>
      <c r="C33" s="1067"/>
      <c r="D33" s="1067"/>
      <c r="E33" s="1066" t="s">
        <v>487</v>
      </c>
      <c r="F33" s="1065" t="s">
        <v>3</v>
      </c>
      <c r="G33" s="1064" t="s">
        <v>4</v>
      </c>
      <c r="H33" s="1064" t="s">
        <v>5</v>
      </c>
      <c r="I33" s="1064" t="s">
        <v>6</v>
      </c>
      <c r="J33" s="1063" t="s">
        <v>7</v>
      </c>
      <c r="K33" s="1037"/>
      <c r="L33" s="1037"/>
      <c r="M33" s="1037"/>
      <c r="N33" s="1037"/>
      <c r="O33" s="1037"/>
      <c r="P33" s="1037"/>
    </row>
    <row r="34" spans="1:16" ht="39" customHeight="1" x14ac:dyDescent="0.15">
      <c r="A34" s="1037"/>
      <c r="B34" s="1062"/>
      <c r="C34" s="1061" t="s">
        <v>497</v>
      </c>
      <c r="D34" s="1061"/>
      <c r="E34" s="1060"/>
      <c r="F34" s="1059">
        <v>4.4400000000000004</v>
      </c>
      <c r="G34" s="1058">
        <v>4.16</v>
      </c>
      <c r="H34" s="1058">
        <v>7.6</v>
      </c>
      <c r="I34" s="1058">
        <v>11.94</v>
      </c>
      <c r="J34" s="1057">
        <v>5.57</v>
      </c>
      <c r="K34" s="1037"/>
      <c r="L34" s="1037"/>
      <c r="M34" s="1037"/>
      <c r="N34" s="1037"/>
      <c r="O34" s="1037"/>
      <c r="P34" s="1037"/>
    </row>
    <row r="35" spans="1:16" ht="39" customHeight="1" x14ac:dyDescent="0.15">
      <c r="A35" s="1037"/>
      <c r="B35" s="1056"/>
      <c r="C35" s="1054" t="s">
        <v>496</v>
      </c>
      <c r="D35" s="1053"/>
      <c r="E35" s="1052"/>
      <c r="F35" s="1051">
        <v>0.15</v>
      </c>
      <c r="G35" s="1050">
        <v>0.33</v>
      </c>
      <c r="H35" s="1050">
        <v>0.76</v>
      </c>
      <c r="I35" s="1050">
        <v>0.46</v>
      </c>
      <c r="J35" s="1049">
        <v>2.5499999999999998</v>
      </c>
      <c r="K35" s="1037"/>
      <c r="L35" s="1037"/>
      <c r="M35" s="1037"/>
      <c r="N35" s="1037"/>
      <c r="O35" s="1037"/>
      <c r="P35" s="1037"/>
    </row>
    <row r="36" spans="1:16" ht="39" customHeight="1" x14ac:dyDescent="0.15">
      <c r="A36" s="1037"/>
      <c r="B36" s="1056"/>
      <c r="C36" s="1054" t="s">
        <v>495</v>
      </c>
      <c r="D36" s="1053"/>
      <c r="E36" s="1052"/>
      <c r="F36" s="1051">
        <v>0.65</v>
      </c>
      <c r="G36" s="1050">
        <v>0.6</v>
      </c>
      <c r="H36" s="1050">
        <v>0.67</v>
      </c>
      <c r="I36" s="1050">
        <v>0.79</v>
      </c>
      <c r="J36" s="1049">
        <v>0.82</v>
      </c>
      <c r="K36" s="1037"/>
      <c r="L36" s="1037"/>
      <c r="M36" s="1037"/>
      <c r="N36" s="1037"/>
      <c r="O36" s="1037"/>
      <c r="P36" s="1037"/>
    </row>
    <row r="37" spans="1:16" ht="39" customHeight="1" x14ac:dyDescent="0.15">
      <c r="A37" s="1037"/>
      <c r="B37" s="1056"/>
      <c r="C37" s="1054" t="s">
        <v>494</v>
      </c>
      <c r="D37" s="1053"/>
      <c r="E37" s="1052"/>
      <c r="F37" s="1051">
        <v>0.03</v>
      </c>
      <c r="G37" s="1050">
        <v>0.09</v>
      </c>
      <c r="H37" s="1050">
        <v>7.0000000000000007E-2</v>
      </c>
      <c r="I37" s="1050">
        <v>0.19</v>
      </c>
      <c r="J37" s="1049">
        <v>0.08</v>
      </c>
      <c r="K37" s="1037"/>
      <c r="L37" s="1037"/>
      <c r="M37" s="1037"/>
      <c r="N37" s="1037"/>
      <c r="O37" s="1037"/>
      <c r="P37" s="1037"/>
    </row>
    <row r="38" spans="1:16" ht="39" customHeight="1" x14ac:dyDescent="0.15">
      <c r="A38" s="1037"/>
      <c r="B38" s="1056"/>
      <c r="C38" s="1054" t="s">
        <v>493</v>
      </c>
      <c r="D38" s="1053"/>
      <c r="E38" s="1052"/>
      <c r="F38" s="1051">
        <v>0.18</v>
      </c>
      <c r="G38" s="1050">
        <v>0.18</v>
      </c>
      <c r="H38" s="1050">
        <v>0.1</v>
      </c>
      <c r="I38" s="1050">
        <v>0.14000000000000001</v>
      </c>
      <c r="J38" s="1049">
        <v>7.0000000000000007E-2</v>
      </c>
      <c r="K38" s="1037"/>
      <c r="L38" s="1037"/>
      <c r="M38" s="1037"/>
      <c r="N38" s="1037"/>
      <c r="O38" s="1037"/>
      <c r="P38" s="1037"/>
    </row>
    <row r="39" spans="1:16" ht="39" customHeight="1" x14ac:dyDescent="0.15">
      <c r="A39" s="1037"/>
      <c r="B39" s="1056"/>
      <c r="C39" s="1054" t="s">
        <v>492</v>
      </c>
      <c r="D39" s="1053"/>
      <c r="E39" s="1052"/>
      <c r="F39" s="1051">
        <v>0</v>
      </c>
      <c r="G39" s="1050">
        <v>0</v>
      </c>
      <c r="H39" s="1050">
        <v>0</v>
      </c>
      <c r="I39" s="1050">
        <v>0</v>
      </c>
      <c r="J39" s="1049">
        <v>0.01</v>
      </c>
      <c r="K39" s="1037"/>
      <c r="L39" s="1037"/>
      <c r="M39" s="1037"/>
      <c r="N39" s="1037"/>
      <c r="O39" s="1037"/>
      <c r="P39" s="1037"/>
    </row>
    <row r="40" spans="1:16" ht="39" customHeight="1" x14ac:dyDescent="0.15">
      <c r="A40" s="1037"/>
      <c r="B40" s="1056"/>
      <c r="C40" s="1054" t="s">
        <v>491</v>
      </c>
      <c r="D40" s="1053"/>
      <c r="E40" s="1052"/>
      <c r="F40" s="1051">
        <v>0</v>
      </c>
      <c r="G40" s="1050">
        <v>0</v>
      </c>
      <c r="H40" s="1050">
        <v>0</v>
      </c>
      <c r="I40" s="1050">
        <v>0</v>
      </c>
      <c r="J40" s="1049">
        <v>0</v>
      </c>
      <c r="K40" s="1037"/>
      <c r="L40" s="1037"/>
      <c r="M40" s="1037"/>
      <c r="N40" s="1037"/>
      <c r="O40" s="1037"/>
      <c r="P40" s="1037"/>
    </row>
    <row r="41" spans="1:16" ht="39" customHeight="1" x14ac:dyDescent="0.15">
      <c r="A41" s="1037"/>
      <c r="B41" s="1056"/>
      <c r="C41" s="1054"/>
      <c r="D41" s="1053"/>
      <c r="E41" s="1052"/>
      <c r="F41" s="1051"/>
      <c r="G41" s="1050"/>
      <c r="H41" s="1050"/>
      <c r="I41" s="1050"/>
      <c r="J41" s="1049"/>
      <c r="K41" s="1037"/>
      <c r="L41" s="1037"/>
      <c r="M41" s="1037"/>
      <c r="N41" s="1037"/>
      <c r="O41" s="1037"/>
      <c r="P41" s="1037"/>
    </row>
    <row r="42" spans="1:16" ht="39" customHeight="1" x14ac:dyDescent="0.15">
      <c r="A42" s="1037"/>
      <c r="B42" s="1055"/>
      <c r="C42" s="1054" t="s">
        <v>490</v>
      </c>
      <c r="D42" s="1053"/>
      <c r="E42" s="1052"/>
      <c r="F42" s="1051" t="s">
        <v>371</v>
      </c>
      <c r="G42" s="1050" t="s">
        <v>371</v>
      </c>
      <c r="H42" s="1050" t="s">
        <v>371</v>
      </c>
      <c r="I42" s="1050" t="s">
        <v>371</v>
      </c>
      <c r="J42" s="1049" t="s">
        <v>371</v>
      </c>
      <c r="K42" s="1037"/>
      <c r="L42" s="1037"/>
      <c r="M42" s="1037"/>
      <c r="N42" s="1037"/>
      <c r="O42" s="1037"/>
      <c r="P42" s="1037"/>
    </row>
    <row r="43" spans="1:16" ht="39" customHeight="1" thickBot="1" x14ac:dyDescent="0.2">
      <c r="A43" s="1037"/>
      <c r="B43" s="1048"/>
      <c r="C43" s="1047" t="s">
        <v>489</v>
      </c>
      <c r="D43" s="1046"/>
      <c r="E43" s="1045"/>
      <c r="F43" s="1044">
        <v>0</v>
      </c>
      <c r="G43" s="1043" t="s">
        <v>371</v>
      </c>
      <c r="H43" s="1043" t="s">
        <v>371</v>
      </c>
      <c r="I43" s="1043" t="s">
        <v>371</v>
      </c>
      <c r="J43" s="1042" t="s">
        <v>371</v>
      </c>
      <c r="K43" s="1037"/>
      <c r="L43" s="1037"/>
      <c r="M43" s="1037"/>
      <c r="N43" s="1037"/>
      <c r="O43" s="1037"/>
      <c r="P43" s="1037"/>
    </row>
    <row r="44" spans="1:16" ht="39" customHeight="1" x14ac:dyDescent="0.15">
      <c r="A44" s="1037"/>
      <c r="B44" s="1041"/>
      <c r="C44" s="1040"/>
      <c r="D44" s="1039"/>
      <c r="E44" s="1039"/>
      <c r="F44" s="1038"/>
      <c r="G44" s="1038"/>
      <c r="H44" s="1038"/>
      <c r="I44" s="1038"/>
      <c r="J44" s="1038"/>
      <c r="K44" s="1037"/>
      <c r="L44" s="1037"/>
      <c r="M44" s="1037"/>
      <c r="N44" s="1037"/>
      <c r="O44" s="1037"/>
      <c r="P44" s="1037"/>
    </row>
    <row r="45" spans="1:16" ht="17.25" x14ac:dyDescent="0.15">
      <c r="A45" s="1037"/>
      <c r="B45" s="1037"/>
      <c r="C45" s="1037"/>
      <c r="D45" s="1037"/>
      <c r="E45" s="1037"/>
      <c r="F45" s="1037"/>
      <c r="G45" s="1037"/>
      <c r="H45" s="1037"/>
      <c r="I45" s="1037"/>
      <c r="J45" s="1037"/>
      <c r="K45" s="1037"/>
      <c r="L45" s="1037"/>
      <c r="M45" s="1037"/>
      <c r="N45" s="1037"/>
      <c r="O45" s="1037"/>
      <c r="P45" s="1037"/>
    </row>
  </sheetData>
  <sheetProtection algorithmName="SHA-512" hashValue="NvhQVpnkwpchXr5jdUIOCVwdpMgWxUEzP/uGu17EaK47gNAxs5CRJm4Py4H9qyY5VUQs/hZCfCVv6JAjftJtNQ==" saltValue="/cSsXxYl0jMfy/G0TEu9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0C5B4-C6C5-4837-92B7-521CF897BD76}">
  <sheetPr>
    <pageSetUpPr fitToPage="1"/>
  </sheetPr>
  <dimension ref="A1:U64"/>
  <sheetViews>
    <sheetView showGridLines="0" zoomScale="70" zoomScaleNormal="70" zoomScaleSheetLayoutView="55" workbookViewId="0"/>
  </sheetViews>
  <sheetFormatPr defaultColWidth="0" defaultRowHeight="0" customHeight="1" zeroHeight="1" x14ac:dyDescent="0.15"/>
  <cols>
    <col min="1" max="1" width="6.625" style="1070" customWidth="1"/>
    <col min="2" max="3" width="10.875" style="1070" customWidth="1"/>
    <col min="4" max="4" width="10" style="1070" customWidth="1"/>
    <col min="5" max="10" width="11" style="1070" customWidth="1"/>
    <col min="11" max="15" width="13.125" style="1070" customWidth="1"/>
    <col min="16" max="21" width="11.5" style="1070" customWidth="1"/>
    <col min="22" max="16384" width="0" style="1070" hidden="1"/>
  </cols>
  <sheetData>
    <row r="1" spans="1:21" ht="13.5" customHeight="1" x14ac:dyDescent="0.15">
      <c r="A1" s="1071"/>
      <c r="B1" s="1071"/>
      <c r="C1" s="1071"/>
      <c r="D1" s="1071"/>
      <c r="E1" s="1071"/>
      <c r="F1" s="1071"/>
      <c r="G1" s="1071"/>
      <c r="H1" s="1071"/>
      <c r="I1" s="1071"/>
      <c r="J1" s="1071"/>
      <c r="K1" s="1071"/>
      <c r="L1" s="1071"/>
      <c r="M1" s="1071"/>
      <c r="N1" s="1071"/>
      <c r="O1" s="1071"/>
      <c r="P1" s="1071"/>
      <c r="Q1" s="1071"/>
      <c r="R1" s="1071"/>
      <c r="S1" s="1071"/>
      <c r="T1" s="1071"/>
      <c r="U1" s="1071"/>
    </row>
    <row r="2" spans="1:21" ht="13.5" customHeight="1" x14ac:dyDescent="0.15">
      <c r="A2" s="1071"/>
      <c r="B2" s="1071"/>
      <c r="C2" s="1071"/>
      <c r="D2" s="1071"/>
      <c r="E2" s="1071"/>
      <c r="F2" s="1071"/>
      <c r="G2" s="1071"/>
      <c r="H2" s="1071"/>
      <c r="I2" s="1071"/>
      <c r="J2" s="1071"/>
      <c r="K2" s="1071"/>
      <c r="L2" s="1071"/>
      <c r="M2" s="1071"/>
      <c r="N2" s="1071"/>
      <c r="O2" s="1071"/>
      <c r="P2" s="1071"/>
      <c r="Q2" s="1071"/>
      <c r="R2" s="1071"/>
      <c r="S2" s="1071"/>
      <c r="T2" s="1071"/>
      <c r="U2" s="1071"/>
    </row>
    <row r="3" spans="1:21" ht="13.5" customHeight="1" x14ac:dyDescent="0.15">
      <c r="A3" s="1071"/>
      <c r="B3" s="1071"/>
      <c r="C3" s="1071"/>
      <c r="D3" s="1071"/>
      <c r="E3" s="1071"/>
      <c r="F3" s="1071"/>
      <c r="G3" s="1071"/>
      <c r="H3" s="1071"/>
      <c r="I3" s="1071"/>
      <c r="J3" s="1071"/>
      <c r="K3" s="1071"/>
      <c r="L3" s="1071"/>
      <c r="M3" s="1071"/>
      <c r="N3" s="1071"/>
      <c r="O3" s="1071"/>
      <c r="P3" s="1071"/>
      <c r="Q3" s="1071"/>
      <c r="R3" s="1071"/>
      <c r="S3" s="1071"/>
      <c r="T3" s="1071"/>
      <c r="U3" s="1071"/>
    </row>
    <row r="4" spans="1:21" ht="13.5" customHeight="1" x14ac:dyDescent="0.15">
      <c r="A4" s="1071"/>
      <c r="B4" s="1071"/>
      <c r="C4" s="1071"/>
      <c r="D4" s="1071"/>
      <c r="E4" s="1071"/>
      <c r="F4" s="1071"/>
      <c r="G4" s="1071"/>
      <c r="H4" s="1071"/>
      <c r="I4" s="1071"/>
      <c r="J4" s="1071"/>
      <c r="K4" s="1071"/>
      <c r="L4" s="1071"/>
      <c r="M4" s="1071"/>
      <c r="N4" s="1071"/>
      <c r="O4" s="1071"/>
      <c r="P4" s="1071"/>
      <c r="Q4" s="1071"/>
      <c r="R4" s="1071"/>
      <c r="S4" s="1071"/>
      <c r="T4" s="1071"/>
      <c r="U4" s="1071"/>
    </row>
    <row r="5" spans="1:21" ht="13.5" customHeight="1" x14ac:dyDescent="0.15">
      <c r="A5" s="1071"/>
      <c r="B5" s="1071"/>
      <c r="C5" s="1071"/>
      <c r="D5" s="1071"/>
      <c r="E5" s="1071"/>
      <c r="F5" s="1071"/>
      <c r="G5" s="1071"/>
      <c r="H5" s="1071"/>
      <c r="I5" s="1071"/>
      <c r="J5" s="1071"/>
      <c r="K5" s="1071"/>
      <c r="L5" s="1071"/>
      <c r="M5" s="1071"/>
      <c r="N5" s="1071"/>
      <c r="O5" s="1071"/>
      <c r="P5" s="1071"/>
      <c r="Q5" s="1071"/>
      <c r="R5" s="1071"/>
      <c r="S5" s="1071"/>
      <c r="T5" s="1071"/>
      <c r="U5" s="1071"/>
    </row>
    <row r="6" spans="1:21" ht="13.5" customHeight="1" x14ac:dyDescent="0.15">
      <c r="A6" s="1071"/>
      <c r="B6" s="1071"/>
      <c r="C6" s="1071"/>
      <c r="D6" s="1071"/>
      <c r="E6" s="1071"/>
      <c r="F6" s="1071"/>
      <c r="G6" s="1071"/>
      <c r="H6" s="1071"/>
      <c r="I6" s="1071"/>
      <c r="J6" s="1071"/>
      <c r="K6" s="1071"/>
      <c r="L6" s="1071"/>
      <c r="M6" s="1071"/>
      <c r="N6" s="1071"/>
      <c r="O6" s="1071"/>
      <c r="P6" s="1071"/>
      <c r="Q6" s="1071"/>
      <c r="R6" s="1071"/>
      <c r="S6" s="1071"/>
      <c r="T6" s="1071"/>
      <c r="U6" s="1071"/>
    </row>
    <row r="7" spans="1:21" ht="13.5" customHeight="1" x14ac:dyDescent="0.15">
      <c r="A7" s="1071"/>
      <c r="B7" s="1071"/>
      <c r="C7" s="1071"/>
      <c r="D7" s="1071"/>
      <c r="E7" s="1071"/>
      <c r="F7" s="1071"/>
      <c r="G7" s="1071"/>
      <c r="H7" s="1071"/>
      <c r="I7" s="1071"/>
      <c r="J7" s="1071"/>
      <c r="K7" s="1071"/>
      <c r="L7" s="1071"/>
      <c r="M7" s="1071"/>
      <c r="N7" s="1071"/>
      <c r="O7" s="1071"/>
      <c r="P7" s="1071"/>
      <c r="Q7" s="1071"/>
      <c r="R7" s="1071"/>
      <c r="S7" s="1071"/>
      <c r="T7" s="1071"/>
      <c r="U7" s="1071"/>
    </row>
    <row r="8" spans="1:21" ht="13.5" customHeight="1" x14ac:dyDescent="0.15">
      <c r="A8" s="1071"/>
      <c r="B8" s="1071"/>
      <c r="C8" s="1071"/>
      <c r="D8" s="1071"/>
      <c r="E8" s="1071"/>
      <c r="F8" s="1071"/>
      <c r="G8" s="1071"/>
      <c r="H8" s="1071"/>
      <c r="I8" s="1071"/>
      <c r="J8" s="1071"/>
      <c r="K8" s="1071"/>
      <c r="L8" s="1071"/>
      <c r="M8" s="1071"/>
      <c r="N8" s="1071"/>
      <c r="O8" s="1071"/>
      <c r="P8" s="1071"/>
      <c r="Q8" s="1071"/>
      <c r="R8" s="1071"/>
      <c r="S8" s="1071"/>
      <c r="T8" s="1071"/>
      <c r="U8" s="1071"/>
    </row>
    <row r="9" spans="1:21" ht="13.5" customHeight="1" x14ac:dyDescent="0.15">
      <c r="A9" s="1071"/>
      <c r="B9" s="1071"/>
      <c r="C9" s="1071"/>
      <c r="D9" s="1071"/>
      <c r="E9" s="1071"/>
      <c r="F9" s="1071"/>
      <c r="G9" s="1071"/>
      <c r="H9" s="1071"/>
      <c r="I9" s="1071"/>
      <c r="J9" s="1071"/>
      <c r="K9" s="1071"/>
      <c r="L9" s="1071"/>
      <c r="M9" s="1071"/>
      <c r="N9" s="1071"/>
      <c r="O9" s="1071"/>
      <c r="P9" s="1071"/>
      <c r="Q9" s="1071"/>
      <c r="R9" s="1071"/>
      <c r="S9" s="1071"/>
      <c r="T9" s="1071"/>
      <c r="U9" s="1071"/>
    </row>
    <row r="10" spans="1:21" ht="13.5" customHeight="1" x14ac:dyDescent="0.15">
      <c r="A10" s="1071"/>
      <c r="B10" s="1071"/>
      <c r="C10" s="1071"/>
      <c r="D10" s="1071"/>
      <c r="E10" s="1071"/>
      <c r="F10" s="1071"/>
      <c r="G10" s="1071"/>
      <c r="H10" s="1071"/>
      <c r="I10" s="1071"/>
      <c r="J10" s="1071"/>
      <c r="K10" s="1071"/>
      <c r="L10" s="1071"/>
      <c r="M10" s="1071"/>
      <c r="N10" s="1071"/>
      <c r="O10" s="1071"/>
      <c r="P10" s="1071"/>
      <c r="Q10" s="1071"/>
      <c r="R10" s="1071"/>
      <c r="S10" s="1071"/>
      <c r="T10" s="1071"/>
      <c r="U10" s="1071"/>
    </row>
    <row r="11" spans="1:21" ht="13.5" customHeight="1" x14ac:dyDescent="0.15">
      <c r="A11" s="1071"/>
      <c r="B11" s="1071"/>
      <c r="C11" s="1071"/>
      <c r="D11" s="1071"/>
      <c r="E11" s="1071"/>
      <c r="F11" s="1071"/>
      <c r="G11" s="1071"/>
      <c r="H11" s="1071"/>
      <c r="I11" s="1071"/>
      <c r="J11" s="1071"/>
      <c r="K11" s="1071"/>
      <c r="L11" s="1071"/>
      <c r="M11" s="1071"/>
      <c r="N11" s="1071"/>
      <c r="O11" s="1071"/>
      <c r="P11" s="1071"/>
      <c r="Q11" s="1071"/>
      <c r="R11" s="1071"/>
      <c r="S11" s="1071"/>
      <c r="T11" s="1071"/>
      <c r="U11" s="1071"/>
    </row>
    <row r="12" spans="1:21" ht="13.5" customHeight="1" x14ac:dyDescent="0.15">
      <c r="A12" s="1071"/>
      <c r="B12" s="1071"/>
      <c r="C12" s="1071"/>
      <c r="D12" s="1071"/>
      <c r="E12" s="1071"/>
      <c r="F12" s="1071"/>
      <c r="G12" s="1071"/>
      <c r="H12" s="1071"/>
      <c r="I12" s="1071"/>
      <c r="J12" s="1071"/>
      <c r="K12" s="1071"/>
      <c r="L12" s="1071"/>
      <c r="M12" s="1071"/>
      <c r="N12" s="1071"/>
      <c r="O12" s="1071"/>
      <c r="P12" s="1071"/>
      <c r="Q12" s="1071"/>
      <c r="R12" s="1071"/>
      <c r="S12" s="1071"/>
      <c r="T12" s="1071"/>
      <c r="U12" s="1071"/>
    </row>
    <row r="13" spans="1:21" ht="13.5" customHeight="1" x14ac:dyDescent="0.15">
      <c r="A13" s="1071"/>
      <c r="B13" s="1071"/>
      <c r="C13" s="1071"/>
      <c r="D13" s="1071"/>
      <c r="E13" s="1071"/>
      <c r="F13" s="1071"/>
      <c r="G13" s="1071"/>
      <c r="H13" s="1071"/>
      <c r="I13" s="1071"/>
      <c r="J13" s="1071"/>
      <c r="K13" s="1071"/>
      <c r="L13" s="1071"/>
      <c r="M13" s="1071"/>
      <c r="N13" s="1071"/>
      <c r="O13" s="1071"/>
      <c r="P13" s="1071"/>
      <c r="Q13" s="1071"/>
      <c r="R13" s="1071"/>
      <c r="S13" s="1071"/>
      <c r="T13" s="1071"/>
      <c r="U13" s="1071"/>
    </row>
    <row r="14" spans="1:21" ht="13.5" customHeight="1" x14ac:dyDescent="0.15">
      <c r="A14" s="1071"/>
      <c r="B14" s="1071"/>
      <c r="C14" s="1071"/>
      <c r="D14" s="1071"/>
      <c r="E14" s="1071"/>
      <c r="F14" s="1071"/>
      <c r="G14" s="1071"/>
      <c r="H14" s="1071"/>
      <c r="I14" s="1071"/>
      <c r="J14" s="1071"/>
      <c r="K14" s="1071"/>
      <c r="L14" s="1071"/>
      <c r="M14" s="1071"/>
      <c r="N14" s="1071"/>
      <c r="O14" s="1071"/>
      <c r="P14" s="1071"/>
      <c r="Q14" s="1071"/>
      <c r="R14" s="1071"/>
      <c r="S14" s="1071"/>
      <c r="T14" s="1071"/>
      <c r="U14" s="1071"/>
    </row>
    <row r="15" spans="1:21" ht="13.5" customHeight="1" x14ac:dyDescent="0.15">
      <c r="A15" s="1071"/>
      <c r="B15" s="1071"/>
      <c r="C15" s="1071"/>
      <c r="D15" s="1071"/>
      <c r="E15" s="1071"/>
      <c r="F15" s="1071"/>
      <c r="G15" s="1071"/>
      <c r="H15" s="1071"/>
      <c r="I15" s="1071"/>
      <c r="J15" s="1071"/>
      <c r="K15" s="1071"/>
      <c r="L15" s="1071"/>
      <c r="M15" s="1071"/>
      <c r="N15" s="1071"/>
      <c r="O15" s="1071"/>
      <c r="P15" s="1071"/>
      <c r="Q15" s="1071"/>
      <c r="R15" s="1071"/>
      <c r="S15" s="1071"/>
      <c r="T15" s="1071"/>
      <c r="U15" s="1071"/>
    </row>
    <row r="16" spans="1:21" ht="13.5" customHeight="1" x14ac:dyDescent="0.15">
      <c r="A16" s="1071"/>
      <c r="B16" s="1071"/>
      <c r="C16" s="1071"/>
      <c r="D16" s="1071"/>
      <c r="E16" s="1071"/>
      <c r="F16" s="1071"/>
      <c r="G16" s="1071"/>
      <c r="H16" s="1071"/>
      <c r="I16" s="1071"/>
      <c r="J16" s="1071"/>
      <c r="K16" s="1071"/>
      <c r="L16" s="1071"/>
      <c r="M16" s="1071"/>
      <c r="N16" s="1071"/>
      <c r="O16" s="1071"/>
      <c r="P16" s="1071"/>
      <c r="Q16" s="1071"/>
      <c r="R16" s="1071"/>
      <c r="S16" s="1071"/>
      <c r="T16" s="1071"/>
      <c r="U16" s="1071"/>
    </row>
    <row r="17" spans="1:21" ht="13.5" customHeight="1" x14ac:dyDescent="0.15">
      <c r="A17" s="1071"/>
      <c r="B17" s="1071"/>
      <c r="C17" s="1071"/>
      <c r="D17" s="1071"/>
      <c r="E17" s="1071"/>
      <c r="F17" s="1071"/>
      <c r="G17" s="1071"/>
      <c r="H17" s="1071"/>
      <c r="I17" s="1071"/>
      <c r="J17" s="1071"/>
      <c r="K17" s="1071"/>
      <c r="L17" s="1071"/>
      <c r="M17" s="1071"/>
      <c r="N17" s="1071"/>
      <c r="O17" s="1071"/>
      <c r="P17" s="1071"/>
      <c r="Q17" s="1071"/>
      <c r="R17" s="1071"/>
      <c r="S17" s="1071"/>
      <c r="T17" s="1071"/>
      <c r="U17" s="1071"/>
    </row>
    <row r="18" spans="1:21" ht="13.5" customHeight="1" x14ac:dyDescent="0.15">
      <c r="A18" s="1071"/>
      <c r="B18" s="1071"/>
      <c r="C18" s="1071"/>
      <c r="D18" s="1071"/>
      <c r="E18" s="1071"/>
      <c r="F18" s="1071"/>
      <c r="G18" s="1071"/>
      <c r="H18" s="1071"/>
      <c r="I18" s="1071"/>
      <c r="J18" s="1071"/>
      <c r="K18" s="1071"/>
      <c r="L18" s="1071"/>
      <c r="M18" s="1071"/>
      <c r="N18" s="1071"/>
      <c r="O18" s="1071"/>
      <c r="P18" s="1071"/>
      <c r="Q18" s="1071"/>
      <c r="R18" s="1071"/>
      <c r="S18" s="1071"/>
      <c r="T18" s="1071"/>
      <c r="U18" s="1071"/>
    </row>
    <row r="19" spans="1:21" ht="13.5" customHeight="1" x14ac:dyDescent="0.15">
      <c r="A19" s="1071"/>
      <c r="B19" s="1071"/>
      <c r="C19" s="1071"/>
      <c r="D19" s="1071"/>
      <c r="E19" s="1071"/>
      <c r="F19" s="1071"/>
      <c r="G19" s="1071"/>
      <c r="H19" s="1071"/>
      <c r="I19" s="1071"/>
      <c r="J19" s="1071"/>
      <c r="K19" s="1071"/>
      <c r="L19" s="1071"/>
      <c r="M19" s="1071"/>
      <c r="N19" s="1071"/>
      <c r="O19" s="1071"/>
      <c r="P19" s="1071"/>
      <c r="Q19" s="1071"/>
      <c r="R19" s="1071"/>
      <c r="S19" s="1071"/>
      <c r="T19" s="1071"/>
      <c r="U19" s="1071"/>
    </row>
    <row r="20" spans="1:21" ht="13.5" customHeight="1" x14ac:dyDescent="0.15">
      <c r="A20" s="1071"/>
      <c r="B20" s="1071"/>
      <c r="C20" s="1071"/>
      <c r="D20" s="1071"/>
      <c r="E20" s="1071"/>
      <c r="F20" s="1071"/>
      <c r="G20" s="1071"/>
      <c r="H20" s="1071"/>
      <c r="I20" s="1071"/>
      <c r="J20" s="1071"/>
      <c r="K20" s="1071"/>
      <c r="L20" s="1071"/>
      <c r="M20" s="1071"/>
      <c r="N20" s="1071"/>
      <c r="O20" s="1071"/>
      <c r="P20" s="1071"/>
      <c r="Q20" s="1071"/>
      <c r="R20" s="1071"/>
      <c r="S20" s="1071"/>
      <c r="T20" s="1071"/>
      <c r="U20" s="1071"/>
    </row>
    <row r="21" spans="1:21" ht="13.5" customHeight="1" x14ac:dyDescent="0.15">
      <c r="A21" s="1071"/>
      <c r="B21" s="1071"/>
      <c r="C21" s="1071"/>
      <c r="D21" s="1071"/>
      <c r="E21" s="1071"/>
      <c r="F21" s="1071"/>
      <c r="G21" s="1071"/>
      <c r="H21" s="1071"/>
      <c r="I21" s="1071"/>
      <c r="J21" s="1071"/>
      <c r="K21" s="1071"/>
      <c r="L21" s="1071"/>
      <c r="M21" s="1071"/>
      <c r="N21" s="1071"/>
      <c r="O21" s="1071"/>
      <c r="P21" s="1071"/>
      <c r="Q21" s="1071"/>
      <c r="R21" s="1071"/>
      <c r="S21" s="1071"/>
      <c r="T21" s="1071"/>
      <c r="U21" s="1071"/>
    </row>
    <row r="22" spans="1:21" ht="13.5" customHeight="1" x14ac:dyDescent="0.15">
      <c r="A22" s="1071"/>
      <c r="B22" s="1071"/>
      <c r="C22" s="1071"/>
      <c r="D22" s="1071"/>
      <c r="E22" s="1071"/>
      <c r="F22" s="1071"/>
      <c r="G22" s="1071"/>
      <c r="H22" s="1071"/>
      <c r="I22" s="1071"/>
      <c r="J22" s="1071"/>
      <c r="K22" s="1071"/>
      <c r="L22" s="1071"/>
      <c r="M22" s="1071"/>
      <c r="N22" s="1071"/>
      <c r="O22" s="1071"/>
      <c r="P22" s="1071"/>
      <c r="Q22" s="1071"/>
      <c r="R22" s="1071"/>
      <c r="S22" s="1071"/>
      <c r="T22" s="1071"/>
      <c r="U22" s="1071"/>
    </row>
    <row r="23" spans="1:21" ht="13.5" customHeight="1" x14ac:dyDescent="0.15">
      <c r="A23" s="1071"/>
      <c r="B23" s="1071"/>
      <c r="C23" s="1071"/>
      <c r="D23" s="1071"/>
      <c r="E23" s="1071"/>
      <c r="F23" s="1071"/>
      <c r="G23" s="1071"/>
      <c r="H23" s="1071"/>
      <c r="I23" s="1071"/>
      <c r="J23" s="1071"/>
      <c r="K23" s="1071"/>
      <c r="L23" s="1071"/>
      <c r="M23" s="1071"/>
      <c r="N23" s="1071"/>
      <c r="O23" s="1071"/>
      <c r="P23" s="1071"/>
      <c r="Q23" s="1071"/>
      <c r="R23" s="1071"/>
      <c r="S23" s="1071"/>
      <c r="T23" s="1071"/>
      <c r="U23" s="1071"/>
    </row>
    <row r="24" spans="1:21" ht="13.5" customHeight="1" x14ac:dyDescent="0.15">
      <c r="A24" s="1071"/>
      <c r="B24" s="1071"/>
      <c r="C24" s="1071"/>
      <c r="D24" s="1071"/>
      <c r="E24" s="1071"/>
      <c r="F24" s="1071"/>
      <c r="G24" s="1071"/>
      <c r="H24" s="1071"/>
      <c r="I24" s="1071"/>
      <c r="J24" s="1071"/>
      <c r="K24" s="1071"/>
      <c r="L24" s="1071"/>
      <c r="M24" s="1071"/>
      <c r="N24" s="1071"/>
      <c r="O24" s="1071"/>
      <c r="P24" s="1071"/>
      <c r="Q24" s="1071"/>
      <c r="R24" s="1071"/>
      <c r="S24" s="1071"/>
      <c r="T24" s="1071"/>
      <c r="U24" s="1071"/>
    </row>
    <row r="25" spans="1:21" ht="13.5" customHeight="1" x14ac:dyDescent="0.15">
      <c r="A25" s="1071"/>
      <c r="B25" s="1071"/>
      <c r="C25" s="1071"/>
      <c r="D25" s="1071"/>
      <c r="E25" s="1071"/>
      <c r="F25" s="1071"/>
      <c r="G25" s="1071"/>
      <c r="H25" s="1071"/>
      <c r="I25" s="1071"/>
      <c r="J25" s="1071"/>
      <c r="K25" s="1071"/>
      <c r="L25" s="1071"/>
      <c r="M25" s="1071"/>
      <c r="N25" s="1071"/>
      <c r="O25" s="1071"/>
      <c r="P25" s="1071"/>
      <c r="Q25" s="1071"/>
      <c r="R25" s="1071"/>
      <c r="S25" s="1071"/>
      <c r="T25" s="1071"/>
      <c r="U25" s="1071"/>
    </row>
    <row r="26" spans="1:21" ht="13.5" customHeight="1" x14ac:dyDescent="0.15">
      <c r="A26" s="1071"/>
      <c r="B26" s="1071"/>
      <c r="C26" s="1071"/>
      <c r="D26" s="1071"/>
      <c r="E26" s="1071"/>
      <c r="F26" s="1071"/>
      <c r="G26" s="1071"/>
      <c r="H26" s="1071"/>
      <c r="I26" s="1071"/>
      <c r="J26" s="1071"/>
      <c r="K26" s="1071"/>
      <c r="L26" s="1071"/>
      <c r="M26" s="1071"/>
      <c r="N26" s="1071"/>
      <c r="O26" s="1071"/>
      <c r="P26" s="1071"/>
      <c r="Q26" s="1071"/>
      <c r="R26" s="1071"/>
      <c r="S26" s="1071"/>
      <c r="T26" s="1071"/>
      <c r="U26" s="1071"/>
    </row>
    <row r="27" spans="1:21" ht="13.5" customHeight="1" x14ac:dyDescent="0.15">
      <c r="A27" s="1071"/>
      <c r="B27" s="1071"/>
      <c r="C27" s="1071"/>
      <c r="D27" s="1071"/>
      <c r="E27" s="1071"/>
      <c r="F27" s="1071"/>
      <c r="G27" s="1071"/>
      <c r="H27" s="1071"/>
      <c r="I27" s="1071"/>
      <c r="J27" s="1071"/>
      <c r="K27" s="1071"/>
      <c r="L27" s="1071"/>
      <c r="M27" s="1071"/>
      <c r="N27" s="1071"/>
      <c r="O27" s="1071"/>
      <c r="P27" s="1071"/>
      <c r="Q27" s="1071"/>
      <c r="R27" s="1071"/>
      <c r="S27" s="1071"/>
      <c r="T27" s="1071"/>
      <c r="U27" s="1071"/>
    </row>
    <row r="28" spans="1:21" ht="13.5" customHeight="1" x14ac:dyDescent="0.15">
      <c r="A28" s="1071"/>
      <c r="B28" s="1071"/>
      <c r="C28" s="1071"/>
      <c r="D28" s="1071"/>
      <c r="E28" s="1071"/>
      <c r="F28" s="1071"/>
      <c r="G28" s="1071"/>
      <c r="H28" s="1071"/>
      <c r="I28" s="1071"/>
      <c r="J28" s="1071"/>
      <c r="K28" s="1071"/>
      <c r="L28" s="1071"/>
      <c r="M28" s="1071"/>
      <c r="N28" s="1071"/>
      <c r="O28" s="1071"/>
      <c r="P28" s="1071"/>
      <c r="Q28" s="1071"/>
      <c r="R28" s="1071"/>
      <c r="S28" s="1071"/>
      <c r="T28" s="1071"/>
      <c r="U28" s="1071"/>
    </row>
    <row r="29" spans="1:21" ht="13.5" customHeight="1" x14ac:dyDescent="0.15">
      <c r="A29" s="1071"/>
      <c r="B29" s="1071"/>
      <c r="C29" s="1071"/>
      <c r="D29" s="1071"/>
      <c r="E29" s="1071"/>
      <c r="F29" s="1071"/>
      <c r="G29" s="1071"/>
      <c r="H29" s="1071"/>
      <c r="I29" s="1071"/>
      <c r="J29" s="1071"/>
      <c r="K29" s="1071"/>
      <c r="L29" s="1071"/>
      <c r="M29" s="1071"/>
      <c r="N29" s="1071"/>
      <c r="O29" s="1071"/>
      <c r="P29" s="1071"/>
      <c r="Q29" s="1071"/>
      <c r="R29" s="1071"/>
      <c r="S29" s="1071"/>
      <c r="T29" s="1071"/>
      <c r="U29" s="1071"/>
    </row>
    <row r="30" spans="1:21" ht="13.5" customHeight="1" x14ac:dyDescent="0.15">
      <c r="A30" s="1071"/>
      <c r="B30" s="1071"/>
      <c r="C30" s="1071"/>
      <c r="D30" s="1071"/>
      <c r="E30" s="1071"/>
      <c r="F30" s="1071"/>
      <c r="G30" s="1071"/>
      <c r="H30" s="1071"/>
      <c r="I30" s="1071"/>
      <c r="J30" s="1071"/>
      <c r="K30" s="1071"/>
      <c r="L30" s="1071"/>
      <c r="M30" s="1071"/>
      <c r="N30" s="1071"/>
      <c r="O30" s="1071"/>
      <c r="P30" s="1071"/>
      <c r="Q30" s="1071"/>
      <c r="R30" s="1071"/>
      <c r="S30" s="1071"/>
      <c r="T30" s="1071"/>
      <c r="U30" s="1071"/>
    </row>
    <row r="31" spans="1:21" ht="13.5" customHeight="1" x14ac:dyDescent="0.15">
      <c r="A31" s="1071"/>
      <c r="B31" s="1071"/>
      <c r="C31" s="1071"/>
      <c r="D31" s="1071"/>
      <c r="E31" s="1071"/>
      <c r="F31" s="1071"/>
      <c r="G31" s="1071"/>
      <c r="H31" s="1071"/>
      <c r="I31" s="1071"/>
      <c r="J31" s="1071"/>
      <c r="K31" s="1071"/>
      <c r="L31" s="1071"/>
      <c r="M31" s="1071"/>
      <c r="N31" s="1071"/>
      <c r="O31" s="1071"/>
      <c r="P31" s="1071"/>
      <c r="Q31" s="1071"/>
      <c r="R31" s="1071"/>
      <c r="S31" s="1071"/>
      <c r="T31" s="1071"/>
      <c r="U31" s="1071"/>
    </row>
    <row r="32" spans="1:21" ht="13.5" customHeight="1" x14ac:dyDescent="0.15">
      <c r="A32" s="1071"/>
      <c r="B32" s="1071"/>
      <c r="C32" s="1071"/>
      <c r="D32" s="1071"/>
      <c r="E32" s="1071"/>
      <c r="F32" s="1071"/>
      <c r="G32" s="1071"/>
      <c r="H32" s="1071"/>
      <c r="I32" s="1071"/>
      <c r="J32" s="1071"/>
      <c r="K32" s="1071"/>
      <c r="L32" s="1071"/>
      <c r="M32" s="1071"/>
      <c r="N32" s="1071"/>
      <c r="O32" s="1071"/>
      <c r="P32" s="1071"/>
      <c r="Q32" s="1071"/>
      <c r="R32" s="1071"/>
      <c r="S32" s="1071"/>
      <c r="T32" s="1071"/>
      <c r="U32" s="1071"/>
    </row>
    <row r="33" spans="1:21" ht="13.5" customHeight="1" x14ac:dyDescent="0.15">
      <c r="A33" s="1071"/>
      <c r="B33" s="1071"/>
      <c r="C33" s="1071"/>
      <c r="D33" s="1071"/>
      <c r="E33" s="1071"/>
      <c r="F33" s="1071"/>
      <c r="G33" s="1071"/>
      <c r="H33" s="1071"/>
      <c r="I33" s="1071"/>
      <c r="J33" s="1071"/>
      <c r="K33" s="1071"/>
      <c r="L33" s="1071"/>
      <c r="M33" s="1071"/>
      <c r="N33" s="1071"/>
      <c r="O33" s="1071"/>
      <c r="P33" s="1071"/>
      <c r="Q33" s="1071"/>
      <c r="R33" s="1071"/>
      <c r="S33" s="1071"/>
      <c r="T33" s="1071"/>
      <c r="U33" s="1071"/>
    </row>
    <row r="34" spans="1:21" ht="13.5" customHeight="1" x14ac:dyDescent="0.15">
      <c r="A34" s="1071"/>
      <c r="B34" s="1071"/>
      <c r="C34" s="1071"/>
      <c r="D34" s="1071"/>
      <c r="E34" s="1071"/>
      <c r="F34" s="1071"/>
      <c r="G34" s="1071"/>
      <c r="H34" s="1071"/>
      <c r="I34" s="1071"/>
      <c r="J34" s="1071"/>
      <c r="K34" s="1071"/>
      <c r="L34" s="1071"/>
      <c r="M34" s="1071"/>
      <c r="N34" s="1071"/>
      <c r="O34" s="1071"/>
      <c r="P34" s="1071"/>
      <c r="Q34" s="1071"/>
      <c r="R34" s="1071"/>
      <c r="S34" s="1071"/>
      <c r="T34" s="1071"/>
      <c r="U34" s="1071"/>
    </row>
    <row r="35" spans="1:21" ht="13.5" customHeight="1" x14ac:dyDescent="0.15">
      <c r="A35" s="1071"/>
      <c r="B35" s="1071"/>
      <c r="C35" s="1071"/>
      <c r="D35" s="1071"/>
      <c r="E35" s="1071"/>
      <c r="F35" s="1071"/>
      <c r="G35" s="1071"/>
      <c r="H35" s="1071"/>
      <c r="I35" s="1071"/>
      <c r="J35" s="1071"/>
      <c r="K35" s="1071"/>
      <c r="L35" s="1071"/>
      <c r="M35" s="1071"/>
      <c r="N35" s="1071"/>
      <c r="O35" s="1071"/>
      <c r="P35" s="1071"/>
      <c r="Q35" s="1071"/>
      <c r="R35" s="1071"/>
      <c r="S35" s="1071"/>
      <c r="T35" s="1071"/>
      <c r="U35" s="1071"/>
    </row>
    <row r="36" spans="1:21" ht="13.5" customHeight="1" x14ac:dyDescent="0.15">
      <c r="A36" s="1071"/>
      <c r="B36" s="1071"/>
      <c r="C36" s="1071"/>
      <c r="D36" s="1071"/>
      <c r="E36" s="1071"/>
      <c r="F36" s="1071"/>
      <c r="G36" s="1071"/>
      <c r="H36" s="1071"/>
      <c r="I36" s="1071"/>
      <c r="J36" s="1071"/>
      <c r="K36" s="1071"/>
      <c r="L36" s="1071"/>
      <c r="M36" s="1071"/>
      <c r="N36" s="1071"/>
      <c r="O36" s="1071"/>
      <c r="P36" s="1071"/>
      <c r="Q36" s="1071"/>
      <c r="R36" s="1071"/>
      <c r="S36" s="1071"/>
      <c r="T36" s="1071"/>
      <c r="U36" s="1071"/>
    </row>
    <row r="37" spans="1:21" ht="13.5" customHeight="1" x14ac:dyDescent="0.15">
      <c r="A37" s="1071"/>
      <c r="B37" s="1071"/>
      <c r="C37" s="1071"/>
      <c r="D37" s="1071"/>
      <c r="E37" s="1071"/>
      <c r="F37" s="1071"/>
      <c r="G37" s="1071"/>
      <c r="H37" s="1071"/>
      <c r="I37" s="1071"/>
      <c r="J37" s="1071"/>
      <c r="K37" s="1071"/>
      <c r="L37" s="1071"/>
      <c r="M37" s="1071"/>
      <c r="N37" s="1071"/>
      <c r="O37" s="1071"/>
      <c r="P37" s="1071"/>
      <c r="Q37" s="1071"/>
      <c r="R37" s="1071"/>
      <c r="S37" s="1071"/>
      <c r="T37" s="1071"/>
      <c r="U37" s="1071"/>
    </row>
    <row r="38" spans="1:21" ht="13.5" customHeight="1" x14ac:dyDescent="0.15">
      <c r="A38" s="1071"/>
      <c r="B38" s="1071"/>
      <c r="C38" s="1071"/>
      <c r="D38" s="1071"/>
      <c r="E38" s="1071"/>
      <c r="F38" s="1071"/>
      <c r="G38" s="1071"/>
      <c r="H38" s="1071"/>
      <c r="I38" s="1071"/>
      <c r="J38" s="1071"/>
      <c r="K38" s="1071"/>
      <c r="L38" s="1071"/>
      <c r="M38" s="1071"/>
      <c r="N38" s="1071"/>
      <c r="O38" s="1071"/>
      <c r="P38" s="1071"/>
      <c r="Q38" s="1071"/>
      <c r="R38" s="1071"/>
      <c r="S38" s="1071"/>
      <c r="T38" s="1071"/>
      <c r="U38" s="1071"/>
    </row>
    <row r="39" spans="1:21" ht="13.5" customHeight="1" x14ac:dyDescent="0.15">
      <c r="A39" s="1071"/>
      <c r="B39" s="1071"/>
      <c r="C39" s="1071"/>
      <c r="D39" s="1071"/>
      <c r="E39" s="1071"/>
      <c r="F39" s="1071"/>
      <c r="G39" s="1071"/>
      <c r="H39" s="1071"/>
      <c r="I39" s="1071"/>
      <c r="J39" s="1071"/>
      <c r="K39" s="1071"/>
      <c r="L39" s="1071"/>
      <c r="M39" s="1071"/>
      <c r="N39" s="1071"/>
      <c r="O39" s="1071"/>
      <c r="P39" s="1071"/>
      <c r="Q39" s="1071"/>
      <c r="R39" s="1071"/>
      <c r="S39" s="1071"/>
      <c r="T39" s="1071"/>
      <c r="U39" s="1071"/>
    </row>
    <row r="40" spans="1:21" ht="13.5" customHeight="1" x14ac:dyDescent="0.15">
      <c r="A40" s="1071"/>
      <c r="B40" s="1071"/>
      <c r="C40" s="1071"/>
      <c r="D40" s="1071"/>
      <c r="E40" s="1071"/>
      <c r="F40" s="1071"/>
      <c r="G40" s="1071"/>
      <c r="H40" s="1071"/>
      <c r="I40" s="1071"/>
      <c r="J40" s="1071"/>
      <c r="K40" s="1071"/>
      <c r="L40" s="1071"/>
      <c r="M40" s="1071"/>
      <c r="N40" s="1071"/>
      <c r="O40" s="1071"/>
      <c r="P40" s="1071"/>
      <c r="Q40" s="1071"/>
      <c r="R40" s="1071"/>
      <c r="S40" s="1071"/>
      <c r="T40" s="1071"/>
      <c r="U40" s="1071"/>
    </row>
    <row r="41" spans="1:21" ht="13.5" customHeight="1" x14ac:dyDescent="0.15">
      <c r="A41" s="1071"/>
      <c r="B41" s="1071"/>
      <c r="C41" s="1071"/>
      <c r="D41" s="1071"/>
      <c r="E41" s="1071"/>
      <c r="F41" s="1071"/>
      <c r="G41" s="1071"/>
      <c r="H41" s="1071"/>
      <c r="I41" s="1071"/>
      <c r="J41" s="1071"/>
      <c r="K41" s="1071"/>
      <c r="L41" s="1071"/>
      <c r="M41" s="1071"/>
      <c r="N41" s="1071"/>
      <c r="O41" s="1071"/>
      <c r="P41" s="1071"/>
      <c r="Q41" s="1071"/>
      <c r="R41" s="1071"/>
      <c r="S41" s="1071"/>
      <c r="T41" s="1071"/>
      <c r="U41" s="1071"/>
    </row>
    <row r="42" spans="1:21" ht="13.5" customHeight="1" x14ac:dyDescent="0.15">
      <c r="A42" s="1071"/>
      <c r="B42" s="1071"/>
      <c r="C42" s="1071"/>
      <c r="D42" s="1071"/>
      <c r="E42" s="1071"/>
      <c r="F42" s="1071"/>
      <c r="G42" s="1071"/>
      <c r="H42" s="1071"/>
      <c r="I42" s="1071"/>
      <c r="J42" s="1071"/>
      <c r="K42" s="1071"/>
      <c r="L42" s="1071"/>
      <c r="M42" s="1071"/>
      <c r="N42" s="1071"/>
      <c r="O42" s="1071"/>
      <c r="P42" s="1071"/>
      <c r="Q42" s="1071"/>
      <c r="R42" s="1071"/>
      <c r="S42" s="1071"/>
      <c r="T42" s="1071"/>
      <c r="U42" s="1071"/>
    </row>
    <row r="43" spans="1:21" ht="30.75" customHeight="1" thickBot="1" x14ac:dyDescent="0.2">
      <c r="A43" s="1071"/>
      <c r="B43" s="1071"/>
      <c r="C43" s="1071"/>
      <c r="D43" s="1071"/>
      <c r="E43" s="1071"/>
      <c r="F43" s="1071"/>
      <c r="G43" s="1071"/>
      <c r="H43" s="1071"/>
      <c r="I43" s="1071"/>
      <c r="J43" s="1071"/>
      <c r="K43" s="1071"/>
      <c r="L43" s="1071"/>
      <c r="M43" s="1071"/>
      <c r="N43" s="1071"/>
      <c r="O43" s="1148" t="s">
        <v>526</v>
      </c>
      <c r="P43" s="1071"/>
      <c r="Q43" s="1071"/>
      <c r="R43" s="1071"/>
      <c r="S43" s="1071"/>
      <c r="T43" s="1071"/>
      <c r="U43" s="1071"/>
    </row>
    <row r="44" spans="1:21" ht="30.75" customHeight="1" thickBot="1" x14ac:dyDescent="0.2">
      <c r="A44" s="1071"/>
      <c r="B44" s="1147" t="s">
        <v>525</v>
      </c>
      <c r="C44" s="1146"/>
      <c r="D44" s="1146"/>
      <c r="E44" s="1145"/>
      <c r="F44" s="1145"/>
      <c r="G44" s="1145"/>
      <c r="H44" s="1145"/>
      <c r="I44" s="1145"/>
      <c r="J44" s="1144" t="s">
        <v>487</v>
      </c>
      <c r="K44" s="1143" t="s">
        <v>3</v>
      </c>
      <c r="L44" s="1142" t="s">
        <v>4</v>
      </c>
      <c r="M44" s="1142" t="s">
        <v>5</v>
      </c>
      <c r="N44" s="1142" t="s">
        <v>6</v>
      </c>
      <c r="O44" s="1141" t="s">
        <v>7</v>
      </c>
      <c r="P44" s="1071"/>
      <c r="Q44" s="1071"/>
      <c r="R44" s="1071"/>
      <c r="S44" s="1071"/>
      <c r="T44" s="1071"/>
      <c r="U44" s="1071"/>
    </row>
    <row r="45" spans="1:21" ht="30.75" customHeight="1" x14ac:dyDescent="0.15">
      <c r="A45" s="1071"/>
      <c r="B45" s="1140" t="s">
        <v>524</v>
      </c>
      <c r="C45" s="1139"/>
      <c r="D45" s="1138"/>
      <c r="E45" s="1137" t="s">
        <v>523</v>
      </c>
      <c r="F45" s="1137"/>
      <c r="G45" s="1137"/>
      <c r="H45" s="1137"/>
      <c r="I45" s="1137"/>
      <c r="J45" s="1136"/>
      <c r="K45" s="1135">
        <v>545</v>
      </c>
      <c r="L45" s="1134">
        <v>569</v>
      </c>
      <c r="M45" s="1134">
        <v>613</v>
      </c>
      <c r="N45" s="1134">
        <v>631</v>
      </c>
      <c r="O45" s="1133">
        <v>650</v>
      </c>
      <c r="P45" s="1071"/>
      <c r="Q45" s="1071"/>
      <c r="R45" s="1071"/>
      <c r="S45" s="1071"/>
      <c r="T45" s="1071"/>
      <c r="U45" s="1071"/>
    </row>
    <row r="46" spans="1:21" ht="30.75" customHeight="1" x14ac:dyDescent="0.15">
      <c r="A46" s="1071"/>
      <c r="B46" s="1132"/>
      <c r="C46" s="1131"/>
      <c r="D46" s="1130"/>
      <c r="E46" s="1124" t="s">
        <v>522</v>
      </c>
      <c r="F46" s="1124"/>
      <c r="G46" s="1124"/>
      <c r="H46" s="1124"/>
      <c r="I46" s="1124"/>
      <c r="J46" s="1123"/>
      <c r="K46" s="1122" t="s">
        <v>371</v>
      </c>
      <c r="L46" s="1121" t="s">
        <v>371</v>
      </c>
      <c r="M46" s="1121" t="s">
        <v>371</v>
      </c>
      <c r="N46" s="1121" t="s">
        <v>371</v>
      </c>
      <c r="O46" s="1120" t="s">
        <v>371</v>
      </c>
      <c r="P46" s="1071"/>
      <c r="Q46" s="1071"/>
      <c r="R46" s="1071"/>
      <c r="S46" s="1071"/>
      <c r="T46" s="1071"/>
      <c r="U46" s="1071"/>
    </row>
    <row r="47" spans="1:21" ht="30.75" customHeight="1" x14ac:dyDescent="0.15">
      <c r="A47" s="1071"/>
      <c r="B47" s="1132"/>
      <c r="C47" s="1131"/>
      <c r="D47" s="1130"/>
      <c r="E47" s="1124" t="s">
        <v>521</v>
      </c>
      <c r="F47" s="1124"/>
      <c r="G47" s="1124"/>
      <c r="H47" s="1124"/>
      <c r="I47" s="1124"/>
      <c r="J47" s="1123"/>
      <c r="K47" s="1122" t="s">
        <v>371</v>
      </c>
      <c r="L47" s="1121" t="s">
        <v>371</v>
      </c>
      <c r="M47" s="1121" t="s">
        <v>371</v>
      </c>
      <c r="N47" s="1121" t="s">
        <v>371</v>
      </c>
      <c r="O47" s="1120" t="s">
        <v>371</v>
      </c>
      <c r="P47" s="1071"/>
      <c r="Q47" s="1071"/>
      <c r="R47" s="1071"/>
      <c r="S47" s="1071"/>
      <c r="T47" s="1071"/>
      <c r="U47" s="1071"/>
    </row>
    <row r="48" spans="1:21" ht="30.75" customHeight="1" x14ac:dyDescent="0.15">
      <c r="A48" s="1071"/>
      <c r="B48" s="1132"/>
      <c r="C48" s="1131"/>
      <c r="D48" s="1130"/>
      <c r="E48" s="1124" t="s">
        <v>520</v>
      </c>
      <c r="F48" s="1124"/>
      <c r="G48" s="1124"/>
      <c r="H48" s="1124"/>
      <c r="I48" s="1124"/>
      <c r="J48" s="1123"/>
      <c r="K48" s="1122">
        <v>171</v>
      </c>
      <c r="L48" s="1121">
        <v>168</v>
      </c>
      <c r="M48" s="1121">
        <v>148</v>
      </c>
      <c r="N48" s="1121">
        <v>154</v>
      </c>
      <c r="O48" s="1120">
        <v>166</v>
      </c>
      <c r="P48" s="1071"/>
      <c r="Q48" s="1071"/>
      <c r="R48" s="1071"/>
      <c r="S48" s="1071"/>
      <c r="T48" s="1071"/>
      <c r="U48" s="1071"/>
    </row>
    <row r="49" spans="1:21" ht="30.75" customHeight="1" x14ac:dyDescent="0.15">
      <c r="A49" s="1071"/>
      <c r="B49" s="1132"/>
      <c r="C49" s="1131"/>
      <c r="D49" s="1130"/>
      <c r="E49" s="1124" t="s">
        <v>519</v>
      </c>
      <c r="F49" s="1124"/>
      <c r="G49" s="1124"/>
      <c r="H49" s="1124"/>
      <c r="I49" s="1124"/>
      <c r="J49" s="1123"/>
      <c r="K49" s="1122">
        <v>68</v>
      </c>
      <c r="L49" s="1121">
        <v>69</v>
      </c>
      <c r="M49" s="1121">
        <v>58</v>
      </c>
      <c r="N49" s="1121">
        <v>37</v>
      </c>
      <c r="O49" s="1120">
        <v>35</v>
      </c>
      <c r="P49" s="1071"/>
      <c r="Q49" s="1071"/>
      <c r="R49" s="1071"/>
      <c r="S49" s="1071"/>
      <c r="T49" s="1071"/>
      <c r="U49" s="1071"/>
    </row>
    <row r="50" spans="1:21" ht="30.75" customHeight="1" x14ac:dyDescent="0.15">
      <c r="A50" s="1071"/>
      <c r="B50" s="1132"/>
      <c r="C50" s="1131"/>
      <c r="D50" s="1130"/>
      <c r="E50" s="1124" t="s">
        <v>518</v>
      </c>
      <c r="F50" s="1124"/>
      <c r="G50" s="1124"/>
      <c r="H50" s="1124"/>
      <c r="I50" s="1124"/>
      <c r="J50" s="1123"/>
      <c r="K50" s="1122">
        <v>1</v>
      </c>
      <c r="L50" s="1121">
        <v>1</v>
      </c>
      <c r="M50" s="1121">
        <v>0</v>
      </c>
      <c r="N50" s="1121" t="s">
        <v>371</v>
      </c>
      <c r="O50" s="1120" t="s">
        <v>371</v>
      </c>
      <c r="P50" s="1071"/>
      <c r="Q50" s="1071"/>
      <c r="R50" s="1071"/>
      <c r="S50" s="1071"/>
      <c r="T50" s="1071"/>
      <c r="U50" s="1071"/>
    </row>
    <row r="51" spans="1:21" ht="30.75" customHeight="1" x14ac:dyDescent="0.15">
      <c r="A51" s="1071"/>
      <c r="B51" s="1129"/>
      <c r="C51" s="1128"/>
      <c r="D51" s="1125"/>
      <c r="E51" s="1124" t="s">
        <v>517</v>
      </c>
      <c r="F51" s="1124"/>
      <c r="G51" s="1124"/>
      <c r="H51" s="1124"/>
      <c r="I51" s="1124"/>
      <c r="J51" s="1123"/>
      <c r="K51" s="1122">
        <v>0</v>
      </c>
      <c r="L51" s="1121">
        <v>0</v>
      </c>
      <c r="M51" s="1121">
        <v>0</v>
      </c>
      <c r="N51" s="1121" t="s">
        <v>371</v>
      </c>
      <c r="O51" s="1120" t="s">
        <v>371</v>
      </c>
      <c r="P51" s="1071"/>
      <c r="Q51" s="1071"/>
      <c r="R51" s="1071"/>
      <c r="S51" s="1071"/>
      <c r="T51" s="1071"/>
      <c r="U51" s="1071"/>
    </row>
    <row r="52" spans="1:21" ht="30.75" customHeight="1" x14ac:dyDescent="0.15">
      <c r="A52" s="1071"/>
      <c r="B52" s="1127" t="s">
        <v>516</v>
      </c>
      <c r="C52" s="1126"/>
      <c r="D52" s="1125"/>
      <c r="E52" s="1124" t="s">
        <v>515</v>
      </c>
      <c r="F52" s="1124"/>
      <c r="G52" s="1124"/>
      <c r="H52" s="1124"/>
      <c r="I52" s="1124"/>
      <c r="J52" s="1123"/>
      <c r="K52" s="1122">
        <v>533</v>
      </c>
      <c r="L52" s="1121">
        <v>558</v>
      </c>
      <c r="M52" s="1121">
        <v>550</v>
      </c>
      <c r="N52" s="1121">
        <v>541</v>
      </c>
      <c r="O52" s="1120">
        <v>531</v>
      </c>
      <c r="P52" s="1071"/>
      <c r="Q52" s="1071"/>
      <c r="R52" s="1071"/>
      <c r="S52" s="1071"/>
      <c r="T52" s="1071"/>
      <c r="U52" s="1071"/>
    </row>
    <row r="53" spans="1:21" ht="30.75" customHeight="1" thickBot="1" x14ac:dyDescent="0.2">
      <c r="A53" s="1071"/>
      <c r="B53" s="1119" t="s">
        <v>514</v>
      </c>
      <c r="C53" s="1118"/>
      <c r="D53" s="1117"/>
      <c r="E53" s="1116" t="s">
        <v>513</v>
      </c>
      <c r="F53" s="1116"/>
      <c r="G53" s="1116"/>
      <c r="H53" s="1116"/>
      <c r="I53" s="1116"/>
      <c r="J53" s="1115"/>
      <c r="K53" s="1114">
        <v>252</v>
      </c>
      <c r="L53" s="1113">
        <v>249</v>
      </c>
      <c r="M53" s="1113">
        <v>269</v>
      </c>
      <c r="N53" s="1113">
        <v>281</v>
      </c>
      <c r="O53" s="1112">
        <v>320</v>
      </c>
      <c r="P53" s="1071"/>
      <c r="Q53" s="1071"/>
      <c r="R53" s="1071"/>
      <c r="S53" s="1071"/>
      <c r="T53" s="1071"/>
      <c r="U53" s="1071"/>
    </row>
    <row r="54" spans="1:21" ht="24" customHeight="1" x14ac:dyDescent="0.15">
      <c r="A54" s="1071"/>
      <c r="B54" s="1072" t="s">
        <v>512</v>
      </c>
      <c r="C54" s="1071"/>
      <c r="D54" s="1071"/>
      <c r="E54" s="1071"/>
      <c r="F54" s="1071"/>
      <c r="G54" s="1071"/>
      <c r="H54" s="1071"/>
      <c r="I54" s="1071"/>
      <c r="J54" s="1071"/>
      <c r="K54" s="1071"/>
      <c r="L54" s="1071"/>
      <c r="M54" s="1071"/>
      <c r="N54" s="1071"/>
      <c r="O54" s="1071"/>
      <c r="P54" s="1071"/>
      <c r="Q54" s="1071"/>
      <c r="R54" s="1071"/>
      <c r="S54" s="1071"/>
      <c r="T54" s="1071"/>
      <c r="U54" s="1071"/>
    </row>
    <row r="55" spans="1:21" ht="24" customHeight="1" x14ac:dyDescent="0.15">
      <c r="A55" s="1071"/>
      <c r="B55" s="1072"/>
      <c r="C55" s="1071"/>
      <c r="D55" s="1071"/>
      <c r="E55" s="1071"/>
      <c r="F55" s="1071"/>
      <c r="G55" s="1071"/>
      <c r="H55" s="1071"/>
      <c r="I55" s="1071"/>
      <c r="J55" s="1071"/>
      <c r="K55" s="1071"/>
      <c r="L55" s="1071"/>
      <c r="M55" s="1071"/>
      <c r="N55" s="1071"/>
      <c r="O55" s="1071"/>
      <c r="P55" s="1071"/>
      <c r="Q55" s="1071"/>
      <c r="R55" s="1071"/>
      <c r="S55" s="1071"/>
      <c r="T55" s="1071"/>
      <c r="U55" s="1071"/>
    </row>
    <row r="56" spans="1:21" ht="24" customHeight="1" thickBot="1" x14ac:dyDescent="0.2">
      <c r="A56" s="1071"/>
      <c r="B56" s="1111" t="s">
        <v>511</v>
      </c>
      <c r="C56" s="1110"/>
      <c r="D56" s="1110"/>
      <c r="E56" s="1110"/>
      <c r="F56" s="1110"/>
      <c r="G56" s="1110"/>
      <c r="H56" s="1110"/>
      <c r="I56" s="1110"/>
      <c r="J56" s="1110"/>
      <c r="K56" s="1109"/>
      <c r="L56" s="1109"/>
      <c r="M56" s="1109"/>
      <c r="N56" s="1109"/>
      <c r="O56" s="1108" t="s">
        <v>510</v>
      </c>
      <c r="P56" s="1071"/>
      <c r="Q56" s="1071"/>
      <c r="R56" s="1071"/>
      <c r="S56" s="1071"/>
      <c r="T56" s="1071"/>
      <c r="U56" s="1071"/>
    </row>
    <row r="57" spans="1:21" ht="31.5" customHeight="1" thickBot="1" x14ac:dyDescent="0.2">
      <c r="A57" s="1071"/>
      <c r="B57" s="1107"/>
      <c r="C57" s="1106"/>
      <c r="D57" s="1106"/>
      <c r="E57" s="1105"/>
      <c r="F57" s="1105"/>
      <c r="G57" s="1105"/>
      <c r="H57" s="1105"/>
      <c r="I57" s="1105"/>
      <c r="J57" s="1104" t="s">
        <v>487</v>
      </c>
      <c r="K57" s="1103" t="s">
        <v>509</v>
      </c>
      <c r="L57" s="1102" t="s">
        <v>508</v>
      </c>
      <c r="M57" s="1102" t="s">
        <v>507</v>
      </c>
      <c r="N57" s="1102" t="s">
        <v>506</v>
      </c>
      <c r="O57" s="1101" t="s">
        <v>505</v>
      </c>
      <c r="P57" s="1071"/>
      <c r="Q57" s="1071"/>
      <c r="R57" s="1071"/>
      <c r="S57" s="1071"/>
      <c r="T57" s="1071"/>
      <c r="U57" s="1071"/>
    </row>
    <row r="58" spans="1:21" ht="31.5" customHeight="1" x14ac:dyDescent="0.15">
      <c r="B58" s="1100" t="s">
        <v>504</v>
      </c>
      <c r="C58" s="1099"/>
      <c r="D58" s="1098" t="s">
        <v>503</v>
      </c>
      <c r="E58" s="1097"/>
      <c r="F58" s="1097"/>
      <c r="G58" s="1097"/>
      <c r="H58" s="1097"/>
      <c r="I58" s="1097"/>
      <c r="J58" s="1096"/>
      <c r="K58" s="1095"/>
      <c r="L58" s="1094"/>
      <c r="M58" s="1094"/>
      <c r="N58" s="1094"/>
      <c r="O58" s="1093"/>
    </row>
    <row r="59" spans="1:21" ht="31.5" customHeight="1" x14ac:dyDescent="0.15">
      <c r="B59" s="1092"/>
      <c r="C59" s="1091"/>
      <c r="D59" s="1090" t="s">
        <v>502</v>
      </c>
      <c r="E59" s="1089"/>
      <c r="F59" s="1089"/>
      <c r="G59" s="1089"/>
      <c r="H59" s="1089"/>
      <c r="I59" s="1089"/>
      <c r="J59" s="1088"/>
      <c r="K59" s="1087"/>
      <c r="L59" s="1086"/>
      <c r="M59" s="1086"/>
      <c r="N59" s="1086"/>
      <c r="O59" s="1085"/>
    </row>
    <row r="60" spans="1:21" ht="31.5" customHeight="1" thickBot="1" x14ac:dyDescent="0.2">
      <c r="B60" s="1084"/>
      <c r="C60" s="1083"/>
      <c r="D60" s="1082" t="s">
        <v>501</v>
      </c>
      <c r="E60" s="1081"/>
      <c r="F60" s="1081"/>
      <c r="G60" s="1081"/>
      <c r="H60" s="1081"/>
      <c r="I60" s="1081"/>
      <c r="J60" s="1080"/>
      <c r="K60" s="1079"/>
      <c r="L60" s="1078"/>
      <c r="M60" s="1078"/>
      <c r="N60" s="1078"/>
      <c r="O60" s="1077"/>
    </row>
    <row r="61" spans="1:21" ht="24" customHeight="1" x14ac:dyDescent="0.15">
      <c r="B61" s="1076"/>
      <c r="C61" s="1076"/>
      <c r="D61" s="1074" t="s">
        <v>500</v>
      </c>
      <c r="E61" s="1073"/>
      <c r="F61" s="1073"/>
      <c r="G61" s="1073"/>
      <c r="H61" s="1073"/>
      <c r="I61" s="1073"/>
      <c r="J61" s="1073"/>
      <c r="K61" s="1073"/>
      <c r="L61" s="1073"/>
      <c r="M61" s="1073"/>
      <c r="N61" s="1073"/>
      <c r="O61" s="1073"/>
    </row>
    <row r="62" spans="1:21" ht="24" customHeight="1" x14ac:dyDescent="0.15">
      <c r="B62" s="1075"/>
      <c r="C62" s="1075"/>
      <c r="D62" s="1074" t="s">
        <v>499</v>
      </c>
      <c r="E62" s="1073"/>
      <c r="F62" s="1073"/>
      <c r="G62" s="1073"/>
      <c r="H62" s="1073"/>
      <c r="I62" s="1073"/>
      <c r="J62" s="1073"/>
      <c r="K62" s="1073"/>
      <c r="L62" s="1073"/>
      <c r="M62" s="1073"/>
      <c r="N62" s="1073"/>
      <c r="O62" s="1073"/>
    </row>
    <row r="63" spans="1:21" ht="24" customHeight="1" x14ac:dyDescent="0.15">
      <c r="A63" s="1071"/>
      <c r="B63" s="1072"/>
      <c r="C63" s="1071"/>
      <c r="D63" s="1071"/>
      <c r="E63" s="1071"/>
      <c r="F63" s="1071"/>
      <c r="G63" s="1071"/>
      <c r="H63" s="1071"/>
      <c r="I63" s="1071"/>
      <c r="J63" s="1071"/>
      <c r="K63" s="1071"/>
      <c r="L63" s="1071"/>
      <c r="M63" s="1071"/>
      <c r="N63" s="1071"/>
      <c r="O63" s="1071"/>
      <c r="P63" s="1071"/>
      <c r="Q63" s="1071"/>
      <c r="R63" s="1071"/>
      <c r="S63" s="1071"/>
      <c r="T63" s="1071"/>
      <c r="U63" s="1071"/>
    </row>
    <row r="64" spans="1:21" ht="24" customHeight="1" x14ac:dyDescent="0.15">
      <c r="A64" s="1071"/>
      <c r="B64" s="1072"/>
      <c r="C64" s="1071"/>
      <c r="D64" s="1071"/>
      <c r="E64" s="1071"/>
      <c r="F64" s="1071"/>
      <c r="G64" s="1071"/>
      <c r="H64" s="1071"/>
      <c r="I64" s="1071"/>
      <c r="J64" s="1071"/>
      <c r="K64" s="1071"/>
      <c r="L64" s="1071"/>
      <c r="M64" s="1071"/>
      <c r="N64" s="1071"/>
      <c r="O64" s="1071"/>
      <c r="P64" s="1071"/>
      <c r="Q64" s="1071"/>
      <c r="R64" s="1071"/>
      <c r="S64" s="1071"/>
      <c r="T64" s="1071"/>
      <c r="U64" s="1071"/>
    </row>
  </sheetData>
  <sheetProtection algorithmName="SHA-512" hashValue="deW3ZGur2P01H6MukNwuEHr1r6KiekbQmbMXvBCuleOvQmMdwRbM8YYfQTEPoyBo9g90eHI5gjzNaWFrJARw4A==" saltValue="vmQKAiHJ+gOegDEkBMcv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1D17A-ADA8-4835-839A-3400728C1651}">
  <sheetPr>
    <pageSetUpPr fitToPage="1"/>
  </sheetPr>
  <dimension ref="B1:M55"/>
  <sheetViews>
    <sheetView showGridLines="0" zoomScale="70" zoomScaleNormal="70" zoomScaleSheetLayoutView="100" workbookViewId="0"/>
  </sheetViews>
  <sheetFormatPr defaultColWidth="0" defaultRowHeight="0"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95" t="s">
        <v>526</v>
      </c>
    </row>
    <row r="40" spans="2:13" ht="27.75" customHeight="1" thickBot="1" x14ac:dyDescent="0.2">
      <c r="B40" s="1194" t="s">
        <v>525</v>
      </c>
      <c r="C40" s="1193"/>
      <c r="D40" s="1193"/>
      <c r="E40" s="1192"/>
      <c r="F40" s="1192"/>
      <c r="G40" s="1192"/>
      <c r="H40" s="1191" t="s">
        <v>487</v>
      </c>
      <c r="I40" s="1190" t="s">
        <v>3</v>
      </c>
      <c r="J40" s="1189" t="s">
        <v>4</v>
      </c>
      <c r="K40" s="1189" t="s">
        <v>5</v>
      </c>
      <c r="L40" s="1189" t="s">
        <v>6</v>
      </c>
      <c r="M40" s="1188" t="s">
        <v>7</v>
      </c>
    </row>
    <row r="41" spans="2:13" ht="27.75" customHeight="1" x14ac:dyDescent="0.15">
      <c r="B41" s="1187" t="s">
        <v>541</v>
      </c>
      <c r="C41" s="1186"/>
      <c r="D41" s="1185"/>
      <c r="E41" s="1184" t="s">
        <v>540</v>
      </c>
      <c r="F41" s="1184"/>
      <c r="G41" s="1184"/>
      <c r="H41" s="1183"/>
      <c r="I41" s="1182">
        <v>6589</v>
      </c>
      <c r="J41" s="1181">
        <v>6577</v>
      </c>
      <c r="K41" s="1181">
        <v>6675</v>
      </c>
      <c r="L41" s="1181">
        <v>6358</v>
      </c>
      <c r="M41" s="1180">
        <v>6058</v>
      </c>
    </row>
    <row r="42" spans="2:13" ht="27.75" customHeight="1" x14ac:dyDescent="0.15">
      <c r="B42" s="1171"/>
      <c r="C42" s="1170"/>
      <c r="D42" s="1167"/>
      <c r="E42" s="1166" t="s">
        <v>539</v>
      </c>
      <c r="F42" s="1166"/>
      <c r="G42" s="1166"/>
      <c r="H42" s="1165"/>
      <c r="I42" s="1164">
        <v>47</v>
      </c>
      <c r="J42" s="1163">
        <v>45</v>
      </c>
      <c r="K42" s="1163">
        <v>46</v>
      </c>
      <c r="L42" s="1163">
        <v>46</v>
      </c>
      <c r="M42" s="1162">
        <v>46</v>
      </c>
    </row>
    <row r="43" spans="2:13" ht="27.75" customHeight="1" x14ac:dyDescent="0.15">
      <c r="B43" s="1171"/>
      <c r="C43" s="1170"/>
      <c r="D43" s="1167"/>
      <c r="E43" s="1166" t="s">
        <v>538</v>
      </c>
      <c r="F43" s="1166"/>
      <c r="G43" s="1166"/>
      <c r="H43" s="1165"/>
      <c r="I43" s="1164">
        <v>2625</v>
      </c>
      <c r="J43" s="1163">
        <v>2483</v>
      </c>
      <c r="K43" s="1163">
        <v>2189</v>
      </c>
      <c r="L43" s="1163">
        <v>2020</v>
      </c>
      <c r="M43" s="1162">
        <v>1932</v>
      </c>
    </row>
    <row r="44" spans="2:13" ht="27.75" customHeight="1" x14ac:dyDescent="0.15">
      <c r="B44" s="1171"/>
      <c r="C44" s="1170"/>
      <c r="D44" s="1167"/>
      <c r="E44" s="1166" t="s">
        <v>537</v>
      </c>
      <c r="F44" s="1166"/>
      <c r="G44" s="1166"/>
      <c r="H44" s="1165"/>
      <c r="I44" s="1164">
        <v>353</v>
      </c>
      <c r="J44" s="1163">
        <v>319</v>
      </c>
      <c r="K44" s="1163">
        <v>290</v>
      </c>
      <c r="L44" s="1163">
        <v>270</v>
      </c>
      <c r="M44" s="1162">
        <v>244</v>
      </c>
    </row>
    <row r="45" spans="2:13" ht="27.75" customHeight="1" x14ac:dyDescent="0.15">
      <c r="B45" s="1171"/>
      <c r="C45" s="1170"/>
      <c r="D45" s="1167"/>
      <c r="E45" s="1166" t="s">
        <v>536</v>
      </c>
      <c r="F45" s="1166"/>
      <c r="G45" s="1166"/>
      <c r="H45" s="1165"/>
      <c r="I45" s="1164">
        <v>840</v>
      </c>
      <c r="J45" s="1163">
        <v>859</v>
      </c>
      <c r="K45" s="1163">
        <v>885</v>
      </c>
      <c r="L45" s="1163">
        <v>846</v>
      </c>
      <c r="M45" s="1162">
        <v>867</v>
      </c>
    </row>
    <row r="46" spans="2:13" ht="27.75" customHeight="1" x14ac:dyDescent="0.15">
      <c r="B46" s="1171"/>
      <c r="C46" s="1170"/>
      <c r="D46" s="1179"/>
      <c r="E46" s="1166" t="s">
        <v>535</v>
      </c>
      <c r="F46" s="1166"/>
      <c r="G46" s="1166"/>
      <c r="H46" s="1165"/>
      <c r="I46" s="1164" t="s">
        <v>371</v>
      </c>
      <c r="J46" s="1163" t="s">
        <v>371</v>
      </c>
      <c r="K46" s="1163" t="s">
        <v>371</v>
      </c>
      <c r="L46" s="1163" t="s">
        <v>371</v>
      </c>
      <c r="M46" s="1162" t="s">
        <v>371</v>
      </c>
    </row>
    <row r="47" spans="2:13" ht="27.75" customHeight="1" x14ac:dyDescent="0.15">
      <c r="B47" s="1171"/>
      <c r="C47" s="1170"/>
      <c r="D47" s="1178"/>
      <c r="E47" s="1177" t="s">
        <v>534</v>
      </c>
      <c r="F47" s="1176"/>
      <c r="G47" s="1176"/>
      <c r="H47" s="1175"/>
      <c r="I47" s="1164" t="s">
        <v>371</v>
      </c>
      <c r="J47" s="1163" t="s">
        <v>371</v>
      </c>
      <c r="K47" s="1163" t="s">
        <v>371</v>
      </c>
      <c r="L47" s="1163" t="s">
        <v>371</v>
      </c>
      <c r="M47" s="1162" t="s">
        <v>371</v>
      </c>
    </row>
    <row r="48" spans="2:13" ht="27.75" customHeight="1" x14ac:dyDescent="0.15">
      <c r="B48" s="1171"/>
      <c r="C48" s="1170"/>
      <c r="D48" s="1167"/>
      <c r="E48" s="1166" t="s">
        <v>533</v>
      </c>
      <c r="F48" s="1166"/>
      <c r="G48" s="1166"/>
      <c r="H48" s="1165"/>
      <c r="I48" s="1164" t="s">
        <v>371</v>
      </c>
      <c r="J48" s="1163" t="s">
        <v>371</v>
      </c>
      <c r="K48" s="1163" t="s">
        <v>371</v>
      </c>
      <c r="L48" s="1163" t="s">
        <v>371</v>
      </c>
      <c r="M48" s="1162" t="s">
        <v>371</v>
      </c>
    </row>
    <row r="49" spans="2:13" ht="27.75" customHeight="1" x14ac:dyDescent="0.15">
      <c r="B49" s="1169"/>
      <c r="C49" s="1168"/>
      <c r="D49" s="1167"/>
      <c r="E49" s="1166" t="s">
        <v>532</v>
      </c>
      <c r="F49" s="1166"/>
      <c r="G49" s="1166"/>
      <c r="H49" s="1165"/>
      <c r="I49" s="1164" t="s">
        <v>371</v>
      </c>
      <c r="J49" s="1163" t="s">
        <v>371</v>
      </c>
      <c r="K49" s="1163" t="s">
        <v>371</v>
      </c>
      <c r="L49" s="1163" t="s">
        <v>371</v>
      </c>
      <c r="M49" s="1162" t="s">
        <v>371</v>
      </c>
    </row>
    <row r="50" spans="2:13" ht="27.75" customHeight="1" x14ac:dyDescent="0.15">
      <c r="B50" s="1174" t="s">
        <v>531</v>
      </c>
      <c r="C50" s="1173"/>
      <c r="D50" s="1172"/>
      <c r="E50" s="1166" t="s">
        <v>530</v>
      </c>
      <c r="F50" s="1166"/>
      <c r="G50" s="1166"/>
      <c r="H50" s="1165"/>
      <c r="I50" s="1164">
        <v>3486</v>
      </c>
      <c r="J50" s="1163">
        <v>3272</v>
      </c>
      <c r="K50" s="1163">
        <v>3502</v>
      </c>
      <c r="L50" s="1163">
        <v>3739</v>
      </c>
      <c r="M50" s="1162">
        <v>4482</v>
      </c>
    </row>
    <row r="51" spans="2:13" ht="27.75" customHeight="1" x14ac:dyDescent="0.15">
      <c r="B51" s="1171"/>
      <c r="C51" s="1170"/>
      <c r="D51" s="1167"/>
      <c r="E51" s="1166" t="s">
        <v>529</v>
      </c>
      <c r="F51" s="1166"/>
      <c r="G51" s="1166"/>
      <c r="H51" s="1165"/>
      <c r="I51" s="1164">
        <v>75</v>
      </c>
      <c r="J51" s="1163">
        <v>88</v>
      </c>
      <c r="K51" s="1163">
        <v>98</v>
      </c>
      <c r="L51" s="1163">
        <v>105</v>
      </c>
      <c r="M51" s="1162">
        <v>95</v>
      </c>
    </row>
    <row r="52" spans="2:13" ht="27.75" customHeight="1" x14ac:dyDescent="0.15">
      <c r="B52" s="1169"/>
      <c r="C52" s="1168"/>
      <c r="D52" s="1167"/>
      <c r="E52" s="1166" t="s">
        <v>528</v>
      </c>
      <c r="F52" s="1166"/>
      <c r="G52" s="1166"/>
      <c r="H52" s="1165"/>
      <c r="I52" s="1164">
        <v>6016</v>
      </c>
      <c r="J52" s="1163">
        <v>6033</v>
      </c>
      <c r="K52" s="1163">
        <v>5997</v>
      </c>
      <c r="L52" s="1163">
        <v>5738</v>
      </c>
      <c r="M52" s="1162">
        <v>5790</v>
      </c>
    </row>
    <row r="53" spans="2:13" ht="27.75" customHeight="1" thickBot="1" x14ac:dyDescent="0.2">
      <c r="B53" s="1161" t="s">
        <v>514</v>
      </c>
      <c r="C53" s="1160"/>
      <c r="D53" s="1159"/>
      <c r="E53" s="1158" t="s">
        <v>527</v>
      </c>
      <c r="F53" s="1158"/>
      <c r="G53" s="1158"/>
      <c r="H53" s="1157"/>
      <c r="I53" s="1156">
        <v>877</v>
      </c>
      <c r="J53" s="1155">
        <v>892</v>
      </c>
      <c r="K53" s="1155">
        <v>488</v>
      </c>
      <c r="L53" s="1155">
        <v>-42</v>
      </c>
      <c r="M53" s="1154">
        <v>-1221</v>
      </c>
    </row>
    <row r="54" spans="2:13" ht="27.75" customHeight="1" x14ac:dyDescent="0.15">
      <c r="B54" s="1153"/>
      <c r="C54" s="1152"/>
      <c r="D54" s="1152"/>
      <c r="E54" s="1151"/>
      <c r="F54" s="1151"/>
      <c r="G54" s="1151"/>
      <c r="H54" s="1151"/>
      <c r="I54" s="1150"/>
      <c r="J54" s="1150"/>
      <c r="K54" s="1150"/>
      <c r="L54" s="1150"/>
      <c r="M54" s="1150"/>
    </row>
    <row r="55" spans="2:13" ht="13.5" x14ac:dyDescent="0.15"/>
  </sheetData>
  <sheetProtection algorithmName="SHA-512" hashValue="ip00wlSwWWxHK2zl54LBeHeB/VtKnm3alKBPWnlMh5Z4z1lndwdR2Wlhp7LzVWK8pGsE1gZ4xPHGruqYM1OIlA==" saltValue="OI0Z2m6Q8Wxqi8X6zkcN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9ADB1-F6F6-487D-A1E0-CAD441135A5F}">
  <sheetPr>
    <pageSetUpPr fitToPage="1"/>
  </sheetPr>
  <dimension ref="B1:W64"/>
  <sheetViews>
    <sheetView showGridLines="0" view="pageBreakPreview" zoomScale="60" zoomScaleNormal="70" workbookViewId="0"/>
  </sheetViews>
  <sheetFormatPr defaultColWidth="0" defaultRowHeight="0"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35"/>
      <c r="C53" s="1035"/>
      <c r="D53" s="1035"/>
      <c r="E53" s="1035"/>
      <c r="F53" s="1035"/>
      <c r="G53" s="1035"/>
      <c r="H53" s="1232" t="s">
        <v>549</v>
      </c>
    </row>
    <row r="54" spans="2:8" ht="29.25" customHeight="1" thickBot="1" x14ac:dyDescent="0.25">
      <c r="B54" s="1231" t="s">
        <v>66</v>
      </c>
      <c r="C54" s="1230"/>
      <c r="D54" s="1230"/>
      <c r="E54" s="1229" t="s">
        <v>487</v>
      </c>
      <c r="F54" s="1228" t="s">
        <v>5</v>
      </c>
      <c r="G54" s="1228" t="s">
        <v>6</v>
      </c>
      <c r="H54" s="1227" t="s">
        <v>7</v>
      </c>
    </row>
    <row r="55" spans="2:8" ht="52.5" customHeight="1" x14ac:dyDescent="0.15">
      <c r="B55" s="1226"/>
      <c r="C55" s="1225" t="s">
        <v>44</v>
      </c>
      <c r="D55" s="1225"/>
      <c r="E55" s="1224"/>
      <c r="F55" s="1223">
        <v>771</v>
      </c>
      <c r="G55" s="1223">
        <v>692</v>
      </c>
      <c r="H55" s="1222">
        <v>692</v>
      </c>
    </row>
    <row r="56" spans="2:8" ht="52.5" customHeight="1" x14ac:dyDescent="0.15">
      <c r="B56" s="1217"/>
      <c r="C56" s="1221" t="s">
        <v>548</v>
      </c>
      <c r="D56" s="1221"/>
      <c r="E56" s="1220"/>
      <c r="F56" s="1219">
        <v>532</v>
      </c>
      <c r="G56" s="1219">
        <v>599</v>
      </c>
      <c r="H56" s="1218">
        <v>852</v>
      </c>
    </row>
    <row r="57" spans="2:8" ht="53.25" customHeight="1" x14ac:dyDescent="0.15">
      <c r="B57" s="1217"/>
      <c r="C57" s="1216" t="s">
        <v>39</v>
      </c>
      <c r="D57" s="1216"/>
      <c r="E57" s="1215"/>
      <c r="F57" s="1214">
        <v>2846</v>
      </c>
      <c r="G57" s="1214">
        <v>3130</v>
      </c>
      <c r="H57" s="1213">
        <v>3606</v>
      </c>
    </row>
    <row r="58" spans="2:8" ht="45.75" customHeight="1" x14ac:dyDescent="0.15">
      <c r="B58" s="1212"/>
      <c r="C58" s="1211" t="s">
        <v>547</v>
      </c>
      <c r="D58" s="1210"/>
      <c r="E58" s="1209"/>
      <c r="F58" s="1208">
        <v>1008</v>
      </c>
      <c r="G58" s="1208">
        <v>993</v>
      </c>
      <c r="H58" s="1207">
        <v>951</v>
      </c>
    </row>
    <row r="59" spans="2:8" ht="45.75" customHeight="1" x14ac:dyDescent="0.15">
      <c r="B59" s="1212"/>
      <c r="C59" s="1211" t="s">
        <v>546</v>
      </c>
      <c r="D59" s="1210"/>
      <c r="E59" s="1209"/>
      <c r="F59" s="1208">
        <v>848</v>
      </c>
      <c r="G59" s="1208">
        <v>843</v>
      </c>
      <c r="H59" s="1207">
        <v>830</v>
      </c>
    </row>
    <row r="60" spans="2:8" ht="45.75" customHeight="1" x14ac:dyDescent="0.15">
      <c r="B60" s="1212"/>
      <c r="C60" s="1211" t="s">
        <v>545</v>
      </c>
      <c r="D60" s="1210"/>
      <c r="E60" s="1209"/>
      <c r="F60" s="1208">
        <v>262</v>
      </c>
      <c r="G60" s="1208">
        <v>333</v>
      </c>
      <c r="H60" s="1207">
        <v>512</v>
      </c>
    </row>
    <row r="61" spans="2:8" ht="45.75" customHeight="1" x14ac:dyDescent="0.15">
      <c r="B61" s="1212"/>
      <c r="C61" s="1211" t="s">
        <v>544</v>
      </c>
      <c r="D61" s="1210"/>
      <c r="E61" s="1209"/>
      <c r="F61" s="1208">
        <v>146</v>
      </c>
      <c r="G61" s="1208">
        <v>285</v>
      </c>
      <c r="H61" s="1207">
        <v>430</v>
      </c>
    </row>
    <row r="62" spans="2:8" ht="45.75" customHeight="1" thickBot="1" x14ac:dyDescent="0.2">
      <c r="B62" s="1206"/>
      <c r="C62" s="1205" t="s">
        <v>543</v>
      </c>
      <c r="D62" s="1204"/>
      <c r="E62" s="1203"/>
      <c r="F62" s="1202">
        <v>160</v>
      </c>
      <c r="G62" s="1202">
        <v>268</v>
      </c>
      <c r="H62" s="1201">
        <v>378</v>
      </c>
    </row>
    <row r="63" spans="2:8" ht="52.5" customHeight="1" thickBot="1" x14ac:dyDescent="0.2">
      <c r="B63" s="1200"/>
      <c r="C63" s="1199" t="s">
        <v>542</v>
      </c>
      <c r="D63" s="1199"/>
      <c r="E63" s="1198"/>
      <c r="F63" s="1197">
        <v>4149</v>
      </c>
      <c r="G63" s="1197">
        <v>4421</v>
      </c>
      <c r="H63" s="1196">
        <v>5149</v>
      </c>
    </row>
    <row r="64" spans="2:8" ht="13.5" x14ac:dyDescent="0.15"/>
  </sheetData>
  <sheetProtection algorithmName="SHA-512" hashValue="Z7rKt28FaqJuM+bZYC9G9Ao8nB5IYlnqsIR5cfNt9aQR6OFSwspjzVZFda2gn27TYlcjxSzlXzKFuFQIVsrHQA==" saltValue="fl/AEo5WnWa20mY5LK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M1" zoomScale="85" zoomScaleNormal="85" zoomScaleSheetLayoutView="55" workbookViewId="0">
      <selection activeCell="BA63" sqref="BA63"/>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24</v>
      </c>
      <c r="BQ51" s="41"/>
      <c r="BR51" s="41"/>
      <c r="BS51" s="41"/>
      <c r="BT51" s="41"/>
      <c r="BU51" s="41"/>
      <c r="BV51" s="41"/>
      <c r="BW51" s="41"/>
      <c r="BX51" s="41">
        <v>23.1</v>
      </c>
      <c r="BY51" s="41"/>
      <c r="BZ51" s="41"/>
      <c r="CA51" s="41"/>
      <c r="CB51" s="41"/>
      <c r="CC51" s="41"/>
      <c r="CD51" s="41"/>
      <c r="CE51" s="41"/>
      <c r="CF51" s="41">
        <v>11.7</v>
      </c>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58.6</v>
      </c>
      <c r="BQ53" s="41"/>
      <c r="BR53" s="41"/>
      <c r="BS53" s="41"/>
      <c r="BT53" s="41"/>
      <c r="BU53" s="41"/>
      <c r="BV53" s="41"/>
      <c r="BW53" s="41"/>
      <c r="BX53" s="41">
        <v>64.2</v>
      </c>
      <c r="BY53" s="41"/>
      <c r="BZ53" s="41"/>
      <c r="CA53" s="41"/>
      <c r="CB53" s="41"/>
      <c r="CC53" s="41"/>
      <c r="CD53" s="41"/>
      <c r="CE53" s="41"/>
      <c r="CF53" s="41">
        <v>64.8</v>
      </c>
      <c r="CG53" s="41"/>
      <c r="CH53" s="41"/>
      <c r="CI53" s="41"/>
      <c r="CJ53" s="41"/>
      <c r="CK53" s="41"/>
      <c r="CL53" s="41"/>
      <c r="CM53" s="41"/>
      <c r="CN53" s="41">
        <v>64.7</v>
      </c>
      <c r="CO53" s="41"/>
      <c r="CP53" s="41"/>
      <c r="CQ53" s="41"/>
      <c r="CR53" s="41"/>
      <c r="CS53" s="41"/>
      <c r="CT53" s="41"/>
      <c r="CU53" s="41"/>
      <c r="CV53" s="41">
        <v>65.2</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21.4</v>
      </c>
      <c r="BQ55" s="41"/>
      <c r="BR55" s="41"/>
      <c r="BS55" s="41"/>
      <c r="BT55" s="41"/>
      <c r="BU55" s="41"/>
      <c r="BV55" s="41"/>
      <c r="BW55" s="41"/>
      <c r="BX55" s="41">
        <v>12.8</v>
      </c>
      <c r="BY55" s="41"/>
      <c r="BZ55" s="41"/>
      <c r="CA55" s="41"/>
      <c r="CB55" s="41"/>
      <c r="CC55" s="41"/>
      <c r="CD55" s="41"/>
      <c r="CE55" s="41"/>
      <c r="CF55" s="41">
        <v>0</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60.8</v>
      </c>
      <c r="BQ57" s="41"/>
      <c r="BR57" s="41"/>
      <c r="BS57" s="41"/>
      <c r="BT57" s="41"/>
      <c r="BU57" s="41"/>
      <c r="BV57" s="41"/>
      <c r="BW57" s="41"/>
      <c r="BX57" s="41">
        <v>61.2</v>
      </c>
      <c r="BY57" s="41"/>
      <c r="BZ57" s="41"/>
      <c r="CA57" s="41"/>
      <c r="CB57" s="41"/>
      <c r="CC57" s="41"/>
      <c r="CD57" s="41"/>
      <c r="CE57" s="41"/>
      <c r="CF57" s="41">
        <v>63.1</v>
      </c>
      <c r="CG57" s="41"/>
      <c r="CH57" s="41"/>
      <c r="CI57" s="41"/>
      <c r="CJ57" s="41"/>
      <c r="CK57" s="41"/>
      <c r="CL57" s="41"/>
      <c r="CM57" s="41"/>
      <c r="CN57" s="41">
        <v>64.2</v>
      </c>
      <c r="CO57" s="41"/>
      <c r="CP57" s="41"/>
      <c r="CQ57" s="41"/>
      <c r="CR57" s="41"/>
      <c r="CS57" s="41"/>
      <c r="CT57" s="41"/>
      <c r="CU57" s="41"/>
      <c r="CV57" s="41">
        <v>64.400000000000006</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24</v>
      </c>
      <c r="BQ73" s="41"/>
      <c r="BR73" s="41"/>
      <c r="BS73" s="41"/>
      <c r="BT73" s="41"/>
      <c r="BU73" s="41"/>
      <c r="BV73" s="41"/>
      <c r="BW73" s="41"/>
      <c r="BX73" s="41">
        <v>23.1</v>
      </c>
      <c r="BY73" s="41"/>
      <c r="BZ73" s="41"/>
      <c r="CA73" s="41"/>
      <c r="CB73" s="41"/>
      <c r="CC73" s="41"/>
      <c r="CD73" s="41"/>
      <c r="CE73" s="41"/>
      <c r="CF73" s="41">
        <v>11.7</v>
      </c>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7</v>
      </c>
      <c r="BQ75" s="41"/>
      <c r="BR75" s="41"/>
      <c r="BS75" s="41"/>
      <c r="BT75" s="41"/>
      <c r="BU75" s="41"/>
      <c r="BV75" s="41"/>
      <c r="BW75" s="41"/>
      <c r="BX75" s="41">
        <v>7</v>
      </c>
      <c r="BY75" s="41"/>
      <c r="BZ75" s="41"/>
      <c r="CA75" s="41"/>
      <c r="CB75" s="41"/>
      <c r="CC75" s="41"/>
      <c r="CD75" s="41"/>
      <c r="CE75" s="41"/>
      <c r="CF75" s="41">
        <v>6.6</v>
      </c>
      <c r="CG75" s="41"/>
      <c r="CH75" s="41"/>
      <c r="CI75" s="41"/>
      <c r="CJ75" s="41"/>
      <c r="CK75" s="41"/>
      <c r="CL75" s="41"/>
      <c r="CM75" s="41"/>
      <c r="CN75" s="41">
        <v>6.6</v>
      </c>
      <c r="CO75" s="41"/>
      <c r="CP75" s="41"/>
      <c r="CQ75" s="41"/>
      <c r="CR75" s="41"/>
      <c r="CS75" s="41"/>
      <c r="CT75" s="41"/>
      <c r="CU75" s="41"/>
      <c r="CV75" s="41">
        <v>7</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21.4</v>
      </c>
      <c r="BQ77" s="41"/>
      <c r="BR77" s="41"/>
      <c r="BS77" s="41"/>
      <c r="BT77" s="41"/>
      <c r="BU77" s="41"/>
      <c r="BV77" s="41"/>
      <c r="BW77" s="41"/>
      <c r="BX77" s="41">
        <v>12.8</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7.7</v>
      </c>
      <c r="BQ79" s="41"/>
      <c r="BR79" s="41"/>
      <c r="BS79" s="41"/>
      <c r="BT79" s="41"/>
      <c r="BU79" s="41"/>
      <c r="BV79" s="41"/>
      <c r="BW79" s="41"/>
      <c r="BX79" s="41">
        <v>7.3</v>
      </c>
      <c r="BY79" s="41"/>
      <c r="BZ79" s="41"/>
      <c r="CA79" s="41"/>
      <c r="CB79" s="41"/>
      <c r="CC79" s="41"/>
      <c r="CD79" s="41"/>
      <c r="CE79" s="41"/>
      <c r="CF79" s="41">
        <v>7.2</v>
      </c>
      <c r="CG79" s="41"/>
      <c r="CH79" s="41"/>
      <c r="CI79" s="41"/>
      <c r="CJ79" s="41"/>
      <c r="CK79" s="41"/>
      <c r="CL79" s="41"/>
      <c r="CM79" s="41"/>
      <c r="CN79" s="41">
        <v>7.2</v>
      </c>
      <c r="CO79" s="41"/>
      <c r="CP79" s="41"/>
      <c r="CQ79" s="41"/>
      <c r="CR79" s="41"/>
      <c r="CS79" s="41"/>
      <c r="CT79" s="41"/>
      <c r="CU79" s="41"/>
      <c r="CV79" s="41">
        <v>7</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0J2UbGMzf1IwPrft+g3y11xub09y5W5KPZX8WdhAXMwlCv0vPrYOs6jvee4FHDPC8OLT2CpM/5HvTHFCW6k4vg==" saltValue="YSFQ3Jvjflnu9Mz77uZSl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92"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S0LP0GL50DcLZ7YbdnKJIR7wy8q4d9nXgILexPP/kqX5peAu8szDai2Dk+OSHSqD+wRBynIzolTa1DMXgA1ulQ==" saltValue="/lToDsrv2YIhqSrXzZud4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abSelected="1" topLeftCell="A106" zoomScale="85" zoomScaleNormal="85" zoomScaleSheetLayoutView="55" workbookViewId="0">
      <selection activeCell="BI113" sqref="BI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NISb2UGonQB2+zDKTmX41O7MbXCurjgDROUrnFEN2s7B35vJr13BQo9q2fr0fHe+azIovq//13nOe57wM+vEGQ==" saltValue="QeEsN75y0zABZGAAWjXvz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9320F-7996-4E9E-8585-70DA8D18C858}">
  <sheetPr>
    <pageSetUpPr fitToPage="1"/>
  </sheetPr>
  <dimension ref="B1:EM49"/>
  <sheetViews>
    <sheetView showGridLines="0" topLeftCell="AN16" workbookViewId="0"/>
  </sheetViews>
  <sheetFormatPr defaultColWidth="0" defaultRowHeight="0" customHeight="1" zeroHeight="1" x14ac:dyDescent="0.15"/>
  <cols>
    <col min="1" max="1" width="1.625" style="331" customWidth="1"/>
    <col min="2" max="2" width="2.375" style="331" customWidth="1"/>
    <col min="3" max="16" width="2.625" style="331" customWidth="1"/>
    <col min="17" max="17" width="2.375" style="331" customWidth="1"/>
    <col min="18" max="95" width="1.625" style="331" customWidth="1"/>
    <col min="96" max="133" width="1.625" style="332" customWidth="1"/>
    <col min="134" max="143" width="1.625" style="331" customWidth="1"/>
    <col min="144" max="16384" width="0" style="331" hidden="1"/>
  </cols>
  <sheetData>
    <row r="1" spans="2:143" ht="22.5" customHeight="1" thickBot="1" x14ac:dyDescent="0.2">
      <c r="B1" s="464"/>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c r="CA1" s="457"/>
      <c r="CB1" s="457"/>
      <c r="CC1" s="457"/>
      <c r="CD1" s="457"/>
      <c r="CE1" s="457"/>
      <c r="CF1" s="457"/>
      <c r="CG1" s="457"/>
      <c r="CH1" s="457"/>
      <c r="CI1" s="457"/>
      <c r="CJ1" s="457"/>
      <c r="CK1" s="457"/>
      <c r="CL1" s="457"/>
      <c r="CM1" s="457"/>
      <c r="CN1" s="457"/>
      <c r="CO1" s="457"/>
      <c r="CP1" s="457"/>
      <c r="CQ1" s="457"/>
      <c r="CR1" s="457"/>
      <c r="CS1" s="457"/>
      <c r="CT1" s="457"/>
      <c r="CU1" s="457"/>
      <c r="CV1" s="457"/>
      <c r="CW1" s="457"/>
      <c r="CX1" s="457"/>
      <c r="CY1" s="457"/>
      <c r="CZ1" s="457"/>
      <c r="DA1" s="457"/>
      <c r="DB1" s="457"/>
      <c r="DC1" s="457"/>
      <c r="DD1" s="457"/>
      <c r="DE1" s="457"/>
      <c r="DF1" s="457"/>
      <c r="DG1" s="457"/>
      <c r="DH1" s="463" t="s">
        <v>295</v>
      </c>
      <c r="DI1" s="462"/>
      <c r="DJ1" s="462"/>
      <c r="DK1" s="462"/>
      <c r="DL1" s="462"/>
      <c r="DM1" s="462"/>
      <c r="DN1" s="461"/>
      <c r="DO1" s="331"/>
      <c r="DP1" s="463" t="s">
        <v>294</v>
      </c>
      <c r="DQ1" s="462"/>
      <c r="DR1" s="462"/>
      <c r="DS1" s="462"/>
      <c r="DT1" s="462"/>
      <c r="DU1" s="462"/>
      <c r="DV1" s="462"/>
      <c r="DW1" s="462"/>
      <c r="DX1" s="462"/>
      <c r="DY1" s="462"/>
      <c r="DZ1" s="462"/>
      <c r="EA1" s="462"/>
      <c r="EB1" s="462"/>
      <c r="EC1" s="461"/>
      <c r="ED1" s="457"/>
      <c r="EE1" s="457"/>
      <c r="EF1" s="457"/>
      <c r="EG1" s="457"/>
      <c r="EH1" s="457"/>
      <c r="EI1" s="457"/>
      <c r="EJ1" s="457"/>
      <c r="EK1" s="457"/>
      <c r="EL1" s="457"/>
      <c r="EM1" s="457"/>
    </row>
    <row r="2" spans="2:143" ht="22.5" customHeight="1" x14ac:dyDescent="0.15">
      <c r="B2" s="460" t="s">
        <v>293</v>
      </c>
      <c r="R2" s="458"/>
      <c r="S2" s="458"/>
      <c r="T2" s="458"/>
      <c r="U2" s="458"/>
      <c r="V2" s="458"/>
      <c r="W2" s="458"/>
      <c r="X2" s="458"/>
      <c r="Y2" s="458"/>
      <c r="Z2" s="458"/>
      <c r="AA2" s="458"/>
      <c r="AB2" s="458"/>
      <c r="AC2" s="458"/>
      <c r="AE2" s="459"/>
      <c r="AF2" s="459"/>
      <c r="AG2" s="459"/>
      <c r="AH2" s="459"/>
      <c r="AI2" s="459"/>
      <c r="AJ2" s="458"/>
      <c r="AK2" s="458"/>
      <c r="AL2" s="458"/>
      <c r="AM2" s="458"/>
      <c r="AN2" s="458"/>
      <c r="AO2" s="458"/>
      <c r="AP2" s="458"/>
      <c r="CD2" s="457"/>
      <c r="CE2" s="457"/>
      <c r="CF2" s="457"/>
      <c r="CG2" s="457"/>
      <c r="CH2" s="457"/>
      <c r="CI2" s="457"/>
      <c r="CJ2" s="457"/>
      <c r="CK2" s="457"/>
      <c r="CL2" s="457"/>
      <c r="CM2" s="457"/>
      <c r="CN2" s="457"/>
      <c r="CO2" s="457"/>
      <c r="CP2" s="457"/>
      <c r="CQ2" s="457"/>
      <c r="CR2" s="457"/>
      <c r="CS2" s="457"/>
      <c r="CT2" s="457"/>
      <c r="CU2" s="457"/>
      <c r="CV2" s="457"/>
      <c r="CW2" s="457"/>
      <c r="CX2" s="457"/>
      <c r="CY2" s="457"/>
      <c r="CZ2" s="457"/>
      <c r="DA2" s="457"/>
      <c r="DB2" s="457"/>
      <c r="DC2" s="457"/>
      <c r="DD2" s="457"/>
      <c r="DE2" s="457"/>
      <c r="DF2" s="457"/>
      <c r="DG2" s="457"/>
      <c r="DH2" s="457"/>
      <c r="DI2" s="457"/>
      <c r="DJ2" s="457"/>
      <c r="DK2" s="457"/>
      <c r="DL2" s="457"/>
      <c r="DM2" s="457"/>
      <c r="DN2" s="457"/>
      <c r="DO2" s="457"/>
      <c r="DP2" s="457"/>
      <c r="DQ2" s="457"/>
      <c r="DR2" s="457"/>
      <c r="DS2" s="457"/>
      <c r="DT2" s="457"/>
      <c r="DU2" s="457"/>
      <c r="DV2" s="457"/>
      <c r="DW2" s="457"/>
      <c r="DX2" s="457"/>
      <c r="DY2" s="457"/>
      <c r="DZ2" s="457"/>
      <c r="EA2" s="457"/>
      <c r="EB2" s="457"/>
      <c r="EC2" s="457"/>
    </row>
    <row r="3" spans="2:143" ht="11.25" customHeight="1" x14ac:dyDescent="0.15">
      <c r="B3" s="416" t="s">
        <v>292</v>
      </c>
      <c r="C3" s="415"/>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5"/>
      <c r="AM3" s="415"/>
      <c r="AN3" s="415"/>
      <c r="AO3" s="415"/>
      <c r="AP3" s="416" t="s">
        <v>291</v>
      </c>
      <c r="AQ3" s="415"/>
      <c r="AR3" s="415"/>
      <c r="AS3" s="415"/>
      <c r="AT3" s="415"/>
      <c r="AU3" s="415"/>
      <c r="AV3" s="415"/>
      <c r="AW3" s="415"/>
      <c r="AX3" s="415"/>
      <c r="AY3" s="415"/>
      <c r="AZ3" s="415"/>
      <c r="BA3" s="415"/>
      <c r="BB3" s="415"/>
      <c r="BC3" s="415"/>
      <c r="BD3" s="415"/>
      <c r="BE3" s="415"/>
      <c r="BF3" s="415"/>
      <c r="BG3" s="415"/>
      <c r="BH3" s="415"/>
      <c r="BI3" s="415"/>
      <c r="BJ3" s="415"/>
      <c r="BK3" s="415"/>
      <c r="BL3" s="415"/>
      <c r="BM3" s="415"/>
      <c r="BN3" s="415"/>
      <c r="BO3" s="415"/>
      <c r="BP3" s="415"/>
      <c r="BQ3" s="415"/>
      <c r="BR3" s="415"/>
      <c r="BS3" s="415"/>
      <c r="BT3" s="415"/>
      <c r="BU3" s="415"/>
      <c r="BV3" s="415"/>
      <c r="BW3" s="415"/>
      <c r="BX3" s="415"/>
      <c r="BY3" s="415"/>
      <c r="BZ3" s="415"/>
      <c r="CA3" s="415"/>
      <c r="CB3" s="414"/>
      <c r="CD3" s="416" t="s">
        <v>290</v>
      </c>
      <c r="CE3" s="415"/>
      <c r="CF3" s="415"/>
      <c r="CG3" s="415"/>
      <c r="CH3" s="415"/>
      <c r="CI3" s="415"/>
      <c r="CJ3" s="415"/>
      <c r="CK3" s="415"/>
      <c r="CL3" s="415"/>
      <c r="CM3" s="415"/>
      <c r="CN3" s="415"/>
      <c r="CO3" s="415"/>
      <c r="CP3" s="415"/>
      <c r="CQ3" s="415"/>
      <c r="CR3" s="415"/>
      <c r="CS3" s="415"/>
      <c r="CT3" s="415"/>
      <c r="CU3" s="415"/>
      <c r="CV3" s="415"/>
      <c r="CW3" s="415"/>
      <c r="CX3" s="415"/>
      <c r="CY3" s="415"/>
      <c r="CZ3" s="415"/>
      <c r="DA3" s="415"/>
      <c r="DB3" s="415"/>
      <c r="DC3" s="415"/>
      <c r="DD3" s="415"/>
      <c r="DE3" s="415"/>
      <c r="DF3" s="415"/>
      <c r="DG3" s="415"/>
      <c r="DH3" s="415"/>
      <c r="DI3" s="415"/>
      <c r="DJ3" s="415"/>
      <c r="DK3" s="415"/>
      <c r="DL3" s="415"/>
      <c r="DM3" s="415"/>
      <c r="DN3" s="415"/>
      <c r="DO3" s="415"/>
      <c r="DP3" s="415"/>
      <c r="DQ3" s="415"/>
      <c r="DR3" s="415"/>
      <c r="DS3" s="415"/>
      <c r="DT3" s="415"/>
      <c r="DU3" s="415"/>
      <c r="DV3" s="415"/>
      <c r="DW3" s="415"/>
      <c r="DX3" s="415"/>
      <c r="DY3" s="415"/>
      <c r="DZ3" s="415"/>
      <c r="EA3" s="415"/>
      <c r="EB3" s="415"/>
      <c r="EC3" s="414"/>
    </row>
    <row r="4" spans="2:143" ht="11.25" customHeight="1" x14ac:dyDescent="0.15">
      <c r="B4" s="416" t="s">
        <v>66</v>
      </c>
      <c r="C4" s="415"/>
      <c r="D4" s="415"/>
      <c r="E4" s="415"/>
      <c r="F4" s="415"/>
      <c r="G4" s="415"/>
      <c r="H4" s="415"/>
      <c r="I4" s="415"/>
      <c r="J4" s="415"/>
      <c r="K4" s="415"/>
      <c r="L4" s="415"/>
      <c r="M4" s="415"/>
      <c r="N4" s="415"/>
      <c r="O4" s="415"/>
      <c r="P4" s="415"/>
      <c r="Q4" s="414"/>
      <c r="R4" s="416" t="s">
        <v>289</v>
      </c>
      <c r="S4" s="415"/>
      <c r="T4" s="415"/>
      <c r="U4" s="415"/>
      <c r="V4" s="415"/>
      <c r="W4" s="415"/>
      <c r="X4" s="415"/>
      <c r="Y4" s="414"/>
      <c r="Z4" s="416" t="s">
        <v>281</v>
      </c>
      <c r="AA4" s="415"/>
      <c r="AB4" s="415"/>
      <c r="AC4" s="414"/>
      <c r="AD4" s="416" t="s">
        <v>288</v>
      </c>
      <c r="AE4" s="415"/>
      <c r="AF4" s="415"/>
      <c r="AG4" s="415"/>
      <c r="AH4" s="415"/>
      <c r="AI4" s="415"/>
      <c r="AJ4" s="415"/>
      <c r="AK4" s="414"/>
      <c r="AL4" s="416" t="s">
        <v>281</v>
      </c>
      <c r="AM4" s="415"/>
      <c r="AN4" s="415"/>
      <c r="AO4" s="414"/>
      <c r="AP4" s="456" t="s">
        <v>204</v>
      </c>
      <c r="AQ4" s="456"/>
      <c r="AR4" s="456"/>
      <c r="AS4" s="456"/>
      <c r="AT4" s="456"/>
      <c r="AU4" s="456"/>
      <c r="AV4" s="456"/>
      <c r="AW4" s="456"/>
      <c r="AX4" s="456"/>
      <c r="AY4" s="456"/>
      <c r="AZ4" s="456"/>
      <c r="BA4" s="456"/>
      <c r="BB4" s="456"/>
      <c r="BC4" s="456"/>
      <c r="BD4" s="456"/>
      <c r="BE4" s="456"/>
      <c r="BF4" s="456"/>
      <c r="BG4" s="456" t="s">
        <v>287</v>
      </c>
      <c r="BH4" s="456"/>
      <c r="BI4" s="456"/>
      <c r="BJ4" s="456"/>
      <c r="BK4" s="456"/>
      <c r="BL4" s="456"/>
      <c r="BM4" s="456"/>
      <c r="BN4" s="456"/>
      <c r="BO4" s="456" t="s">
        <v>281</v>
      </c>
      <c r="BP4" s="456"/>
      <c r="BQ4" s="456"/>
      <c r="BR4" s="456"/>
      <c r="BS4" s="456" t="s">
        <v>286</v>
      </c>
      <c r="BT4" s="456"/>
      <c r="BU4" s="456"/>
      <c r="BV4" s="456"/>
      <c r="BW4" s="456"/>
      <c r="BX4" s="456"/>
      <c r="BY4" s="456"/>
      <c r="BZ4" s="456"/>
      <c r="CA4" s="456"/>
      <c r="CB4" s="456"/>
      <c r="CD4" s="416" t="s">
        <v>285</v>
      </c>
      <c r="CE4" s="415"/>
      <c r="CF4" s="415"/>
      <c r="CG4" s="415"/>
      <c r="CH4" s="415"/>
      <c r="CI4" s="415"/>
      <c r="CJ4" s="415"/>
      <c r="CK4" s="415"/>
      <c r="CL4" s="415"/>
      <c r="CM4" s="415"/>
      <c r="CN4" s="415"/>
      <c r="CO4" s="415"/>
      <c r="CP4" s="415"/>
      <c r="CQ4" s="415"/>
      <c r="CR4" s="415"/>
      <c r="CS4" s="415"/>
      <c r="CT4" s="415"/>
      <c r="CU4" s="415"/>
      <c r="CV4" s="415"/>
      <c r="CW4" s="415"/>
      <c r="CX4" s="415"/>
      <c r="CY4" s="415"/>
      <c r="CZ4" s="415"/>
      <c r="DA4" s="415"/>
      <c r="DB4" s="415"/>
      <c r="DC4" s="415"/>
      <c r="DD4" s="415"/>
      <c r="DE4" s="415"/>
      <c r="DF4" s="415"/>
      <c r="DG4" s="415"/>
      <c r="DH4" s="415"/>
      <c r="DI4" s="415"/>
      <c r="DJ4" s="415"/>
      <c r="DK4" s="415"/>
      <c r="DL4" s="415"/>
      <c r="DM4" s="415"/>
      <c r="DN4" s="415"/>
      <c r="DO4" s="415"/>
      <c r="DP4" s="415"/>
      <c r="DQ4" s="415"/>
      <c r="DR4" s="415"/>
      <c r="DS4" s="415"/>
      <c r="DT4" s="415"/>
      <c r="DU4" s="415"/>
      <c r="DV4" s="415"/>
      <c r="DW4" s="415"/>
      <c r="DX4" s="415"/>
      <c r="DY4" s="415"/>
      <c r="DZ4" s="415"/>
      <c r="EA4" s="415"/>
      <c r="EB4" s="415"/>
      <c r="EC4" s="414"/>
    </row>
    <row r="5" spans="2:143" ht="11.25" customHeight="1" x14ac:dyDescent="0.15">
      <c r="B5" s="409" t="s">
        <v>284</v>
      </c>
      <c r="C5" s="408"/>
      <c r="D5" s="408"/>
      <c r="E5" s="408"/>
      <c r="F5" s="408"/>
      <c r="G5" s="408"/>
      <c r="H5" s="408"/>
      <c r="I5" s="408"/>
      <c r="J5" s="408"/>
      <c r="K5" s="408"/>
      <c r="L5" s="408"/>
      <c r="M5" s="408"/>
      <c r="N5" s="408"/>
      <c r="O5" s="408"/>
      <c r="P5" s="408"/>
      <c r="Q5" s="407"/>
      <c r="R5" s="406">
        <v>2153020</v>
      </c>
      <c r="S5" s="405"/>
      <c r="T5" s="405"/>
      <c r="U5" s="405"/>
      <c r="V5" s="405"/>
      <c r="W5" s="405"/>
      <c r="X5" s="405"/>
      <c r="Y5" s="442"/>
      <c r="Z5" s="455">
        <v>22.3</v>
      </c>
      <c r="AA5" s="455"/>
      <c r="AB5" s="455"/>
      <c r="AC5" s="455"/>
      <c r="AD5" s="454">
        <v>2153020</v>
      </c>
      <c r="AE5" s="454"/>
      <c r="AF5" s="454"/>
      <c r="AG5" s="454"/>
      <c r="AH5" s="454"/>
      <c r="AI5" s="454"/>
      <c r="AJ5" s="454"/>
      <c r="AK5" s="454"/>
      <c r="AL5" s="441">
        <v>45.9</v>
      </c>
      <c r="AM5" s="427"/>
      <c r="AN5" s="427"/>
      <c r="AO5" s="440"/>
      <c r="AP5" s="409" t="s">
        <v>283</v>
      </c>
      <c r="AQ5" s="408"/>
      <c r="AR5" s="408"/>
      <c r="AS5" s="408"/>
      <c r="AT5" s="408"/>
      <c r="AU5" s="408"/>
      <c r="AV5" s="408"/>
      <c r="AW5" s="408"/>
      <c r="AX5" s="408"/>
      <c r="AY5" s="408"/>
      <c r="AZ5" s="408"/>
      <c r="BA5" s="408"/>
      <c r="BB5" s="408"/>
      <c r="BC5" s="408"/>
      <c r="BD5" s="408"/>
      <c r="BE5" s="408"/>
      <c r="BF5" s="407"/>
      <c r="BG5" s="362">
        <v>2153020</v>
      </c>
      <c r="BH5" s="357"/>
      <c r="BI5" s="357"/>
      <c r="BJ5" s="357"/>
      <c r="BK5" s="357"/>
      <c r="BL5" s="357"/>
      <c r="BM5" s="357"/>
      <c r="BN5" s="356"/>
      <c r="BO5" s="403">
        <v>100</v>
      </c>
      <c r="BP5" s="403"/>
      <c r="BQ5" s="403"/>
      <c r="BR5" s="403"/>
      <c r="BS5" s="402" t="s">
        <v>46</v>
      </c>
      <c r="BT5" s="402"/>
      <c r="BU5" s="402"/>
      <c r="BV5" s="402"/>
      <c r="BW5" s="402"/>
      <c r="BX5" s="402"/>
      <c r="BY5" s="402"/>
      <c r="BZ5" s="402"/>
      <c r="CA5" s="402"/>
      <c r="CB5" s="437"/>
      <c r="CD5" s="416" t="s">
        <v>204</v>
      </c>
      <c r="CE5" s="415"/>
      <c r="CF5" s="415"/>
      <c r="CG5" s="415"/>
      <c r="CH5" s="415"/>
      <c r="CI5" s="415"/>
      <c r="CJ5" s="415"/>
      <c r="CK5" s="415"/>
      <c r="CL5" s="415"/>
      <c r="CM5" s="415"/>
      <c r="CN5" s="415"/>
      <c r="CO5" s="415"/>
      <c r="CP5" s="415"/>
      <c r="CQ5" s="414"/>
      <c r="CR5" s="416" t="s">
        <v>282</v>
      </c>
      <c r="CS5" s="415"/>
      <c r="CT5" s="415"/>
      <c r="CU5" s="415"/>
      <c r="CV5" s="415"/>
      <c r="CW5" s="415"/>
      <c r="CX5" s="415"/>
      <c r="CY5" s="414"/>
      <c r="CZ5" s="416" t="s">
        <v>281</v>
      </c>
      <c r="DA5" s="415"/>
      <c r="DB5" s="415"/>
      <c r="DC5" s="414"/>
      <c r="DD5" s="416" t="s">
        <v>280</v>
      </c>
      <c r="DE5" s="415"/>
      <c r="DF5" s="415"/>
      <c r="DG5" s="415"/>
      <c r="DH5" s="415"/>
      <c r="DI5" s="415"/>
      <c r="DJ5" s="415"/>
      <c r="DK5" s="415"/>
      <c r="DL5" s="415"/>
      <c r="DM5" s="415"/>
      <c r="DN5" s="415"/>
      <c r="DO5" s="415"/>
      <c r="DP5" s="414"/>
      <c r="DQ5" s="416" t="s">
        <v>279</v>
      </c>
      <c r="DR5" s="415"/>
      <c r="DS5" s="415"/>
      <c r="DT5" s="415"/>
      <c r="DU5" s="415"/>
      <c r="DV5" s="415"/>
      <c r="DW5" s="415"/>
      <c r="DX5" s="415"/>
      <c r="DY5" s="415"/>
      <c r="DZ5" s="415"/>
      <c r="EA5" s="415"/>
      <c r="EB5" s="415"/>
      <c r="EC5" s="414"/>
    </row>
    <row r="6" spans="2:143" ht="11.25" customHeight="1" x14ac:dyDescent="0.15">
      <c r="B6" s="365" t="s">
        <v>278</v>
      </c>
      <c r="C6" s="364"/>
      <c r="D6" s="364"/>
      <c r="E6" s="364"/>
      <c r="F6" s="364"/>
      <c r="G6" s="364"/>
      <c r="H6" s="364"/>
      <c r="I6" s="364"/>
      <c r="J6" s="364"/>
      <c r="K6" s="364"/>
      <c r="L6" s="364"/>
      <c r="M6" s="364"/>
      <c r="N6" s="364"/>
      <c r="O6" s="364"/>
      <c r="P6" s="364"/>
      <c r="Q6" s="363"/>
      <c r="R6" s="362">
        <v>70064</v>
      </c>
      <c r="S6" s="357"/>
      <c r="T6" s="357"/>
      <c r="U6" s="357"/>
      <c r="V6" s="357"/>
      <c r="W6" s="357"/>
      <c r="X6" s="357"/>
      <c r="Y6" s="356"/>
      <c r="Z6" s="403">
        <v>0.7</v>
      </c>
      <c r="AA6" s="403"/>
      <c r="AB6" s="403"/>
      <c r="AC6" s="403"/>
      <c r="AD6" s="402">
        <v>70064</v>
      </c>
      <c r="AE6" s="402"/>
      <c r="AF6" s="402"/>
      <c r="AG6" s="402"/>
      <c r="AH6" s="402"/>
      <c r="AI6" s="402"/>
      <c r="AJ6" s="402"/>
      <c r="AK6" s="402"/>
      <c r="AL6" s="361">
        <v>1.5</v>
      </c>
      <c r="AM6" s="360"/>
      <c r="AN6" s="360"/>
      <c r="AO6" s="401"/>
      <c r="AP6" s="365" t="s">
        <v>277</v>
      </c>
      <c r="AQ6" s="364"/>
      <c r="AR6" s="364"/>
      <c r="AS6" s="364"/>
      <c r="AT6" s="364"/>
      <c r="AU6" s="364"/>
      <c r="AV6" s="364"/>
      <c r="AW6" s="364"/>
      <c r="AX6" s="364"/>
      <c r="AY6" s="364"/>
      <c r="AZ6" s="364"/>
      <c r="BA6" s="364"/>
      <c r="BB6" s="364"/>
      <c r="BC6" s="364"/>
      <c r="BD6" s="364"/>
      <c r="BE6" s="364"/>
      <c r="BF6" s="363"/>
      <c r="BG6" s="362">
        <v>2153020</v>
      </c>
      <c r="BH6" s="357"/>
      <c r="BI6" s="357"/>
      <c r="BJ6" s="357"/>
      <c r="BK6" s="357"/>
      <c r="BL6" s="357"/>
      <c r="BM6" s="357"/>
      <c r="BN6" s="356"/>
      <c r="BO6" s="403">
        <v>100</v>
      </c>
      <c r="BP6" s="403"/>
      <c r="BQ6" s="403"/>
      <c r="BR6" s="403"/>
      <c r="BS6" s="402" t="s">
        <v>46</v>
      </c>
      <c r="BT6" s="402"/>
      <c r="BU6" s="402"/>
      <c r="BV6" s="402"/>
      <c r="BW6" s="402"/>
      <c r="BX6" s="402"/>
      <c r="BY6" s="402"/>
      <c r="BZ6" s="402"/>
      <c r="CA6" s="402"/>
      <c r="CB6" s="437"/>
      <c r="CD6" s="409" t="s">
        <v>276</v>
      </c>
      <c r="CE6" s="408"/>
      <c r="CF6" s="408"/>
      <c r="CG6" s="408"/>
      <c r="CH6" s="408"/>
      <c r="CI6" s="408"/>
      <c r="CJ6" s="408"/>
      <c r="CK6" s="408"/>
      <c r="CL6" s="408"/>
      <c r="CM6" s="408"/>
      <c r="CN6" s="408"/>
      <c r="CO6" s="408"/>
      <c r="CP6" s="408"/>
      <c r="CQ6" s="407"/>
      <c r="CR6" s="362">
        <v>95885</v>
      </c>
      <c r="CS6" s="357"/>
      <c r="CT6" s="357"/>
      <c r="CU6" s="357"/>
      <c r="CV6" s="357"/>
      <c r="CW6" s="357"/>
      <c r="CX6" s="357"/>
      <c r="CY6" s="356"/>
      <c r="CZ6" s="441">
        <v>1</v>
      </c>
      <c r="DA6" s="427"/>
      <c r="DB6" s="427"/>
      <c r="DC6" s="444"/>
      <c r="DD6" s="358" t="s">
        <v>46</v>
      </c>
      <c r="DE6" s="357"/>
      <c r="DF6" s="357"/>
      <c r="DG6" s="357"/>
      <c r="DH6" s="357"/>
      <c r="DI6" s="357"/>
      <c r="DJ6" s="357"/>
      <c r="DK6" s="357"/>
      <c r="DL6" s="357"/>
      <c r="DM6" s="357"/>
      <c r="DN6" s="357"/>
      <c r="DO6" s="357"/>
      <c r="DP6" s="356"/>
      <c r="DQ6" s="358">
        <v>95835</v>
      </c>
      <c r="DR6" s="357"/>
      <c r="DS6" s="357"/>
      <c r="DT6" s="357"/>
      <c r="DU6" s="357"/>
      <c r="DV6" s="357"/>
      <c r="DW6" s="357"/>
      <c r="DX6" s="357"/>
      <c r="DY6" s="357"/>
      <c r="DZ6" s="357"/>
      <c r="EA6" s="357"/>
      <c r="EB6" s="357"/>
      <c r="EC6" s="387"/>
    </row>
    <row r="7" spans="2:143" ht="11.25" customHeight="1" x14ac:dyDescent="0.15">
      <c r="B7" s="365" t="s">
        <v>275</v>
      </c>
      <c r="C7" s="364"/>
      <c r="D7" s="364"/>
      <c r="E7" s="364"/>
      <c r="F7" s="364"/>
      <c r="G7" s="364"/>
      <c r="H7" s="364"/>
      <c r="I7" s="364"/>
      <c r="J7" s="364"/>
      <c r="K7" s="364"/>
      <c r="L7" s="364"/>
      <c r="M7" s="364"/>
      <c r="N7" s="364"/>
      <c r="O7" s="364"/>
      <c r="P7" s="364"/>
      <c r="Q7" s="363"/>
      <c r="R7" s="362">
        <v>533</v>
      </c>
      <c r="S7" s="357"/>
      <c r="T7" s="357"/>
      <c r="U7" s="357"/>
      <c r="V7" s="357"/>
      <c r="W7" s="357"/>
      <c r="X7" s="357"/>
      <c r="Y7" s="356"/>
      <c r="Z7" s="403">
        <v>0</v>
      </c>
      <c r="AA7" s="403"/>
      <c r="AB7" s="403"/>
      <c r="AC7" s="403"/>
      <c r="AD7" s="402">
        <v>533</v>
      </c>
      <c r="AE7" s="402"/>
      <c r="AF7" s="402"/>
      <c r="AG7" s="402"/>
      <c r="AH7" s="402"/>
      <c r="AI7" s="402"/>
      <c r="AJ7" s="402"/>
      <c r="AK7" s="402"/>
      <c r="AL7" s="361">
        <v>0</v>
      </c>
      <c r="AM7" s="360"/>
      <c r="AN7" s="360"/>
      <c r="AO7" s="401"/>
      <c r="AP7" s="365" t="s">
        <v>274</v>
      </c>
      <c r="AQ7" s="364"/>
      <c r="AR7" s="364"/>
      <c r="AS7" s="364"/>
      <c r="AT7" s="364"/>
      <c r="AU7" s="364"/>
      <c r="AV7" s="364"/>
      <c r="AW7" s="364"/>
      <c r="AX7" s="364"/>
      <c r="AY7" s="364"/>
      <c r="AZ7" s="364"/>
      <c r="BA7" s="364"/>
      <c r="BB7" s="364"/>
      <c r="BC7" s="364"/>
      <c r="BD7" s="364"/>
      <c r="BE7" s="364"/>
      <c r="BF7" s="363"/>
      <c r="BG7" s="362">
        <v>935471</v>
      </c>
      <c r="BH7" s="357"/>
      <c r="BI7" s="357"/>
      <c r="BJ7" s="357"/>
      <c r="BK7" s="357"/>
      <c r="BL7" s="357"/>
      <c r="BM7" s="357"/>
      <c r="BN7" s="356"/>
      <c r="BO7" s="403">
        <v>43.4</v>
      </c>
      <c r="BP7" s="403"/>
      <c r="BQ7" s="403"/>
      <c r="BR7" s="403"/>
      <c r="BS7" s="402" t="s">
        <v>46</v>
      </c>
      <c r="BT7" s="402"/>
      <c r="BU7" s="402"/>
      <c r="BV7" s="402"/>
      <c r="BW7" s="402"/>
      <c r="BX7" s="402"/>
      <c r="BY7" s="402"/>
      <c r="BZ7" s="402"/>
      <c r="CA7" s="402"/>
      <c r="CB7" s="437"/>
      <c r="CD7" s="365" t="s">
        <v>273</v>
      </c>
      <c r="CE7" s="364"/>
      <c r="CF7" s="364"/>
      <c r="CG7" s="364"/>
      <c r="CH7" s="364"/>
      <c r="CI7" s="364"/>
      <c r="CJ7" s="364"/>
      <c r="CK7" s="364"/>
      <c r="CL7" s="364"/>
      <c r="CM7" s="364"/>
      <c r="CN7" s="364"/>
      <c r="CO7" s="364"/>
      <c r="CP7" s="364"/>
      <c r="CQ7" s="363"/>
      <c r="CR7" s="362">
        <v>2286343</v>
      </c>
      <c r="CS7" s="357"/>
      <c r="CT7" s="357"/>
      <c r="CU7" s="357"/>
      <c r="CV7" s="357"/>
      <c r="CW7" s="357"/>
      <c r="CX7" s="357"/>
      <c r="CY7" s="356"/>
      <c r="CZ7" s="403">
        <v>24.4</v>
      </c>
      <c r="DA7" s="403"/>
      <c r="DB7" s="403"/>
      <c r="DC7" s="403"/>
      <c r="DD7" s="358">
        <v>17184</v>
      </c>
      <c r="DE7" s="357"/>
      <c r="DF7" s="357"/>
      <c r="DG7" s="357"/>
      <c r="DH7" s="357"/>
      <c r="DI7" s="357"/>
      <c r="DJ7" s="357"/>
      <c r="DK7" s="357"/>
      <c r="DL7" s="357"/>
      <c r="DM7" s="357"/>
      <c r="DN7" s="357"/>
      <c r="DO7" s="357"/>
      <c r="DP7" s="356"/>
      <c r="DQ7" s="358">
        <v>1353488</v>
      </c>
      <c r="DR7" s="357"/>
      <c r="DS7" s="357"/>
      <c r="DT7" s="357"/>
      <c r="DU7" s="357"/>
      <c r="DV7" s="357"/>
      <c r="DW7" s="357"/>
      <c r="DX7" s="357"/>
      <c r="DY7" s="357"/>
      <c r="DZ7" s="357"/>
      <c r="EA7" s="357"/>
      <c r="EB7" s="357"/>
      <c r="EC7" s="387"/>
    </row>
    <row r="8" spans="2:143" ht="11.25" customHeight="1" x14ac:dyDescent="0.15">
      <c r="B8" s="365" t="s">
        <v>272</v>
      </c>
      <c r="C8" s="364"/>
      <c r="D8" s="364"/>
      <c r="E8" s="364"/>
      <c r="F8" s="364"/>
      <c r="G8" s="364"/>
      <c r="H8" s="364"/>
      <c r="I8" s="364"/>
      <c r="J8" s="364"/>
      <c r="K8" s="364"/>
      <c r="L8" s="364"/>
      <c r="M8" s="364"/>
      <c r="N8" s="364"/>
      <c r="O8" s="364"/>
      <c r="P8" s="364"/>
      <c r="Q8" s="363"/>
      <c r="R8" s="362">
        <v>10990</v>
      </c>
      <c r="S8" s="357"/>
      <c r="T8" s="357"/>
      <c r="U8" s="357"/>
      <c r="V8" s="357"/>
      <c r="W8" s="357"/>
      <c r="X8" s="357"/>
      <c r="Y8" s="356"/>
      <c r="Z8" s="403">
        <v>0.1</v>
      </c>
      <c r="AA8" s="403"/>
      <c r="AB8" s="403"/>
      <c r="AC8" s="403"/>
      <c r="AD8" s="402">
        <v>10990</v>
      </c>
      <c r="AE8" s="402"/>
      <c r="AF8" s="402"/>
      <c r="AG8" s="402"/>
      <c r="AH8" s="402"/>
      <c r="AI8" s="402"/>
      <c r="AJ8" s="402"/>
      <c r="AK8" s="402"/>
      <c r="AL8" s="361">
        <v>0.2</v>
      </c>
      <c r="AM8" s="360"/>
      <c r="AN8" s="360"/>
      <c r="AO8" s="401"/>
      <c r="AP8" s="365" t="s">
        <v>271</v>
      </c>
      <c r="AQ8" s="364"/>
      <c r="AR8" s="364"/>
      <c r="AS8" s="364"/>
      <c r="AT8" s="364"/>
      <c r="AU8" s="364"/>
      <c r="AV8" s="364"/>
      <c r="AW8" s="364"/>
      <c r="AX8" s="364"/>
      <c r="AY8" s="364"/>
      <c r="AZ8" s="364"/>
      <c r="BA8" s="364"/>
      <c r="BB8" s="364"/>
      <c r="BC8" s="364"/>
      <c r="BD8" s="364"/>
      <c r="BE8" s="364"/>
      <c r="BF8" s="363"/>
      <c r="BG8" s="362">
        <v>32606</v>
      </c>
      <c r="BH8" s="357"/>
      <c r="BI8" s="357"/>
      <c r="BJ8" s="357"/>
      <c r="BK8" s="357"/>
      <c r="BL8" s="357"/>
      <c r="BM8" s="357"/>
      <c r="BN8" s="356"/>
      <c r="BO8" s="403">
        <v>1.5</v>
      </c>
      <c r="BP8" s="403"/>
      <c r="BQ8" s="403"/>
      <c r="BR8" s="403"/>
      <c r="BS8" s="402" t="s">
        <v>46</v>
      </c>
      <c r="BT8" s="402"/>
      <c r="BU8" s="402"/>
      <c r="BV8" s="402"/>
      <c r="BW8" s="402"/>
      <c r="BX8" s="402"/>
      <c r="BY8" s="402"/>
      <c r="BZ8" s="402"/>
      <c r="CA8" s="402"/>
      <c r="CB8" s="437"/>
      <c r="CD8" s="365" t="s">
        <v>270</v>
      </c>
      <c r="CE8" s="364"/>
      <c r="CF8" s="364"/>
      <c r="CG8" s="364"/>
      <c r="CH8" s="364"/>
      <c r="CI8" s="364"/>
      <c r="CJ8" s="364"/>
      <c r="CK8" s="364"/>
      <c r="CL8" s="364"/>
      <c r="CM8" s="364"/>
      <c r="CN8" s="364"/>
      <c r="CO8" s="364"/>
      <c r="CP8" s="364"/>
      <c r="CQ8" s="363"/>
      <c r="CR8" s="362">
        <v>3505186</v>
      </c>
      <c r="CS8" s="357"/>
      <c r="CT8" s="357"/>
      <c r="CU8" s="357"/>
      <c r="CV8" s="357"/>
      <c r="CW8" s="357"/>
      <c r="CX8" s="357"/>
      <c r="CY8" s="356"/>
      <c r="CZ8" s="403">
        <v>37.4</v>
      </c>
      <c r="DA8" s="403"/>
      <c r="DB8" s="403"/>
      <c r="DC8" s="403"/>
      <c r="DD8" s="358">
        <v>2744</v>
      </c>
      <c r="DE8" s="357"/>
      <c r="DF8" s="357"/>
      <c r="DG8" s="357"/>
      <c r="DH8" s="357"/>
      <c r="DI8" s="357"/>
      <c r="DJ8" s="357"/>
      <c r="DK8" s="357"/>
      <c r="DL8" s="357"/>
      <c r="DM8" s="357"/>
      <c r="DN8" s="357"/>
      <c r="DO8" s="357"/>
      <c r="DP8" s="356"/>
      <c r="DQ8" s="358">
        <v>1644202</v>
      </c>
      <c r="DR8" s="357"/>
      <c r="DS8" s="357"/>
      <c r="DT8" s="357"/>
      <c r="DU8" s="357"/>
      <c r="DV8" s="357"/>
      <c r="DW8" s="357"/>
      <c r="DX8" s="357"/>
      <c r="DY8" s="357"/>
      <c r="DZ8" s="357"/>
      <c r="EA8" s="357"/>
      <c r="EB8" s="357"/>
      <c r="EC8" s="387"/>
    </row>
    <row r="9" spans="2:143" ht="11.25" customHeight="1" x14ac:dyDescent="0.15">
      <c r="B9" s="365" t="s">
        <v>269</v>
      </c>
      <c r="C9" s="364"/>
      <c r="D9" s="364"/>
      <c r="E9" s="364"/>
      <c r="F9" s="364"/>
      <c r="G9" s="364"/>
      <c r="H9" s="364"/>
      <c r="I9" s="364"/>
      <c r="J9" s="364"/>
      <c r="K9" s="364"/>
      <c r="L9" s="364"/>
      <c r="M9" s="364"/>
      <c r="N9" s="364"/>
      <c r="O9" s="364"/>
      <c r="P9" s="364"/>
      <c r="Q9" s="363"/>
      <c r="R9" s="362">
        <v>13581</v>
      </c>
      <c r="S9" s="357"/>
      <c r="T9" s="357"/>
      <c r="U9" s="357"/>
      <c r="V9" s="357"/>
      <c r="W9" s="357"/>
      <c r="X9" s="357"/>
      <c r="Y9" s="356"/>
      <c r="Z9" s="403">
        <v>0.1</v>
      </c>
      <c r="AA9" s="403"/>
      <c r="AB9" s="403"/>
      <c r="AC9" s="403"/>
      <c r="AD9" s="402">
        <v>13581</v>
      </c>
      <c r="AE9" s="402"/>
      <c r="AF9" s="402"/>
      <c r="AG9" s="402"/>
      <c r="AH9" s="402"/>
      <c r="AI9" s="402"/>
      <c r="AJ9" s="402"/>
      <c r="AK9" s="402"/>
      <c r="AL9" s="361">
        <v>0.3</v>
      </c>
      <c r="AM9" s="360"/>
      <c r="AN9" s="360"/>
      <c r="AO9" s="401"/>
      <c r="AP9" s="365" t="s">
        <v>268</v>
      </c>
      <c r="AQ9" s="364"/>
      <c r="AR9" s="364"/>
      <c r="AS9" s="364"/>
      <c r="AT9" s="364"/>
      <c r="AU9" s="364"/>
      <c r="AV9" s="364"/>
      <c r="AW9" s="364"/>
      <c r="AX9" s="364"/>
      <c r="AY9" s="364"/>
      <c r="AZ9" s="364"/>
      <c r="BA9" s="364"/>
      <c r="BB9" s="364"/>
      <c r="BC9" s="364"/>
      <c r="BD9" s="364"/>
      <c r="BE9" s="364"/>
      <c r="BF9" s="363"/>
      <c r="BG9" s="362">
        <v>811033</v>
      </c>
      <c r="BH9" s="357"/>
      <c r="BI9" s="357"/>
      <c r="BJ9" s="357"/>
      <c r="BK9" s="357"/>
      <c r="BL9" s="357"/>
      <c r="BM9" s="357"/>
      <c r="BN9" s="356"/>
      <c r="BO9" s="403">
        <v>37.700000000000003</v>
      </c>
      <c r="BP9" s="403"/>
      <c r="BQ9" s="403"/>
      <c r="BR9" s="403"/>
      <c r="BS9" s="402" t="s">
        <v>46</v>
      </c>
      <c r="BT9" s="402"/>
      <c r="BU9" s="402"/>
      <c r="BV9" s="402"/>
      <c r="BW9" s="402"/>
      <c r="BX9" s="402"/>
      <c r="BY9" s="402"/>
      <c r="BZ9" s="402"/>
      <c r="CA9" s="402"/>
      <c r="CB9" s="437"/>
      <c r="CD9" s="365" t="s">
        <v>267</v>
      </c>
      <c r="CE9" s="364"/>
      <c r="CF9" s="364"/>
      <c r="CG9" s="364"/>
      <c r="CH9" s="364"/>
      <c r="CI9" s="364"/>
      <c r="CJ9" s="364"/>
      <c r="CK9" s="364"/>
      <c r="CL9" s="364"/>
      <c r="CM9" s="364"/>
      <c r="CN9" s="364"/>
      <c r="CO9" s="364"/>
      <c r="CP9" s="364"/>
      <c r="CQ9" s="363"/>
      <c r="CR9" s="362">
        <v>576174</v>
      </c>
      <c r="CS9" s="357"/>
      <c r="CT9" s="357"/>
      <c r="CU9" s="357"/>
      <c r="CV9" s="357"/>
      <c r="CW9" s="357"/>
      <c r="CX9" s="357"/>
      <c r="CY9" s="356"/>
      <c r="CZ9" s="403">
        <v>6.1</v>
      </c>
      <c r="DA9" s="403"/>
      <c r="DB9" s="403"/>
      <c r="DC9" s="403"/>
      <c r="DD9" s="358">
        <v>6040</v>
      </c>
      <c r="DE9" s="357"/>
      <c r="DF9" s="357"/>
      <c r="DG9" s="357"/>
      <c r="DH9" s="357"/>
      <c r="DI9" s="357"/>
      <c r="DJ9" s="357"/>
      <c r="DK9" s="357"/>
      <c r="DL9" s="357"/>
      <c r="DM9" s="357"/>
      <c r="DN9" s="357"/>
      <c r="DO9" s="357"/>
      <c r="DP9" s="356"/>
      <c r="DQ9" s="358">
        <v>407424</v>
      </c>
      <c r="DR9" s="357"/>
      <c r="DS9" s="357"/>
      <c r="DT9" s="357"/>
      <c r="DU9" s="357"/>
      <c r="DV9" s="357"/>
      <c r="DW9" s="357"/>
      <c r="DX9" s="357"/>
      <c r="DY9" s="357"/>
      <c r="DZ9" s="357"/>
      <c r="EA9" s="357"/>
      <c r="EB9" s="357"/>
      <c r="EC9" s="387"/>
    </row>
    <row r="10" spans="2:143" ht="11.25" customHeight="1" x14ac:dyDescent="0.15">
      <c r="B10" s="365" t="s">
        <v>266</v>
      </c>
      <c r="C10" s="364"/>
      <c r="D10" s="364"/>
      <c r="E10" s="364"/>
      <c r="F10" s="364"/>
      <c r="G10" s="364"/>
      <c r="H10" s="364"/>
      <c r="I10" s="364"/>
      <c r="J10" s="364"/>
      <c r="K10" s="364"/>
      <c r="L10" s="364"/>
      <c r="M10" s="364"/>
      <c r="N10" s="364"/>
      <c r="O10" s="364"/>
      <c r="P10" s="364"/>
      <c r="Q10" s="363"/>
      <c r="R10" s="362" t="s">
        <v>46</v>
      </c>
      <c r="S10" s="357"/>
      <c r="T10" s="357"/>
      <c r="U10" s="357"/>
      <c r="V10" s="357"/>
      <c r="W10" s="357"/>
      <c r="X10" s="357"/>
      <c r="Y10" s="356"/>
      <c r="Z10" s="403" t="s">
        <v>46</v>
      </c>
      <c r="AA10" s="403"/>
      <c r="AB10" s="403"/>
      <c r="AC10" s="403"/>
      <c r="AD10" s="402" t="s">
        <v>46</v>
      </c>
      <c r="AE10" s="402"/>
      <c r="AF10" s="402"/>
      <c r="AG10" s="402"/>
      <c r="AH10" s="402"/>
      <c r="AI10" s="402"/>
      <c r="AJ10" s="402"/>
      <c r="AK10" s="402"/>
      <c r="AL10" s="361" t="s">
        <v>46</v>
      </c>
      <c r="AM10" s="360"/>
      <c r="AN10" s="360"/>
      <c r="AO10" s="401"/>
      <c r="AP10" s="365" t="s">
        <v>265</v>
      </c>
      <c r="AQ10" s="364"/>
      <c r="AR10" s="364"/>
      <c r="AS10" s="364"/>
      <c r="AT10" s="364"/>
      <c r="AU10" s="364"/>
      <c r="AV10" s="364"/>
      <c r="AW10" s="364"/>
      <c r="AX10" s="364"/>
      <c r="AY10" s="364"/>
      <c r="AZ10" s="364"/>
      <c r="BA10" s="364"/>
      <c r="BB10" s="364"/>
      <c r="BC10" s="364"/>
      <c r="BD10" s="364"/>
      <c r="BE10" s="364"/>
      <c r="BF10" s="363"/>
      <c r="BG10" s="362">
        <v>47868</v>
      </c>
      <c r="BH10" s="357"/>
      <c r="BI10" s="357"/>
      <c r="BJ10" s="357"/>
      <c r="BK10" s="357"/>
      <c r="BL10" s="357"/>
      <c r="BM10" s="357"/>
      <c r="BN10" s="356"/>
      <c r="BO10" s="403">
        <v>2.2000000000000002</v>
      </c>
      <c r="BP10" s="403"/>
      <c r="BQ10" s="403"/>
      <c r="BR10" s="403"/>
      <c r="BS10" s="402" t="s">
        <v>46</v>
      </c>
      <c r="BT10" s="402"/>
      <c r="BU10" s="402"/>
      <c r="BV10" s="402"/>
      <c r="BW10" s="402"/>
      <c r="BX10" s="402"/>
      <c r="BY10" s="402"/>
      <c r="BZ10" s="402"/>
      <c r="CA10" s="402"/>
      <c r="CB10" s="437"/>
      <c r="CD10" s="365" t="s">
        <v>264</v>
      </c>
      <c r="CE10" s="364"/>
      <c r="CF10" s="364"/>
      <c r="CG10" s="364"/>
      <c r="CH10" s="364"/>
      <c r="CI10" s="364"/>
      <c r="CJ10" s="364"/>
      <c r="CK10" s="364"/>
      <c r="CL10" s="364"/>
      <c r="CM10" s="364"/>
      <c r="CN10" s="364"/>
      <c r="CO10" s="364"/>
      <c r="CP10" s="364"/>
      <c r="CQ10" s="363"/>
      <c r="CR10" s="362" t="s">
        <v>46</v>
      </c>
      <c r="CS10" s="357"/>
      <c r="CT10" s="357"/>
      <c r="CU10" s="357"/>
      <c r="CV10" s="357"/>
      <c r="CW10" s="357"/>
      <c r="CX10" s="357"/>
      <c r="CY10" s="356"/>
      <c r="CZ10" s="403" t="s">
        <v>46</v>
      </c>
      <c r="DA10" s="403"/>
      <c r="DB10" s="403"/>
      <c r="DC10" s="403"/>
      <c r="DD10" s="358" t="s">
        <v>46</v>
      </c>
      <c r="DE10" s="357"/>
      <c r="DF10" s="357"/>
      <c r="DG10" s="357"/>
      <c r="DH10" s="357"/>
      <c r="DI10" s="357"/>
      <c r="DJ10" s="357"/>
      <c r="DK10" s="357"/>
      <c r="DL10" s="357"/>
      <c r="DM10" s="357"/>
      <c r="DN10" s="357"/>
      <c r="DO10" s="357"/>
      <c r="DP10" s="356"/>
      <c r="DQ10" s="358" t="s">
        <v>46</v>
      </c>
      <c r="DR10" s="357"/>
      <c r="DS10" s="357"/>
      <c r="DT10" s="357"/>
      <c r="DU10" s="357"/>
      <c r="DV10" s="357"/>
      <c r="DW10" s="357"/>
      <c r="DX10" s="357"/>
      <c r="DY10" s="357"/>
      <c r="DZ10" s="357"/>
      <c r="EA10" s="357"/>
      <c r="EB10" s="357"/>
      <c r="EC10" s="387"/>
    </row>
    <row r="11" spans="2:143" ht="11.25" customHeight="1" x14ac:dyDescent="0.15">
      <c r="B11" s="365" t="s">
        <v>263</v>
      </c>
      <c r="C11" s="364"/>
      <c r="D11" s="364"/>
      <c r="E11" s="364"/>
      <c r="F11" s="364"/>
      <c r="G11" s="364"/>
      <c r="H11" s="364"/>
      <c r="I11" s="364"/>
      <c r="J11" s="364"/>
      <c r="K11" s="364"/>
      <c r="L11" s="364"/>
      <c r="M11" s="364"/>
      <c r="N11" s="364"/>
      <c r="O11" s="364"/>
      <c r="P11" s="364"/>
      <c r="Q11" s="363"/>
      <c r="R11" s="362">
        <v>445549</v>
      </c>
      <c r="S11" s="357"/>
      <c r="T11" s="357"/>
      <c r="U11" s="357"/>
      <c r="V11" s="357"/>
      <c r="W11" s="357"/>
      <c r="X11" s="357"/>
      <c r="Y11" s="356"/>
      <c r="Z11" s="361">
        <v>4.5999999999999996</v>
      </c>
      <c r="AA11" s="360"/>
      <c r="AB11" s="360"/>
      <c r="AC11" s="359"/>
      <c r="AD11" s="358">
        <v>445549</v>
      </c>
      <c r="AE11" s="357"/>
      <c r="AF11" s="357"/>
      <c r="AG11" s="357"/>
      <c r="AH11" s="357"/>
      <c r="AI11" s="357"/>
      <c r="AJ11" s="357"/>
      <c r="AK11" s="356"/>
      <c r="AL11" s="361">
        <v>9.5</v>
      </c>
      <c r="AM11" s="360"/>
      <c r="AN11" s="360"/>
      <c r="AO11" s="401"/>
      <c r="AP11" s="365" t="s">
        <v>262</v>
      </c>
      <c r="AQ11" s="364"/>
      <c r="AR11" s="364"/>
      <c r="AS11" s="364"/>
      <c r="AT11" s="364"/>
      <c r="AU11" s="364"/>
      <c r="AV11" s="364"/>
      <c r="AW11" s="364"/>
      <c r="AX11" s="364"/>
      <c r="AY11" s="364"/>
      <c r="AZ11" s="364"/>
      <c r="BA11" s="364"/>
      <c r="BB11" s="364"/>
      <c r="BC11" s="364"/>
      <c r="BD11" s="364"/>
      <c r="BE11" s="364"/>
      <c r="BF11" s="363"/>
      <c r="BG11" s="362">
        <v>43964</v>
      </c>
      <c r="BH11" s="357"/>
      <c r="BI11" s="357"/>
      <c r="BJ11" s="357"/>
      <c r="BK11" s="357"/>
      <c r="BL11" s="357"/>
      <c r="BM11" s="357"/>
      <c r="BN11" s="356"/>
      <c r="BO11" s="403">
        <v>2</v>
      </c>
      <c r="BP11" s="403"/>
      <c r="BQ11" s="403"/>
      <c r="BR11" s="403"/>
      <c r="BS11" s="402" t="s">
        <v>46</v>
      </c>
      <c r="BT11" s="402"/>
      <c r="BU11" s="402"/>
      <c r="BV11" s="402"/>
      <c r="BW11" s="402"/>
      <c r="BX11" s="402"/>
      <c r="BY11" s="402"/>
      <c r="BZ11" s="402"/>
      <c r="CA11" s="402"/>
      <c r="CB11" s="437"/>
      <c r="CD11" s="365" t="s">
        <v>261</v>
      </c>
      <c r="CE11" s="364"/>
      <c r="CF11" s="364"/>
      <c r="CG11" s="364"/>
      <c r="CH11" s="364"/>
      <c r="CI11" s="364"/>
      <c r="CJ11" s="364"/>
      <c r="CK11" s="364"/>
      <c r="CL11" s="364"/>
      <c r="CM11" s="364"/>
      <c r="CN11" s="364"/>
      <c r="CO11" s="364"/>
      <c r="CP11" s="364"/>
      <c r="CQ11" s="363"/>
      <c r="CR11" s="362">
        <v>238410</v>
      </c>
      <c r="CS11" s="357"/>
      <c r="CT11" s="357"/>
      <c r="CU11" s="357"/>
      <c r="CV11" s="357"/>
      <c r="CW11" s="357"/>
      <c r="CX11" s="357"/>
      <c r="CY11" s="356"/>
      <c r="CZ11" s="403">
        <v>2.5</v>
      </c>
      <c r="DA11" s="403"/>
      <c r="DB11" s="403"/>
      <c r="DC11" s="403"/>
      <c r="DD11" s="358">
        <v>115557</v>
      </c>
      <c r="DE11" s="357"/>
      <c r="DF11" s="357"/>
      <c r="DG11" s="357"/>
      <c r="DH11" s="357"/>
      <c r="DI11" s="357"/>
      <c r="DJ11" s="357"/>
      <c r="DK11" s="357"/>
      <c r="DL11" s="357"/>
      <c r="DM11" s="357"/>
      <c r="DN11" s="357"/>
      <c r="DO11" s="357"/>
      <c r="DP11" s="356"/>
      <c r="DQ11" s="358">
        <v>82836</v>
      </c>
      <c r="DR11" s="357"/>
      <c r="DS11" s="357"/>
      <c r="DT11" s="357"/>
      <c r="DU11" s="357"/>
      <c r="DV11" s="357"/>
      <c r="DW11" s="357"/>
      <c r="DX11" s="357"/>
      <c r="DY11" s="357"/>
      <c r="DZ11" s="357"/>
      <c r="EA11" s="357"/>
      <c r="EB11" s="357"/>
      <c r="EC11" s="387"/>
    </row>
    <row r="12" spans="2:143" ht="11.25" customHeight="1" x14ac:dyDescent="0.15">
      <c r="B12" s="365" t="s">
        <v>260</v>
      </c>
      <c r="C12" s="364"/>
      <c r="D12" s="364"/>
      <c r="E12" s="364"/>
      <c r="F12" s="364"/>
      <c r="G12" s="364"/>
      <c r="H12" s="364"/>
      <c r="I12" s="364"/>
      <c r="J12" s="364"/>
      <c r="K12" s="364"/>
      <c r="L12" s="364"/>
      <c r="M12" s="364"/>
      <c r="N12" s="364"/>
      <c r="O12" s="364"/>
      <c r="P12" s="364"/>
      <c r="Q12" s="363"/>
      <c r="R12" s="362">
        <v>18801</v>
      </c>
      <c r="S12" s="357"/>
      <c r="T12" s="357"/>
      <c r="U12" s="357"/>
      <c r="V12" s="357"/>
      <c r="W12" s="357"/>
      <c r="X12" s="357"/>
      <c r="Y12" s="356"/>
      <c r="Z12" s="403">
        <v>0.2</v>
      </c>
      <c r="AA12" s="403"/>
      <c r="AB12" s="403"/>
      <c r="AC12" s="403"/>
      <c r="AD12" s="402">
        <v>18801</v>
      </c>
      <c r="AE12" s="402"/>
      <c r="AF12" s="402"/>
      <c r="AG12" s="402"/>
      <c r="AH12" s="402"/>
      <c r="AI12" s="402"/>
      <c r="AJ12" s="402"/>
      <c r="AK12" s="402"/>
      <c r="AL12" s="361">
        <v>0.4</v>
      </c>
      <c r="AM12" s="360"/>
      <c r="AN12" s="360"/>
      <c r="AO12" s="401"/>
      <c r="AP12" s="365" t="s">
        <v>259</v>
      </c>
      <c r="AQ12" s="364"/>
      <c r="AR12" s="364"/>
      <c r="AS12" s="364"/>
      <c r="AT12" s="364"/>
      <c r="AU12" s="364"/>
      <c r="AV12" s="364"/>
      <c r="AW12" s="364"/>
      <c r="AX12" s="364"/>
      <c r="AY12" s="364"/>
      <c r="AZ12" s="364"/>
      <c r="BA12" s="364"/>
      <c r="BB12" s="364"/>
      <c r="BC12" s="364"/>
      <c r="BD12" s="364"/>
      <c r="BE12" s="364"/>
      <c r="BF12" s="363"/>
      <c r="BG12" s="362">
        <v>988997</v>
      </c>
      <c r="BH12" s="357"/>
      <c r="BI12" s="357"/>
      <c r="BJ12" s="357"/>
      <c r="BK12" s="357"/>
      <c r="BL12" s="357"/>
      <c r="BM12" s="357"/>
      <c r="BN12" s="356"/>
      <c r="BO12" s="403">
        <v>45.9</v>
      </c>
      <c r="BP12" s="403"/>
      <c r="BQ12" s="403"/>
      <c r="BR12" s="403"/>
      <c r="BS12" s="402" t="s">
        <v>46</v>
      </c>
      <c r="BT12" s="402"/>
      <c r="BU12" s="402"/>
      <c r="BV12" s="402"/>
      <c r="BW12" s="402"/>
      <c r="BX12" s="402"/>
      <c r="BY12" s="402"/>
      <c r="BZ12" s="402"/>
      <c r="CA12" s="402"/>
      <c r="CB12" s="437"/>
      <c r="CD12" s="365" t="s">
        <v>258</v>
      </c>
      <c r="CE12" s="364"/>
      <c r="CF12" s="364"/>
      <c r="CG12" s="364"/>
      <c r="CH12" s="364"/>
      <c r="CI12" s="364"/>
      <c r="CJ12" s="364"/>
      <c r="CK12" s="364"/>
      <c r="CL12" s="364"/>
      <c r="CM12" s="364"/>
      <c r="CN12" s="364"/>
      <c r="CO12" s="364"/>
      <c r="CP12" s="364"/>
      <c r="CQ12" s="363"/>
      <c r="CR12" s="362">
        <v>138079</v>
      </c>
      <c r="CS12" s="357"/>
      <c r="CT12" s="357"/>
      <c r="CU12" s="357"/>
      <c r="CV12" s="357"/>
      <c r="CW12" s="357"/>
      <c r="CX12" s="357"/>
      <c r="CY12" s="356"/>
      <c r="CZ12" s="403">
        <v>1.5</v>
      </c>
      <c r="DA12" s="403"/>
      <c r="DB12" s="403"/>
      <c r="DC12" s="403"/>
      <c r="DD12" s="358">
        <v>8358</v>
      </c>
      <c r="DE12" s="357"/>
      <c r="DF12" s="357"/>
      <c r="DG12" s="357"/>
      <c r="DH12" s="357"/>
      <c r="DI12" s="357"/>
      <c r="DJ12" s="357"/>
      <c r="DK12" s="357"/>
      <c r="DL12" s="357"/>
      <c r="DM12" s="357"/>
      <c r="DN12" s="357"/>
      <c r="DO12" s="357"/>
      <c r="DP12" s="356"/>
      <c r="DQ12" s="358">
        <v>89745</v>
      </c>
      <c r="DR12" s="357"/>
      <c r="DS12" s="357"/>
      <c r="DT12" s="357"/>
      <c r="DU12" s="357"/>
      <c r="DV12" s="357"/>
      <c r="DW12" s="357"/>
      <c r="DX12" s="357"/>
      <c r="DY12" s="357"/>
      <c r="DZ12" s="357"/>
      <c r="EA12" s="357"/>
      <c r="EB12" s="357"/>
      <c r="EC12" s="387"/>
    </row>
    <row r="13" spans="2:143" ht="11.25" customHeight="1" x14ac:dyDescent="0.15">
      <c r="B13" s="365" t="s">
        <v>257</v>
      </c>
      <c r="C13" s="364"/>
      <c r="D13" s="364"/>
      <c r="E13" s="364"/>
      <c r="F13" s="364"/>
      <c r="G13" s="364"/>
      <c r="H13" s="364"/>
      <c r="I13" s="364"/>
      <c r="J13" s="364"/>
      <c r="K13" s="364"/>
      <c r="L13" s="364"/>
      <c r="M13" s="364"/>
      <c r="N13" s="364"/>
      <c r="O13" s="364"/>
      <c r="P13" s="364"/>
      <c r="Q13" s="363"/>
      <c r="R13" s="362" t="s">
        <v>46</v>
      </c>
      <c r="S13" s="357"/>
      <c r="T13" s="357"/>
      <c r="U13" s="357"/>
      <c r="V13" s="357"/>
      <c r="W13" s="357"/>
      <c r="X13" s="357"/>
      <c r="Y13" s="356"/>
      <c r="Z13" s="403" t="s">
        <v>46</v>
      </c>
      <c r="AA13" s="403"/>
      <c r="AB13" s="403"/>
      <c r="AC13" s="403"/>
      <c r="AD13" s="402" t="s">
        <v>46</v>
      </c>
      <c r="AE13" s="402"/>
      <c r="AF13" s="402"/>
      <c r="AG13" s="402"/>
      <c r="AH13" s="402"/>
      <c r="AI13" s="402"/>
      <c r="AJ13" s="402"/>
      <c r="AK13" s="402"/>
      <c r="AL13" s="361" t="s">
        <v>46</v>
      </c>
      <c r="AM13" s="360"/>
      <c r="AN13" s="360"/>
      <c r="AO13" s="401"/>
      <c r="AP13" s="365" t="s">
        <v>256</v>
      </c>
      <c r="AQ13" s="364"/>
      <c r="AR13" s="364"/>
      <c r="AS13" s="364"/>
      <c r="AT13" s="364"/>
      <c r="AU13" s="364"/>
      <c r="AV13" s="364"/>
      <c r="AW13" s="364"/>
      <c r="AX13" s="364"/>
      <c r="AY13" s="364"/>
      <c r="AZ13" s="364"/>
      <c r="BA13" s="364"/>
      <c r="BB13" s="364"/>
      <c r="BC13" s="364"/>
      <c r="BD13" s="364"/>
      <c r="BE13" s="364"/>
      <c r="BF13" s="363"/>
      <c r="BG13" s="362">
        <v>986344</v>
      </c>
      <c r="BH13" s="357"/>
      <c r="BI13" s="357"/>
      <c r="BJ13" s="357"/>
      <c r="BK13" s="357"/>
      <c r="BL13" s="357"/>
      <c r="BM13" s="357"/>
      <c r="BN13" s="356"/>
      <c r="BO13" s="403">
        <v>45.8</v>
      </c>
      <c r="BP13" s="403"/>
      <c r="BQ13" s="403"/>
      <c r="BR13" s="403"/>
      <c r="BS13" s="402" t="s">
        <v>46</v>
      </c>
      <c r="BT13" s="402"/>
      <c r="BU13" s="402"/>
      <c r="BV13" s="402"/>
      <c r="BW13" s="402"/>
      <c r="BX13" s="402"/>
      <c r="BY13" s="402"/>
      <c r="BZ13" s="402"/>
      <c r="CA13" s="402"/>
      <c r="CB13" s="437"/>
      <c r="CD13" s="365" t="s">
        <v>255</v>
      </c>
      <c r="CE13" s="364"/>
      <c r="CF13" s="364"/>
      <c r="CG13" s="364"/>
      <c r="CH13" s="364"/>
      <c r="CI13" s="364"/>
      <c r="CJ13" s="364"/>
      <c r="CK13" s="364"/>
      <c r="CL13" s="364"/>
      <c r="CM13" s="364"/>
      <c r="CN13" s="364"/>
      <c r="CO13" s="364"/>
      <c r="CP13" s="364"/>
      <c r="CQ13" s="363"/>
      <c r="CR13" s="362">
        <v>950060</v>
      </c>
      <c r="CS13" s="357"/>
      <c r="CT13" s="357"/>
      <c r="CU13" s="357"/>
      <c r="CV13" s="357"/>
      <c r="CW13" s="357"/>
      <c r="CX13" s="357"/>
      <c r="CY13" s="356"/>
      <c r="CZ13" s="403">
        <v>10.1</v>
      </c>
      <c r="DA13" s="403"/>
      <c r="DB13" s="403"/>
      <c r="DC13" s="403"/>
      <c r="DD13" s="358">
        <v>475219</v>
      </c>
      <c r="DE13" s="357"/>
      <c r="DF13" s="357"/>
      <c r="DG13" s="357"/>
      <c r="DH13" s="357"/>
      <c r="DI13" s="357"/>
      <c r="DJ13" s="357"/>
      <c r="DK13" s="357"/>
      <c r="DL13" s="357"/>
      <c r="DM13" s="357"/>
      <c r="DN13" s="357"/>
      <c r="DO13" s="357"/>
      <c r="DP13" s="356"/>
      <c r="DQ13" s="358">
        <v>529727</v>
      </c>
      <c r="DR13" s="357"/>
      <c r="DS13" s="357"/>
      <c r="DT13" s="357"/>
      <c r="DU13" s="357"/>
      <c r="DV13" s="357"/>
      <c r="DW13" s="357"/>
      <c r="DX13" s="357"/>
      <c r="DY13" s="357"/>
      <c r="DZ13" s="357"/>
      <c r="EA13" s="357"/>
      <c r="EB13" s="357"/>
      <c r="EC13" s="387"/>
    </row>
    <row r="14" spans="2:143" ht="11.25" customHeight="1" x14ac:dyDescent="0.15">
      <c r="B14" s="365" t="s">
        <v>254</v>
      </c>
      <c r="C14" s="364"/>
      <c r="D14" s="364"/>
      <c r="E14" s="364"/>
      <c r="F14" s="364"/>
      <c r="G14" s="364"/>
      <c r="H14" s="364"/>
      <c r="I14" s="364"/>
      <c r="J14" s="364"/>
      <c r="K14" s="364"/>
      <c r="L14" s="364"/>
      <c r="M14" s="364"/>
      <c r="N14" s="364"/>
      <c r="O14" s="364"/>
      <c r="P14" s="364"/>
      <c r="Q14" s="363"/>
      <c r="R14" s="362">
        <v>699</v>
      </c>
      <c r="S14" s="357"/>
      <c r="T14" s="357"/>
      <c r="U14" s="357"/>
      <c r="V14" s="357"/>
      <c r="W14" s="357"/>
      <c r="X14" s="357"/>
      <c r="Y14" s="356"/>
      <c r="Z14" s="403">
        <v>0</v>
      </c>
      <c r="AA14" s="403"/>
      <c r="AB14" s="403"/>
      <c r="AC14" s="403"/>
      <c r="AD14" s="402">
        <v>699</v>
      </c>
      <c r="AE14" s="402"/>
      <c r="AF14" s="402"/>
      <c r="AG14" s="402"/>
      <c r="AH14" s="402"/>
      <c r="AI14" s="402"/>
      <c r="AJ14" s="402"/>
      <c r="AK14" s="402"/>
      <c r="AL14" s="361">
        <v>0</v>
      </c>
      <c r="AM14" s="360"/>
      <c r="AN14" s="360"/>
      <c r="AO14" s="401"/>
      <c r="AP14" s="365" t="s">
        <v>253</v>
      </c>
      <c r="AQ14" s="364"/>
      <c r="AR14" s="364"/>
      <c r="AS14" s="364"/>
      <c r="AT14" s="364"/>
      <c r="AU14" s="364"/>
      <c r="AV14" s="364"/>
      <c r="AW14" s="364"/>
      <c r="AX14" s="364"/>
      <c r="AY14" s="364"/>
      <c r="AZ14" s="364"/>
      <c r="BA14" s="364"/>
      <c r="BB14" s="364"/>
      <c r="BC14" s="364"/>
      <c r="BD14" s="364"/>
      <c r="BE14" s="364"/>
      <c r="BF14" s="363"/>
      <c r="BG14" s="362">
        <v>69202</v>
      </c>
      <c r="BH14" s="357"/>
      <c r="BI14" s="357"/>
      <c r="BJ14" s="357"/>
      <c r="BK14" s="357"/>
      <c r="BL14" s="357"/>
      <c r="BM14" s="357"/>
      <c r="BN14" s="356"/>
      <c r="BO14" s="403">
        <v>3.2</v>
      </c>
      <c r="BP14" s="403"/>
      <c r="BQ14" s="403"/>
      <c r="BR14" s="403"/>
      <c r="BS14" s="402" t="s">
        <v>46</v>
      </c>
      <c r="BT14" s="402"/>
      <c r="BU14" s="402"/>
      <c r="BV14" s="402"/>
      <c r="BW14" s="402"/>
      <c r="BX14" s="402"/>
      <c r="BY14" s="402"/>
      <c r="BZ14" s="402"/>
      <c r="CA14" s="402"/>
      <c r="CB14" s="437"/>
      <c r="CD14" s="365" t="s">
        <v>252</v>
      </c>
      <c r="CE14" s="364"/>
      <c r="CF14" s="364"/>
      <c r="CG14" s="364"/>
      <c r="CH14" s="364"/>
      <c r="CI14" s="364"/>
      <c r="CJ14" s="364"/>
      <c r="CK14" s="364"/>
      <c r="CL14" s="364"/>
      <c r="CM14" s="364"/>
      <c r="CN14" s="364"/>
      <c r="CO14" s="364"/>
      <c r="CP14" s="364"/>
      <c r="CQ14" s="363"/>
      <c r="CR14" s="362">
        <v>280199</v>
      </c>
      <c r="CS14" s="357"/>
      <c r="CT14" s="357"/>
      <c r="CU14" s="357"/>
      <c r="CV14" s="357"/>
      <c r="CW14" s="357"/>
      <c r="CX14" s="357"/>
      <c r="CY14" s="356"/>
      <c r="CZ14" s="403">
        <v>3</v>
      </c>
      <c r="DA14" s="403"/>
      <c r="DB14" s="403"/>
      <c r="DC14" s="403"/>
      <c r="DD14" s="358">
        <v>7368</v>
      </c>
      <c r="DE14" s="357"/>
      <c r="DF14" s="357"/>
      <c r="DG14" s="357"/>
      <c r="DH14" s="357"/>
      <c r="DI14" s="357"/>
      <c r="DJ14" s="357"/>
      <c r="DK14" s="357"/>
      <c r="DL14" s="357"/>
      <c r="DM14" s="357"/>
      <c r="DN14" s="357"/>
      <c r="DO14" s="357"/>
      <c r="DP14" s="356"/>
      <c r="DQ14" s="358">
        <v>266880</v>
      </c>
      <c r="DR14" s="357"/>
      <c r="DS14" s="357"/>
      <c r="DT14" s="357"/>
      <c r="DU14" s="357"/>
      <c r="DV14" s="357"/>
      <c r="DW14" s="357"/>
      <c r="DX14" s="357"/>
      <c r="DY14" s="357"/>
      <c r="DZ14" s="357"/>
      <c r="EA14" s="357"/>
      <c r="EB14" s="357"/>
      <c r="EC14" s="387"/>
    </row>
    <row r="15" spans="2:143" ht="11.25" customHeight="1" x14ac:dyDescent="0.15">
      <c r="B15" s="365" t="s">
        <v>251</v>
      </c>
      <c r="C15" s="364"/>
      <c r="D15" s="364"/>
      <c r="E15" s="364"/>
      <c r="F15" s="364"/>
      <c r="G15" s="364"/>
      <c r="H15" s="364"/>
      <c r="I15" s="364"/>
      <c r="J15" s="364"/>
      <c r="K15" s="364"/>
      <c r="L15" s="364"/>
      <c r="M15" s="364"/>
      <c r="N15" s="364"/>
      <c r="O15" s="364"/>
      <c r="P15" s="364"/>
      <c r="Q15" s="363"/>
      <c r="R15" s="362" t="s">
        <v>46</v>
      </c>
      <c r="S15" s="357"/>
      <c r="T15" s="357"/>
      <c r="U15" s="357"/>
      <c r="V15" s="357"/>
      <c r="W15" s="357"/>
      <c r="X15" s="357"/>
      <c r="Y15" s="356"/>
      <c r="Z15" s="403" t="s">
        <v>46</v>
      </c>
      <c r="AA15" s="403"/>
      <c r="AB15" s="403"/>
      <c r="AC15" s="403"/>
      <c r="AD15" s="402" t="s">
        <v>46</v>
      </c>
      <c r="AE15" s="402"/>
      <c r="AF15" s="402"/>
      <c r="AG15" s="402"/>
      <c r="AH15" s="402"/>
      <c r="AI15" s="402"/>
      <c r="AJ15" s="402"/>
      <c r="AK15" s="402"/>
      <c r="AL15" s="361" t="s">
        <v>46</v>
      </c>
      <c r="AM15" s="360"/>
      <c r="AN15" s="360"/>
      <c r="AO15" s="401"/>
      <c r="AP15" s="365" t="s">
        <v>250</v>
      </c>
      <c r="AQ15" s="364"/>
      <c r="AR15" s="364"/>
      <c r="AS15" s="364"/>
      <c r="AT15" s="364"/>
      <c r="AU15" s="364"/>
      <c r="AV15" s="364"/>
      <c r="AW15" s="364"/>
      <c r="AX15" s="364"/>
      <c r="AY15" s="364"/>
      <c r="AZ15" s="364"/>
      <c r="BA15" s="364"/>
      <c r="BB15" s="364"/>
      <c r="BC15" s="364"/>
      <c r="BD15" s="364"/>
      <c r="BE15" s="364"/>
      <c r="BF15" s="363"/>
      <c r="BG15" s="362">
        <v>159350</v>
      </c>
      <c r="BH15" s="357"/>
      <c r="BI15" s="357"/>
      <c r="BJ15" s="357"/>
      <c r="BK15" s="357"/>
      <c r="BL15" s="357"/>
      <c r="BM15" s="357"/>
      <c r="BN15" s="356"/>
      <c r="BO15" s="403">
        <v>7.4</v>
      </c>
      <c r="BP15" s="403"/>
      <c r="BQ15" s="403"/>
      <c r="BR15" s="403"/>
      <c r="BS15" s="402" t="s">
        <v>46</v>
      </c>
      <c r="BT15" s="402"/>
      <c r="BU15" s="402"/>
      <c r="BV15" s="402"/>
      <c r="BW15" s="402"/>
      <c r="BX15" s="402"/>
      <c r="BY15" s="402"/>
      <c r="BZ15" s="402"/>
      <c r="CA15" s="402"/>
      <c r="CB15" s="437"/>
      <c r="CD15" s="365" t="s">
        <v>249</v>
      </c>
      <c r="CE15" s="364"/>
      <c r="CF15" s="364"/>
      <c r="CG15" s="364"/>
      <c r="CH15" s="364"/>
      <c r="CI15" s="364"/>
      <c r="CJ15" s="364"/>
      <c r="CK15" s="364"/>
      <c r="CL15" s="364"/>
      <c r="CM15" s="364"/>
      <c r="CN15" s="364"/>
      <c r="CO15" s="364"/>
      <c r="CP15" s="364"/>
      <c r="CQ15" s="363"/>
      <c r="CR15" s="362">
        <v>660640</v>
      </c>
      <c r="CS15" s="357"/>
      <c r="CT15" s="357"/>
      <c r="CU15" s="357"/>
      <c r="CV15" s="357"/>
      <c r="CW15" s="357"/>
      <c r="CX15" s="357"/>
      <c r="CY15" s="356"/>
      <c r="CZ15" s="403">
        <v>7</v>
      </c>
      <c r="DA15" s="403"/>
      <c r="DB15" s="403"/>
      <c r="DC15" s="403"/>
      <c r="DD15" s="358">
        <v>44827</v>
      </c>
      <c r="DE15" s="357"/>
      <c r="DF15" s="357"/>
      <c r="DG15" s="357"/>
      <c r="DH15" s="357"/>
      <c r="DI15" s="357"/>
      <c r="DJ15" s="357"/>
      <c r="DK15" s="357"/>
      <c r="DL15" s="357"/>
      <c r="DM15" s="357"/>
      <c r="DN15" s="357"/>
      <c r="DO15" s="357"/>
      <c r="DP15" s="356"/>
      <c r="DQ15" s="358">
        <v>488785</v>
      </c>
      <c r="DR15" s="357"/>
      <c r="DS15" s="357"/>
      <c r="DT15" s="357"/>
      <c r="DU15" s="357"/>
      <c r="DV15" s="357"/>
      <c r="DW15" s="357"/>
      <c r="DX15" s="357"/>
      <c r="DY15" s="357"/>
      <c r="DZ15" s="357"/>
      <c r="EA15" s="357"/>
      <c r="EB15" s="357"/>
      <c r="EC15" s="387"/>
    </row>
    <row r="16" spans="2:143" ht="11.25" customHeight="1" x14ac:dyDescent="0.15">
      <c r="B16" s="365" t="s">
        <v>248</v>
      </c>
      <c r="C16" s="364"/>
      <c r="D16" s="364"/>
      <c r="E16" s="364"/>
      <c r="F16" s="364"/>
      <c r="G16" s="364"/>
      <c r="H16" s="364"/>
      <c r="I16" s="364"/>
      <c r="J16" s="364"/>
      <c r="K16" s="364"/>
      <c r="L16" s="364"/>
      <c r="M16" s="364"/>
      <c r="N16" s="364"/>
      <c r="O16" s="364"/>
      <c r="P16" s="364"/>
      <c r="Q16" s="363"/>
      <c r="R16" s="362">
        <v>12441</v>
      </c>
      <c r="S16" s="357"/>
      <c r="T16" s="357"/>
      <c r="U16" s="357"/>
      <c r="V16" s="357"/>
      <c r="W16" s="357"/>
      <c r="X16" s="357"/>
      <c r="Y16" s="356"/>
      <c r="Z16" s="403">
        <v>0.1</v>
      </c>
      <c r="AA16" s="403"/>
      <c r="AB16" s="403"/>
      <c r="AC16" s="403"/>
      <c r="AD16" s="402">
        <v>12441</v>
      </c>
      <c r="AE16" s="402"/>
      <c r="AF16" s="402"/>
      <c r="AG16" s="402"/>
      <c r="AH16" s="402"/>
      <c r="AI16" s="402"/>
      <c r="AJ16" s="402"/>
      <c r="AK16" s="402"/>
      <c r="AL16" s="361">
        <v>0.3</v>
      </c>
      <c r="AM16" s="360"/>
      <c r="AN16" s="360"/>
      <c r="AO16" s="401"/>
      <c r="AP16" s="365" t="s">
        <v>247</v>
      </c>
      <c r="AQ16" s="364"/>
      <c r="AR16" s="364"/>
      <c r="AS16" s="364"/>
      <c r="AT16" s="364"/>
      <c r="AU16" s="364"/>
      <c r="AV16" s="364"/>
      <c r="AW16" s="364"/>
      <c r="AX16" s="364"/>
      <c r="AY16" s="364"/>
      <c r="AZ16" s="364"/>
      <c r="BA16" s="364"/>
      <c r="BB16" s="364"/>
      <c r="BC16" s="364"/>
      <c r="BD16" s="364"/>
      <c r="BE16" s="364"/>
      <c r="BF16" s="363"/>
      <c r="BG16" s="362" t="s">
        <v>46</v>
      </c>
      <c r="BH16" s="357"/>
      <c r="BI16" s="357"/>
      <c r="BJ16" s="357"/>
      <c r="BK16" s="357"/>
      <c r="BL16" s="357"/>
      <c r="BM16" s="357"/>
      <c r="BN16" s="356"/>
      <c r="BO16" s="403" t="s">
        <v>46</v>
      </c>
      <c r="BP16" s="403"/>
      <c r="BQ16" s="403"/>
      <c r="BR16" s="403"/>
      <c r="BS16" s="402" t="s">
        <v>46</v>
      </c>
      <c r="BT16" s="402"/>
      <c r="BU16" s="402"/>
      <c r="BV16" s="402"/>
      <c r="BW16" s="402"/>
      <c r="BX16" s="402"/>
      <c r="BY16" s="402"/>
      <c r="BZ16" s="402"/>
      <c r="CA16" s="402"/>
      <c r="CB16" s="437"/>
      <c r="CD16" s="365" t="s">
        <v>246</v>
      </c>
      <c r="CE16" s="364"/>
      <c r="CF16" s="364"/>
      <c r="CG16" s="364"/>
      <c r="CH16" s="364"/>
      <c r="CI16" s="364"/>
      <c r="CJ16" s="364"/>
      <c r="CK16" s="364"/>
      <c r="CL16" s="364"/>
      <c r="CM16" s="364"/>
      <c r="CN16" s="364"/>
      <c r="CO16" s="364"/>
      <c r="CP16" s="364"/>
      <c r="CQ16" s="363"/>
      <c r="CR16" s="362" t="s">
        <v>46</v>
      </c>
      <c r="CS16" s="357"/>
      <c r="CT16" s="357"/>
      <c r="CU16" s="357"/>
      <c r="CV16" s="357"/>
      <c r="CW16" s="357"/>
      <c r="CX16" s="357"/>
      <c r="CY16" s="356"/>
      <c r="CZ16" s="403" t="s">
        <v>46</v>
      </c>
      <c r="DA16" s="403"/>
      <c r="DB16" s="403"/>
      <c r="DC16" s="403"/>
      <c r="DD16" s="358" t="s">
        <v>46</v>
      </c>
      <c r="DE16" s="357"/>
      <c r="DF16" s="357"/>
      <c r="DG16" s="357"/>
      <c r="DH16" s="357"/>
      <c r="DI16" s="357"/>
      <c r="DJ16" s="357"/>
      <c r="DK16" s="357"/>
      <c r="DL16" s="357"/>
      <c r="DM16" s="357"/>
      <c r="DN16" s="357"/>
      <c r="DO16" s="357"/>
      <c r="DP16" s="356"/>
      <c r="DQ16" s="358" t="s">
        <v>46</v>
      </c>
      <c r="DR16" s="357"/>
      <c r="DS16" s="357"/>
      <c r="DT16" s="357"/>
      <c r="DU16" s="357"/>
      <c r="DV16" s="357"/>
      <c r="DW16" s="357"/>
      <c r="DX16" s="357"/>
      <c r="DY16" s="357"/>
      <c r="DZ16" s="357"/>
      <c r="EA16" s="357"/>
      <c r="EB16" s="357"/>
      <c r="EC16" s="387"/>
    </row>
    <row r="17" spans="2:133" ht="11.25" customHeight="1" x14ac:dyDescent="0.15">
      <c r="B17" s="365" t="s">
        <v>245</v>
      </c>
      <c r="C17" s="364"/>
      <c r="D17" s="364"/>
      <c r="E17" s="364"/>
      <c r="F17" s="364"/>
      <c r="G17" s="364"/>
      <c r="H17" s="364"/>
      <c r="I17" s="364"/>
      <c r="J17" s="364"/>
      <c r="K17" s="364"/>
      <c r="L17" s="364"/>
      <c r="M17" s="364"/>
      <c r="N17" s="364"/>
      <c r="O17" s="364"/>
      <c r="P17" s="364"/>
      <c r="Q17" s="363"/>
      <c r="R17" s="362">
        <v>42328</v>
      </c>
      <c r="S17" s="357"/>
      <c r="T17" s="357"/>
      <c r="U17" s="357"/>
      <c r="V17" s="357"/>
      <c r="W17" s="357"/>
      <c r="X17" s="357"/>
      <c r="Y17" s="356"/>
      <c r="Z17" s="403">
        <v>0.4</v>
      </c>
      <c r="AA17" s="403"/>
      <c r="AB17" s="403"/>
      <c r="AC17" s="403"/>
      <c r="AD17" s="402">
        <v>42328</v>
      </c>
      <c r="AE17" s="402"/>
      <c r="AF17" s="402"/>
      <c r="AG17" s="402"/>
      <c r="AH17" s="402"/>
      <c r="AI17" s="402"/>
      <c r="AJ17" s="402"/>
      <c r="AK17" s="402"/>
      <c r="AL17" s="361">
        <v>0.9</v>
      </c>
      <c r="AM17" s="360"/>
      <c r="AN17" s="360"/>
      <c r="AO17" s="401"/>
      <c r="AP17" s="365" t="s">
        <v>244</v>
      </c>
      <c r="AQ17" s="364"/>
      <c r="AR17" s="364"/>
      <c r="AS17" s="364"/>
      <c r="AT17" s="364"/>
      <c r="AU17" s="364"/>
      <c r="AV17" s="364"/>
      <c r="AW17" s="364"/>
      <c r="AX17" s="364"/>
      <c r="AY17" s="364"/>
      <c r="AZ17" s="364"/>
      <c r="BA17" s="364"/>
      <c r="BB17" s="364"/>
      <c r="BC17" s="364"/>
      <c r="BD17" s="364"/>
      <c r="BE17" s="364"/>
      <c r="BF17" s="363"/>
      <c r="BG17" s="362" t="s">
        <v>46</v>
      </c>
      <c r="BH17" s="357"/>
      <c r="BI17" s="357"/>
      <c r="BJ17" s="357"/>
      <c r="BK17" s="357"/>
      <c r="BL17" s="357"/>
      <c r="BM17" s="357"/>
      <c r="BN17" s="356"/>
      <c r="BO17" s="403" t="s">
        <v>46</v>
      </c>
      <c r="BP17" s="403"/>
      <c r="BQ17" s="403"/>
      <c r="BR17" s="403"/>
      <c r="BS17" s="402" t="s">
        <v>46</v>
      </c>
      <c r="BT17" s="402"/>
      <c r="BU17" s="402"/>
      <c r="BV17" s="402"/>
      <c r="BW17" s="402"/>
      <c r="BX17" s="402"/>
      <c r="BY17" s="402"/>
      <c r="BZ17" s="402"/>
      <c r="CA17" s="402"/>
      <c r="CB17" s="437"/>
      <c r="CD17" s="365" t="s">
        <v>243</v>
      </c>
      <c r="CE17" s="364"/>
      <c r="CF17" s="364"/>
      <c r="CG17" s="364"/>
      <c r="CH17" s="364"/>
      <c r="CI17" s="364"/>
      <c r="CJ17" s="364"/>
      <c r="CK17" s="364"/>
      <c r="CL17" s="364"/>
      <c r="CM17" s="364"/>
      <c r="CN17" s="364"/>
      <c r="CO17" s="364"/>
      <c r="CP17" s="364"/>
      <c r="CQ17" s="363"/>
      <c r="CR17" s="362">
        <v>649835</v>
      </c>
      <c r="CS17" s="357"/>
      <c r="CT17" s="357"/>
      <c r="CU17" s="357"/>
      <c r="CV17" s="357"/>
      <c r="CW17" s="357"/>
      <c r="CX17" s="357"/>
      <c r="CY17" s="356"/>
      <c r="CZ17" s="403">
        <v>6.9</v>
      </c>
      <c r="DA17" s="403"/>
      <c r="DB17" s="403"/>
      <c r="DC17" s="403"/>
      <c r="DD17" s="358" t="s">
        <v>46</v>
      </c>
      <c r="DE17" s="357"/>
      <c r="DF17" s="357"/>
      <c r="DG17" s="357"/>
      <c r="DH17" s="357"/>
      <c r="DI17" s="357"/>
      <c r="DJ17" s="357"/>
      <c r="DK17" s="357"/>
      <c r="DL17" s="357"/>
      <c r="DM17" s="357"/>
      <c r="DN17" s="357"/>
      <c r="DO17" s="357"/>
      <c r="DP17" s="356"/>
      <c r="DQ17" s="358">
        <v>632490</v>
      </c>
      <c r="DR17" s="357"/>
      <c r="DS17" s="357"/>
      <c r="DT17" s="357"/>
      <c r="DU17" s="357"/>
      <c r="DV17" s="357"/>
      <c r="DW17" s="357"/>
      <c r="DX17" s="357"/>
      <c r="DY17" s="357"/>
      <c r="DZ17" s="357"/>
      <c r="EA17" s="357"/>
      <c r="EB17" s="357"/>
      <c r="EC17" s="387"/>
    </row>
    <row r="18" spans="2:133" ht="11.25" customHeight="1" x14ac:dyDescent="0.15">
      <c r="B18" s="365" t="s">
        <v>242</v>
      </c>
      <c r="C18" s="364"/>
      <c r="D18" s="364"/>
      <c r="E18" s="364"/>
      <c r="F18" s="364"/>
      <c r="G18" s="364"/>
      <c r="H18" s="364"/>
      <c r="I18" s="364"/>
      <c r="J18" s="364"/>
      <c r="K18" s="364"/>
      <c r="L18" s="364"/>
      <c r="M18" s="364"/>
      <c r="N18" s="364"/>
      <c r="O18" s="364"/>
      <c r="P18" s="364"/>
      <c r="Q18" s="363"/>
      <c r="R18" s="362">
        <v>28133</v>
      </c>
      <c r="S18" s="357"/>
      <c r="T18" s="357"/>
      <c r="U18" s="357"/>
      <c r="V18" s="357"/>
      <c r="W18" s="357"/>
      <c r="X18" s="357"/>
      <c r="Y18" s="356"/>
      <c r="Z18" s="403">
        <v>0.3</v>
      </c>
      <c r="AA18" s="403"/>
      <c r="AB18" s="403"/>
      <c r="AC18" s="403"/>
      <c r="AD18" s="402">
        <v>28133</v>
      </c>
      <c r="AE18" s="402"/>
      <c r="AF18" s="402"/>
      <c r="AG18" s="402"/>
      <c r="AH18" s="402"/>
      <c r="AI18" s="402"/>
      <c r="AJ18" s="402"/>
      <c r="AK18" s="402"/>
      <c r="AL18" s="361">
        <v>0.6</v>
      </c>
      <c r="AM18" s="360"/>
      <c r="AN18" s="360"/>
      <c r="AO18" s="401"/>
      <c r="AP18" s="365" t="s">
        <v>241</v>
      </c>
      <c r="AQ18" s="364"/>
      <c r="AR18" s="364"/>
      <c r="AS18" s="364"/>
      <c r="AT18" s="364"/>
      <c r="AU18" s="364"/>
      <c r="AV18" s="364"/>
      <c r="AW18" s="364"/>
      <c r="AX18" s="364"/>
      <c r="AY18" s="364"/>
      <c r="AZ18" s="364"/>
      <c r="BA18" s="364"/>
      <c r="BB18" s="364"/>
      <c r="BC18" s="364"/>
      <c r="BD18" s="364"/>
      <c r="BE18" s="364"/>
      <c r="BF18" s="363"/>
      <c r="BG18" s="362" t="s">
        <v>46</v>
      </c>
      <c r="BH18" s="357"/>
      <c r="BI18" s="357"/>
      <c r="BJ18" s="357"/>
      <c r="BK18" s="357"/>
      <c r="BL18" s="357"/>
      <c r="BM18" s="357"/>
      <c r="BN18" s="356"/>
      <c r="BO18" s="403" t="s">
        <v>46</v>
      </c>
      <c r="BP18" s="403"/>
      <c r="BQ18" s="403"/>
      <c r="BR18" s="403"/>
      <c r="BS18" s="402" t="s">
        <v>46</v>
      </c>
      <c r="BT18" s="402"/>
      <c r="BU18" s="402"/>
      <c r="BV18" s="402"/>
      <c r="BW18" s="402"/>
      <c r="BX18" s="402"/>
      <c r="BY18" s="402"/>
      <c r="BZ18" s="402"/>
      <c r="CA18" s="402"/>
      <c r="CB18" s="437"/>
      <c r="CD18" s="365" t="s">
        <v>240</v>
      </c>
      <c r="CE18" s="364"/>
      <c r="CF18" s="364"/>
      <c r="CG18" s="364"/>
      <c r="CH18" s="364"/>
      <c r="CI18" s="364"/>
      <c r="CJ18" s="364"/>
      <c r="CK18" s="364"/>
      <c r="CL18" s="364"/>
      <c r="CM18" s="364"/>
      <c r="CN18" s="364"/>
      <c r="CO18" s="364"/>
      <c r="CP18" s="364"/>
      <c r="CQ18" s="363"/>
      <c r="CR18" s="362" t="s">
        <v>46</v>
      </c>
      <c r="CS18" s="357"/>
      <c r="CT18" s="357"/>
      <c r="CU18" s="357"/>
      <c r="CV18" s="357"/>
      <c r="CW18" s="357"/>
      <c r="CX18" s="357"/>
      <c r="CY18" s="356"/>
      <c r="CZ18" s="403" t="s">
        <v>46</v>
      </c>
      <c r="DA18" s="403"/>
      <c r="DB18" s="403"/>
      <c r="DC18" s="403"/>
      <c r="DD18" s="358" t="s">
        <v>46</v>
      </c>
      <c r="DE18" s="357"/>
      <c r="DF18" s="357"/>
      <c r="DG18" s="357"/>
      <c r="DH18" s="357"/>
      <c r="DI18" s="357"/>
      <c r="DJ18" s="357"/>
      <c r="DK18" s="357"/>
      <c r="DL18" s="357"/>
      <c r="DM18" s="357"/>
      <c r="DN18" s="357"/>
      <c r="DO18" s="357"/>
      <c r="DP18" s="356"/>
      <c r="DQ18" s="358" t="s">
        <v>46</v>
      </c>
      <c r="DR18" s="357"/>
      <c r="DS18" s="357"/>
      <c r="DT18" s="357"/>
      <c r="DU18" s="357"/>
      <c r="DV18" s="357"/>
      <c r="DW18" s="357"/>
      <c r="DX18" s="357"/>
      <c r="DY18" s="357"/>
      <c r="DZ18" s="357"/>
      <c r="EA18" s="357"/>
      <c r="EB18" s="357"/>
      <c r="EC18" s="387"/>
    </row>
    <row r="19" spans="2:133" ht="11.25" customHeight="1" x14ac:dyDescent="0.15">
      <c r="B19" s="365" t="s">
        <v>239</v>
      </c>
      <c r="C19" s="364"/>
      <c r="D19" s="364"/>
      <c r="E19" s="364"/>
      <c r="F19" s="364"/>
      <c r="G19" s="364"/>
      <c r="H19" s="364"/>
      <c r="I19" s="364"/>
      <c r="J19" s="364"/>
      <c r="K19" s="364"/>
      <c r="L19" s="364"/>
      <c r="M19" s="364"/>
      <c r="N19" s="364"/>
      <c r="O19" s="364"/>
      <c r="P19" s="364"/>
      <c r="Q19" s="363"/>
      <c r="R19" s="362">
        <v>22236</v>
      </c>
      <c r="S19" s="357"/>
      <c r="T19" s="357"/>
      <c r="U19" s="357"/>
      <c r="V19" s="357"/>
      <c r="W19" s="357"/>
      <c r="X19" s="357"/>
      <c r="Y19" s="356"/>
      <c r="Z19" s="403">
        <v>0.2</v>
      </c>
      <c r="AA19" s="403"/>
      <c r="AB19" s="403"/>
      <c r="AC19" s="403"/>
      <c r="AD19" s="402">
        <v>22236</v>
      </c>
      <c r="AE19" s="402"/>
      <c r="AF19" s="402"/>
      <c r="AG19" s="402"/>
      <c r="AH19" s="402"/>
      <c r="AI19" s="402"/>
      <c r="AJ19" s="402"/>
      <c r="AK19" s="402"/>
      <c r="AL19" s="361">
        <v>0.5</v>
      </c>
      <c r="AM19" s="360"/>
      <c r="AN19" s="360"/>
      <c r="AO19" s="401"/>
      <c r="AP19" s="365" t="s">
        <v>238</v>
      </c>
      <c r="AQ19" s="364"/>
      <c r="AR19" s="364"/>
      <c r="AS19" s="364"/>
      <c r="AT19" s="364"/>
      <c r="AU19" s="364"/>
      <c r="AV19" s="364"/>
      <c r="AW19" s="364"/>
      <c r="AX19" s="364"/>
      <c r="AY19" s="364"/>
      <c r="AZ19" s="364"/>
      <c r="BA19" s="364"/>
      <c r="BB19" s="364"/>
      <c r="BC19" s="364"/>
      <c r="BD19" s="364"/>
      <c r="BE19" s="364"/>
      <c r="BF19" s="363"/>
      <c r="BG19" s="362" t="s">
        <v>46</v>
      </c>
      <c r="BH19" s="357"/>
      <c r="BI19" s="357"/>
      <c r="BJ19" s="357"/>
      <c r="BK19" s="357"/>
      <c r="BL19" s="357"/>
      <c r="BM19" s="357"/>
      <c r="BN19" s="356"/>
      <c r="BO19" s="403" t="s">
        <v>46</v>
      </c>
      <c r="BP19" s="403"/>
      <c r="BQ19" s="403"/>
      <c r="BR19" s="403"/>
      <c r="BS19" s="402" t="s">
        <v>46</v>
      </c>
      <c r="BT19" s="402"/>
      <c r="BU19" s="402"/>
      <c r="BV19" s="402"/>
      <c r="BW19" s="402"/>
      <c r="BX19" s="402"/>
      <c r="BY19" s="402"/>
      <c r="BZ19" s="402"/>
      <c r="CA19" s="402"/>
      <c r="CB19" s="437"/>
      <c r="CD19" s="365" t="s">
        <v>237</v>
      </c>
      <c r="CE19" s="364"/>
      <c r="CF19" s="364"/>
      <c r="CG19" s="364"/>
      <c r="CH19" s="364"/>
      <c r="CI19" s="364"/>
      <c r="CJ19" s="364"/>
      <c r="CK19" s="364"/>
      <c r="CL19" s="364"/>
      <c r="CM19" s="364"/>
      <c r="CN19" s="364"/>
      <c r="CO19" s="364"/>
      <c r="CP19" s="364"/>
      <c r="CQ19" s="363"/>
      <c r="CR19" s="362" t="s">
        <v>46</v>
      </c>
      <c r="CS19" s="357"/>
      <c r="CT19" s="357"/>
      <c r="CU19" s="357"/>
      <c r="CV19" s="357"/>
      <c r="CW19" s="357"/>
      <c r="CX19" s="357"/>
      <c r="CY19" s="356"/>
      <c r="CZ19" s="403" t="s">
        <v>46</v>
      </c>
      <c r="DA19" s="403"/>
      <c r="DB19" s="403"/>
      <c r="DC19" s="403"/>
      <c r="DD19" s="358" t="s">
        <v>46</v>
      </c>
      <c r="DE19" s="357"/>
      <c r="DF19" s="357"/>
      <c r="DG19" s="357"/>
      <c r="DH19" s="357"/>
      <c r="DI19" s="357"/>
      <c r="DJ19" s="357"/>
      <c r="DK19" s="357"/>
      <c r="DL19" s="357"/>
      <c r="DM19" s="357"/>
      <c r="DN19" s="357"/>
      <c r="DO19" s="357"/>
      <c r="DP19" s="356"/>
      <c r="DQ19" s="358" t="s">
        <v>46</v>
      </c>
      <c r="DR19" s="357"/>
      <c r="DS19" s="357"/>
      <c r="DT19" s="357"/>
      <c r="DU19" s="357"/>
      <c r="DV19" s="357"/>
      <c r="DW19" s="357"/>
      <c r="DX19" s="357"/>
      <c r="DY19" s="357"/>
      <c r="DZ19" s="357"/>
      <c r="EA19" s="357"/>
      <c r="EB19" s="357"/>
      <c r="EC19" s="387"/>
    </row>
    <row r="20" spans="2:133" ht="11.25" customHeight="1" x14ac:dyDescent="0.15">
      <c r="B20" s="434" t="s">
        <v>236</v>
      </c>
      <c r="C20" s="433"/>
      <c r="D20" s="433"/>
      <c r="E20" s="433"/>
      <c r="F20" s="433"/>
      <c r="G20" s="433"/>
      <c r="H20" s="433"/>
      <c r="I20" s="433"/>
      <c r="J20" s="433"/>
      <c r="K20" s="433"/>
      <c r="L20" s="433"/>
      <c r="M20" s="433"/>
      <c r="N20" s="433"/>
      <c r="O20" s="433"/>
      <c r="P20" s="433"/>
      <c r="Q20" s="432"/>
      <c r="R20" s="362">
        <v>5897</v>
      </c>
      <c r="S20" s="357"/>
      <c r="T20" s="357"/>
      <c r="U20" s="357"/>
      <c r="V20" s="357"/>
      <c r="W20" s="357"/>
      <c r="X20" s="357"/>
      <c r="Y20" s="356"/>
      <c r="Z20" s="403">
        <v>0.1</v>
      </c>
      <c r="AA20" s="403"/>
      <c r="AB20" s="403"/>
      <c r="AC20" s="403"/>
      <c r="AD20" s="402">
        <v>5897</v>
      </c>
      <c r="AE20" s="402"/>
      <c r="AF20" s="402"/>
      <c r="AG20" s="402"/>
      <c r="AH20" s="402"/>
      <c r="AI20" s="402"/>
      <c r="AJ20" s="402"/>
      <c r="AK20" s="402"/>
      <c r="AL20" s="361">
        <v>0.1</v>
      </c>
      <c r="AM20" s="360"/>
      <c r="AN20" s="360"/>
      <c r="AO20" s="401"/>
      <c r="AP20" s="365" t="s">
        <v>235</v>
      </c>
      <c r="AQ20" s="364"/>
      <c r="AR20" s="364"/>
      <c r="AS20" s="364"/>
      <c r="AT20" s="364"/>
      <c r="AU20" s="364"/>
      <c r="AV20" s="364"/>
      <c r="AW20" s="364"/>
      <c r="AX20" s="364"/>
      <c r="AY20" s="364"/>
      <c r="AZ20" s="364"/>
      <c r="BA20" s="364"/>
      <c r="BB20" s="364"/>
      <c r="BC20" s="364"/>
      <c r="BD20" s="364"/>
      <c r="BE20" s="364"/>
      <c r="BF20" s="363"/>
      <c r="BG20" s="362" t="s">
        <v>46</v>
      </c>
      <c r="BH20" s="357"/>
      <c r="BI20" s="357"/>
      <c r="BJ20" s="357"/>
      <c r="BK20" s="357"/>
      <c r="BL20" s="357"/>
      <c r="BM20" s="357"/>
      <c r="BN20" s="356"/>
      <c r="BO20" s="403" t="s">
        <v>46</v>
      </c>
      <c r="BP20" s="403"/>
      <c r="BQ20" s="403"/>
      <c r="BR20" s="403"/>
      <c r="BS20" s="402" t="s">
        <v>46</v>
      </c>
      <c r="BT20" s="402"/>
      <c r="BU20" s="402"/>
      <c r="BV20" s="402"/>
      <c r="BW20" s="402"/>
      <c r="BX20" s="402"/>
      <c r="BY20" s="402"/>
      <c r="BZ20" s="402"/>
      <c r="CA20" s="402"/>
      <c r="CB20" s="437"/>
      <c r="CD20" s="365" t="s">
        <v>234</v>
      </c>
      <c r="CE20" s="364"/>
      <c r="CF20" s="364"/>
      <c r="CG20" s="364"/>
      <c r="CH20" s="364"/>
      <c r="CI20" s="364"/>
      <c r="CJ20" s="364"/>
      <c r="CK20" s="364"/>
      <c r="CL20" s="364"/>
      <c r="CM20" s="364"/>
      <c r="CN20" s="364"/>
      <c r="CO20" s="364"/>
      <c r="CP20" s="364"/>
      <c r="CQ20" s="363"/>
      <c r="CR20" s="362">
        <v>9380811</v>
      </c>
      <c r="CS20" s="357"/>
      <c r="CT20" s="357"/>
      <c r="CU20" s="357"/>
      <c r="CV20" s="357"/>
      <c r="CW20" s="357"/>
      <c r="CX20" s="357"/>
      <c r="CY20" s="356"/>
      <c r="CZ20" s="403">
        <v>100</v>
      </c>
      <c r="DA20" s="403"/>
      <c r="DB20" s="403"/>
      <c r="DC20" s="403"/>
      <c r="DD20" s="358">
        <v>677297</v>
      </c>
      <c r="DE20" s="357"/>
      <c r="DF20" s="357"/>
      <c r="DG20" s="357"/>
      <c r="DH20" s="357"/>
      <c r="DI20" s="357"/>
      <c r="DJ20" s="357"/>
      <c r="DK20" s="357"/>
      <c r="DL20" s="357"/>
      <c r="DM20" s="357"/>
      <c r="DN20" s="357"/>
      <c r="DO20" s="357"/>
      <c r="DP20" s="356"/>
      <c r="DQ20" s="358">
        <v>5591412</v>
      </c>
      <c r="DR20" s="357"/>
      <c r="DS20" s="357"/>
      <c r="DT20" s="357"/>
      <c r="DU20" s="357"/>
      <c r="DV20" s="357"/>
      <c r="DW20" s="357"/>
      <c r="DX20" s="357"/>
      <c r="DY20" s="357"/>
      <c r="DZ20" s="357"/>
      <c r="EA20" s="357"/>
      <c r="EB20" s="357"/>
      <c r="EC20" s="387"/>
    </row>
    <row r="21" spans="2:133" ht="11.25" customHeight="1" x14ac:dyDescent="0.15">
      <c r="B21" s="365" t="s">
        <v>233</v>
      </c>
      <c r="C21" s="364"/>
      <c r="D21" s="364"/>
      <c r="E21" s="364"/>
      <c r="F21" s="364"/>
      <c r="G21" s="364"/>
      <c r="H21" s="364"/>
      <c r="I21" s="364"/>
      <c r="J21" s="364"/>
      <c r="K21" s="364"/>
      <c r="L21" s="364"/>
      <c r="M21" s="364"/>
      <c r="N21" s="364"/>
      <c r="O21" s="364"/>
      <c r="P21" s="364"/>
      <c r="Q21" s="363"/>
      <c r="R21" s="362">
        <v>2045818</v>
      </c>
      <c r="S21" s="357"/>
      <c r="T21" s="357"/>
      <c r="U21" s="357"/>
      <c r="V21" s="357"/>
      <c r="W21" s="357"/>
      <c r="X21" s="357"/>
      <c r="Y21" s="356"/>
      <c r="Z21" s="403">
        <v>21.2</v>
      </c>
      <c r="AA21" s="403"/>
      <c r="AB21" s="403"/>
      <c r="AC21" s="403"/>
      <c r="AD21" s="402">
        <v>1890689</v>
      </c>
      <c r="AE21" s="402"/>
      <c r="AF21" s="402"/>
      <c r="AG21" s="402"/>
      <c r="AH21" s="402"/>
      <c r="AI21" s="402"/>
      <c r="AJ21" s="402"/>
      <c r="AK21" s="402"/>
      <c r="AL21" s="361">
        <v>40.299999999999997</v>
      </c>
      <c r="AM21" s="360"/>
      <c r="AN21" s="360"/>
      <c r="AO21" s="401"/>
      <c r="AP21" s="365" t="s">
        <v>232</v>
      </c>
      <c r="AQ21" s="439"/>
      <c r="AR21" s="439"/>
      <c r="AS21" s="439"/>
      <c r="AT21" s="439"/>
      <c r="AU21" s="439"/>
      <c r="AV21" s="439"/>
      <c r="AW21" s="439"/>
      <c r="AX21" s="439"/>
      <c r="AY21" s="439"/>
      <c r="AZ21" s="439"/>
      <c r="BA21" s="439"/>
      <c r="BB21" s="439"/>
      <c r="BC21" s="439"/>
      <c r="BD21" s="439"/>
      <c r="BE21" s="439"/>
      <c r="BF21" s="438"/>
      <c r="BG21" s="362" t="s">
        <v>46</v>
      </c>
      <c r="BH21" s="357"/>
      <c r="BI21" s="357"/>
      <c r="BJ21" s="357"/>
      <c r="BK21" s="357"/>
      <c r="BL21" s="357"/>
      <c r="BM21" s="357"/>
      <c r="BN21" s="356"/>
      <c r="BO21" s="403" t="s">
        <v>46</v>
      </c>
      <c r="BP21" s="403"/>
      <c r="BQ21" s="403"/>
      <c r="BR21" s="403"/>
      <c r="BS21" s="402" t="s">
        <v>46</v>
      </c>
      <c r="BT21" s="402"/>
      <c r="BU21" s="402"/>
      <c r="BV21" s="402"/>
      <c r="BW21" s="402"/>
      <c r="BX21" s="402"/>
      <c r="BY21" s="402"/>
      <c r="BZ21" s="402"/>
      <c r="CA21" s="402"/>
      <c r="CB21" s="437"/>
      <c r="CD21" s="348"/>
      <c r="CE21" s="347"/>
      <c r="CF21" s="347"/>
      <c r="CG21" s="347"/>
      <c r="CH21" s="347"/>
      <c r="CI21" s="347"/>
      <c r="CJ21" s="347"/>
      <c r="CK21" s="347"/>
      <c r="CL21" s="347"/>
      <c r="CM21" s="347"/>
      <c r="CN21" s="347"/>
      <c r="CO21" s="347"/>
      <c r="CP21" s="347"/>
      <c r="CQ21" s="346"/>
      <c r="CR21" s="453"/>
      <c r="CS21" s="449"/>
      <c r="CT21" s="449"/>
      <c r="CU21" s="449"/>
      <c r="CV21" s="449"/>
      <c r="CW21" s="449"/>
      <c r="CX21" s="449"/>
      <c r="CY21" s="451"/>
      <c r="CZ21" s="452"/>
      <c r="DA21" s="452"/>
      <c r="DB21" s="452"/>
      <c r="DC21" s="452"/>
      <c r="DD21" s="450"/>
      <c r="DE21" s="449"/>
      <c r="DF21" s="449"/>
      <c r="DG21" s="449"/>
      <c r="DH21" s="449"/>
      <c r="DI21" s="449"/>
      <c r="DJ21" s="449"/>
      <c r="DK21" s="449"/>
      <c r="DL21" s="449"/>
      <c r="DM21" s="449"/>
      <c r="DN21" s="449"/>
      <c r="DO21" s="449"/>
      <c r="DP21" s="451"/>
      <c r="DQ21" s="450"/>
      <c r="DR21" s="449"/>
      <c r="DS21" s="449"/>
      <c r="DT21" s="449"/>
      <c r="DU21" s="449"/>
      <c r="DV21" s="449"/>
      <c r="DW21" s="449"/>
      <c r="DX21" s="449"/>
      <c r="DY21" s="449"/>
      <c r="DZ21" s="449"/>
      <c r="EA21" s="449"/>
      <c r="EB21" s="449"/>
      <c r="EC21" s="448"/>
    </row>
    <row r="22" spans="2:133" ht="11.25" customHeight="1" x14ac:dyDescent="0.15">
      <c r="B22" s="365" t="s">
        <v>231</v>
      </c>
      <c r="C22" s="364"/>
      <c r="D22" s="364"/>
      <c r="E22" s="364"/>
      <c r="F22" s="364"/>
      <c r="G22" s="364"/>
      <c r="H22" s="364"/>
      <c r="I22" s="364"/>
      <c r="J22" s="364"/>
      <c r="K22" s="364"/>
      <c r="L22" s="364"/>
      <c r="M22" s="364"/>
      <c r="N22" s="364"/>
      <c r="O22" s="364"/>
      <c r="P22" s="364"/>
      <c r="Q22" s="363"/>
      <c r="R22" s="362">
        <v>1890689</v>
      </c>
      <c r="S22" s="357"/>
      <c r="T22" s="357"/>
      <c r="U22" s="357"/>
      <c r="V22" s="357"/>
      <c r="W22" s="357"/>
      <c r="X22" s="357"/>
      <c r="Y22" s="356"/>
      <c r="Z22" s="403">
        <v>19.600000000000001</v>
      </c>
      <c r="AA22" s="403"/>
      <c r="AB22" s="403"/>
      <c r="AC22" s="403"/>
      <c r="AD22" s="402">
        <v>1890689</v>
      </c>
      <c r="AE22" s="402"/>
      <c r="AF22" s="402"/>
      <c r="AG22" s="402"/>
      <c r="AH22" s="402"/>
      <c r="AI22" s="402"/>
      <c r="AJ22" s="402"/>
      <c r="AK22" s="402"/>
      <c r="AL22" s="361">
        <v>40.299999999999997</v>
      </c>
      <c r="AM22" s="360"/>
      <c r="AN22" s="360"/>
      <c r="AO22" s="401"/>
      <c r="AP22" s="365" t="s">
        <v>230</v>
      </c>
      <c r="AQ22" s="439"/>
      <c r="AR22" s="439"/>
      <c r="AS22" s="439"/>
      <c r="AT22" s="439"/>
      <c r="AU22" s="439"/>
      <c r="AV22" s="439"/>
      <c r="AW22" s="439"/>
      <c r="AX22" s="439"/>
      <c r="AY22" s="439"/>
      <c r="AZ22" s="439"/>
      <c r="BA22" s="439"/>
      <c r="BB22" s="439"/>
      <c r="BC22" s="439"/>
      <c r="BD22" s="439"/>
      <c r="BE22" s="439"/>
      <c r="BF22" s="438"/>
      <c r="BG22" s="362" t="s">
        <v>46</v>
      </c>
      <c r="BH22" s="357"/>
      <c r="BI22" s="357"/>
      <c r="BJ22" s="357"/>
      <c r="BK22" s="357"/>
      <c r="BL22" s="357"/>
      <c r="BM22" s="357"/>
      <c r="BN22" s="356"/>
      <c r="BO22" s="403" t="s">
        <v>46</v>
      </c>
      <c r="BP22" s="403"/>
      <c r="BQ22" s="403"/>
      <c r="BR22" s="403"/>
      <c r="BS22" s="402" t="s">
        <v>46</v>
      </c>
      <c r="BT22" s="402"/>
      <c r="BU22" s="402"/>
      <c r="BV22" s="402"/>
      <c r="BW22" s="402"/>
      <c r="BX22" s="402"/>
      <c r="BY22" s="402"/>
      <c r="BZ22" s="402"/>
      <c r="CA22" s="402"/>
      <c r="CB22" s="437"/>
      <c r="CD22" s="416" t="s">
        <v>229</v>
      </c>
      <c r="CE22" s="415"/>
      <c r="CF22" s="415"/>
      <c r="CG22" s="415"/>
      <c r="CH22" s="415"/>
      <c r="CI22" s="415"/>
      <c r="CJ22" s="415"/>
      <c r="CK22" s="415"/>
      <c r="CL22" s="415"/>
      <c r="CM22" s="415"/>
      <c r="CN22" s="415"/>
      <c r="CO22" s="415"/>
      <c r="CP22" s="415"/>
      <c r="CQ22" s="415"/>
      <c r="CR22" s="415"/>
      <c r="CS22" s="415"/>
      <c r="CT22" s="415"/>
      <c r="CU22" s="415"/>
      <c r="CV22" s="415"/>
      <c r="CW22" s="415"/>
      <c r="CX22" s="415"/>
      <c r="CY22" s="415"/>
      <c r="CZ22" s="415"/>
      <c r="DA22" s="415"/>
      <c r="DB22" s="415"/>
      <c r="DC22" s="415"/>
      <c r="DD22" s="415"/>
      <c r="DE22" s="415"/>
      <c r="DF22" s="415"/>
      <c r="DG22" s="415"/>
      <c r="DH22" s="415"/>
      <c r="DI22" s="415"/>
      <c r="DJ22" s="415"/>
      <c r="DK22" s="415"/>
      <c r="DL22" s="415"/>
      <c r="DM22" s="415"/>
      <c r="DN22" s="415"/>
      <c r="DO22" s="415"/>
      <c r="DP22" s="415"/>
      <c r="DQ22" s="415"/>
      <c r="DR22" s="415"/>
      <c r="DS22" s="415"/>
      <c r="DT22" s="415"/>
      <c r="DU22" s="415"/>
      <c r="DV22" s="415"/>
      <c r="DW22" s="415"/>
      <c r="DX22" s="415"/>
      <c r="DY22" s="415"/>
      <c r="DZ22" s="415"/>
      <c r="EA22" s="415"/>
      <c r="EB22" s="415"/>
      <c r="EC22" s="414"/>
    </row>
    <row r="23" spans="2:133" ht="11.25" customHeight="1" x14ac:dyDescent="0.15">
      <c r="B23" s="365" t="s">
        <v>228</v>
      </c>
      <c r="C23" s="364"/>
      <c r="D23" s="364"/>
      <c r="E23" s="364"/>
      <c r="F23" s="364"/>
      <c r="G23" s="364"/>
      <c r="H23" s="364"/>
      <c r="I23" s="364"/>
      <c r="J23" s="364"/>
      <c r="K23" s="364"/>
      <c r="L23" s="364"/>
      <c r="M23" s="364"/>
      <c r="N23" s="364"/>
      <c r="O23" s="364"/>
      <c r="P23" s="364"/>
      <c r="Q23" s="363"/>
      <c r="R23" s="362">
        <v>155129</v>
      </c>
      <c r="S23" s="357"/>
      <c r="T23" s="357"/>
      <c r="U23" s="357"/>
      <c r="V23" s="357"/>
      <c r="W23" s="357"/>
      <c r="X23" s="357"/>
      <c r="Y23" s="356"/>
      <c r="Z23" s="403">
        <v>1.6</v>
      </c>
      <c r="AA23" s="403"/>
      <c r="AB23" s="403"/>
      <c r="AC23" s="403"/>
      <c r="AD23" s="402" t="s">
        <v>46</v>
      </c>
      <c r="AE23" s="402"/>
      <c r="AF23" s="402"/>
      <c r="AG23" s="402"/>
      <c r="AH23" s="402"/>
      <c r="AI23" s="402"/>
      <c r="AJ23" s="402"/>
      <c r="AK23" s="402"/>
      <c r="AL23" s="361" t="s">
        <v>46</v>
      </c>
      <c r="AM23" s="360"/>
      <c r="AN23" s="360"/>
      <c r="AO23" s="401"/>
      <c r="AP23" s="365" t="s">
        <v>227</v>
      </c>
      <c r="AQ23" s="439"/>
      <c r="AR23" s="439"/>
      <c r="AS23" s="439"/>
      <c r="AT23" s="439"/>
      <c r="AU23" s="439"/>
      <c r="AV23" s="439"/>
      <c r="AW23" s="439"/>
      <c r="AX23" s="439"/>
      <c r="AY23" s="439"/>
      <c r="AZ23" s="439"/>
      <c r="BA23" s="439"/>
      <c r="BB23" s="439"/>
      <c r="BC23" s="439"/>
      <c r="BD23" s="439"/>
      <c r="BE23" s="439"/>
      <c r="BF23" s="438"/>
      <c r="BG23" s="362" t="s">
        <v>46</v>
      </c>
      <c r="BH23" s="357"/>
      <c r="BI23" s="357"/>
      <c r="BJ23" s="357"/>
      <c r="BK23" s="357"/>
      <c r="BL23" s="357"/>
      <c r="BM23" s="357"/>
      <c r="BN23" s="356"/>
      <c r="BO23" s="403" t="s">
        <v>46</v>
      </c>
      <c r="BP23" s="403"/>
      <c r="BQ23" s="403"/>
      <c r="BR23" s="403"/>
      <c r="BS23" s="402" t="s">
        <v>46</v>
      </c>
      <c r="BT23" s="402"/>
      <c r="BU23" s="402"/>
      <c r="BV23" s="402"/>
      <c r="BW23" s="402"/>
      <c r="BX23" s="402"/>
      <c r="BY23" s="402"/>
      <c r="BZ23" s="402"/>
      <c r="CA23" s="402"/>
      <c r="CB23" s="437"/>
      <c r="CD23" s="416" t="s">
        <v>204</v>
      </c>
      <c r="CE23" s="415"/>
      <c r="CF23" s="415"/>
      <c r="CG23" s="415"/>
      <c r="CH23" s="415"/>
      <c r="CI23" s="415"/>
      <c r="CJ23" s="415"/>
      <c r="CK23" s="415"/>
      <c r="CL23" s="415"/>
      <c r="CM23" s="415"/>
      <c r="CN23" s="415"/>
      <c r="CO23" s="415"/>
      <c r="CP23" s="415"/>
      <c r="CQ23" s="414"/>
      <c r="CR23" s="416" t="s">
        <v>226</v>
      </c>
      <c r="CS23" s="415"/>
      <c r="CT23" s="415"/>
      <c r="CU23" s="415"/>
      <c r="CV23" s="415"/>
      <c r="CW23" s="415"/>
      <c r="CX23" s="415"/>
      <c r="CY23" s="414"/>
      <c r="CZ23" s="416" t="s">
        <v>225</v>
      </c>
      <c r="DA23" s="415"/>
      <c r="DB23" s="415"/>
      <c r="DC23" s="414"/>
      <c r="DD23" s="416" t="s">
        <v>224</v>
      </c>
      <c r="DE23" s="415"/>
      <c r="DF23" s="415"/>
      <c r="DG23" s="415"/>
      <c r="DH23" s="415"/>
      <c r="DI23" s="415"/>
      <c r="DJ23" s="415"/>
      <c r="DK23" s="414"/>
      <c r="DL23" s="447" t="s">
        <v>223</v>
      </c>
      <c r="DM23" s="446"/>
      <c r="DN23" s="446"/>
      <c r="DO23" s="446"/>
      <c r="DP23" s="446"/>
      <c r="DQ23" s="446"/>
      <c r="DR23" s="446"/>
      <c r="DS23" s="446"/>
      <c r="DT23" s="446"/>
      <c r="DU23" s="446"/>
      <c r="DV23" s="445"/>
      <c r="DW23" s="416" t="s">
        <v>222</v>
      </c>
      <c r="DX23" s="415"/>
      <c r="DY23" s="415"/>
      <c r="DZ23" s="415"/>
      <c r="EA23" s="415"/>
      <c r="EB23" s="415"/>
      <c r="EC23" s="414"/>
    </row>
    <row r="24" spans="2:133" ht="11.25" customHeight="1" x14ac:dyDescent="0.15">
      <c r="B24" s="365" t="s">
        <v>221</v>
      </c>
      <c r="C24" s="364"/>
      <c r="D24" s="364"/>
      <c r="E24" s="364"/>
      <c r="F24" s="364"/>
      <c r="G24" s="364"/>
      <c r="H24" s="364"/>
      <c r="I24" s="364"/>
      <c r="J24" s="364"/>
      <c r="K24" s="364"/>
      <c r="L24" s="364"/>
      <c r="M24" s="364"/>
      <c r="N24" s="364"/>
      <c r="O24" s="364"/>
      <c r="P24" s="364"/>
      <c r="Q24" s="363"/>
      <c r="R24" s="362" t="s">
        <v>46</v>
      </c>
      <c r="S24" s="357"/>
      <c r="T24" s="357"/>
      <c r="U24" s="357"/>
      <c r="V24" s="357"/>
      <c r="W24" s="357"/>
      <c r="X24" s="357"/>
      <c r="Y24" s="356"/>
      <c r="Z24" s="403" t="s">
        <v>46</v>
      </c>
      <c r="AA24" s="403"/>
      <c r="AB24" s="403"/>
      <c r="AC24" s="403"/>
      <c r="AD24" s="402" t="s">
        <v>46</v>
      </c>
      <c r="AE24" s="402"/>
      <c r="AF24" s="402"/>
      <c r="AG24" s="402"/>
      <c r="AH24" s="402"/>
      <c r="AI24" s="402"/>
      <c r="AJ24" s="402"/>
      <c r="AK24" s="402"/>
      <c r="AL24" s="361" t="s">
        <v>46</v>
      </c>
      <c r="AM24" s="360"/>
      <c r="AN24" s="360"/>
      <c r="AO24" s="401"/>
      <c r="AP24" s="365" t="s">
        <v>220</v>
      </c>
      <c r="AQ24" s="439"/>
      <c r="AR24" s="439"/>
      <c r="AS24" s="439"/>
      <c r="AT24" s="439"/>
      <c r="AU24" s="439"/>
      <c r="AV24" s="439"/>
      <c r="AW24" s="439"/>
      <c r="AX24" s="439"/>
      <c r="AY24" s="439"/>
      <c r="AZ24" s="439"/>
      <c r="BA24" s="439"/>
      <c r="BB24" s="439"/>
      <c r="BC24" s="439"/>
      <c r="BD24" s="439"/>
      <c r="BE24" s="439"/>
      <c r="BF24" s="438"/>
      <c r="BG24" s="362" t="s">
        <v>46</v>
      </c>
      <c r="BH24" s="357"/>
      <c r="BI24" s="357"/>
      <c r="BJ24" s="357"/>
      <c r="BK24" s="357"/>
      <c r="BL24" s="357"/>
      <c r="BM24" s="357"/>
      <c r="BN24" s="356"/>
      <c r="BO24" s="403" t="s">
        <v>46</v>
      </c>
      <c r="BP24" s="403"/>
      <c r="BQ24" s="403"/>
      <c r="BR24" s="403"/>
      <c r="BS24" s="402" t="s">
        <v>46</v>
      </c>
      <c r="BT24" s="402"/>
      <c r="BU24" s="402"/>
      <c r="BV24" s="402"/>
      <c r="BW24" s="402"/>
      <c r="BX24" s="402"/>
      <c r="BY24" s="402"/>
      <c r="BZ24" s="402"/>
      <c r="CA24" s="402"/>
      <c r="CB24" s="437"/>
      <c r="CD24" s="409" t="s">
        <v>219</v>
      </c>
      <c r="CE24" s="408"/>
      <c r="CF24" s="408"/>
      <c r="CG24" s="408"/>
      <c r="CH24" s="408"/>
      <c r="CI24" s="408"/>
      <c r="CJ24" s="408"/>
      <c r="CK24" s="408"/>
      <c r="CL24" s="408"/>
      <c r="CM24" s="408"/>
      <c r="CN24" s="408"/>
      <c r="CO24" s="408"/>
      <c r="CP24" s="408"/>
      <c r="CQ24" s="407"/>
      <c r="CR24" s="406">
        <v>3795381</v>
      </c>
      <c r="CS24" s="405"/>
      <c r="CT24" s="405"/>
      <c r="CU24" s="405"/>
      <c r="CV24" s="405"/>
      <c r="CW24" s="405"/>
      <c r="CX24" s="405"/>
      <c r="CY24" s="442"/>
      <c r="CZ24" s="441">
        <v>40.5</v>
      </c>
      <c r="DA24" s="427"/>
      <c r="DB24" s="427"/>
      <c r="DC24" s="444"/>
      <c r="DD24" s="443">
        <v>2186014</v>
      </c>
      <c r="DE24" s="405"/>
      <c r="DF24" s="405"/>
      <c r="DG24" s="405"/>
      <c r="DH24" s="405"/>
      <c r="DI24" s="405"/>
      <c r="DJ24" s="405"/>
      <c r="DK24" s="442"/>
      <c r="DL24" s="443">
        <v>1946658</v>
      </c>
      <c r="DM24" s="405"/>
      <c r="DN24" s="405"/>
      <c r="DO24" s="405"/>
      <c r="DP24" s="405"/>
      <c r="DQ24" s="405"/>
      <c r="DR24" s="405"/>
      <c r="DS24" s="405"/>
      <c r="DT24" s="405"/>
      <c r="DU24" s="405"/>
      <c r="DV24" s="442"/>
      <c r="DW24" s="441">
        <v>41.1</v>
      </c>
      <c r="DX24" s="427"/>
      <c r="DY24" s="427"/>
      <c r="DZ24" s="427"/>
      <c r="EA24" s="427"/>
      <c r="EB24" s="427"/>
      <c r="EC24" s="440"/>
    </row>
    <row r="25" spans="2:133" ht="11.25" customHeight="1" x14ac:dyDescent="0.15">
      <c r="B25" s="365" t="s">
        <v>218</v>
      </c>
      <c r="C25" s="364"/>
      <c r="D25" s="364"/>
      <c r="E25" s="364"/>
      <c r="F25" s="364"/>
      <c r="G25" s="364"/>
      <c r="H25" s="364"/>
      <c r="I25" s="364"/>
      <c r="J25" s="364"/>
      <c r="K25" s="364"/>
      <c r="L25" s="364"/>
      <c r="M25" s="364"/>
      <c r="N25" s="364"/>
      <c r="O25" s="364"/>
      <c r="P25" s="364"/>
      <c r="Q25" s="363"/>
      <c r="R25" s="362">
        <v>4841957</v>
      </c>
      <c r="S25" s="357"/>
      <c r="T25" s="357"/>
      <c r="U25" s="357"/>
      <c r="V25" s="357"/>
      <c r="W25" s="357"/>
      <c r="X25" s="357"/>
      <c r="Y25" s="356"/>
      <c r="Z25" s="403">
        <v>50.1</v>
      </c>
      <c r="AA25" s="403"/>
      <c r="AB25" s="403"/>
      <c r="AC25" s="403"/>
      <c r="AD25" s="402">
        <v>4686828</v>
      </c>
      <c r="AE25" s="402"/>
      <c r="AF25" s="402"/>
      <c r="AG25" s="402"/>
      <c r="AH25" s="402"/>
      <c r="AI25" s="402"/>
      <c r="AJ25" s="402"/>
      <c r="AK25" s="402"/>
      <c r="AL25" s="361">
        <v>99.9</v>
      </c>
      <c r="AM25" s="360"/>
      <c r="AN25" s="360"/>
      <c r="AO25" s="401"/>
      <c r="AP25" s="365" t="s">
        <v>217</v>
      </c>
      <c r="AQ25" s="439"/>
      <c r="AR25" s="439"/>
      <c r="AS25" s="439"/>
      <c r="AT25" s="439"/>
      <c r="AU25" s="439"/>
      <c r="AV25" s="439"/>
      <c r="AW25" s="439"/>
      <c r="AX25" s="439"/>
      <c r="AY25" s="439"/>
      <c r="AZ25" s="439"/>
      <c r="BA25" s="439"/>
      <c r="BB25" s="439"/>
      <c r="BC25" s="439"/>
      <c r="BD25" s="439"/>
      <c r="BE25" s="439"/>
      <c r="BF25" s="438"/>
      <c r="BG25" s="362" t="s">
        <v>46</v>
      </c>
      <c r="BH25" s="357"/>
      <c r="BI25" s="357"/>
      <c r="BJ25" s="357"/>
      <c r="BK25" s="357"/>
      <c r="BL25" s="357"/>
      <c r="BM25" s="357"/>
      <c r="BN25" s="356"/>
      <c r="BO25" s="403" t="s">
        <v>46</v>
      </c>
      <c r="BP25" s="403"/>
      <c r="BQ25" s="403"/>
      <c r="BR25" s="403"/>
      <c r="BS25" s="402" t="s">
        <v>46</v>
      </c>
      <c r="BT25" s="402"/>
      <c r="BU25" s="402"/>
      <c r="BV25" s="402"/>
      <c r="BW25" s="402"/>
      <c r="BX25" s="402"/>
      <c r="BY25" s="402"/>
      <c r="BZ25" s="402"/>
      <c r="CA25" s="402"/>
      <c r="CB25" s="437"/>
      <c r="CD25" s="365" t="s">
        <v>216</v>
      </c>
      <c r="CE25" s="364"/>
      <c r="CF25" s="364"/>
      <c r="CG25" s="364"/>
      <c r="CH25" s="364"/>
      <c r="CI25" s="364"/>
      <c r="CJ25" s="364"/>
      <c r="CK25" s="364"/>
      <c r="CL25" s="364"/>
      <c r="CM25" s="364"/>
      <c r="CN25" s="364"/>
      <c r="CO25" s="364"/>
      <c r="CP25" s="364"/>
      <c r="CQ25" s="363"/>
      <c r="CR25" s="362">
        <v>1062703</v>
      </c>
      <c r="CS25" s="369"/>
      <c r="CT25" s="369"/>
      <c r="CU25" s="369"/>
      <c r="CV25" s="369"/>
      <c r="CW25" s="369"/>
      <c r="CX25" s="369"/>
      <c r="CY25" s="368"/>
      <c r="CZ25" s="361">
        <v>11.3</v>
      </c>
      <c r="DA25" s="371"/>
      <c r="DB25" s="371"/>
      <c r="DC25" s="370"/>
      <c r="DD25" s="358">
        <v>866171</v>
      </c>
      <c r="DE25" s="369"/>
      <c r="DF25" s="369"/>
      <c r="DG25" s="369"/>
      <c r="DH25" s="369"/>
      <c r="DI25" s="369"/>
      <c r="DJ25" s="369"/>
      <c r="DK25" s="368"/>
      <c r="DL25" s="358">
        <v>848367</v>
      </c>
      <c r="DM25" s="369"/>
      <c r="DN25" s="369"/>
      <c r="DO25" s="369"/>
      <c r="DP25" s="369"/>
      <c r="DQ25" s="369"/>
      <c r="DR25" s="369"/>
      <c r="DS25" s="369"/>
      <c r="DT25" s="369"/>
      <c r="DU25" s="369"/>
      <c r="DV25" s="368"/>
      <c r="DW25" s="361">
        <v>17.899999999999999</v>
      </c>
      <c r="DX25" s="371"/>
      <c r="DY25" s="371"/>
      <c r="DZ25" s="371"/>
      <c r="EA25" s="371"/>
      <c r="EB25" s="371"/>
      <c r="EC25" s="400"/>
    </row>
    <row r="26" spans="2:133" ht="11.25" customHeight="1" x14ac:dyDescent="0.15">
      <c r="B26" s="365" t="s">
        <v>215</v>
      </c>
      <c r="C26" s="364"/>
      <c r="D26" s="364"/>
      <c r="E26" s="364"/>
      <c r="F26" s="364"/>
      <c r="G26" s="364"/>
      <c r="H26" s="364"/>
      <c r="I26" s="364"/>
      <c r="J26" s="364"/>
      <c r="K26" s="364"/>
      <c r="L26" s="364"/>
      <c r="M26" s="364"/>
      <c r="N26" s="364"/>
      <c r="O26" s="364"/>
      <c r="P26" s="364"/>
      <c r="Q26" s="363"/>
      <c r="R26" s="362">
        <v>1887</v>
      </c>
      <c r="S26" s="357"/>
      <c r="T26" s="357"/>
      <c r="U26" s="357"/>
      <c r="V26" s="357"/>
      <c r="W26" s="357"/>
      <c r="X26" s="357"/>
      <c r="Y26" s="356"/>
      <c r="Z26" s="403">
        <v>0</v>
      </c>
      <c r="AA26" s="403"/>
      <c r="AB26" s="403"/>
      <c r="AC26" s="403"/>
      <c r="AD26" s="402">
        <v>1887</v>
      </c>
      <c r="AE26" s="402"/>
      <c r="AF26" s="402"/>
      <c r="AG26" s="402"/>
      <c r="AH26" s="402"/>
      <c r="AI26" s="402"/>
      <c r="AJ26" s="402"/>
      <c r="AK26" s="402"/>
      <c r="AL26" s="361">
        <v>0</v>
      </c>
      <c r="AM26" s="360"/>
      <c r="AN26" s="360"/>
      <c r="AO26" s="401"/>
      <c r="AP26" s="365" t="s">
        <v>214</v>
      </c>
      <c r="AQ26" s="439"/>
      <c r="AR26" s="439"/>
      <c r="AS26" s="439"/>
      <c r="AT26" s="439"/>
      <c r="AU26" s="439"/>
      <c r="AV26" s="439"/>
      <c r="AW26" s="439"/>
      <c r="AX26" s="439"/>
      <c r="AY26" s="439"/>
      <c r="AZ26" s="439"/>
      <c r="BA26" s="439"/>
      <c r="BB26" s="439"/>
      <c r="BC26" s="439"/>
      <c r="BD26" s="439"/>
      <c r="BE26" s="439"/>
      <c r="BF26" s="438"/>
      <c r="BG26" s="362" t="s">
        <v>46</v>
      </c>
      <c r="BH26" s="357"/>
      <c r="BI26" s="357"/>
      <c r="BJ26" s="357"/>
      <c r="BK26" s="357"/>
      <c r="BL26" s="357"/>
      <c r="BM26" s="357"/>
      <c r="BN26" s="356"/>
      <c r="BO26" s="403" t="s">
        <v>46</v>
      </c>
      <c r="BP26" s="403"/>
      <c r="BQ26" s="403"/>
      <c r="BR26" s="403"/>
      <c r="BS26" s="402" t="s">
        <v>46</v>
      </c>
      <c r="BT26" s="402"/>
      <c r="BU26" s="402"/>
      <c r="BV26" s="402"/>
      <c r="BW26" s="402"/>
      <c r="BX26" s="402"/>
      <c r="BY26" s="402"/>
      <c r="BZ26" s="402"/>
      <c r="CA26" s="402"/>
      <c r="CB26" s="437"/>
      <c r="CD26" s="365" t="s">
        <v>213</v>
      </c>
      <c r="CE26" s="364"/>
      <c r="CF26" s="364"/>
      <c r="CG26" s="364"/>
      <c r="CH26" s="364"/>
      <c r="CI26" s="364"/>
      <c r="CJ26" s="364"/>
      <c r="CK26" s="364"/>
      <c r="CL26" s="364"/>
      <c r="CM26" s="364"/>
      <c r="CN26" s="364"/>
      <c r="CO26" s="364"/>
      <c r="CP26" s="364"/>
      <c r="CQ26" s="363"/>
      <c r="CR26" s="362">
        <v>672575</v>
      </c>
      <c r="CS26" s="357"/>
      <c r="CT26" s="357"/>
      <c r="CU26" s="357"/>
      <c r="CV26" s="357"/>
      <c r="CW26" s="357"/>
      <c r="CX26" s="357"/>
      <c r="CY26" s="356"/>
      <c r="CZ26" s="361">
        <v>7.2</v>
      </c>
      <c r="DA26" s="371"/>
      <c r="DB26" s="371"/>
      <c r="DC26" s="370"/>
      <c r="DD26" s="358">
        <v>507262</v>
      </c>
      <c r="DE26" s="357"/>
      <c r="DF26" s="357"/>
      <c r="DG26" s="357"/>
      <c r="DH26" s="357"/>
      <c r="DI26" s="357"/>
      <c r="DJ26" s="357"/>
      <c r="DK26" s="356"/>
      <c r="DL26" s="358" t="s">
        <v>46</v>
      </c>
      <c r="DM26" s="357"/>
      <c r="DN26" s="357"/>
      <c r="DO26" s="357"/>
      <c r="DP26" s="357"/>
      <c r="DQ26" s="357"/>
      <c r="DR26" s="357"/>
      <c r="DS26" s="357"/>
      <c r="DT26" s="357"/>
      <c r="DU26" s="357"/>
      <c r="DV26" s="356"/>
      <c r="DW26" s="361" t="s">
        <v>46</v>
      </c>
      <c r="DX26" s="371"/>
      <c r="DY26" s="371"/>
      <c r="DZ26" s="371"/>
      <c r="EA26" s="371"/>
      <c r="EB26" s="371"/>
      <c r="EC26" s="400"/>
    </row>
    <row r="27" spans="2:133" ht="11.25" customHeight="1" x14ac:dyDescent="0.15">
      <c r="B27" s="365" t="s">
        <v>212</v>
      </c>
      <c r="C27" s="364"/>
      <c r="D27" s="364"/>
      <c r="E27" s="364"/>
      <c r="F27" s="364"/>
      <c r="G27" s="364"/>
      <c r="H27" s="364"/>
      <c r="I27" s="364"/>
      <c r="J27" s="364"/>
      <c r="K27" s="364"/>
      <c r="L27" s="364"/>
      <c r="M27" s="364"/>
      <c r="N27" s="364"/>
      <c r="O27" s="364"/>
      <c r="P27" s="364"/>
      <c r="Q27" s="363"/>
      <c r="R27" s="362">
        <v>229719</v>
      </c>
      <c r="S27" s="357"/>
      <c r="T27" s="357"/>
      <c r="U27" s="357"/>
      <c r="V27" s="357"/>
      <c r="W27" s="357"/>
      <c r="X27" s="357"/>
      <c r="Y27" s="356"/>
      <c r="Z27" s="403">
        <v>2.4</v>
      </c>
      <c r="AA27" s="403"/>
      <c r="AB27" s="403"/>
      <c r="AC27" s="403"/>
      <c r="AD27" s="402">
        <v>365</v>
      </c>
      <c r="AE27" s="402"/>
      <c r="AF27" s="402"/>
      <c r="AG27" s="402"/>
      <c r="AH27" s="402"/>
      <c r="AI27" s="402"/>
      <c r="AJ27" s="402"/>
      <c r="AK27" s="402"/>
      <c r="AL27" s="361">
        <v>0</v>
      </c>
      <c r="AM27" s="360"/>
      <c r="AN27" s="360"/>
      <c r="AO27" s="401"/>
      <c r="AP27" s="365" t="s">
        <v>211</v>
      </c>
      <c r="AQ27" s="364"/>
      <c r="AR27" s="364"/>
      <c r="AS27" s="364"/>
      <c r="AT27" s="364"/>
      <c r="AU27" s="364"/>
      <c r="AV27" s="364"/>
      <c r="AW27" s="364"/>
      <c r="AX27" s="364"/>
      <c r="AY27" s="364"/>
      <c r="AZ27" s="364"/>
      <c r="BA27" s="364"/>
      <c r="BB27" s="364"/>
      <c r="BC27" s="364"/>
      <c r="BD27" s="364"/>
      <c r="BE27" s="364"/>
      <c r="BF27" s="363"/>
      <c r="BG27" s="362">
        <v>2153020</v>
      </c>
      <c r="BH27" s="357"/>
      <c r="BI27" s="357"/>
      <c r="BJ27" s="357"/>
      <c r="BK27" s="357"/>
      <c r="BL27" s="357"/>
      <c r="BM27" s="357"/>
      <c r="BN27" s="356"/>
      <c r="BO27" s="403">
        <v>100</v>
      </c>
      <c r="BP27" s="403"/>
      <c r="BQ27" s="403"/>
      <c r="BR27" s="403"/>
      <c r="BS27" s="402" t="s">
        <v>46</v>
      </c>
      <c r="BT27" s="402"/>
      <c r="BU27" s="402"/>
      <c r="BV27" s="402"/>
      <c r="BW27" s="402"/>
      <c r="BX27" s="402"/>
      <c r="BY27" s="402"/>
      <c r="BZ27" s="402"/>
      <c r="CA27" s="402"/>
      <c r="CB27" s="437"/>
      <c r="CD27" s="365" t="s">
        <v>210</v>
      </c>
      <c r="CE27" s="364"/>
      <c r="CF27" s="364"/>
      <c r="CG27" s="364"/>
      <c r="CH27" s="364"/>
      <c r="CI27" s="364"/>
      <c r="CJ27" s="364"/>
      <c r="CK27" s="364"/>
      <c r="CL27" s="364"/>
      <c r="CM27" s="364"/>
      <c r="CN27" s="364"/>
      <c r="CO27" s="364"/>
      <c r="CP27" s="364"/>
      <c r="CQ27" s="363"/>
      <c r="CR27" s="362">
        <v>2082843</v>
      </c>
      <c r="CS27" s="369"/>
      <c r="CT27" s="369"/>
      <c r="CU27" s="369"/>
      <c r="CV27" s="369"/>
      <c r="CW27" s="369"/>
      <c r="CX27" s="369"/>
      <c r="CY27" s="368"/>
      <c r="CZ27" s="361">
        <v>22.2</v>
      </c>
      <c r="DA27" s="371"/>
      <c r="DB27" s="371"/>
      <c r="DC27" s="370"/>
      <c r="DD27" s="358">
        <v>687353</v>
      </c>
      <c r="DE27" s="369"/>
      <c r="DF27" s="369"/>
      <c r="DG27" s="369"/>
      <c r="DH27" s="369"/>
      <c r="DI27" s="369"/>
      <c r="DJ27" s="369"/>
      <c r="DK27" s="368"/>
      <c r="DL27" s="358">
        <v>465801</v>
      </c>
      <c r="DM27" s="369"/>
      <c r="DN27" s="369"/>
      <c r="DO27" s="369"/>
      <c r="DP27" s="369"/>
      <c r="DQ27" s="369"/>
      <c r="DR27" s="369"/>
      <c r="DS27" s="369"/>
      <c r="DT27" s="369"/>
      <c r="DU27" s="369"/>
      <c r="DV27" s="368"/>
      <c r="DW27" s="361">
        <v>9.8000000000000007</v>
      </c>
      <c r="DX27" s="371"/>
      <c r="DY27" s="371"/>
      <c r="DZ27" s="371"/>
      <c r="EA27" s="371"/>
      <c r="EB27" s="371"/>
      <c r="EC27" s="400"/>
    </row>
    <row r="28" spans="2:133" ht="11.25" customHeight="1" x14ac:dyDescent="0.15">
      <c r="B28" s="365" t="s">
        <v>209</v>
      </c>
      <c r="C28" s="364"/>
      <c r="D28" s="364"/>
      <c r="E28" s="364"/>
      <c r="F28" s="364"/>
      <c r="G28" s="364"/>
      <c r="H28" s="364"/>
      <c r="I28" s="364"/>
      <c r="J28" s="364"/>
      <c r="K28" s="364"/>
      <c r="L28" s="364"/>
      <c r="M28" s="364"/>
      <c r="N28" s="364"/>
      <c r="O28" s="364"/>
      <c r="P28" s="364"/>
      <c r="Q28" s="363"/>
      <c r="R28" s="362">
        <v>95046</v>
      </c>
      <c r="S28" s="357"/>
      <c r="T28" s="357"/>
      <c r="U28" s="357"/>
      <c r="V28" s="357"/>
      <c r="W28" s="357"/>
      <c r="X28" s="357"/>
      <c r="Y28" s="356"/>
      <c r="Z28" s="403">
        <v>1</v>
      </c>
      <c r="AA28" s="403"/>
      <c r="AB28" s="403"/>
      <c r="AC28" s="403"/>
      <c r="AD28" s="402">
        <v>1526</v>
      </c>
      <c r="AE28" s="402"/>
      <c r="AF28" s="402"/>
      <c r="AG28" s="402"/>
      <c r="AH28" s="402"/>
      <c r="AI28" s="402"/>
      <c r="AJ28" s="402"/>
      <c r="AK28" s="402"/>
      <c r="AL28" s="361">
        <v>0</v>
      </c>
      <c r="AM28" s="360"/>
      <c r="AN28" s="360"/>
      <c r="AO28" s="401"/>
      <c r="AP28" s="365"/>
      <c r="AQ28" s="364"/>
      <c r="AR28" s="364"/>
      <c r="AS28" s="364"/>
      <c r="AT28" s="364"/>
      <c r="AU28" s="364"/>
      <c r="AV28" s="364"/>
      <c r="AW28" s="364"/>
      <c r="AX28" s="364"/>
      <c r="AY28" s="364"/>
      <c r="AZ28" s="364"/>
      <c r="BA28" s="364"/>
      <c r="BB28" s="364"/>
      <c r="BC28" s="364"/>
      <c r="BD28" s="364"/>
      <c r="BE28" s="364"/>
      <c r="BF28" s="363"/>
      <c r="BG28" s="362"/>
      <c r="BH28" s="357"/>
      <c r="BI28" s="357"/>
      <c r="BJ28" s="357"/>
      <c r="BK28" s="357"/>
      <c r="BL28" s="357"/>
      <c r="BM28" s="357"/>
      <c r="BN28" s="356"/>
      <c r="BO28" s="403"/>
      <c r="BP28" s="403"/>
      <c r="BQ28" s="403"/>
      <c r="BR28" s="403"/>
      <c r="BS28" s="358"/>
      <c r="BT28" s="357"/>
      <c r="BU28" s="357"/>
      <c r="BV28" s="357"/>
      <c r="BW28" s="357"/>
      <c r="BX28" s="357"/>
      <c r="BY28" s="357"/>
      <c r="BZ28" s="357"/>
      <c r="CA28" s="357"/>
      <c r="CB28" s="387"/>
      <c r="CD28" s="365" t="s">
        <v>208</v>
      </c>
      <c r="CE28" s="364"/>
      <c r="CF28" s="364"/>
      <c r="CG28" s="364"/>
      <c r="CH28" s="364"/>
      <c r="CI28" s="364"/>
      <c r="CJ28" s="364"/>
      <c r="CK28" s="364"/>
      <c r="CL28" s="364"/>
      <c r="CM28" s="364"/>
      <c r="CN28" s="364"/>
      <c r="CO28" s="364"/>
      <c r="CP28" s="364"/>
      <c r="CQ28" s="363"/>
      <c r="CR28" s="362">
        <v>649835</v>
      </c>
      <c r="CS28" s="357"/>
      <c r="CT28" s="357"/>
      <c r="CU28" s="357"/>
      <c r="CV28" s="357"/>
      <c r="CW28" s="357"/>
      <c r="CX28" s="357"/>
      <c r="CY28" s="356"/>
      <c r="CZ28" s="361">
        <v>6.9</v>
      </c>
      <c r="DA28" s="371"/>
      <c r="DB28" s="371"/>
      <c r="DC28" s="370"/>
      <c r="DD28" s="358">
        <v>632490</v>
      </c>
      <c r="DE28" s="357"/>
      <c r="DF28" s="357"/>
      <c r="DG28" s="357"/>
      <c r="DH28" s="357"/>
      <c r="DI28" s="357"/>
      <c r="DJ28" s="357"/>
      <c r="DK28" s="356"/>
      <c r="DL28" s="358">
        <v>632490</v>
      </c>
      <c r="DM28" s="357"/>
      <c r="DN28" s="357"/>
      <c r="DO28" s="357"/>
      <c r="DP28" s="357"/>
      <c r="DQ28" s="357"/>
      <c r="DR28" s="357"/>
      <c r="DS28" s="357"/>
      <c r="DT28" s="357"/>
      <c r="DU28" s="357"/>
      <c r="DV28" s="356"/>
      <c r="DW28" s="361">
        <v>13.4</v>
      </c>
      <c r="DX28" s="371"/>
      <c r="DY28" s="371"/>
      <c r="DZ28" s="371"/>
      <c r="EA28" s="371"/>
      <c r="EB28" s="371"/>
      <c r="EC28" s="400"/>
    </row>
    <row r="29" spans="2:133" ht="11.25" customHeight="1" x14ac:dyDescent="0.15">
      <c r="B29" s="365" t="s">
        <v>207</v>
      </c>
      <c r="C29" s="364"/>
      <c r="D29" s="364"/>
      <c r="E29" s="364"/>
      <c r="F29" s="364"/>
      <c r="G29" s="364"/>
      <c r="H29" s="364"/>
      <c r="I29" s="364"/>
      <c r="J29" s="364"/>
      <c r="K29" s="364"/>
      <c r="L29" s="364"/>
      <c r="M29" s="364"/>
      <c r="N29" s="364"/>
      <c r="O29" s="364"/>
      <c r="P29" s="364"/>
      <c r="Q29" s="363"/>
      <c r="R29" s="362">
        <v>27257</v>
      </c>
      <c r="S29" s="357"/>
      <c r="T29" s="357"/>
      <c r="U29" s="357"/>
      <c r="V29" s="357"/>
      <c r="W29" s="357"/>
      <c r="X29" s="357"/>
      <c r="Y29" s="356"/>
      <c r="Z29" s="403">
        <v>0.3</v>
      </c>
      <c r="AA29" s="403"/>
      <c r="AB29" s="403"/>
      <c r="AC29" s="403"/>
      <c r="AD29" s="402" t="s">
        <v>46</v>
      </c>
      <c r="AE29" s="402"/>
      <c r="AF29" s="402"/>
      <c r="AG29" s="402"/>
      <c r="AH29" s="402"/>
      <c r="AI29" s="402"/>
      <c r="AJ29" s="402"/>
      <c r="AK29" s="402"/>
      <c r="AL29" s="361" t="s">
        <v>46</v>
      </c>
      <c r="AM29" s="360"/>
      <c r="AN29" s="360"/>
      <c r="AO29" s="401"/>
      <c r="AP29" s="348"/>
      <c r="AQ29" s="347"/>
      <c r="AR29" s="347"/>
      <c r="AS29" s="347"/>
      <c r="AT29" s="347"/>
      <c r="AU29" s="347"/>
      <c r="AV29" s="347"/>
      <c r="AW29" s="347"/>
      <c r="AX29" s="347"/>
      <c r="AY29" s="347"/>
      <c r="AZ29" s="347"/>
      <c r="BA29" s="347"/>
      <c r="BB29" s="347"/>
      <c r="BC29" s="347"/>
      <c r="BD29" s="347"/>
      <c r="BE29" s="347"/>
      <c r="BF29" s="346"/>
      <c r="BG29" s="362"/>
      <c r="BH29" s="357"/>
      <c r="BI29" s="357"/>
      <c r="BJ29" s="357"/>
      <c r="BK29" s="357"/>
      <c r="BL29" s="357"/>
      <c r="BM29" s="357"/>
      <c r="BN29" s="356"/>
      <c r="BO29" s="403"/>
      <c r="BP29" s="403"/>
      <c r="BQ29" s="403"/>
      <c r="BR29" s="403"/>
      <c r="BS29" s="402"/>
      <c r="BT29" s="402"/>
      <c r="BU29" s="402"/>
      <c r="BV29" s="402"/>
      <c r="BW29" s="402"/>
      <c r="BX29" s="402"/>
      <c r="BY29" s="402"/>
      <c r="BZ29" s="402"/>
      <c r="CA29" s="402"/>
      <c r="CB29" s="437"/>
      <c r="CD29" s="377" t="s">
        <v>152</v>
      </c>
      <c r="CE29" s="376"/>
      <c r="CF29" s="365" t="s">
        <v>206</v>
      </c>
      <c r="CG29" s="364"/>
      <c r="CH29" s="364"/>
      <c r="CI29" s="364"/>
      <c r="CJ29" s="364"/>
      <c r="CK29" s="364"/>
      <c r="CL29" s="364"/>
      <c r="CM29" s="364"/>
      <c r="CN29" s="364"/>
      <c r="CO29" s="364"/>
      <c r="CP29" s="364"/>
      <c r="CQ29" s="363"/>
      <c r="CR29" s="362">
        <v>649835</v>
      </c>
      <c r="CS29" s="369"/>
      <c r="CT29" s="369"/>
      <c r="CU29" s="369"/>
      <c r="CV29" s="369"/>
      <c r="CW29" s="369"/>
      <c r="CX29" s="369"/>
      <c r="CY29" s="368"/>
      <c r="CZ29" s="361">
        <v>6.9</v>
      </c>
      <c r="DA29" s="371"/>
      <c r="DB29" s="371"/>
      <c r="DC29" s="370"/>
      <c r="DD29" s="358">
        <v>632490</v>
      </c>
      <c r="DE29" s="369"/>
      <c r="DF29" s="369"/>
      <c r="DG29" s="369"/>
      <c r="DH29" s="369"/>
      <c r="DI29" s="369"/>
      <c r="DJ29" s="369"/>
      <c r="DK29" s="368"/>
      <c r="DL29" s="358">
        <v>632490</v>
      </c>
      <c r="DM29" s="369"/>
      <c r="DN29" s="369"/>
      <c r="DO29" s="369"/>
      <c r="DP29" s="369"/>
      <c r="DQ29" s="369"/>
      <c r="DR29" s="369"/>
      <c r="DS29" s="369"/>
      <c r="DT29" s="369"/>
      <c r="DU29" s="369"/>
      <c r="DV29" s="368"/>
      <c r="DW29" s="361">
        <v>13.4</v>
      </c>
      <c r="DX29" s="371"/>
      <c r="DY29" s="371"/>
      <c r="DZ29" s="371"/>
      <c r="EA29" s="371"/>
      <c r="EB29" s="371"/>
      <c r="EC29" s="400"/>
    </row>
    <row r="30" spans="2:133" ht="11.25" customHeight="1" x14ac:dyDescent="0.15">
      <c r="B30" s="365" t="s">
        <v>205</v>
      </c>
      <c r="C30" s="364"/>
      <c r="D30" s="364"/>
      <c r="E30" s="364"/>
      <c r="F30" s="364"/>
      <c r="G30" s="364"/>
      <c r="H30" s="364"/>
      <c r="I30" s="364"/>
      <c r="J30" s="364"/>
      <c r="K30" s="364"/>
      <c r="L30" s="364"/>
      <c r="M30" s="364"/>
      <c r="N30" s="364"/>
      <c r="O30" s="364"/>
      <c r="P30" s="364"/>
      <c r="Q30" s="363"/>
      <c r="R30" s="362">
        <v>1614024</v>
      </c>
      <c r="S30" s="357"/>
      <c r="T30" s="357"/>
      <c r="U30" s="357"/>
      <c r="V30" s="357"/>
      <c r="W30" s="357"/>
      <c r="X30" s="357"/>
      <c r="Y30" s="356"/>
      <c r="Z30" s="403">
        <v>16.7</v>
      </c>
      <c r="AA30" s="403"/>
      <c r="AB30" s="403"/>
      <c r="AC30" s="403"/>
      <c r="AD30" s="402" t="s">
        <v>46</v>
      </c>
      <c r="AE30" s="402"/>
      <c r="AF30" s="402"/>
      <c r="AG30" s="402"/>
      <c r="AH30" s="402"/>
      <c r="AI30" s="402"/>
      <c r="AJ30" s="402"/>
      <c r="AK30" s="402"/>
      <c r="AL30" s="361" t="s">
        <v>46</v>
      </c>
      <c r="AM30" s="360"/>
      <c r="AN30" s="360"/>
      <c r="AO30" s="401"/>
      <c r="AP30" s="416" t="s">
        <v>204</v>
      </c>
      <c r="AQ30" s="415"/>
      <c r="AR30" s="415"/>
      <c r="AS30" s="415"/>
      <c r="AT30" s="415"/>
      <c r="AU30" s="415"/>
      <c r="AV30" s="415"/>
      <c r="AW30" s="415"/>
      <c r="AX30" s="415"/>
      <c r="AY30" s="415"/>
      <c r="AZ30" s="415"/>
      <c r="BA30" s="415"/>
      <c r="BB30" s="415"/>
      <c r="BC30" s="415"/>
      <c r="BD30" s="415"/>
      <c r="BE30" s="415"/>
      <c r="BF30" s="414"/>
      <c r="BG30" s="416" t="s">
        <v>203</v>
      </c>
      <c r="BH30" s="436"/>
      <c r="BI30" s="436"/>
      <c r="BJ30" s="436"/>
      <c r="BK30" s="436"/>
      <c r="BL30" s="436"/>
      <c r="BM30" s="436"/>
      <c r="BN30" s="436"/>
      <c r="BO30" s="436"/>
      <c r="BP30" s="436"/>
      <c r="BQ30" s="435"/>
      <c r="BR30" s="416" t="s">
        <v>202</v>
      </c>
      <c r="BS30" s="436"/>
      <c r="BT30" s="436"/>
      <c r="BU30" s="436"/>
      <c r="BV30" s="436"/>
      <c r="BW30" s="436"/>
      <c r="BX30" s="436"/>
      <c r="BY30" s="436"/>
      <c r="BZ30" s="436"/>
      <c r="CA30" s="436"/>
      <c r="CB30" s="435"/>
      <c r="CD30" s="373"/>
      <c r="CE30" s="372"/>
      <c r="CF30" s="365" t="s">
        <v>201</v>
      </c>
      <c r="CG30" s="364"/>
      <c r="CH30" s="364"/>
      <c r="CI30" s="364"/>
      <c r="CJ30" s="364"/>
      <c r="CK30" s="364"/>
      <c r="CL30" s="364"/>
      <c r="CM30" s="364"/>
      <c r="CN30" s="364"/>
      <c r="CO30" s="364"/>
      <c r="CP30" s="364"/>
      <c r="CQ30" s="363"/>
      <c r="CR30" s="362">
        <v>626193</v>
      </c>
      <c r="CS30" s="357"/>
      <c r="CT30" s="357"/>
      <c r="CU30" s="357"/>
      <c r="CV30" s="357"/>
      <c r="CW30" s="357"/>
      <c r="CX30" s="357"/>
      <c r="CY30" s="356"/>
      <c r="CZ30" s="361">
        <v>6.7</v>
      </c>
      <c r="DA30" s="371"/>
      <c r="DB30" s="371"/>
      <c r="DC30" s="370"/>
      <c r="DD30" s="358">
        <v>608848</v>
      </c>
      <c r="DE30" s="357"/>
      <c r="DF30" s="357"/>
      <c r="DG30" s="357"/>
      <c r="DH30" s="357"/>
      <c r="DI30" s="357"/>
      <c r="DJ30" s="357"/>
      <c r="DK30" s="356"/>
      <c r="DL30" s="358">
        <v>608848</v>
      </c>
      <c r="DM30" s="357"/>
      <c r="DN30" s="357"/>
      <c r="DO30" s="357"/>
      <c r="DP30" s="357"/>
      <c r="DQ30" s="357"/>
      <c r="DR30" s="357"/>
      <c r="DS30" s="357"/>
      <c r="DT30" s="357"/>
      <c r="DU30" s="357"/>
      <c r="DV30" s="356"/>
      <c r="DW30" s="361">
        <v>12.9</v>
      </c>
      <c r="DX30" s="371"/>
      <c r="DY30" s="371"/>
      <c r="DZ30" s="371"/>
      <c r="EA30" s="371"/>
      <c r="EB30" s="371"/>
      <c r="EC30" s="400"/>
    </row>
    <row r="31" spans="2:133" ht="11.25" customHeight="1" x14ac:dyDescent="0.15">
      <c r="B31" s="434" t="s">
        <v>200</v>
      </c>
      <c r="C31" s="433"/>
      <c r="D31" s="433"/>
      <c r="E31" s="433"/>
      <c r="F31" s="433"/>
      <c r="G31" s="433"/>
      <c r="H31" s="433"/>
      <c r="I31" s="433"/>
      <c r="J31" s="433"/>
      <c r="K31" s="433"/>
      <c r="L31" s="433"/>
      <c r="M31" s="433"/>
      <c r="N31" s="433"/>
      <c r="O31" s="433"/>
      <c r="P31" s="433"/>
      <c r="Q31" s="432"/>
      <c r="R31" s="362" t="s">
        <v>46</v>
      </c>
      <c r="S31" s="357"/>
      <c r="T31" s="357"/>
      <c r="U31" s="357"/>
      <c r="V31" s="357"/>
      <c r="W31" s="357"/>
      <c r="X31" s="357"/>
      <c r="Y31" s="356"/>
      <c r="Z31" s="403" t="s">
        <v>46</v>
      </c>
      <c r="AA31" s="403"/>
      <c r="AB31" s="403"/>
      <c r="AC31" s="403"/>
      <c r="AD31" s="402" t="s">
        <v>46</v>
      </c>
      <c r="AE31" s="402"/>
      <c r="AF31" s="402"/>
      <c r="AG31" s="402"/>
      <c r="AH31" s="402"/>
      <c r="AI31" s="402"/>
      <c r="AJ31" s="402"/>
      <c r="AK31" s="402"/>
      <c r="AL31" s="361" t="s">
        <v>46</v>
      </c>
      <c r="AM31" s="360"/>
      <c r="AN31" s="360"/>
      <c r="AO31" s="401"/>
      <c r="AP31" s="431" t="s">
        <v>199</v>
      </c>
      <c r="AQ31" s="430"/>
      <c r="AR31" s="430"/>
      <c r="AS31" s="430"/>
      <c r="AT31" s="429" t="s">
        <v>198</v>
      </c>
      <c r="AU31" s="418"/>
      <c r="AV31" s="418"/>
      <c r="AW31" s="418"/>
      <c r="AX31" s="409" t="s">
        <v>42</v>
      </c>
      <c r="AY31" s="408"/>
      <c r="AZ31" s="408"/>
      <c r="BA31" s="408"/>
      <c r="BB31" s="408"/>
      <c r="BC31" s="408"/>
      <c r="BD31" s="408"/>
      <c r="BE31" s="408"/>
      <c r="BF31" s="407"/>
      <c r="BG31" s="428">
        <v>99.4</v>
      </c>
      <c r="BH31" s="426"/>
      <c r="BI31" s="426"/>
      <c r="BJ31" s="426"/>
      <c r="BK31" s="426"/>
      <c r="BL31" s="426"/>
      <c r="BM31" s="427">
        <v>97.5</v>
      </c>
      <c r="BN31" s="426"/>
      <c r="BO31" s="426"/>
      <c r="BP31" s="426"/>
      <c r="BQ31" s="425"/>
      <c r="BR31" s="428">
        <v>99.3</v>
      </c>
      <c r="BS31" s="426"/>
      <c r="BT31" s="426"/>
      <c r="BU31" s="426"/>
      <c r="BV31" s="426"/>
      <c r="BW31" s="426"/>
      <c r="BX31" s="427">
        <v>97.2</v>
      </c>
      <c r="BY31" s="426"/>
      <c r="BZ31" s="426"/>
      <c r="CA31" s="426"/>
      <c r="CB31" s="425"/>
      <c r="CD31" s="373"/>
      <c r="CE31" s="372"/>
      <c r="CF31" s="365" t="s">
        <v>197</v>
      </c>
      <c r="CG31" s="364"/>
      <c r="CH31" s="364"/>
      <c r="CI31" s="364"/>
      <c r="CJ31" s="364"/>
      <c r="CK31" s="364"/>
      <c r="CL31" s="364"/>
      <c r="CM31" s="364"/>
      <c r="CN31" s="364"/>
      <c r="CO31" s="364"/>
      <c r="CP31" s="364"/>
      <c r="CQ31" s="363"/>
      <c r="CR31" s="362">
        <v>23642</v>
      </c>
      <c r="CS31" s="369"/>
      <c r="CT31" s="369"/>
      <c r="CU31" s="369"/>
      <c r="CV31" s="369"/>
      <c r="CW31" s="369"/>
      <c r="CX31" s="369"/>
      <c r="CY31" s="368"/>
      <c r="CZ31" s="361">
        <v>0.3</v>
      </c>
      <c r="DA31" s="371"/>
      <c r="DB31" s="371"/>
      <c r="DC31" s="370"/>
      <c r="DD31" s="358">
        <v>23642</v>
      </c>
      <c r="DE31" s="369"/>
      <c r="DF31" s="369"/>
      <c r="DG31" s="369"/>
      <c r="DH31" s="369"/>
      <c r="DI31" s="369"/>
      <c r="DJ31" s="369"/>
      <c r="DK31" s="368"/>
      <c r="DL31" s="358">
        <v>23642</v>
      </c>
      <c r="DM31" s="369"/>
      <c r="DN31" s="369"/>
      <c r="DO31" s="369"/>
      <c r="DP31" s="369"/>
      <c r="DQ31" s="369"/>
      <c r="DR31" s="369"/>
      <c r="DS31" s="369"/>
      <c r="DT31" s="369"/>
      <c r="DU31" s="369"/>
      <c r="DV31" s="368"/>
      <c r="DW31" s="361">
        <v>0.5</v>
      </c>
      <c r="DX31" s="371"/>
      <c r="DY31" s="371"/>
      <c r="DZ31" s="371"/>
      <c r="EA31" s="371"/>
      <c r="EB31" s="371"/>
      <c r="EC31" s="400"/>
    </row>
    <row r="32" spans="2:133" ht="11.25" customHeight="1" x14ac:dyDescent="0.15">
      <c r="B32" s="365" t="s">
        <v>196</v>
      </c>
      <c r="C32" s="364"/>
      <c r="D32" s="364"/>
      <c r="E32" s="364"/>
      <c r="F32" s="364"/>
      <c r="G32" s="364"/>
      <c r="H32" s="364"/>
      <c r="I32" s="364"/>
      <c r="J32" s="364"/>
      <c r="K32" s="364"/>
      <c r="L32" s="364"/>
      <c r="M32" s="364"/>
      <c r="N32" s="364"/>
      <c r="O32" s="364"/>
      <c r="P32" s="364"/>
      <c r="Q32" s="363"/>
      <c r="R32" s="362">
        <v>681983</v>
      </c>
      <c r="S32" s="357"/>
      <c r="T32" s="357"/>
      <c r="U32" s="357"/>
      <c r="V32" s="357"/>
      <c r="W32" s="357"/>
      <c r="X32" s="357"/>
      <c r="Y32" s="356"/>
      <c r="Z32" s="403">
        <v>7.1</v>
      </c>
      <c r="AA32" s="403"/>
      <c r="AB32" s="403"/>
      <c r="AC32" s="403"/>
      <c r="AD32" s="402" t="s">
        <v>46</v>
      </c>
      <c r="AE32" s="402"/>
      <c r="AF32" s="402"/>
      <c r="AG32" s="402"/>
      <c r="AH32" s="402"/>
      <c r="AI32" s="402"/>
      <c r="AJ32" s="402"/>
      <c r="AK32" s="402"/>
      <c r="AL32" s="361" t="s">
        <v>46</v>
      </c>
      <c r="AM32" s="360"/>
      <c r="AN32" s="360"/>
      <c r="AO32" s="401"/>
      <c r="AP32" s="390"/>
      <c r="AQ32" s="389"/>
      <c r="AR32" s="389"/>
      <c r="AS32" s="389"/>
      <c r="AT32" s="424"/>
      <c r="AU32" s="331" t="s">
        <v>195</v>
      </c>
      <c r="AX32" s="365" t="s">
        <v>194</v>
      </c>
      <c r="AY32" s="364"/>
      <c r="AZ32" s="364"/>
      <c r="BA32" s="364"/>
      <c r="BB32" s="364"/>
      <c r="BC32" s="364"/>
      <c r="BD32" s="364"/>
      <c r="BE32" s="364"/>
      <c r="BF32" s="363"/>
      <c r="BG32" s="423">
        <v>99.3</v>
      </c>
      <c r="BH32" s="369"/>
      <c r="BI32" s="369"/>
      <c r="BJ32" s="369"/>
      <c r="BK32" s="369"/>
      <c r="BL32" s="369"/>
      <c r="BM32" s="360">
        <v>96.9</v>
      </c>
      <c r="BN32" s="369"/>
      <c r="BO32" s="369"/>
      <c r="BP32" s="369"/>
      <c r="BQ32" s="391"/>
      <c r="BR32" s="423">
        <v>99.2</v>
      </c>
      <c r="BS32" s="369"/>
      <c r="BT32" s="369"/>
      <c r="BU32" s="369"/>
      <c r="BV32" s="369"/>
      <c r="BW32" s="369"/>
      <c r="BX32" s="360">
        <v>96.8</v>
      </c>
      <c r="BY32" s="369"/>
      <c r="BZ32" s="369"/>
      <c r="CA32" s="369"/>
      <c r="CB32" s="391"/>
      <c r="CD32" s="367"/>
      <c r="CE32" s="366"/>
      <c r="CF32" s="365" t="s">
        <v>193</v>
      </c>
      <c r="CG32" s="364"/>
      <c r="CH32" s="364"/>
      <c r="CI32" s="364"/>
      <c r="CJ32" s="364"/>
      <c r="CK32" s="364"/>
      <c r="CL32" s="364"/>
      <c r="CM32" s="364"/>
      <c r="CN32" s="364"/>
      <c r="CO32" s="364"/>
      <c r="CP32" s="364"/>
      <c r="CQ32" s="363"/>
      <c r="CR32" s="362" t="s">
        <v>46</v>
      </c>
      <c r="CS32" s="357"/>
      <c r="CT32" s="357"/>
      <c r="CU32" s="357"/>
      <c r="CV32" s="357"/>
      <c r="CW32" s="357"/>
      <c r="CX32" s="357"/>
      <c r="CY32" s="356"/>
      <c r="CZ32" s="361" t="s">
        <v>46</v>
      </c>
      <c r="DA32" s="371"/>
      <c r="DB32" s="371"/>
      <c r="DC32" s="370"/>
      <c r="DD32" s="358" t="s">
        <v>46</v>
      </c>
      <c r="DE32" s="357"/>
      <c r="DF32" s="357"/>
      <c r="DG32" s="357"/>
      <c r="DH32" s="357"/>
      <c r="DI32" s="357"/>
      <c r="DJ32" s="357"/>
      <c r="DK32" s="356"/>
      <c r="DL32" s="358" t="s">
        <v>46</v>
      </c>
      <c r="DM32" s="357"/>
      <c r="DN32" s="357"/>
      <c r="DO32" s="357"/>
      <c r="DP32" s="357"/>
      <c r="DQ32" s="357"/>
      <c r="DR32" s="357"/>
      <c r="DS32" s="357"/>
      <c r="DT32" s="357"/>
      <c r="DU32" s="357"/>
      <c r="DV32" s="356"/>
      <c r="DW32" s="361" t="s">
        <v>46</v>
      </c>
      <c r="DX32" s="371"/>
      <c r="DY32" s="371"/>
      <c r="DZ32" s="371"/>
      <c r="EA32" s="371"/>
      <c r="EB32" s="371"/>
      <c r="EC32" s="400"/>
    </row>
    <row r="33" spans="2:133" ht="11.25" customHeight="1" x14ac:dyDescent="0.15">
      <c r="B33" s="365" t="s">
        <v>192</v>
      </c>
      <c r="C33" s="364"/>
      <c r="D33" s="364"/>
      <c r="E33" s="364"/>
      <c r="F33" s="364"/>
      <c r="G33" s="364"/>
      <c r="H33" s="364"/>
      <c r="I33" s="364"/>
      <c r="J33" s="364"/>
      <c r="K33" s="364"/>
      <c r="L33" s="364"/>
      <c r="M33" s="364"/>
      <c r="N33" s="364"/>
      <c r="O33" s="364"/>
      <c r="P33" s="364"/>
      <c r="Q33" s="363"/>
      <c r="R33" s="362">
        <v>11109</v>
      </c>
      <c r="S33" s="357"/>
      <c r="T33" s="357"/>
      <c r="U33" s="357"/>
      <c r="V33" s="357"/>
      <c r="W33" s="357"/>
      <c r="X33" s="357"/>
      <c r="Y33" s="356"/>
      <c r="Z33" s="403">
        <v>0.1</v>
      </c>
      <c r="AA33" s="403"/>
      <c r="AB33" s="403"/>
      <c r="AC33" s="403"/>
      <c r="AD33" s="402" t="s">
        <v>46</v>
      </c>
      <c r="AE33" s="402"/>
      <c r="AF33" s="402"/>
      <c r="AG33" s="402"/>
      <c r="AH33" s="402"/>
      <c r="AI33" s="402"/>
      <c r="AJ33" s="402"/>
      <c r="AK33" s="402"/>
      <c r="AL33" s="361" t="s">
        <v>46</v>
      </c>
      <c r="AM33" s="360"/>
      <c r="AN33" s="360"/>
      <c r="AO33" s="401"/>
      <c r="AP33" s="382"/>
      <c r="AQ33" s="381"/>
      <c r="AR33" s="381"/>
      <c r="AS33" s="381"/>
      <c r="AT33" s="422"/>
      <c r="AU33" s="421"/>
      <c r="AV33" s="421"/>
      <c r="AW33" s="421"/>
      <c r="AX33" s="348" t="s">
        <v>191</v>
      </c>
      <c r="AY33" s="347"/>
      <c r="AZ33" s="347"/>
      <c r="BA33" s="347"/>
      <c r="BB33" s="347"/>
      <c r="BC33" s="347"/>
      <c r="BD33" s="347"/>
      <c r="BE33" s="347"/>
      <c r="BF33" s="346"/>
      <c r="BG33" s="420">
        <v>99.5</v>
      </c>
      <c r="BH33" s="340"/>
      <c r="BI33" s="340"/>
      <c r="BJ33" s="340"/>
      <c r="BK33" s="340"/>
      <c r="BL33" s="340"/>
      <c r="BM33" s="396">
        <v>97.6</v>
      </c>
      <c r="BN33" s="340"/>
      <c r="BO33" s="340"/>
      <c r="BP33" s="340"/>
      <c r="BQ33" s="383"/>
      <c r="BR33" s="420">
        <v>99.3</v>
      </c>
      <c r="BS33" s="340"/>
      <c r="BT33" s="340"/>
      <c r="BU33" s="340"/>
      <c r="BV33" s="340"/>
      <c r="BW33" s="340"/>
      <c r="BX33" s="396">
        <v>97.2</v>
      </c>
      <c r="BY33" s="340"/>
      <c r="BZ33" s="340"/>
      <c r="CA33" s="340"/>
      <c r="CB33" s="383"/>
      <c r="CD33" s="365" t="s">
        <v>190</v>
      </c>
      <c r="CE33" s="364"/>
      <c r="CF33" s="364"/>
      <c r="CG33" s="364"/>
      <c r="CH33" s="364"/>
      <c r="CI33" s="364"/>
      <c r="CJ33" s="364"/>
      <c r="CK33" s="364"/>
      <c r="CL33" s="364"/>
      <c r="CM33" s="364"/>
      <c r="CN33" s="364"/>
      <c r="CO33" s="364"/>
      <c r="CP33" s="364"/>
      <c r="CQ33" s="363"/>
      <c r="CR33" s="362">
        <v>4908133</v>
      </c>
      <c r="CS33" s="369"/>
      <c r="CT33" s="369"/>
      <c r="CU33" s="369"/>
      <c r="CV33" s="369"/>
      <c r="CW33" s="369"/>
      <c r="CX33" s="369"/>
      <c r="CY33" s="368"/>
      <c r="CZ33" s="361">
        <v>52.3</v>
      </c>
      <c r="DA33" s="371"/>
      <c r="DB33" s="371"/>
      <c r="DC33" s="370"/>
      <c r="DD33" s="358">
        <v>3237689</v>
      </c>
      <c r="DE33" s="369"/>
      <c r="DF33" s="369"/>
      <c r="DG33" s="369"/>
      <c r="DH33" s="369"/>
      <c r="DI33" s="369"/>
      <c r="DJ33" s="369"/>
      <c r="DK33" s="368"/>
      <c r="DL33" s="358">
        <v>2193357</v>
      </c>
      <c r="DM33" s="369"/>
      <c r="DN33" s="369"/>
      <c r="DO33" s="369"/>
      <c r="DP33" s="369"/>
      <c r="DQ33" s="369"/>
      <c r="DR33" s="369"/>
      <c r="DS33" s="369"/>
      <c r="DT33" s="369"/>
      <c r="DU33" s="369"/>
      <c r="DV33" s="368"/>
      <c r="DW33" s="361">
        <v>46.4</v>
      </c>
      <c r="DX33" s="371"/>
      <c r="DY33" s="371"/>
      <c r="DZ33" s="371"/>
      <c r="EA33" s="371"/>
      <c r="EB33" s="371"/>
      <c r="EC33" s="400"/>
    </row>
    <row r="34" spans="2:133" ht="11.25" customHeight="1" x14ac:dyDescent="0.15">
      <c r="B34" s="365" t="s">
        <v>189</v>
      </c>
      <c r="C34" s="364"/>
      <c r="D34" s="364"/>
      <c r="E34" s="364"/>
      <c r="F34" s="364"/>
      <c r="G34" s="364"/>
      <c r="H34" s="364"/>
      <c r="I34" s="364"/>
      <c r="J34" s="364"/>
      <c r="K34" s="364"/>
      <c r="L34" s="364"/>
      <c r="M34" s="364"/>
      <c r="N34" s="364"/>
      <c r="O34" s="364"/>
      <c r="P34" s="364"/>
      <c r="Q34" s="363"/>
      <c r="R34" s="362">
        <v>784927</v>
      </c>
      <c r="S34" s="357"/>
      <c r="T34" s="357"/>
      <c r="U34" s="357"/>
      <c r="V34" s="357"/>
      <c r="W34" s="357"/>
      <c r="X34" s="357"/>
      <c r="Y34" s="356"/>
      <c r="Z34" s="403">
        <v>8.1</v>
      </c>
      <c r="AA34" s="403"/>
      <c r="AB34" s="403"/>
      <c r="AC34" s="403"/>
      <c r="AD34" s="402" t="s">
        <v>46</v>
      </c>
      <c r="AE34" s="402"/>
      <c r="AF34" s="402"/>
      <c r="AG34" s="402"/>
      <c r="AH34" s="402"/>
      <c r="AI34" s="402"/>
      <c r="AJ34" s="402"/>
      <c r="AK34" s="402"/>
      <c r="AL34" s="361" t="s">
        <v>46</v>
      </c>
      <c r="AM34" s="360"/>
      <c r="AN34" s="360"/>
      <c r="AO34" s="401"/>
      <c r="AP34" s="419"/>
      <c r="AQ34" s="417"/>
      <c r="AS34" s="418"/>
      <c r="AT34" s="418"/>
      <c r="AU34" s="418"/>
      <c r="AV34" s="418"/>
      <c r="AW34" s="418"/>
      <c r="AX34" s="418"/>
      <c r="AY34" s="418"/>
      <c r="AZ34" s="418"/>
      <c r="BA34" s="418"/>
      <c r="BB34" s="418"/>
      <c r="BC34" s="418"/>
      <c r="BD34" s="418"/>
      <c r="BE34" s="418"/>
      <c r="BF34" s="418"/>
      <c r="BG34" s="417"/>
      <c r="BH34" s="417"/>
      <c r="BI34" s="417"/>
      <c r="BJ34" s="417"/>
      <c r="BK34" s="417"/>
      <c r="BL34" s="417"/>
      <c r="BM34" s="417"/>
      <c r="BN34" s="417"/>
      <c r="BO34" s="417"/>
      <c r="BP34" s="417"/>
      <c r="BQ34" s="417"/>
      <c r="BR34" s="417"/>
      <c r="BS34" s="417"/>
      <c r="BT34" s="417"/>
      <c r="BU34" s="417"/>
      <c r="BV34" s="417"/>
      <c r="BW34" s="417"/>
      <c r="BX34" s="417"/>
      <c r="BY34" s="417"/>
      <c r="BZ34" s="417"/>
      <c r="CA34" s="417"/>
      <c r="CB34" s="417"/>
      <c r="CD34" s="365" t="s">
        <v>188</v>
      </c>
      <c r="CE34" s="364"/>
      <c r="CF34" s="364"/>
      <c r="CG34" s="364"/>
      <c r="CH34" s="364"/>
      <c r="CI34" s="364"/>
      <c r="CJ34" s="364"/>
      <c r="CK34" s="364"/>
      <c r="CL34" s="364"/>
      <c r="CM34" s="364"/>
      <c r="CN34" s="364"/>
      <c r="CO34" s="364"/>
      <c r="CP34" s="364"/>
      <c r="CQ34" s="363"/>
      <c r="CR34" s="362">
        <v>1908955</v>
      </c>
      <c r="CS34" s="357"/>
      <c r="CT34" s="357"/>
      <c r="CU34" s="357"/>
      <c r="CV34" s="357"/>
      <c r="CW34" s="357"/>
      <c r="CX34" s="357"/>
      <c r="CY34" s="356"/>
      <c r="CZ34" s="361">
        <v>20.3</v>
      </c>
      <c r="DA34" s="371"/>
      <c r="DB34" s="371"/>
      <c r="DC34" s="370"/>
      <c r="DD34" s="358">
        <v>890238</v>
      </c>
      <c r="DE34" s="357"/>
      <c r="DF34" s="357"/>
      <c r="DG34" s="357"/>
      <c r="DH34" s="357"/>
      <c r="DI34" s="357"/>
      <c r="DJ34" s="357"/>
      <c r="DK34" s="356"/>
      <c r="DL34" s="358">
        <v>642775</v>
      </c>
      <c r="DM34" s="357"/>
      <c r="DN34" s="357"/>
      <c r="DO34" s="357"/>
      <c r="DP34" s="357"/>
      <c r="DQ34" s="357"/>
      <c r="DR34" s="357"/>
      <c r="DS34" s="357"/>
      <c r="DT34" s="357"/>
      <c r="DU34" s="357"/>
      <c r="DV34" s="356"/>
      <c r="DW34" s="361">
        <v>13.6</v>
      </c>
      <c r="DX34" s="371"/>
      <c r="DY34" s="371"/>
      <c r="DZ34" s="371"/>
      <c r="EA34" s="371"/>
      <c r="EB34" s="371"/>
      <c r="EC34" s="400"/>
    </row>
    <row r="35" spans="2:133" ht="11.25" customHeight="1" x14ac:dyDescent="0.15">
      <c r="B35" s="365" t="s">
        <v>187</v>
      </c>
      <c r="C35" s="364"/>
      <c r="D35" s="364"/>
      <c r="E35" s="364"/>
      <c r="F35" s="364"/>
      <c r="G35" s="364"/>
      <c r="H35" s="364"/>
      <c r="I35" s="364"/>
      <c r="J35" s="364"/>
      <c r="K35" s="364"/>
      <c r="L35" s="364"/>
      <c r="M35" s="364"/>
      <c r="N35" s="364"/>
      <c r="O35" s="364"/>
      <c r="P35" s="364"/>
      <c r="Q35" s="363"/>
      <c r="R35" s="362">
        <v>254620</v>
      </c>
      <c r="S35" s="357"/>
      <c r="T35" s="357"/>
      <c r="U35" s="357"/>
      <c r="V35" s="357"/>
      <c r="W35" s="357"/>
      <c r="X35" s="357"/>
      <c r="Y35" s="356"/>
      <c r="Z35" s="403">
        <v>2.6</v>
      </c>
      <c r="AA35" s="403"/>
      <c r="AB35" s="403"/>
      <c r="AC35" s="403"/>
      <c r="AD35" s="402" t="s">
        <v>46</v>
      </c>
      <c r="AE35" s="402"/>
      <c r="AF35" s="402"/>
      <c r="AG35" s="402"/>
      <c r="AH35" s="402"/>
      <c r="AI35" s="402"/>
      <c r="AJ35" s="402"/>
      <c r="AK35" s="402"/>
      <c r="AL35" s="361" t="s">
        <v>46</v>
      </c>
      <c r="AM35" s="360"/>
      <c r="AN35" s="360"/>
      <c r="AO35" s="401"/>
      <c r="AP35" s="413"/>
      <c r="AQ35" s="416" t="s">
        <v>186</v>
      </c>
      <c r="AR35" s="415"/>
      <c r="AS35" s="415"/>
      <c r="AT35" s="415"/>
      <c r="AU35" s="415"/>
      <c r="AV35" s="415"/>
      <c r="AW35" s="415"/>
      <c r="AX35" s="415"/>
      <c r="AY35" s="415"/>
      <c r="AZ35" s="415"/>
      <c r="BA35" s="415"/>
      <c r="BB35" s="415"/>
      <c r="BC35" s="415"/>
      <c r="BD35" s="415"/>
      <c r="BE35" s="415"/>
      <c r="BF35" s="414"/>
      <c r="BG35" s="416" t="s">
        <v>185</v>
      </c>
      <c r="BH35" s="415"/>
      <c r="BI35" s="415"/>
      <c r="BJ35" s="415"/>
      <c r="BK35" s="415"/>
      <c r="BL35" s="415"/>
      <c r="BM35" s="415"/>
      <c r="BN35" s="415"/>
      <c r="BO35" s="415"/>
      <c r="BP35" s="415"/>
      <c r="BQ35" s="415"/>
      <c r="BR35" s="415"/>
      <c r="BS35" s="415"/>
      <c r="BT35" s="415"/>
      <c r="BU35" s="415"/>
      <c r="BV35" s="415"/>
      <c r="BW35" s="415"/>
      <c r="BX35" s="415"/>
      <c r="BY35" s="415"/>
      <c r="BZ35" s="415"/>
      <c r="CA35" s="415"/>
      <c r="CB35" s="414"/>
      <c r="CD35" s="365" t="s">
        <v>184</v>
      </c>
      <c r="CE35" s="364"/>
      <c r="CF35" s="364"/>
      <c r="CG35" s="364"/>
      <c r="CH35" s="364"/>
      <c r="CI35" s="364"/>
      <c r="CJ35" s="364"/>
      <c r="CK35" s="364"/>
      <c r="CL35" s="364"/>
      <c r="CM35" s="364"/>
      <c r="CN35" s="364"/>
      <c r="CO35" s="364"/>
      <c r="CP35" s="364"/>
      <c r="CQ35" s="363"/>
      <c r="CR35" s="362">
        <v>25075</v>
      </c>
      <c r="CS35" s="369"/>
      <c r="CT35" s="369"/>
      <c r="CU35" s="369"/>
      <c r="CV35" s="369"/>
      <c r="CW35" s="369"/>
      <c r="CX35" s="369"/>
      <c r="CY35" s="368"/>
      <c r="CZ35" s="361">
        <v>0.3</v>
      </c>
      <c r="DA35" s="371"/>
      <c r="DB35" s="371"/>
      <c r="DC35" s="370"/>
      <c r="DD35" s="358">
        <v>16322</v>
      </c>
      <c r="DE35" s="369"/>
      <c r="DF35" s="369"/>
      <c r="DG35" s="369"/>
      <c r="DH35" s="369"/>
      <c r="DI35" s="369"/>
      <c r="DJ35" s="369"/>
      <c r="DK35" s="368"/>
      <c r="DL35" s="358">
        <v>16322</v>
      </c>
      <c r="DM35" s="369"/>
      <c r="DN35" s="369"/>
      <c r="DO35" s="369"/>
      <c r="DP35" s="369"/>
      <c r="DQ35" s="369"/>
      <c r="DR35" s="369"/>
      <c r="DS35" s="369"/>
      <c r="DT35" s="369"/>
      <c r="DU35" s="369"/>
      <c r="DV35" s="368"/>
      <c r="DW35" s="361">
        <v>0.3</v>
      </c>
      <c r="DX35" s="371"/>
      <c r="DY35" s="371"/>
      <c r="DZ35" s="371"/>
      <c r="EA35" s="371"/>
      <c r="EB35" s="371"/>
      <c r="EC35" s="400"/>
    </row>
    <row r="36" spans="2:133" ht="11.25" customHeight="1" x14ac:dyDescent="0.15">
      <c r="B36" s="365" t="s">
        <v>183</v>
      </c>
      <c r="C36" s="364"/>
      <c r="D36" s="364"/>
      <c r="E36" s="364"/>
      <c r="F36" s="364"/>
      <c r="G36" s="364"/>
      <c r="H36" s="364"/>
      <c r="I36" s="364"/>
      <c r="J36" s="364"/>
      <c r="K36" s="364"/>
      <c r="L36" s="364"/>
      <c r="M36" s="364"/>
      <c r="N36" s="364"/>
      <c r="O36" s="364"/>
      <c r="P36" s="364"/>
      <c r="Q36" s="363"/>
      <c r="R36" s="362">
        <v>572370</v>
      </c>
      <c r="S36" s="357"/>
      <c r="T36" s="357"/>
      <c r="U36" s="357"/>
      <c r="V36" s="357"/>
      <c r="W36" s="357"/>
      <c r="X36" s="357"/>
      <c r="Y36" s="356"/>
      <c r="Z36" s="403">
        <v>5.9</v>
      </c>
      <c r="AA36" s="403"/>
      <c r="AB36" s="403"/>
      <c r="AC36" s="403"/>
      <c r="AD36" s="402" t="s">
        <v>46</v>
      </c>
      <c r="AE36" s="402"/>
      <c r="AF36" s="402"/>
      <c r="AG36" s="402"/>
      <c r="AH36" s="402"/>
      <c r="AI36" s="402"/>
      <c r="AJ36" s="402"/>
      <c r="AK36" s="402"/>
      <c r="AL36" s="361" t="s">
        <v>46</v>
      </c>
      <c r="AM36" s="360"/>
      <c r="AN36" s="360"/>
      <c r="AO36" s="401"/>
      <c r="AP36" s="413"/>
      <c r="AQ36" s="412" t="s">
        <v>182</v>
      </c>
      <c r="AR36" s="411"/>
      <c r="AS36" s="411"/>
      <c r="AT36" s="411"/>
      <c r="AU36" s="411"/>
      <c r="AV36" s="411"/>
      <c r="AW36" s="411"/>
      <c r="AX36" s="411"/>
      <c r="AY36" s="410"/>
      <c r="AZ36" s="406">
        <v>1021144</v>
      </c>
      <c r="BA36" s="405"/>
      <c r="BB36" s="405"/>
      <c r="BC36" s="405"/>
      <c r="BD36" s="405"/>
      <c r="BE36" s="405"/>
      <c r="BF36" s="404"/>
      <c r="BG36" s="409" t="s">
        <v>181</v>
      </c>
      <c r="BH36" s="408"/>
      <c r="BI36" s="408"/>
      <c r="BJ36" s="408"/>
      <c r="BK36" s="408"/>
      <c r="BL36" s="408"/>
      <c r="BM36" s="408"/>
      <c r="BN36" s="408"/>
      <c r="BO36" s="408"/>
      <c r="BP36" s="408"/>
      <c r="BQ36" s="408"/>
      <c r="BR36" s="408"/>
      <c r="BS36" s="408"/>
      <c r="BT36" s="408"/>
      <c r="BU36" s="407"/>
      <c r="BV36" s="406">
        <v>119394</v>
      </c>
      <c r="BW36" s="405"/>
      <c r="BX36" s="405"/>
      <c r="BY36" s="405"/>
      <c r="BZ36" s="405"/>
      <c r="CA36" s="405"/>
      <c r="CB36" s="404"/>
      <c r="CD36" s="365" t="s">
        <v>180</v>
      </c>
      <c r="CE36" s="364"/>
      <c r="CF36" s="364"/>
      <c r="CG36" s="364"/>
      <c r="CH36" s="364"/>
      <c r="CI36" s="364"/>
      <c r="CJ36" s="364"/>
      <c r="CK36" s="364"/>
      <c r="CL36" s="364"/>
      <c r="CM36" s="364"/>
      <c r="CN36" s="364"/>
      <c r="CO36" s="364"/>
      <c r="CP36" s="364"/>
      <c r="CQ36" s="363"/>
      <c r="CR36" s="362">
        <v>1135963</v>
      </c>
      <c r="CS36" s="357"/>
      <c r="CT36" s="357"/>
      <c r="CU36" s="357"/>
      <c r="CV36" s="357"/>
      <c r="CW36" s="357"/>
      <c r="CX36" s="357"/>
      <c r="CY36" s="356"/>
      <c r="CZ36" s="361">
        <v>12.1</v>
      </c>
      <c r="DA36" s="371"/>
      <c r="DB36" s="371"/>
      <c r="DC36" s="370"/>
      <c r="DD36" s="358">
        <v>1022935</v>
      </c>
      <c r="DE36" s="357"/>
      <c r="DF36" s="357"/>
      <c r="DG36" s="357"/>
      <c r="DH36" s="357"/>
      <c r="DI36" s="357"/>
      <c r="DJ36" s="357"/>
      <c r="DK36" s="356"/>
      <c r="DL36" s="358">
        <v>870765</v>
      </c>
      <c r="DM36" s="357"/>
      <c r="DN36" s="357"/>
      <c r="DO36" s="357"/>
      <c r="DP36" s="357"/>
      <c r="DQ36" s="357"/>
      <c r="DR36" s="357"/>
      <c r="DS36" s="357"/>
      <c r="DT36" s="357"/>
      <c r="DU36" s="357"/>
      <c r="DV36" s="356"/>
      <c r="DW36" s="361">
        <v>18.399999999999999</v>
      </c>
      <c r="DX36" s="371"/>
      <c r="DY36" s="371"/>
      <c r="DZ36" s="371"/>
      <c r="EA36" s="371"/>
      <c r="EB36" s="371"/>
      <c r="EC36" s="400"/>
    </row>
    <row r="37" spans="2:133" ht="11.25" customHeight="1" x14ac:dyDescent="0.15">
      <c r="B37" s="365" t="s">
        <v>179</v>
      </c>
      <c r="C37" s="364"/>
      <c r="D37" s="364"/>
      <c r="E37" s="364"/>
      <c r="F37" s="364"/>
      <c r="G37" s="364"/>
      <c r="H37" s="364"/>
      <c r="I37" s="364"/>
      <c r="J37" s="364"/>
      <c r="K37" s="364"/>
      <c r="L37" s="364"/>
      <c r="M37" s="364"/>
      <c r="N37" s="364"/>
      <c r="O37" s="364"/>
      <c r="P37" s="364"/>
      <c r="Q37" s="363"/>
      <c r="R37" s="362">
        <v>222608</v>
      </c>
      <c r="S37" s="357"/>
      <c r="T37" s="357"/>
      <c r="U37" s="357"/>
      <c r="V37" s="357"/>
      <c r="W37" s="357"/>
      <c r="X37" s="357"/>
      <c r="Y37" s="356"/>
      <c r="Z37" s="403">
        <v>2.2999999999999998</v>
      </c>
      <c r="AA37" s="403"/>
      <c r="AB37" s="403"/>
      <c r="AC37" s="403"/>
      <c r="AD37" s="402">
        <v>3194</v>
      </c>
      <c r="AE37" s="402"/>
      <c r="AF37" s="402"/>
      <c r="AG37" s="402"/>
      <c r="AH37" s="402"/>
      <c r="AI37" s="402"/>
      <c r="AJ37" s="402"/>
      <c r="AK37" s="402"/>
      <c r="AL37" s="361">
        <v>0.1</v>
      </c>
      <c r="AM37" s="360"/>
      <c r="AN37" s="360"/>
      <c r="AO37" s="401"/>
      <c r="AQ37" s="394" t="s">
        <v>178</v>
      </c>
      <c r="AR37" s="393"/>
      <c r="AS37" s="393"/>
      <c r="AT37" s="393"/>
      <c r="AU37" s="393"/>
      <c r="AV37" s="393"/>
      <c r="AW37" s="393"/>
      <c r="AX37" s="393"/>
      <c r="AY37" s="392"/>
      <c r="AZ37" s="362">
        <v>225058</v>
      </c>
      <c r="BA37" s="357"/>
      <c r="BB37" s="357"/>
      <c r="BC37" s="357"/>
      <c r="BD37" s="369"/>
      <c r="BE37" s="369"/>
      <c r="BF37" s="391"/>
      <c r="BG37" s="365" t="s">
        <v>177</v>
      </c>
      <c r="BH37" s="364"/>
      <c r="BI37" s="364"/>
      <c r="BJ37" s="364"/>
      <c r="BK37" s="364"/>
      <c r="BL37" s="364"/>
      <c r="BM37" s="364"/>
      <c r="BN37" s="364"/>
      <c r="BO37" s="364"/>
      <c r="BP37" s="364"/>
      <c r="BQ37" s="364"/>
      <c r="BR37" s="364"/>
      <c r="BS37" s="364"/>
      <c r="BT37" s="364"/>
      <c r="BU37" s="363"/>
      <c r="BV37" s="362">
        <v>74739</v>
      </c>
      <c r="BW37" s="357"/>
      <c r="BX37" s="357"/>
      <c r="BY37" s="357"/>
      <c r="BZ37" s="357"/>
      <c r="CA37" s="357"/>
      <c r="CB37" s="387"/>
      <c r="CD37" s="365" t="s">
        <v>176</v>
      </c>
      <c r="CE37" s="364"/>
      <c r="CF37" s="364"/>
      <c r="CG37" s="364"/>
      <c r="CH37" s="364"/>
      <c r="CI37" s="364"/>
      <c r="CJ37" s="364"/>
      <c r="CK37" s="364"/>
      <c r="CL37" s="364"/>
      <c r="CM37" s="364"/>
      <c r="CN37" s="364"/>
      <c r="CO37" s="364"/>
      <c r="CP37" s="364"/>
      <c r="CQ37" s="363"/>
      <c r="CR37" s="362">
        <v>590277</v>
      </c>
      <c r="CS37" s="369"/>
      <c r="CT37" s="369"/>
      <c r="CU37" s="369"/>
      <c r="CV37" s="369"/>
      <c r="CW37" s="369"/>
      <c r="CX37" s="369"/>
      <c r="CY37" s="368"/>
      <c r="CZ37" s="361">
        <v>6.3</v>
      </c>
      <c r="DA37" s="371"/>
      <c r="DB37" s="371"/>
      <c r="DC37" s="370"/>
      <c r="DD37" s="358">
        <v>589955</v>
      </c>
      <c r="DE37" s="369"/>
      <c r="DF37" s="369"/>
      <c r="DG37" s="369"/>
      <c r="DH37" s="369"/>
      <c r="DI37" s="369"/>
      <c r="DJ37" s="369"/>
      <c r="DK37" s="368"/>
      <c r="DL37" s="358">
        <v>549336</v>
      </c>
      <c r="DM37" s="369"/>
      <c r="DN37" s="369"/>
      <c r="DO37" s="369"/>
      <c r="DP37" s="369"/>
      <c r="DQ37" s="369"/>
      <c r="DR37" s="369"/>
      <c r="DS37" s="369"/>
      <c r="DT37" s="369"/>
      <c r="DU37" s="369"/>
      <c r="DV37" s="368"/>
      <c r="DW37" s="361">
        <v>11.6</v>
      </c>
      <c r="DX37" s="371"/>
      <c r="DY37" s="371"/>
      <c r="DZ37" s="371"/>
      <c r="EA37" s="371"/>
      <c r="EB37" s="371"/>
      <c r="EC37" s="400"/>
    </row>
    <row r="38" spans="2:133" ht="11.25" customHeight="1" x14ac:dyDescent="0.15">
      <c r="B38" s="365" t="s">
        <v>175</v>
      </c>
      <c r="C38" s="364"/>
      <c r="D38" s="364"/>
      <c r="E38" s="364"/>
      <c r="F38" s="364"/>
      <c r="G38" s="364"/>
      <c r="H38" s="364"/>
      <c r="I38" s="364"/>
      <c r="J38" s="364"/>
      <c r="K38" s="364"/>
      <c r="L38" s="364"/>
      <c r="M38" s="364"/>
      <c r="N38" s="364"/>
      <c r="O38" s="364"/>
      <c r="P38" s="364"/>
      <c r="Q38" s="363"/>
      <c r="R38" s="362">
        <v>325339</v>
      </c>
      <c r="S38" s="357"/>
      <c r="T38" s="357"/>
      <c r="U38" s="357"/>
      <c r="V38" s="357"/>
      <c r="W38" s="357"/>
      <c r="X38" s="357"/>
      <c r="Y38" s="356"/>
      <c r="Z38" s="403">
        <v>3.4</v>
      </c>
      <c r="AA38" s="403"/>
      <c r="AB38" s="403"/>
      <c r="AC38" s="403"/>
      <c r="AD38" s="402" t="s">
        <v>46</v>
      </c>
      <c r="AE38" s="402"/>
      <c r="AF38" s="402"/>
      <c r="AG38" s="402"/>
      <c r="AH38" s="402"/>
      <c r="AI38" s="402"/>
      <c r="AJ38" s="402"/>
      <c r="AK38" s="402"/>
      <c r="AL38" s="361" t="s">
        <v>46</v>
      </c>
      <c r="AM38" s="360"/>
      <c r="AN38" s="360"/>
      <c r="AO38" s="401"/>
      <c r="AQ38" s="394" t="s">
        <v>174</v>
      </c>
      <c r="AR38" s="393"/>
      <c r="AS38" s="393"/>
      <c r="AT38" s="393"/>
      <c r="AU38" s="393"/>
      <c r="AV38" s="393"/>
      <c r="AW38" s="393"/>
      <c r="AX38" s="393"/>
      <c r="AY38" s="392"/>
      <c r="AZ38" s="362" t="s">
        <v>46</v>
      </c>
      <c r="BA38" s="357"/>
      <c r="BB38" s="357"/>
      <c r="BC38" s="357"/>
      <c r="BD38" s="369"/>
      <c r="BE38" s="369"/>
      <c r="BF38" s="391"/>
      <c r="BG38" s="365" t="s">
        <v>173</v>
      </c>
      <c r="BH38" s="364"/>
      <c r="BI38" s="364"/>
      <c r="BJ38" s="364"/>
      <c r="BK38" s="364"/>
      <c r="BL38" s="364"/>
      <c r="BM38" s="364"/>
      <c r="BN38" s="364"/>
      <c r="BO38" s="364"/>
      <c r="BP38" s="364"/>
      <c r="BQ38" s="364"/>
      <c r="BR38" s="364"/>
      <c r="BS38" s="364"/>
      <c r="BT38" s="364"/>
      <c r="BU38" s="363"/>
      <c r="BV38" s="362">
        <v>2436</v>
      </c>
      <c r="BW38" s="357"/>
      <c r="BX38" s="357"/>
      <c r="BY38" s="357"/>
      <c r="BZ38" s="357"/>
      <c r="CA38" s="357"/>
      <c r="CB38" s="387"/>
      <c r="CD38" s="365" t="s">
        <v>172</v>
      </c>
      <c r="CE38" s="364"/>
      <c r="CF38" s="364"/>
      <c r="CG38" s="364"/>
      <c r="CH38" s="364"/>
      <c r="CI38" s="364"/>
      <c r="CJ38" s="364"/>
      <c r="CK38" s="364"/>
      <c r="CL38" s="364"/>
      <c r="CM38" s="364"/>
      <c r="CN38" s="364"/>
      <c r="CO38" s="364"/>
      <c r="CP38" s="364"/>
      <c r="CQ38" s="363"/>
      <c r="CR38" s="362">
        <v>796086</v>
      </c>
      <c r="CS38" s="357"/>
      <c r="CT38" s="357"/>
      <c r="CU38" s="357"/>
      <c r="CV38" s="357"/>
      <c r="CW38" s="357"/>
      <c r="CX38" s="357"/>
      <c r="CY38" s="356"/>
      <c r="CZ38" s="361">
        <v>8.5</v>
      </c>
      <c r="DA38" s="371"/>
      <c r="DB38" s="371"/>
      <c r="DC38" s="370"/>
      <c r="DD38" s="358">
        <v>656120</v>
      </c>
      <c r="DE38" s="357"/>
      <c r="DF38" s="357"/>
      <c r="DG38" s="357"/>
      <c r="DH38" s="357"/>
      <c r="DI38" s="357"/>
      <c r="DJ38" s="357"/>
      <c r="DK38" s="356"/>
      <c r="DL38" s="358">
        <v>604799</v>
      </c>
      <c r="DM38" s="357"/>
      <c r="DN38" s="357"/>
      <c r="DO38" s="357"/>
      <c r="DP38" s="357"/>
      <c r="DQ38" s="357"/>
      <c r="DR38" s="357"/>
      <c r="DS38" s="357"/>
      <c r="DT38" s="357"/>
      <c r="DU38" s="357"/>
      <c r="DV38" s="356"/>
      <c r="DW38" s="361">
        <v>12.8</v>
      </c>
      <c r="DX38" s="371"/>
      <c r="DY38" s="371"/>
      <c r="DZ38" s="371"/>
      <c r="EA38" s="371"/>
      <c r="EB38" s="371"/>
      <c r="EC38" s="400"/>
    </row>
    <row r="39" spans="2:133" ht="11.25" customHeight="1" x14ac:dyDescent="0.15">
      <c r="B39" s="365" t="s">
        <v>171</v>
      </c>
      <c r="C39" s="364"/>
      <c r="D39" s="364"/>
      <c r="E39" s="364"/>
      <c r="F39" s="364"/>
      <c r="G39" s="364"/>
      <c r="H39" s="364"/>
      <c r="I39" s="364"/>
      <c r="J39" s="364"/>
      <c r="K39" s="364"/>
      <c r="L39" s="364"/>
      <c r="M39" s="364"/>
      <c r="N39" s="364"/>
      <c r="O39" s="364"/>
      <c r="P39" s="364"/>
      <c r="Q39" s="363"/>
      <c r="R39" s="362" t="s">
        <v>46</v>
      </c>
      <c r="S39" s="357"/>
      <c r="T39" s="357"/>
      <c r="U39" s="357"/>
      <c r="V39" s="357"/>
      <c r="W39" s="357"/>
      <c r="X39" s="357"/>
      <c r="Y39" s="356"/>
      <c r="Z39" s="403" t="s">
        <v>46</v>
      </c>
      <c r="AA39" s="403"/>
      <c r="AB39" s="403"/>
      <c r="AC39" s="403"/>
      <c r="AD39" s="402" t="s">
        <v>46</v>
      </c>
      <c r="AE39" s="402"/>
      <c r="AF39" s="402"/>
      <c r="AG39" s="402"/>
      <c r="AH39" s="402"/>
      <c r="AI39" s="402"/>
      <c r="AJ39" s="402"/>
      <c r="AK39" s="402"/>
      <c r="AL39" s="361" t="s">
        <v>46</v>
      </c>
      <c r="AM39" s="360"/>
      <c r="AN39" s="360"/>
      <c r="AO39" s="401"/>
      <c r="AQ39" s="394" t="s">
        <v>170</v>
      </c>
      <c r="AR39" s="393"/>
      <c r="AS39" s="393"/>
      <c r="AT39" s="393"/>
      <c r="AU39" s="393"/>
      <c r="AV39" s="393"/>
      <c r="AW39" s="393"/>
      <c r="AX39" s="393"/>
      <c r="AY39" s="392"/>
      <c r="AZ39" s="362" t="s">
        <v>46</v>
      </c>
      <c r="BA39" s="357"/>
      <c r="BB39" s="357"/>
      <c r="BC39" s="357"/>
      <c r="BD39" s="369"/>
      <c r="BE39" s="369"/>
      <c r="BF39" s="391"/>
      <c r="BG39" s="365" t="s">
        <v>169</v>
      </c>
      <c r="BH39" s="364"/>
      <c r="BI39" s="364"/>
      <c r="BJ39" s="364"/>
      <c r="BK39" s="364"/>
      <c r="BL39" s="364"/>
      <c r="BM39" s="364"/>
      <c r="BN39" s="364"/>
      <c r="BO39" s="364"/>
      <c r="BP39" s="364"/>
      <c r="BQ39" s="364"/>
      <c r="BR39" s="364"/>
      <c r="BS39" s="364"/>
      <c r="BT39" s="364"/>
      <c r="BU39" s="363"/>
      <c r="BV39" s="362">
        <v>3738</v>
      </c>
      <c r="BW39" s="357"/>
      <c r="BX39" s="357"/>
      <c r="BY39" s="357"/>
      <c r="BZ39" s="357"/>
      <c r="CA39" s="357"/>
      <c r="CB39" s="387"/>
      <c r="CD39" s="365" t="s">
        <v>168</v>
      </c>
      <c r="CE39" s="364"/>
      <c r="CF39" s="364"/>
      <c r="CG39" s="364"/>
      <c r="CH39" s="364"/>
      <c r="CI39" s="364"/>
      <c r="CJ39" s="364"/>
      <c r="CK39" s="364"/>
      <c r="CL39" s="364"/>
      <c r="CM39" s="364"/>
      <c r="CN39" s="364"/>
      <c r="CO39" s="364"/>
      <c r="CP39" s="364"/>
      <c r="CQ39" s="363"/>
      <c r="CR39" s="362">
        <v>983358</v>
      </c>
      <c r="CS39" s="369"/>
      <c r="CT39" s="369"/>
      <c r="CU39" s="369"/>
      <c r="CV39" s="369"/>
      <c r="CW39" s="369"/>
      <c r="CX39" s="369"/>
      <c r="CY39" s="368"/>
      <c r="CZ39" s="361">
        <v>10.5</v>
      </c>
      <c r="DA39" s="371"/>
      <c r="DB39" s="371"/>
      <c r="DC39" s="370"/>
      <c r="DD39" s="358">
        <v>593378</v>
      </c>
      <c r="DE39" s="369"/>
      <c r="DF39" s="369"/>
      <c r="DG39" s="369"/>
      <c r="DH39" s="369"/>
      <c r="DI39" s="369"/>
      <c r="DJ39" s="369"/>
      <c r="DK39" s="368"/>
      <c r="DL39" s="358" t="s">
        <v>46</v>
      </c>
      <c r="DM39" s="369"/>
      <c r="DN39" s="369"/>
      <c r="DO39" s="369"/>
      <c r="DP39" s="369"/>
      <c r="DQ39" s="369"/>
      <c r="DR39" s="369"/>
      <c r="DS39" s="369"/>
      <c r="DT39" s="369"/>
      <c r="DU39" s="369"/>
      <c r="DV39" s="368"/>
      <c r="DW39" s="361" t="s">
        <v>46</v>
      </c>
      <c r="DX39" s="371"/>
      <c r="DY39" s="371"/>
      <c r="DZ39" s="371"/>
      <c r="EA39" s="371"/>
      <c r="EB39" s="371"/>
      <c r="EC39" s="400"/>
    </row>
    <row r="40" spans="2:133" ht="11.25" customHeight="1" x14ac:dyDescent="0.15">
      <c r="B40" s="365" t="s">
        <v>167</v>
      </c>
      <c r="C40" s="364"/>
      <c r="D40" s="364"/>
      <c r="E40" s="364"/>
      <c r="F40" s="364"/>
      <c r="G40" s="364"/>
      <c r="H40" s="364"/>
      <c r="I40" s="364"/>
      <c r="J40" s="364"/>
      <c r="K40" s="364"/>
      <c r="L40" s="364"/>
      <c r="M40" s="364"/>
      <c r="N40" s="364"/>
      <c r="O40" s="364"/>
      <c r="P40" s="364"/>
      <c r="Q40" s="363"/>
      <c r="R40" s="362">
        <v>38039</v>
      </c>
      <c r="S40" s="357"/>
      <c r="T40" s="357"/>
      <c r="U40" s="357"/>
      <c r="V40" s="357"/>
      <c r="W40" s="357"/>
      <c r="X40" s="357"/>
      <c r="Y40" s="356"/>
      <c r="Z40" s="403">
        <v>0.4</v>
      </c>
      <c r="AA40" s="403"/>
      <c r="AB40" s="403"/>
      <c r="AC40" s="403"/>
      <c r="AD40" s="402" t="s">
        <v>46</v>
      </c>
      <c r="AE40" s="402"/>
      <c r="AF40" s="402"/>
      <c r="AG40" s="402"/>
      <c r="AH40" s="402"/>
      <c r="AI40" s="402"/>
      <c r="AJ40" s="402"/>
      <c r="AK40" s="402"/>
      <c r="AL40" s="361" t="s">
        <v>46</v>
      </c>
      <c r="AM40" s="360"/>
      <c r="AN40" s="360"/>
      <c r="AO40" s="401"/>
      <c r="AQ40" s="394" t="s">
        <v>166</v>
      </c>
      <c r="AR40" s="393"/>
      <c r="AS40" s="393"/>
      <c r="AT40" s="393"/>
      <c r="AU40" s="393"/>
      <c r="AV40" s="393"/>
      <c r="AW40" s="393"/>
      <c r="AX40" s="393"/>
      <c r="AY40" s="392"/>
      <c r="AZ40" s="362" t="s">
        <v>46</v>
      </c>
      <c r="BA40" s="357"/>
      <c r="BB40" s="357"/>
      <c r="BC40" s="357"/>
      <c r="BD40" s="369"/>
      <c r="BE40" s="369"/>
      <c r="BF40" s="391"/>
      <c r="BG40" s="390" t="s">
        <v>165</v>
      </c>
      <c r="BH40" s="389"/>
      <c r="BI40" s="389"/>
      <c r="BJ40" s="389"/>
      <c r="BK40" s="389"/>
      <c r="BL40" s="388"/>
      <c r="BM40" s="364" t="s">
        <v>164</v>
      </c>
      <c r="BN40" s="364"/>
      <c r="BO40" s="364"/>
      <c r="BP40" s="364"/>
      <c r="BQ40" s="364"/>
      <c r="BR40" s="364"/>
      <c r="BS40" s="364"/>
      <c r="BT40" s="364"/>
      <c r="BU40" s="363"/>
      <c r="BV40" s="362">
        <v>100</v>
      </c>
      <c r="BW40" s="357"/>
      <c r="BX40" s="357"/>
      <c r="BY40" s="357"/>
      <c r="BZ40" s="357"/>
      <c r="CA40" s="357"/>
      <c r="CB40" s="387"/>
      <c r="CD40" s="365" t="s">
        <v>163</v>
      </c>
      <c r="CE40" s="364"/>
      <c r="CF40" s="364"/>
      <c r="CG40" s="364"/>
      <c r="CH40" s="364"/>
      <c r="CI40" s="364"/>
      <c r="CJ40" s="364"/>
      <c r="CK40" s="364"/>
      <c r="CL40" s="364"/>
      <c r="CM40" s="364"/>
      <c r="CN40" s="364"/>
      <c r="CO40" s="364"/>
      <c r="CP40" s="364"/>
      <c r="CQ40" s="363"/>
      <c r="CR40" s="362">
        <v>58696</v>
      </c>
      <c r="CS40" s="357"/>
      <c r="CT40" s="357"/>
      <c r="CU40" s="357"/>
      <c r="CV40" s="357"/>
      <c r="CW40" s="357"/>
      <c r="CX40" s="357"/>
      <c r="CY40" s="356"/>
      <c r="CZ40" s="361">
        <v>0.6</v>
      </c>
      <c r="DA40" s="371"/>
      <c r="DB40" s="371"/>
      <c r="DC40" s="370"/>
      <c r="DD40" s="358">
        <v>58696</v>
      </c>
      <c r="DE40" s="357"/>
      <c r="DF40" s="357"/>
      <c r="DG40" s="357"/>
      <c r="DH40" s="357"/>
      <c r="DI40" s="357"/>
      <c r="DJ40" s="357"/>
      <c r="DK40" s="356"/>
      <c r="DL40" s="358">
        <v>58696</v>
      </c>
      <c r="DM40" s="357"/>
      <c r="DN40" s="357"/>
      <c r="DO40" s="357"/>
      <c r="DP40" s="357"/>
      <c r="DQ40" s="357"/>
      <c r="DR40" s="357"/>
      <c r="DS40" s="357"/>
      <c r="DT40" s="357"/>
      <c r="DU40" s="357"/>
      <c r="DV40" s="356"/>
      <c r="DW40" s="361">
        <v>1.2</v>
      </c>
      <c r="DX40" s="371"/>
      <c r="DY40" s="371"/>
      <c r="DZ40" s="371"/>
      <c r="EA40" s="371"/>
      <c r="EB40" s="371"/>
      <c r="EC40" s="400"/>
    </row>
    <row r="41" spans="2:133" ht="11.25" customHeight="1" x14ac:dyDescent="0.15">
      <c r="B41" s="348" t="s">
        <v>162</v>
      </c>
      <c r="C41" s="347"/>
      <c r="D41" s="347"/>
      <c r="E41" s="347"/>
      <c r="F41" s="347"/>
      <c r="G41" s="347"/>
      <c r="H41" s="347"/>
      <c r="I41" s="347"/>
      <c r="J41" s="347"/>
      <c r="K41" s="347"/>
      <c r="L41" s="347"/>
      <c r="M41" s="347"/>
      <c r="N41" s="347"/>
      <c r="O41" s="347"/>
      <c r="P41" s="347"/>
      <c r="Q41" s="346"/>
      <c r="R41" s="345">
        <v>9662846</v>
      </c>
      <c r="S41" s="379"/>
      <c r="T41" s="379"/>
      <c r="U41" s="379"/>
      <c r="V41" s="379"/>
      <c r="W41" s="379"/>
      <c r="X41" s="379"/>
      <c r="Y41" s="399"/>
      <c r="Z41" s="398">
        <v>100</v>
      </c>
      <c r="AA41" s="398"/>
      <c r="AB41" s="398"/>
      <c r="AC41" s="398"/>
      <c r="AD41" s="397">
        <v>4693800</v>
      </c>
      <c r="AE41" s="397"/>
      <c r="AF41" s="397"/>
      <c r="AG41" s="397"/>
      <c r="AH41" s="397"/>
      <c r="AI41" s="397"/>
      <c r="AJ41" s="397"/>
      <c r="AK41" s="397"/>
      <c r="AL41" s="344">
        <v>100</v>
      </c>
      <c r="AM41" s="396"/>
      <c r="AN41" s="396"/>
      <c r="AO41" s="395"/>
      <c r="AQ41" s="394" t="s">
        <v>161</v>
      </c>
      <c r="AR41" s="393"/>
      <c r="AS41" s="393"/>
      <c r="AT41" s="393"/>
      <c r="AU41" s="393"/>
      <c r="AV41" s="393"/>
      <c r="AW41" s="393"/>
      <c r="AX41" s="393"/>
      <c r="AY41" s="392"/>
      <c r="AZ41" s="362">
        <v>186928</v>
      </c>
      <c r="BA41" s="357"/>
      <c r="BB41" s="357"/>
      <c r="BC41" s="357"/>
      <c r="BD41" s="369"/>
      <c r="BE41" s="369"/>
      <c r="BF41" s="391"/>
      <c r="BG41" s="390"/>
      <c r="BH41" s="389"/>
      <c r="BI41" s="389"/>
      <c r="BJ41" s="389"/>
      <c r="BK41" s="389"/>
      <c r="BL41" s="388"/>
      <c r="BM41" s="364" t="s">
        <v>160</v>
      </c>
      <c r="BN41" s="364"/>
      <c r="BO41" s="364"/>
      <c r="BP41" s="364"/>
      <c r="BQ41" s="364"/>
      <c r="BR41" s="364"/>
      <c r="BS41" s="364"/>
      <c r="BT41" s="364"/>
      <c r="BU41" s="363"/>
      <c r="BV41" s="362" t="s">
        <v>46</v>
      </c>
      <c r="BW41" s="357"/>
      <c r="BX41" s="357"/>
      <c r="BY41" s="357"/>
      <c r="BZ41" s="357"/>
      <c r="CA41" s="357"/>
      <c r="CB41" s="387"/>
      <c r="CD41" s="365" t="s">
        <v>159</v>
      </c>
      <c r="CE41" s="364"/>
      <c r="CF41" s="364"/>
      <c r="CG41" s="364"/>
      <c r="CH41" s="364"/>
      <c r="CI41" s="364"/>
      <c r="CJ41" s="364"/>
      <c r="CK41" s="364"/>
      <c r="CL41" s="364"/>
      <c r="CM41" s="364"/>
      <c r="CN41" s="364"/>
      <c r="CO41" s="364"/>
      <c r="CP41" s="364"/>
      <c r="CQ41" s="363"/>
      <c r="CR41" s="362" t="s">
        <v>46</v>
      </c>
      <c r="CS41" s="369"/>
      <c r="CT41" s="369"/>
      <c r="CU41" s="369"/>
      <c r="CV41" s="369"/>
      <c r="CW41" s="369"/>
      <c r="CX41" s="369"/>
      <c r="CY41" s="368"/>
      <c r="CZ41" s="361" t="s">
        <v>46</v>
      </c>
      <c r="DA41" s="371"/>
      <c r="DB41" s="371"/>
      <c r="DC41" s="370"/>
      <c r="DD41" s="358" t="s">
        <v>46</v>
      </c>
      <c r="DE41" s="369"/>
      <c r="DF41" s="369"/>
      <c r="DG41" s="369"/>
      <c r="DH41" s="369"/>
      <c r="DI41" s="369"/>
      <c r="DJ41" s="369"/>
      <c r="DK41" s="368"/>
      <c r="DL41" s="355"/>
      <c r="DM41" s="354"/>
      <c r="DN41" s="354"/>
      <c r="DO41" s="354"/>
      <c r="DP41" s="354"/>
      <c r="DQ41" s="354"/>
      <c r="DR41" s="354"/>
      <c r="DS41" s="354"/>
      <c r="DT41" s="354"/>
      <c r="DU41" s="354"/>
      <c r="DV41" s="353"/>
      <c r="DW41" s="352"/>
      <c r="DX41" s="351"/>
      <c r="DY41" s="351"/>
      <c r="DZ41" s="351"/>
      <c r="EA41" s="351"/>
      <c r="EB41" s="351"/>
      <c r="EC41" s="350"/>
    </row>
    <row r="42" spans="2:133" ht="11.25" customHeight="1" x14ac:dyDescent="0.15">
      <c r="AQ42" s="386" t="s">
        <v>158</v>
      </c>
      <c r="AR42" s="385"/>
      <c r="AS42" s="385"/>
      <c r="AT42" s="385"/>
      <c r="AU42" s="385"/>
      <c r="AV42" s="385"/>
      <c r="AW42" s="385"/>
      <c r="AX42" s="385"/>
      <c r="AY42" s="384"/>
      <c r="AZ42" s="345">
        <v>609158</v>
      </c>
      <c r="BA42" s="379"/>
      <c r="BB42" s="379"/>
      <c r="BC42" s="379"/>
      <c r="BD42" s="340"/>
      <c r="BE42" s="340"/>
      <c r="BF42" s="383"/>
      <c r="BG42" s="382"/>
      <c r="BH42" s="381"/>
      <c r="BI42" s="381"/>
      <c r="BJ42" s="381"/>
      <c r="BK42" s="381"/>
      <c r="BL42" s="380"/>
      <c r="BM42" s="347" t="s">
        <v>157</v>
      </c>
      <c r="BN42" s="347"/>
      <c r="BO42" s="347"/>
      <c r="BP42" s="347"/>
      <c r="BQ42" s="347"/>
      <c r="BR42" s="347"/>
      <c r="BS42" s="347"/>
      <c r="BT42" s="347"/>
      <c r="BU42" s="346"/>
      <c r="BV42" s="345">
        <v>394</v>
      </c>
      <c r="BW42" s="379"/>
      <c r="BX42" s="379"/>
      <c r="BY42" s="379"/>
      <c r="BZ42" s="379"/>
      <c r="CA42" s="379"/>
      <c r="CB42" s="378"/>
      <c r="CD42" s="365" t="s">
        <v>156</v>
      </c>
      <c r="CE42" s="364"/>
      <c r="CF42" s="364"/>
      <c r="CG42" s="364"/>
      <c r="CH42" s="364"/>
      <c r="CI42" s="364"/>
      <c r="CJ42" s="364"/>
      <c r="CK42" s="364"/>
      <c r="CL42" s="364"/>
      <c r="CM42" s="364"/>
      <c r="CN42" s="364"/>
      <c r="CO42" s="364"/>
      <c r="CP42" s="364"/>
      <c r="CQ42" s="363"/>
      <c r="CR42" s="362">
        <v>677297</v>
      </c>
      <c r="CS42" s="369"/>
      <c r="CT42" s="369"/>
      <c r="CU42" s="369"/>
      <c r="CV42" s="369"/>
      <c r="CW42" s="369"/>
      <c r="CX42" s="369"/>
      <c r="CY42" s="368"/>
      <c r="CZ42" s="361">
        <v>7.2</v>
      </c>
      <c r="DA42" s="371"/>
      <c r="DB42" s="371"/>
      <c r="DC42" s="370"/>
      <c r="DD42" s="358">
        <v>167709</v>
      </c>
      <c r="DE42" s="369"/>
      <c r="DF42" s="369"/>
      <c r="DG42" s="369"/>
      <c r="DH42" s="369"/>
      <c r="DI42" s="369"/>
      <c r="DJ42" s="369"/>
      <c r="DK42" s="368"/>
      <c r="DL42" s="355"/>
      <c r="DM42" s="354"/>
      <c r="DN42" s="354"/>
      <c r="DO42" s="354"/>
      <c r="DP42" s="354"/>
      <c r="DQ42" s="354"/>
      <c r="DR42" s="354"/>
      <c r="DS42" s="354"/>
      <c r="DT42" s="354"/>
      <c r="DU42" s="354"/>
      <c r="DV42" s="353"/>
      <c r="DW42" s="352"/>
      <c r="DX42" s="351"/>
      <c r="DY42" s="351"/>
      <c r="DZ42" s="351"/>
      <c r="EA42" s="351"/>
      <c r="EB42" s="351"/>
      <c r="EC42" s="350"/>
    </row>
    <row r="43" spans="2:133" ht="11.25" customHeight="1" x14ac:dyDescent="0.15">
      <c r="B43" s="331" t="s">
        <v>155</v>
      </c>
      <c r="CD43" s="365" t="s">
        <v>154</v>
      </c>
      <c r="CE43" s="364"/>
      <c r="CF43" s="364"/>
      <c r="CG43" s="364"/>
      <c r="CH43" s="364"/>
      <c r="CI43" s="364"/>
      <c r="CJ43" s="364"/>
      <c r="CK43" s="364"/>
      <c r="CL43" s="364"/>
      <c r="CM43" s="364"/>
      <c r="CN43" s="364"/>
      <c r="CO43" s="364"/>
      <c r="CP43" s="364"/>
      <c r="CQ43" s="363"/>
      <c r="CR43" s="362">
        <v>4000</v>
      </c>
      <c r="CS43" s="369"/>
      <c r="CT43" s="369"/>
      <c r="CU43" s="369"/>
      <c r="CV43" s="369"/>
      <c r="CW43" s="369"/>
      <c r="CX43" s="369"/>
      <c r="CY43" s="368"/>
      <c r="CZ43" s="361">
        <v>0</v>
      </c>
      <c r="DA43" s="371"/>
      <c r="DB43" s="371"/>
      <c r="DC43" s="370"/>
      <c r="DD43" s="358">
        <v>4000</v>
      </c>
      <c r="DE43" s="369"/>
      <c r="DF43" s="369"/>
      <c r="DG43" s="369"/>
      <c r="DH43" s="369"/>
      <c r="DI43" s="369"/>
      <c r="DJ43" s="369"/>
      <c r="DK43" s="368"/>
      <c r="DL43" s="355"/>
      <c r="DM43" s="354"/>
      <c r="DN43" s="354"/>
      <c r="DO43" s="354"/>
      <c r="DP43" s="354"/>
      <c r="DQ43" s="354"/>
      <c r="DR43" s="354"/>
      <c r="DS43" s="354"/>
      <c r="DT43" s="354"/>
      <c r="DU43" s="354"/>
      <c r="DV43" s="353"/>
      <c r="DW43" s="352"/>
      <c r="DX43" s="351"/>
      <c r="DY43" s="351"/>
      <c r="DZ43" s="351"/>
      <c r="EA43" s="351"/>
      <c r="EB43" s="351"/>
      <c r="EC43" s="350"/>
    </row>
    <row r="44" spans="2:133" ht="11.25" customHeight="1" x14ac:dyDescent="0.15">
      <c r="B44" s="375" t="s">
        <v>153</v>
      </c>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4"/>
      <c r="CD44" s="377" t="s">
        <v>152</v>
      </c>
      <c r="CE44" s="376"/>
      <c r="CF44" s="365" t="s">
        <v>151</v>
      </c>
      <c r="CG44" s="364"/>
      <c r="CH44" s="364"/>
      <c r="CI44" s="364"/>
      <c r="CJ44" s="364"/>
      <c r="CK44" s="364"/>
      <c r="CL44" s="364"/>
      <c r="CM44" s="364"/>
      <c r="CN44" s="364"/>
      <c r="CO44" s="364"/>
      <c r="CP44" s="364"/>
      <c r="CQ44" s="363"/>
      <c r="CR44" s="362">
        <v>677297</v>
      </c>
      <c r="CS44" s="357"/>
      <c r="CT44" s="357"/>
      <c r="CU44" s="357"/>
      <c r="CV44" s="357"/>
      <c r="CW44" s="357"/>
      <c r="CX44" s="357"/>
      <c r="CY44" s="356"/>
      <c r="CZ44" s="361">
        <v>7.2</v>
      </c>
      <c r="DA44" s="360"/>
      <c r="DB44" s="360"/>
      <c r="DC44" s="359"/>
      <c r="DD44" s="358">
        <v>167709</v>
      </c>
      <c r="DE44" s="357"/>
      <c r="DF44" s="357"/>
      <c r="DG44" s="357"/>
      <c r="DH44" s="357"/>
      <c r="DI44" s="357"/>
      <c r="DJ44" s="357"/>
      <c r="DK44" s="356"/>
      <c r="DL44" s="355"/>
      <c r="DM44" s="354"/>
      <c r="DN44" s="354"/>
      <c r="DO44" s="354"/>
      <c r="DP44" s="354"/>
      <c r="DQ44" s="354"/>
      <c r="DR44" s="354"/>
      <c r="DS44" s="354"/>
      <c r="DT44" s="354"/>
      <c r="DU44" s="354"/>
      <c r="DV44" s="353"/>
      <c r="DW44" s="352"/>
      <c r="DX44" s="351"/>
      <c r="DY44" s="351"/>
      <c r="DZ44" s="351"/>
      <c r="EA44" s="351"/>
      <c r="EB44" s="351"/>
      <c r="EC44" s="350"/>
    </row>
    <row r="45" spans="2:133" ht="11.25" customHeight="1" x14ac:dyDescent="0.15">
      <c r="B45" s="375" t="s">
        <v>150</v>
      </c>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4"/>
      <c r="CD45" s="373"/>
      <c r="CE45" s="372"/>
      <c r="CF45" s="365" t="s">
        <v>149</v>
      </c>
      <c r="CG45" s="364"/>
      <c r="CH45" s="364"/>
      <c r="CI45" s="364"/>
      <c r="CJ45" s="364"/>
      <c r="CK45" s="364"/>
      <c r="CL45" s="364"/>
      <c r="CM45" s="364"/>
      <c r="CN45" s="364"/>
      <c r="CO45" s="364"/>
      <c r="CP45" s="364"/>
      <c r="CQ45" s="363"/>
      <c r="CR45" s="362">
        <v>310129</v>
      </c>
      <c r="CS45" s="369"/>
      <c r="CT45" s="369"/>
      <c r="CU45" s="369"/>
      <c r="CV45" s="369"/>
      <c r="CW45" s="369"/>
      <c r="CX45" s="369"/>
      <c r="CY45" s="368"/>
      <c r="CZ45" s="361">
        <v>3.3</v>
      </c>
      <c r="DA45" s="371"/>
      <c r="DB45" s="371"/>
      <c r="DC45" s="370"/>
      <c r="DD45" s="358">
        <v>36213</v>
      </c>
      <c r="DE45" s="369"/>
      <c r="DF45" s="369"/>
      <c r="DG45" s="369"/>
      <c r="DH45" s="369"/>
      <c r="DI45" s="369"/>
      <c r="DJ45" s="369"/>
      <c r="DK45" s="368"/>
      <c r="DL45" s="355"/>
      <c r="DM45" s="354"/>
      <c r="DN45" s="354"/>
      <c r="DO45" s="354"/>
      <c r="DP45" s="354"/>
      <c r="DQ45" s="354"/>
      <c r="DR45" s="354"/>
      <c r="DS45" s="354"/>
      <c r="DT45" s="354"/>
      <c r="DU45" s="354"/>
      <c r="DV45" s="353"/>
      <c r="DW45" s="352"/>
      <c r="DX45" s="351"/>
      <c r="DY45" s="351"/>
      <c r="DZ45" s="351"/>
      <c r="EA45" s="351"/>
      <c r="EB45" s="351"/>
      <c r="EC45" s="350"/>
    </row>
    <row r="46" spans="2:133" ht="11.25" customHeight="1" x14ac:dyDescent="0.15">
      <c r="B46" s="349"/>
      <c r="CD46" s="373"/>
      <c r="CE46" s="372"/>
      <c r="CF46" s="365" t="s">
        <v>148</v>
      </c>
      <c r="CG46" s="364"/>
      <c r="CH46" s="364"/>
      <c r="CI46" s="364"/>
      <c r="CJ46" s="364"/>
      <c r="CK46" s="364"/>
      <c r="CL46" s="364"/>
      <c r="CM46" s="364"/>
      <c r="CN46" s="364"/>
      <c r="CO46" s="364"/>
      <c r="CP46" s="364"/>
      <c r="CQ46" s="363"/>
      <c r="CR46" s="362">
        <v>315843</v>
      </c>
      <c r="CS46" s="357"/>
      <c r="CT46" s="357"/>
      <c r="CU46" s="357"/>
      <c r="CV46" s="357"/>
      <c r="CW46" s="357"/>
      <c r="CX46" s="357"/>
      <c r="CY46" s="356"/>
      <c r="CZ46" s="361">
        <v>3.4</v>
      </c>
      <c r="DA46" s="360"/>
      <c r="DB46" s="360"/>
      <c r="DC46" s="359"/>
      <c r="DD46" s="358">
        <v>120796</v>
      </c>
      <c r="DE46" s="357"/>
      <c r="DF46" s="357"/>
      <c r="DG46" s="357"/>
      <c r="DH46" s="357"/>
      <c r="DI46" s="357"/>
      <c r="DJ46" s="357"/>
      <c r="DK46" s="356"/>
      <c r="DL46" s="355"/>
      <c r="DM46" s="354"/>
      <c r="DN46" s="354"/>
      <c r="DO46" s="354"/>
      <c r="DP46" s="354"/>
      <c r="DQ46" s="354"/>
      <c r="DR46" s="354"/>
      <c r="DS46" s="354"/>
      <c r="DT46" s="354"/>
      <c r="DU46" s="354"/>
      <c r="DV46" s="353"/>
      <c r="DW46" s="352"/>
      <c r="DX46" s="351"/>
      <c r="DY46" s="351"/>
      <c r="DZ46" s="351"/>
      <c r="EA46" s="351"/>
      <c r="EB46" s="351"/>
      <c r="EC46" s="350"/>
    </row>
    <row r="47" spans="2:133" ht="11.25" customHeight="1" x14ac:dyDescent="0.15">
      <c r="B47" s="349"/>
      <c r="CD47" s="373"/>
      <c r="CE47" s="372"/>
      <c r="CF47" s="365" t="s">
        <v>147</v>
      </c>
      <c r="CG47" s="364"/>
      <c r="CH47" s="364"/>
      <c r="CI47" s="364"/>
      <c r="CJ47" s="364"/>
      <c r="CK47" s="364"/>
      <c r="CL47" s="364"/>
      <c r="CM47" s="364"/>
      <c r="CN47" s="364"/>
      <c r="CO47" s="364"/>
      <c r="CP47" s="364"/>
      <c r="CQ47" s="363"/>
      <c r="CR47" s="362" t="s">
        <v>46</v>
      </c>
      <c r="CS47" s="369"/>
      <c r="CT47" s="369"/>
      <c r="CU47" s="369"/>
      <c r="CV47" s="369"/>
      <c r="CW47" s="369"/>
      <c r="CX47" s="369"/>
      <c r="CY47" s="368"/>
      <c r="CZ47" s="361" t="s">
        <v>46</v>
      </c>
      <c r="DA47" s="371"/>
      <c r="DB47" s="371"/>
      <c r="DC47" s="370"/>
      <c r="DD47" s="358" t="s">
        <v>46</v>
      </c>
      <c r="DE47" s="369"/>
      <c r="DF47" s="369"/>
      <c r="DG47" s="369"/>
      <c r="DH47" s="369"/>
      <c r="DI47" s="369"/>
      <c r="DJ47" s="369"/>
      <c r="DK47" s="368"/>
      <c r="DL47" s="355"/>
      <c r="DM47" s="354"/>
      <c r="DN47" s="354"/>
      <c r="DO47" s="354"/>
      <c r="DP47" s="354"/>
      <c r="DQ47" s="354"/>
      <c r="DR47" s="354"/>
      <c r="DS47" s="354"/>
      <c r="DT47" s="354"/>
      <c r="DU47" s="354"/>
      <c r="DV47" s="353"/>
      <c r="DW47" s="352"/>
      <c r="DX47" s="351"/>
      <c r="DY47" s="351"/>
      <c r="DZ47" s="351"/>
      <c r="EA47" s="351"/>
      <c r="EB47" s="351"/>
      <c r="EC47" s="350"/>
    </row>
    <row r="48" spans="2:133" ht="11.25" x14ac:dyDescent="0.15">
      <c r="B48" s="349"/>
      <c r="CD48" s="367"/>
      <c r="CE48" s="366"/>
      <c r="CF48" s="365" t="s">
        <v>146</v>
      </c>
      <c r="CG48" s="364"/>
      <c r="CH48" s="364"/>
      <c r="CI48" s="364"/>
      <c r="CJ48" s="364"/>
      <c r="CK48" s="364"/>
      <c r="CL48" s="364"/>
      <c r="CM48" s="364"/>
      <c r="CN48" s="364"/>
      <c r="CO48" s="364"/>
      <c r="CP48" s="364"/>
      <c r="CQ48" s="363"/>
      <c r="CR48" s="362" t="s">
        <v>46</v>
      </c>
      <c r="CS48" s="357"/>
      <c r="CT48" s="357"/>
      <c r="CU48" s="357"/>
      <c r="CV48" s="357"/>
      <c r="CW48" s="357"/>
      <c r="CX48" s="357"/>
      <c r="CY48" s="356"/>
      <c r="CZ48" s="361" t="s">
        <v>46</v>
      </c>
      <c r="DA48" s="360"/>
      <c r="DB48" s="360"/>
      <c r="DC48" s="359"/>
      <c r="DD48" s="358" t="s">
        <v>46</v>
      </c>
      <c r="DE48" s="357"/>
      <c r="DF48" s="357"/>
      <c r="DG48" s="357"/>
      <c r="DH48" s="357"/>
      <c r="DI48" s="357"/>
      <c r="DJ48" s="357"/>
      <c r="DK48" s="356"/>
      <c r="DL48" s="355"/>
      <c r="DM48" s="354"/>
      <c r="DN48" s="354"/>
      <c r="DO48" s="354"/>
      <c r="DP48" s="354"/>
      <c r="DQ48" s="354"/>
      <c r="DR48" s="354"/>
      <c r="DS48" s="354"/>
      <c r="DT48" s="354"/>
      <c r="DU48" s="354"/>
      <c r="DV48" s="353"/>
      <c r="DW48" s="352"/>
      <c r="DX48" s="351"/>
      <c r="DY48" s="351"/>
      <c r="DZ48" s="351"/>
      <c r="EA48" s="351"/>
      <c r="EB48" s="351"/>
      <c r="EC48" s="350"/>
    </row>
    <row r="49" spans="2:133" ht="11.25" customHeight="1" x14ac:dyDescent="0.15">
      <c r="B49" s="349"/>
      <c r="CD49" s="348" t="s">
        <v>145</v>
      </c>
      <c r="CE49" s="347"/>
      <c r="CF49" s="347"/>
      <c r="CG49" s="347"/>
      <c r="CH49" s="347"/>
      <c r="CI49" s="347"/>
      <c r="CJ49" s="347"/>
      <c r="CK49" s="347"/>
      <c r="CL49" s="347"/>
      <c r="CM49" s="347"/>
      <c r="CN49" s="347"/>
      <c r="CO49" s="347"/>
      <c r="CP49" s="347"/>
      <c r="CQ49" s="346"/>
      <c r="CR49" s="345">
        <v>9380811</v>
      </c>
      <c r="CS49" s="340"/>
      <c r="CT49" s="340"/>
      <c r="CU49" s="340"/>
      <c r="CV49" s="340"/>
      <c r="CW49" s="340"/>
      <c r="CX49" s="340"/>
      <c r="CY49" s="339"/>
      <c r="CZ49" s="344">
        <v>100</v>
      </c>
      <c r="DA49" s="343"/>
      <c r="DB49" s="343"/>
      <c r="DC49" s="342"/>
      <c r="DD49" s="341">
        <v>5591412</v>
      </c>
      <c r="DE49" s="340"/>
      <c r="DF49" s="340"/>
      <c r="DG49" s="340"/>
      <c r="DH49" s="340"/>
      <c r="DI49" s="340"/>
      <c r="DJ49" s="340"/>
      <c r="DK49" s="339"/>
      <c r="DL49" s="338"/>
      <c r="DM49" s="337"/>
      <c r="DN49" s="337"/>
      <c r="DO49" s="337"/>
      <c r="DP49" s="337"/>
      <c r="DQ49" s="337"/>
      <c r="DR49" s="337"/>
      <c r="DS49" s="337"/>
      <c r="DT49" s="337"/>
      <c r="DU49" s="337"/>
      <c r="DV49" s="336"/>
      <c r="DW49" s="335"/>
      <c r="DX49" s="334"/>
      <c r="DY49" s="334"/>
      <c r="DZ49" s="334"/>
      <c r="EA49" s="334"/>
      <c r="EB49" s="334"/>
      <c r="EC49" s="333"/>
    </row>
  </sheetData>
  <sheetProtection algorithmName="SHA-512" hashValue="GuPhZTJIeibgFpQ7aDDbWM1Ee6pXzoAMqjyvxnvdxRn+lyUd23Ow3sL/AAkqF2xzZ9bgIakLCbm+s5DeX/fgeg==" saltValue="qFmG3UJTQKx4hZgsEoUzhw==" spinCount="100000" sheet="1" objects="1" scenarios="1"/>
  <mergeCells count="603">
    <mergeCell ref="CZ48:DC48"/>
    <mergeCell ref="DD48:DK48"/>
    <mergeCell ref="DL48:DV48"/>
    <mergeCell ref="DW48:EC48"/>
    <mergeCell ref="DL44:DV44"/>
    <mergeCell ref="DW44:EC44"/>
    <mergeCell ref="CD49:CQ49"/>
    <mergeCell ref="CR49:CY49"/>
    <mergeCell ref="CZ49:DC49"/>
    <mergeCell ref="DD49:DK49"/>
    <mergeCell ref="DL49:DV49"/>
    <mergeCell ref="DW49:EC49"/>
    <mergeCell ref="CF48:CQ48"/>
    <mergeCell ref="CR48:CY48"/>
    <mergeCell ref="DL46:DV46"/>
    <mergeCell ref="DW46:EC46"/>
    <mergeCell ref="CF47:CQ47"/>
    <mergeCell ref="CR47:CY47"/>
    <mergeCell ref="CZ47:DC47"/>
    <mergeCell ref="DD47:DK47"/>
    <mergeCell ref="DL47:DV47"/>
    <mergeCell ref="DW47:EC47"/>
    <mergeCell ref="CF44:CQ44"/>
    <mergeCell ref="CR44:CY44"/>
    <mergeCell ref="CZ44:DC44"/>
    <mergeCell ref="DD44:DK44"/>
    <mergeCell ref="CF46:CQ46"/>
    <mergeCell ref="CR46:CY46"/>
    <mergeCell ref="CZ46:DC46"/>
    <mergeCell ref="DD46:DK46"/>
    <mergeCell ref="DW43:EC43"/>
    <mergeCell ref="B45:CC45"/>
    <mergeCell ref="CF45:CQ45"/>
    <mergeCell ref="CR45:CY45"/>
    <mergeCell ref="CZ45:DC45"/>
    <mergeCell ref="DD45:DK45"/>
    <mergeCell ref="DL45:DV45"/>
    <mergeCell ref="DW45:EC45"/>
    <mergeCell ref="B44:CC44"/>
    <mergeCell ref="CD44:CE48"/>
    <mergeCell ref="DD42:DK42"/>
    <mergeCell ref="DL42:DV42"/>
    <mergeCell ref="DD41:DK41"/>
    <mergeCell ref="DL41:DV41"/>
    <mergeCell ref="DW42:EC42"/>
    <mergeCell ref="CD43:CQ43"/>
    <mergeCell ref="CR43:CY43"/>
    <mergeCell ref="CZ43:DC43"/>
    <mergeCell ref="DD43:DK43"/>
    <mergeCell ref="DL43:DV43"/>
    <mergeCell ref="BV42:CB42"/>
    <mergeCell ref="CD42:CQ42"/>
    <mergeCell ref="CR42:CY42"/>
    <mergeCell ref="CD41:CQ41"/>
    <mergeCell ref="CR41:CY41"/>
    <mergeCell ref="CZ41:DC41"/>
    <mergeCell ref="CZ42:DC42"/>
    <mergeCell ref="DL40:DV40"/>
    <mergeCell ref="B40:Q40"/>
    <mergeCell ref="R40:Y40"/>
    <mergeCell ref="Z40:AC40"/>
    <mergeCell ref="AD40:AK40"/>
    <mergeCell ref="AL40:AO40"/>
    <mergeCell ref="AQ40:AY40"/>
    <mergeCell ref="AZ40:BF40"/>
    <mergeCell ref="BV41:CB41"/>
    <mergeCell ref="BV40:CB40"/>
    <mergeCell ref="CD40:CQ40"/>
    <mergeCell ref="CR40:CY40"/>
    <mergeCell ref="CZ40:DC40"/>
    <mergeCell ref="DD40:DK40"/>
    <mergeCell ref="DW41:EC41"/>
    <mergeCell ref="DW40:EC40"/>
    <mergeCell ref="B41:Q41"/>
    <mergeCell ref="R41:Y41"/>
    <mergeCell ref="Z41:AC41"/>
    <mergeCell ref="AD41:AK41"/>
    <mergeCell ref="AL41:AO41"/>
    <mergeCell ref="AQ41:AY41"/>
    <mergeCell ref="AZ41:BF41"/>
    <mergeCell ref="BM41:BU41"/>
    <mergeCell ref="BV38:CB38"/>
    <mergeCell ref="CD38:CQ38"/>
    <mergeCell ref="CR38:CY38"/>
    <mergeCell ref="CZ38:DC38"/>
    <mergeCell ref="DD38:DK38"/>
    <mergeCell ref="DW39:EC39"/>
    <mergeCell ref="BV39:CB39"/>
    <mergeCell ref="CD39:CQ39"/>
    <mergeCell ref="DL38:DV38"/>
    <mergeCell ref="DW38:EC38"/>
    <mergeCell ref="B39:Q39"/>
    <mergeCell ref="R39:Y39"/>
    <mergeCell ref="Z39:AC39"/>
    <mergeCell ref="AD39:AK39"/>
    <mergeCell ref="AL39:AO39"/>
    <mergeCell ref="AQ39:AY39"/>
    <mergeCell ref="AZ39:BF39"/>
    <mergeCell ref="BG39:BU39"/>
    <mergeCell ref="CR37:CY37"/>
    <mergeCell ref="CZ37:DC37"/>
    <mergeCell ref="B37:Q37"/>
    <mergeCell ref="R37:Y37"/>
    <mergeCell ref="BG40:BK42"/>
    <mergeCell ref="BM40:BU40"/>
    <mergeCell ref="AQ42:AY42"/>
    <mergeCell ref="AZ42:BF42"/>
    <mergeCell ref="BM42:BU42"/>
    <mergeCell ref="BG38:BU38"/>
    <mergeCell ref="DW37:EC37"/>
    <mergeCell ref="B38:Q38"/>
    <mergeCell ref="R38:Y38"/>
    <mergeCell ref="Z38:AC38"/>
    <mergeCell ref="AD38:AK38"/>
    <mergeCell ref="AL38:AO38"/>
    <mergeCell ref="AQ38:AY38"/>
    <mergeCell ref="AZ38:BF38"/>
    <mergeCell ref="AZ37:BF37"/>
    <mergeCell ref="BG37:BU37"/>
    <mergeCell ref="CR39:CY39"/>
    <mergeCell ref="CZ39:DC39"/>
    <mergeCell ref="DD39:DK39"/>
    <mergeCell ref="DL39:DV39"/>
    <mergeCell ref="B35:Q35"/>
    <mergeCell ref="R35:Y35"/>
    <mergeCell ref="DD37:DK37"/>
    <mergeCell ref="DL37:DV37"/>
    <mergeCell ref="BV37:CB37"/>
    <mergeCell ref="CD37:CQ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Z35:AC35"/>
    <mergeCell ref="AD35:AK35"/>
    <mergeCell ref="AL35:AO35"/>
    <mergeCell ref="AQ35:BF35"/>
    <mergeCell ref="CD34:CQ34"/>
    <mergeCell ref="CR34:CY34"/>
    <mergeCell ref="BG35:CB35"/>
    <mergeCell ref="DW36:EC36"/>
    <mergeCell ref="DW35:EC35"/>
    <mergeCell ref="CD35:CQ35"/>
    <mergeCell ref="CR35:CY35"/>
    <mergeCell ref="CZ35:DC35"/>
    <mergeCell ref="DD35:DK35"/>
    <mergeCell ref="DL35:DV35"/>
    <mergeCell ref="DL36:DV36"/>
    <mergeCell ref="BG33:BL33"/>
    <mergeCell ref="BM33:BQ33"/>
    <mergeCell ref="BR33:BW33"/>
    <mergeCell ref="BX33:CB33"/>
    <mergeCell ref="CD33:CQ33"/>
    <mergeCell ref="B33:Q33"/>
    <mergeCell ref="R33:Y33"/>
    <mergeCell ref="Z33:AC33"/>
    <mergeCell ref="AD33:AK33"/>
    <mergeCell ref="AL33:AO33"/>
    <mergeCell ref="B34:Q34"/>
    <mergeCell ref="R34:Y34"/>
    <mergeCell ref="Z34:AC34"/>
    <mergeCell ref="AD34:AK34"/>
    <mergeCell ref="AL34:AO34"/>
    <mergeCell ref="AX33:BF33"/>
    <mergeCell ref="B31:Q31"/>
    <mergeCell ref="R31:Y31"/>
    <mergeCell ref="Z31:AC31"/>
    <mergeCell ref="CZ31:DC31"/>
    <mergeCell ref="DW34:EC34"/>
    <mergeCell ref="CR33:CY33"/>
    <mergeCell ref="CZ33:DC33"/>
    <mergeCell ref="DD33:DK33"/>
    <mergeCell ref="DL33:DV33"/>
    <mergeCell ref="DW33:EC33"/>
    <mergeCell ref="BR31:BW31"/>
    <mergeCell ref="CR31:CY31"/>
    <mergeCell ref="AX32:BF32"/>
    <mergeCell ref="BG32:BL32"/>
    <mergeCell ref="BM32:BQ32"/>
    <mergeCell ref="BR32:BW32"/>
    <mergeCell ref="B30:Q30"/>
    <mergeCell ref="R30:Y30"/>
    <mergeCell ref="Z30:AC30"/>
    <mergeCell ref="AD30:AK30"/>
    <mergeCell ref="AL30:AO30"/>
    <mergeCell ref="CR32:CY32"/>
    <mergeCell ref="BX32:CB32"/>
    <mergeCell ref="CF32:CQ32"/>
    <mergeCell ref="AX31:BF31"/>
    <mergeCell ref="BG31:BL31"/>
    <mergeCell ref="AP30:BF30"/>
    <mergeCell ref="BG30:BQ30"/>
    <mergeCell ref="DD31:DK31"/>
    <mergeCell ref="DL31:DV31"/>
    <mergeCell ref="DW31:EC31"/>
    <mergeCell ref="BX31:CB31"/>
    <mergeCell ref="CF31:CQ31"/>
    <mergeCell ref="AP31:AS33"/>
    <mergeCell ref="AT31:AT33"/>
    <mergeCell ref="DW30:EC30"/>
    <mergeCell ref="BR30:CB30"/>
    <mergeCell ref="CF30:CQ30"/>
    <mergeCell ref="CR30:CY30"/>
    <mergeCell ref="CZ30:DC30"/>
    <mergeCell ref="DD30:DK30"/>
    <mergeCell ref="DL30:DV30"/>
    <mergeCell ref="Z32:AC32"/>
    <mergeCell ref="AD32:AK32"/>
    <mergeCell ref="AL32:AO32"/>
    <mergeCell ref="AD31:AK31"/>
    <mergeCell ref="AL31:AO31"/>
    <mergeCell ref="DW32:EC32"/>
    <mergeCell ref="CZ32:DC32"/>
    <mergeCell ref="DD32:DK32"/>
    <mergeCell ref="DL32:DV32"/>
    <mergeCell ref="BM31:BQ31"/>
    <mergeCell ref="DW28:EC28"/>
    <mergeCell ref="BS28:CB28"/>
    <mergeCell ref="CD28:CQ28"/>
    <mergeCell ref="CR28:CY28"/>
    <mergeCell ref="AD29:AK29"/>
    <mergeCell ref="AL29:AO29"/>
    <mergeCell ref="AP29:BF29"/>
    <mergeCell ref="BG29:BN29"/>
    <mergeCell ref="BG28:BN28"/>
    <mergeCell ref="BO28:BR28"/>
    <mergeCell ref="DD28:DK28"/>
    <mergeCell ref="DL28:DV28"/>
    <mergeCell ref="CD27:CQ27"/>
    <mergeCell ref="CR27:CY27"/>
    <mergeCell ref="CZ27:DC27"/>
    <mergeCell ref="DD27:DK27"/>
    <mergeCell ref="DL27:DV27"/>
    <mergeCell ref="DW29:EC29"/>
    <mergeCell ref="CD29:CE32"/>
    <mergeCell ref="B32:Q32"/>
    <mergeCell ref="R32:Y32"/>
    <mergeCell ref="R26:Y26"/>
    <mergeCell ref="Z26:AC26"/>
    <mergeCell ref="AD26:AK26"/>
    <mergeCell ref="AL26:AO26"/>
    <mergeCell ref="AP26:BF26"/>
    <mergeCell ref="BG26:BN26"/>
    <mergeCell ref="DL25:DV25"/>
    <mergeCell ref="DW27:EC27"/>
    <mergeCell ref="DW26:EC26"/>
    <mergeCell ref="BS26:CB26"/>
    <mergeCell ref="CD26:CQ26"/>
    <mergeCell ref="CR26:CY26"/>
    <mergeCell ref="CZ26:DC26"/>
    <mergeCell ref="DD26:DK26"/>
    <mergeCell ref="DL26:DV26"/>
    <mergeCell ref="CF29:CQ29"/>
    <mergeCell ref="CR29:CY29"/>
    <mergeCell ref="CZ29:DC29"/>
    <mergeCell ref="B29:Q29"/>
    <mergeCell ref="R29:Y29"/>
    <mergeCell ref="Z29:AC29"/>
    <mergeCell ref="BO29:BR29"/>
    <mergeCell ref="BS29:CB29"/>
    <mergeCell ref="BG27:BN27"/>
    <mergeCell ref="BO27:BR27"/>
    <mergeCell ref="BS27:CB27"/>
    <mergeCell ref="CZ28:DC28"/>
    <mergeCell ref="B28:Q28"/>
    <mergeCell ref="R28:Y28"/>
    <mergeCell ref="Z28:AC28"/>
    <mergeCell ref="AD28:AK28"/>
    <mergeCell ref="AL28:AO28"/>
    <mergeCell ref="AP28:BF28"/>
    <mergeCell ref="B24:Q24"/>
    <mergeCell ref="R24:Y24"/>
    <mergeCell ref="DD29:DK29"/>
    <mergeCell ref="DL29:DV29"/>
    <mergeCell ref="B27:Q27"/>
    <mergeCell ref="R27:Y27"/>
    <mergeCell ref="Z27:AC27"/>
    <mergeCell ref="AD27:AK27"/>
    <mergeCell ref="AL27:AO27"/>
    <mergeCell ref="AP27:BF27"/>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26:Q26"/>
    <mergeCell ref="BO25:BR25"/>
    <mergeCell ref="CD25:CQ25"/>
    <mergeCell ref="CR25:CY25"/>
    <mergeCell ref="CZ25:DC25"/>
    <mergeCell ref="DD25:DK25"/>
    <mergeCell ref="BO26:BR26"/>
    <mergeCell ref="BO23:BR23"/>
    <mergeCell ref="BS23:CB23"/>
    <mergeCell ref="B22:Q22"/>
    <mergeCell ref="R22:Y22"/>
    <mergeCell ref="Z22:AC22"/>
    <mergeCell ref="AD22:AK22"/>
    <mergeCell ref="AL22:AO22"/>
    <mergeCell ref="AP22:BF22"/>
    <mergeCell ref="BG22:BN22"/>
    <mergeCell ref="DW25:EC25"/>
    <mergeCell ref="BS25:CB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Z24:AC24"/>
    <mergeCell ref="AD24:AK24"/>
    <mergeCell ref="AL24:AO24"/>
    <mergeCell ref="AP24:BF24"/>
    <mergeCell ref="BG23:BN23"/>
    <mergeCell ref="DQ21:EC21"/>
    <mergeCell ref="BO21:BR21"/>
    <mergeCell ref="BS21:CB21"/>
    <mergeCell ref="BO22:BR22"/>
    <mergeCell ref="BS22:CB22"/>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CD18:CQ18"/>
    <mergeCell ref="CR18:CY18"/>
    <mergeCell ref="CZ18:DC18"/>
    <mergeCell ref="DD18:DP18"/>
    <mergeCell ref="CD19:CQ19"/>
    <mergeCell ref="CR19:CY19"/>
    <mergeCell ref="CZ19:DC19"/>
    <mergeCell ref="DD19:DP19"/>
    <mergeCell ref="DQ18:EC18"/>
    <mergeCell ref="BO18:BR18"/>
    <mergeCell ref="BS18:CB18"/>
    <mergeCell ref="B19:Q19"/>
    <mergeCell ref="R19:Y19"/>
    <mergeCell ref="Z19:AC19"/>
    <mergeCell ref="AD19:AK19"/>
    <mergeCell ref="AL19:AO19"/>
    <mergeCell ref="AP19:BF19"/>
    <mergeCell ref="BG19:BN19"/>
    <mergeCell ref="BG18:BN18"/>
    <mergeCell ref="AP17:BF17"/>
    <mergeCell ref="BG17:BN17"/>
    <mergeCell ref="BO17:BR17"/>
    <mergeCell ref="BS17:CB17"/>
    <mergeCell ref="CD17:CQ17"/>
    <mergeCell ref="B18:Q18"/>
    <mergeCell ref="R18:Y18"/>
    <mergeCell ref="Z18:AC18"/>
    <mergeCell ref="AD18:AK18"/>
    <mergeCell ref="AL18:AO18"/>
    <mergeCell ref="AP18:BF18"/>
    <mergeCell ref="DQ16:EC16"/>
    <mergeCell ref="B17:Q17"/>
    <mergeCell ref="R17:Y17"/>
    <mergeCell ref="Z17:AC17"/>
    <mergeCell ref="AD17:AK17"/>
    <mergeCell ref="AL17:AO17"/>
    <mergeCell ref="CZ17:DC17"/>
    <mergeCell ref="DD17:DP17"/>
    <mergeCell ref="DQ17:EC17"/>
    <mergeCell ref="CR17:CY17"/>
    <mergeCell ref="BO16:BR16"/>
    <mergeCell ref="BS16:CB16"/>
    <mergeCell ref="CD15:CQ15"/>
    <mergeCell ref="CR15:CY15"/>
    <mergeCell ref="CZ15:DC15"/>
    <mergeCell ref="DD15:DP15"/>
    <mergeCell ref="CD16:CQ16"/>
    <mergeCell ref="CR16:CY16"/>
    <mergeCell ref="CZ16:DC16"/>
    <mergeCell ref="DD16:DP16"/>
    <mergeCell ref="DQ15:EC15"/>
    <mergeCell ref="BO15:BR15"/>
    <mergeCell ref="BS15:CB15"/>
    <mergeCell ref="B16:Q16"/>
    <mergeCell ref="R16:Y16"/>
    <mergeCell ref="Z16:AC16"/>
    <mergeCell ref="AD16:AK16"/>
    <mergeCell ref="AL16:AO16"/>
    <mergeCell ref="AP16:BF16"/>
    <mergeCell ref="BG16:BN16"/>
    <mergeCell ref="BG15:BN15"/>
    <mergeCell ref="AP14:BF14"/>
    <mergeCell ref="BG14:BN14"/>
    <mergeCell ref="BO14:BR14"/>
    <mergeCell ref="BS14:CB14"/>
    <mergeCell ref="CD14:CQ14"/>
    <mergeCell ref="B15:Q15"/>
    <mergeCell ref="R15:Y15"/>
    <mergeCell ref="Z15:AC15"/>
    <mergeCell ref="AD15:AK15"/>
    <mergeCell ref="AL15:AO15"/>
    <mergeCell ref="AP15:BF15"/>
    <mergeCell ref="DQ13:EC13"/>
    <mergeCell ref="B14:Q14"/>
    <mergeCell ref="R14:Y14"/>
    <mergeCell ref="Z14:AC14"/>
    <mergeCell ref="AD14:AK14"/>
    <mergeCell ref="AL14:AO14"/>
    <mergeCell ref="CZ14:DC14"/>
    <mergeCell ref="DD14:DP14"/>
    <mergeCell ref="DQ14:EC14"/>
    <mergeCell ref="CR14:CY14"/>
    <mergeCell ref="BO13:BR13"/>
    <mergeCell ref="BS13:CB13"/>
    <mergeCell ref="CD12:CQ12"/>
    <mergeCell ref="CR12:CY12"/>
    <mergeCell ref="CZ12:DC12"/>
    <mergeCell ref="DD12:DP12"/>
    <mergeCell ref="CD13:CQ13"/>
    <mergeCell ref="CR13:CY13"/>
    <mergeCell ref="CZ13:DC13"/>
    <mergeCell ref="DD13:DP13"/>
    <mergeCell ref="DQ12:EC12"/>
    <mergeCell ref="BO12:BR12"/>
    <mergeCell ref="BS12:CB12"/>
    <mergeCell ref="B13:Q13"/>
    <mergeCell ref="R13:Y13"/>
    <mergeCell ref="Z13:AC13"/>
    <mergeCell ref="AD13:AK13"/>
    <mergeCell ref="AL13:AO13"/>
    <mergeCell ref="AP13:BF13"/>
    <mergeCell ref="BG13:BN13"/>
    <mergeCell ref="BG12:BN12"/>
    <mergeCell ref="AP11:BF11"/>
    <mergeCell ref="BG11:BN11"/>
    <mergeCell ref="BO11:BR11"/>
    <mergeCell ref="BS11:CB11"/>
    <mergeCell ref="CD11:CQ11"/>
    <mergeCell ref="B12:Q12"/>
    <mergeCell ref="R12:Y12"/>
    <mergeCell ref="Z12:AC12"/>
    <mergeCell ref="AD12:AK12"/>
    <mergeCell ref="AL12:AO12"/>
    <mergeCell ref="AP12:BF12"/>
    <mergeCell ref="DQ10:EC10"/>
    <mergeCell ref="B11:Q11"/>
    <mergeCell ref="R11:Y11"/>
    <mergeCell ref="Z11:AC11"/>
    <mergeCell ref="AD11:AK11"/>
    <mergeCell ref="AL11:AO11"/>
    <mergeCell ref="CZ11:DC11"/>
    <mergeCell ref="DD11:DP11"/>
    <mergeCell ref="DQ11:EC11"/>
    <mergeCell ref="CR11:CY11"/>
    <mergeCell ref="BO10:BR10"/>
    <mergeCell ref="BS10:CB10"/>
    <mergeCell ref="CD9:CQ9"/>
    <mergeCell ref="CR9:CY9"/>
    <mergeCell ref="CZ9:DC9"/>
    <mergeCell ref="DD9:DP9"/>
    <mergeCell ref="CD10:CQ10"/>
    <mergeCell ref="CR10:CY10"/>
    <mergeCell ref="CZ10:DC10"/>
    <mergeCell ref="DD10:DP10"/>
    <mergeCell ref="DQ9:EC9"/>
    <mergeCell ref="BO9:BR9"/>
    <mergeCell ref="BS9:CB9"/>
    <mergeCell ref="B10:Q10"/>
    <mergeCell ref="R10:Y10"/>
    <mergeCell ref="Z10:AC10"/>
    <mergeCell ref="AD10:AK10"/>
    <mergeCell ref="AL10:AO10"/>
    <mergeCell ref="AP10:BF10"/>
    <mergeCell ref="BG10:BN10"/>
    <mergeCell ref="BG9:BN9"/>
    <mergeCell ref="AP8:BF8"/>
    <mergeCell ref="BG8:BN8"/>
    <mergeCell ref="BO8:BR8"/>
    <mergeCell ref="BS8:CB8"/>
    <mergeCell ref="CD8:CQ8"/>
    <mergeCell ref="B9:Q9"/>
    <mergeCell ref="R9:Y9"/>
    <mergeCell ref="Z9:AC9"/>
    <mergeCell ref="AD9:AK9"/>
    <mergeCell ref="AL9:AO9"/>
    <mergeCell ref="AP9:BF9"/>
    <mergeCell ref="DQ7:EC7"/>
    <mergeCell ref="B8:Q8"/>
    <mergeCell ref="R8:Y8"/>
    <mergeCell ref="Z8:AC8"/>
    <mergeCell ref="AD8:AK8"/>
    <mergeCell ref="AL8:AO8"/>
    <mergeCell ref="CZ8:DC8"/>
    <mergeCell ref="DD8:DP8"/>
    <mergeCell ref="DQ8:EC8"/>
    <mergeCell ref="CR8:CY8"/>
    <mergeCell ref="BO7:BR7"/>
    <mergeCell ref="BS7:CB7"/>
    <mergeCell ref="CD6:CQ6"/>
    <mergeCell ref="CR6:CY6"/>
    <mergeCell ref="CZ6:DC6"/>
    <mergeCell ref="DD6:DP6"/>
    <mergeCell ref="CD7:CQ7"/>
    <mergeCell ref="CR7:CY7"/>
    <mergeCell ref="CZ7:DC7"/>
    <mergeCell ref="DD7:DP7"/>
    <mergeCell ref="DQ6:EC6"/>
    <mergeCell ref="BO6:BR6"/>
    <mergeCell ref="BS6:CB6"/>
    <mergeCell ref="B7:Q7"/>
    <mergeCell ref="R7:Y7"/>
    <mergeCell ref="Z7:AC7"/>
    <mergeCell ref="AD7:AK7"/>
    <mergeCell ref="AL7:AO7"/>
    <mergeCell ref="AP7:BF7"/>
    <mergeCell ref="BG7:BN7"/>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A8D0-5AF2-4388-858A-985B92E806F5}">
  <sheetPr>
    <pageSetUpPr fitToPage="1"/>
  </sheetPr>
  <dimension ref="A1:EA135"/>
  <sheetViews>
    <sheetView topLeftCell="A79" zoomScale="70" zoomScaleNormal="25" zoomScaleSheetLayoutView="70" workbookViewId="0"/>
  </sheetViews>
  <sheetFormatPr defaultColWidth="0" defaultRowHeight="13.5" zeroHeight="1" x14ac:dyDescent="0.15"/>
  <cols>
    <col min="1" max="130" width="2.75" style="465" customWidth="1"/>
    <col min="131" max="131" width="1.625" style="465" customWidth="1"/>
    <col min="132" max="16384" width="9" style="465" hidden="1"/>
  </cols>
  <sheetData>
    <row r="1" spans="1:131" ht="11.25" customHeight="1" thickBot="1" x14ac:dyDescent="0.2">
      <c r="A1" s="888"/>
      <c r="B1" s="888"/>
      <c r="C1" s="888"/>
      <c r="D1" s="888"/>
      <c r="E1" s="888"/>
      <c r="F1" s="888"/>
      <c r="G1" s="888"/>
      <c r="H1" s="888"/>
      <c r="I1" s="888"/>
      <c r="J1" s="888"/>
      <c r="K1" s="888"/>
      <c r="L1" s="888"/>
      <c r="M1" s="888"/>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2"/>
      <c r="AY1" s="882"/>
      <c r="AZ1" s="882"/>
      <c r="BA1" s="882"/>
      <c r="BB1" s="882"/>
      <c r="BC1" s="882"/>
      <c r="BD1" s="882"/>
      <c r="BE1" s="882"/>
      <c r="BF1" s="882"/>
      <c r="BG1" s="882"/>
      <c r="BH1" s="882"/>
      <c r="BI1" s="882"/>
      <c r="BJ1" s="882"/>
      <c r="BK1" s="882"/>
      <c r="BL1" s="882"/>
      <c r="BM1" s="882"/>
      <c r="BN1" s="882"/>
      <c r="BO1" s="882"/>
      <c r="BP1" s="882"/>
      <c r="BQ1" s="882"/>
      <c r="BR1" s="882"/>
      <c r="BS1" s="882"/>
      <c r="BT1" s="882"/>
      <c r="BU1" s="882"/>
      <c r="BV1" s="882"/>
      <c r="BW1" s="882"/>
      <c r="BX1" s="882"/>
      <c r="BY1" s="882"/>
      <c r="BZ1" s="882"/>
      <c r="CA1" s="882"/>
      <c r="CB1" s="882"/>
      <c r="CC1" s="882"/>
      <c r="CD1" s="882"/>
      <c r="CE1" s="882"/>
      <c r="CF1" s="882"/>
      <c r="CG1" s="882"/>
      <c r="CH1" s="882"/>
      <c r="CI1" s="882"/>
      <c r="CJ1" s="882"/>
      <c r="CK1" s="882"/>
      <c r="CL1" s="882"/>
      <c r="CM1" s="882"/>
      <c r="CN1" s="882"/>
      <c r="CO1" s="882"/>
      <c r="CP1" s="882"/>
      <c r="CQ1" s="882"/>
      <c r="CR1" s="882"/>
      <c r="CS1" s="882"/>
      <c r="CT1" s="882"/>
      <c r="CU1" s="882"/>
      <c r="CV1" s="882"/>
      <c r="CW1" s="882"/>
      <c r="CX1" s="882"/>
      <c r="CY1" s="882"/>
      <c r="CZ1" s="882"/>
      <c r="DA1" s="882"/>
      <c r="DB1" s="882"/>
      <c r="DC1" s="882"/>
      <c r="DD1" s="882"/>
      <c r="DE1" s="882"/>
      <c r="DF1" s="882"/>
      <c r="DG1" s="882"/>
      <c r="DH1" s="882"/>
      <c r="DI1" s="882"/>
      <c r="DJ1" s="882"/>
      <c r="DK1" s="882"/>
      <c r="DL1" s="882"/>
      <c r="DM1" s="882"/>
      <c r="DN1" s="882"/>
      <c r="DO1" s="882"/>
      <c r="DP1" s="882"/>
      <c r="DQ1" s="887"/>
      <c r="DR1" s="887"/>
      <c r="DS1" s="887"/>
      <c r="DT1" s="887"/>
      <c r="DU1" s="887"/>
      <c r="DV1" s="887"/>
      <c r="DW1" s="887"/>
      <c r="DX1" s="887"/>
      <c r="DY1" s="887"/>
      <c r="DZ1" s="887"/>
      <c r="EA1" s="467"/>
    </row>
    <row r="2" spans="1:131" ht="26.25" customHeight="1" thickBot="1" x14ac:dyDescent="0.2">
      <c r="A2" s="886" t="s">
        <v>433</v>
      </c>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c r="AC2" s="886"/>
      <c r="AD2" s="886"/>
      <c r="AE2" s="886"/>
      <c r="AF2" s="886"/>
      <c r="AG2" s="886"/>
      <c r="AH2" s="886"/>
      <c r="AI2" s="886"/>
      <c r="AJ2" s="886"/>
      <c r="AK2" s="886"/>
      <c r="AL2" s="886"/>
      <c r="AM2" s="886"/>
      <c r="AN2" s="886"/>
      <c r="AO2" s="886"/>
      <c r="AP2" s="886"/>
      <c r="AQ2" s="886"/>
      <c r="AR2" s="886"/>
      <c r="AS2" s="886"/>
      <c r="AT2" s="886"/>
      <c r="AU2" s="886"/>
      <c r="AV2" s="886"/>
      <c r="AW2" s="886"/>
      <c r="AX2" s="886"/>
      <c r="AY2" s="886"/>
      <c r="AZ2" s="886"/>
      <c r="BA2" s="886"/>
      <c r="BB2" s="886"/>
      <c r="BC2" s="886"/>
      <c r="BD2" s="886"/>
      <c r="BE2" s="886"/>
      <c r="BF2" s="886"/>
      <c r="BG2" s="886"/>
      <c r="BH2" s="886"/>
      <c r="BI2" s="886"/>
      <c r="BJ2" s="882"/>
      <c r="BK2" s="882"/>
      <c r="BL2" s="882"/>
      <c r="BM2" s="882"/>
      <c r="BN2" s="882"/>
      <c r="BO2" s="882"/>
      <c r="BP2" s="882"/>
      <c r="BQ2" s="882"/>
      <c r="BR2" s="882"/>
      <c r="BS2" s="882"/>
      <c r="BT2" s="882"/>
      <c r="BU2" s="882"/>
      <c r="BV2" s="882"/>
      <c r="BW2" s="882"/>
      <c r="BX2" s="882"/>
      <c r="BY2" s="882"/>
      <c r="BZ2" s="882"/>
      <c r="CA2" s="882"/>
      <c r="CB2" s="882"/>
      <c r="CC2" s="882"/>
      <c r="CD2" s="882"/>
      <c r="CE2" s="882"/>
      <c r="CF2" s="882"/>
      <c r="CG2" s="882"/>
      <c r="CH2" s="882"/>
      <c r="CI2" s="882"/>
      <c r="CJ2" s="882"/>
      <c r="CK2" s="882"/>
      <c r="CL2" s="882"/>
      <c r="CM2" s="882"/>
      <c r="CN2" s="882"/>
      <c r="CO2" s="882"/>
      <c r="CP2" s="882"/>
      <c r="CQ2" s="882"/>
      <c r="CR2" s="882"/>
      <c r="CS2" s="882"/>
      <c r="CT2" s="882"/>
      <c r="CU2" s="882"/>
      <c r="CV2" s="882"/>
      <c r="CW2" s="882"/>
      <c r="CX2" s="882"/>
      <c r="CY2" s="882"/>
      <c r="CZ2" s="882"/>
      <c r="DA2" s="882"/>
      <c r="DB2" s="882"/>
      <c r="DC2" s="882"/>
      <c r="DD2" s="882"/>
      <c r="DE2" s="882"/>
      <c r="DF2" s="882"/>
      <c r="DG2" s="882"/>
      <c r="DH2" s="882"/>
      <c r="DI2" s="882"/>
      <c r="DJ2" s="885" t="s">
        <v>432</v>
      </c>
      <c r="DK2" s="884"/>
      <c r="DL2" s="884"/>
      <c r="DM2" s="884"/>
      <c r="DN2" s="884"/>
      <c r="DO2" s="883"/>
      <c r="DP2" s="882"/>
      <c r="DQ2" s="885" t="s">
        <v>431</v>
      </c>
      <c r="DR2" s="884"/>
      <c r="DS2" s="884"/>
      <c r="DT2" s="884"/>
      <c r="DU2" s="884"/>
      <c r="DV2" s="884"/>
      <c r="DW2" s="884"/>
      <c r="DX2" s="884"/>
      <c r="DY2" s="884"/>
      <c r="DZ2" s="883"/>
      <c r="EA2" s="467"/>
    </row>
    <row r="3" spans="1:131" ht="11.25" customHeight="1" x14ac:dyDescent="0.15">
      <c r="A3" s="882"/>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c r="AW3" s="882"/>
      <c r="AX3" s="882"/>
      <c r="AY3" s="882"/>
      <c r="AZ3" s="882"/>
      <c r="BA3" s="882"/>
      <c r="BB3" s="882"/>
      <c r="BC3" s="882"/>
      <c r="BD3" s="882"/>
      <c r="BE3" s="882"/>
      <c r="BF3" s="882"/>
      <c r="BG3" s="882"/>
      <c r="BH3" s="882"/>
      <c r="BI3" s="882"/>
      <c r="BJ3" s="882"/>
      <c r="BK3" s="882"/>
      <c r="BL3" s="882"/>
      <c r="BM3" s="882"/>
      <c r="BN3" s="882"/>
      <c r="BO3" s="882"/>
      <c r="BP3" s="882"/>
      <c r="BQ3" s="882"/>
      <c r="BR3" s="882"/>
      <c r="BS3" s="882"/>
      <c r="BT3" s="882"/>
      <c r="BU3" s="882"/>
      <c r="BV3" s="882"/>
      <c r="BW3" s="882"/>
      <c r="BX3" s="882"/>
      <c r="BY3" s="882"/>
      <c r="BZ3" s="882"/>
      <c r="CA3" s="882"/>
      <c r="CB3" s="882"/>
      <c r="CC3" s="882"/>
      <c r="CD3" s="882"/>
      <c r="CE3" s="882"/>
      <c r="CF3" s="882"/>
      <c r="CG3" s="882"/>
      <c r="CH3" s="882"/>
      <c r="CI3" s="882"/>
      <c r="CJ3" s="882"/>
      <c r="CK3" s="882"/>
      <c r="CL3" s="882"/>
      <c r="CM3" s="882"/>
      <c r="CN3" s="882"/>
      <c r="CO3" s="882"/>
      <c r="CP3" s="882"/>
      <c r="CQ3" s="882"/>
      <c r="CR3" s="882"/>
      <c r="CS3" s="882"/>
      <c r="CT3" s="882"/>
      <c r="CU3" s="882"/>
      <c r="CV3" s="882"/>
      <c r="CW3" s="882"/>
      <c r="CX3" s="882"/>
      <c r="CY3" s="882"/>
      <c r="CZ3" s="882"/>
      <c r="DA3" s="882"/>
      <c r="DB3" s="882"/>
      <c r="DC3" s="882"/>
      <c r="DD3" s="882"/>
      <c r="DE3" s="882"/>
      <c r="DF3" s="882"/>
      <c r="DG3" s="882"/>
      <c r="DH3" s="882"/>
      <c r="DI3" s="882"/>
      <c r="DJ3" s="882"/>
      <c r="DK3" s="882"/>
      <c r="DL3" s="882"/>
      <c r="DM3" s="882"/>
      <c r="DN3" s="882"/>
      <c r="DO3" s="882"/>
      <c r="DP3" s="882"/>
      <c r="DQ3" s="882"/>
      <c r="DR3" s="882"/>
      <c r="DS3" s="882"/>
      <c r="DT3" s="882"/>
      <c r="DU3" s="882"/>
      <c r="DV3" s="882"/>
      <c r="DW3" s="882"/>
      <c r="DX3" s="882"/>
      <c r="DY3" s="882"/>
      <c r="DZ3" s="882"/>
      <c r="EA3" s="467"/>
    </row>
    <row r="4" spans="1:131" s="831" customFormat="1" ht="26.25" customHeight="1" thickBot="1" x14ac:dyDescent="0.2">
      <c r="A4" s="830" t="s">
        <v>430</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0"/>
      <c r="AU4" s="830"/>
      <c r="AV4" s="830"/>
      <c r="AW4" s="830"/>
      <c r="AX4" s="830"/>
      <c r="AY4" s="830"/>
      <c r="AZ4" s="546"/>
      <c r="BA4" s="546"/>
      <c r="BB4" s="546"/>
      <c r="BC4" s="546"/>
      <c r="BD4" s="546"/>
      <c r="BE4" s="468"/>
      <c r="BF4" s="468"/>
      <c r="BG4" s="468"/>
      <c r="BH4" s="468"/>
      <c r="BI4" s="468"/>
      <c r="BJ4" s="468"/>
      <c r="BK4" s="468"/>
      <c r="BL4" s="468"/>
      <c r="BM4" s="468"/>
      <c r="BN4" s="468"/>
      <c r="BO4" s="468"/>
      <c r="BP4" s="468"/>
      <c r="BQ4" s="500" t="s">
        <v>429</v>
      </c>
      <c r="BR4" s="500"/>
      <c r="BS4" s="500"/>
      <c r="BT4" s="500"/>
      <c r="BU4" s="500"/>
      <c r="BV4" s="500"/>
      <c r="BW4" s="500"/>
      <c r="BX4" s="500"/>
      <c r="BY4" s="500"/>
      <c r="BZ4" s="500"/>
      <c r="CA4" s="500"/>
      <c r="CB4" s="500"/>
      <c r="CC4" s="500"/>
      <c r="CD4" s="500"/>
      <c r="CE4" s="500"/>
      <c r="CF4" s="500"/>
      <c r="CG4" s="500"/>
      <c r="CH4" s="500"/>
      <c r="CI4" s="500"/>
      <c r="CJ4" s="500"/>
      <c r="CK4" s="500"/>
      <c r="CL4" s="500"/>
      <c r="CM4" s="500"/>
      <c r="CN4" s="500"/>
      <c r="CO4" s="500"/>
      <c r="CP4" s="500"/>
      <c r="CQ4" s="500"/>
      <c r="CR4" s="500"/>
      <c r="CS4" s="500"/>
      <c r="CT4" s="500"/>
      <c r="CU4" s="500"/>
      <c r="CV4" s="500"/>
      <c r="CW4" s="500"/>
      <c r="CX4" s="500"/>
      <c r="CY4" s="500"/>
      <c r="CZ4" s="500"/>
      <c r="DA4" s="500"/>
      <c r="DB4" s="500"/>
      <c r="DC4" s="500"/>
      <c r="DD4" s="500"/>
      <c r="DE4" s="500"/>
      <c r="DF4" s="500"/>
      <c r="DG4" s="500"/>
      <c r="DH4" s="500"/>
      <c r="DI4" s="500"/>
      <c r="DJ4" s="500"/>
      <c r="DK4" s="500"/>
      <c r="DL4" s="500"/>
      <c r="DM4" s="500"/>
      <c r="DN4" s="500"/>
      <c r="DO4" s="500"/>
      <c r="DP4" s="500"/>
      <c r="DQ4" s="500"/>
      <c r="DR4" s="500"/>
      <c r="DS4" s="500"/>
      <c r="DT4" s="500"/>
      <c r="DU4" s="500"/>
      <c r="DV4" s="500"/>
      <c r="DW4" s="500"/>
      <c r="DX4" s="500"/>
      <c r="DY4" s="500"/>
      <c r="DZ4" s="500"/>
      <c r="EA4" s="480"/>
    </row>
    <row r="5" spans="1:131" s="831" customFormat="1" ht="26.25" customHeight="1" x14ac:dyDescent="0.15">
      <c r="A5" s="778" t="s">
        <v>403</v>
      </c>
      <c r="B5" s="774"/>
      <c r="C5" s="774"/>
      <c r="D5" s="774"/>
      <c r="E5" s="774"/>
      <c r="F5" s="774"/>
      <c r="G5" s="774"/>
      <c r="H5" s="774"/>
      <c r="I5" s="774"/>
      <c r="J5" s="774"/>
      <c r="K5" s="774"/>
      <c r="L5" s="774"/>
      <c r="M5" s="774"/>
      <c r="N5" s="774"/>
      <c r="O5" s="774"/>
      <c r="P5" s="773"/>
      <c r="Q5" s="771" t="s">
        <v>428</v>
      </c>
      <c r="R5" s="770"/>
      <c r="S5" s="770"/>
      <c r="T5" s="770"/>
      <c r="U5" s="772"/>
      <c r="V5" s="771" t="s">
        <v>427</v>
      </c>
      <c r="W5" s="770"/>
      <c r="X5" s="770"/>
      <c r="Y5" s="770"/>
      <c r="Z5" s="772"/>
      <c r="AA5" s="771" t="s">
        <v>426</v>
      </c>
      <c r="AB5" s="770"/>
      <c r="AC5" s="770"/>
      <c r="AD5" s="770"/>
      <c r="AE5" s="770"/>
      <c r="AF5" s="881" t="s">
        <v>425</v>
      </c>
      <c r="AG5" s="770"/>
      <c r="AH5" s="770"/>
      <c r="AI5" s="770"/>
      <c r="AJ5" s="769"/>
      <c r="AK5" s="770" t="s">
        <v>424</v>
      </c>
      <c r="AL5" s="770"/>
      <c r="AM5" s="770"/>
      <c r="AN5" s="770"/>
      <c r="AO5" s="772"/>
      <c r="AP5" s="771" t="s">
        <v>423</v>
      </c>
      <c r="AQ5" s="770"/>
      <c r="AR5" s="770"/>
      <c r="AS5" s="770"/>
      <c r="AT5" s="772"/>
      <c r="AU5" s="771" t="s">
        <v>386</v>
      </c>
      <c r="AV5" s="770"/>
      <c r="AW5" s="770"/>
      <c r="AX5" s="770"/>
      <c r="AY5" s="769"/>
      <c r="AZ5" s="546"/>
      <c r="BA5" s="546"/>
      <c r="BB5" s="546"/>
      <c r="BC5" s="546"/>
      <c r="BD5" s="546"/>
      <c r="BE5" s="468"/>
      <c r="BF5" s="468"/>
      <c r="BG5" s="468"/>
      <c r="BH5" s="468"/>
      <c r="BI5" s="468"/>
      <c r="BJ5" s="468"/>
      <c r="BK5" s="468"/>
      <c r="BL5" s="468"/>
      <c r="BM5" s="468"/>
      <c r="BN5" s="468"/>
      <c r="BO5" s="468"/>
      <c r="BP5" s="468"/>
      <c r="BQ5" s="778" t="s">
        <v>422</v>
      </c>
      <c r="BR5" s="774"/>
      <c r="BS5" s="774"/>
      <c r="BT5" s="774"/>
      <c r="BU5" s="774"/>
      <c r="BV5" s="774"/>
      <c r="BW5" s="774"/>
      <c r="BX5" s="774"/>
      <c r="BY5" s="774"/>
      <c r="BZ5" s="774"/>
      <c r="CA5" s="774"/>
      <c r="CB5" s="774"/>
      <c r="CC5" s="774"/>
      <c r="CD5" s="774"/>
      <c r="CE5" s="774"/>
      <c r="CF5" s="774"/>
      <c r="CG5" s="773"/>
      <c r="CH5" s="771" t="s">
        <v>421</v>
      </c>
      <c r="CI5" s="770"/>
      <c r="CJ5" s="770"/>
      <c r="CK5" s="770"/>
      <c r="CL5" s="772"/>
      <c r="CM5" s="771" t="s">
        <v>420</v>
      </c>
      <c r="CN5" s="770"/>
      <c r="CO5" s="770"/>
      <c r="CP5" s="770"/>
      <c r="CQ5" s="772"/>
      <c r="CR5" s="771" t="s">
        <v>419</v>
      </c>
      <c r="CS5" s="770"/>
      <c r="CT5" s="770"/>
      <c r="CU5" s="770"/>
      <c r="CV5" s="772"/>
      <c r="CW5" s="771" t="s">
        <v>418</v>
      </c>
      <c r="CX5" s="770"/>
      <c r="CY5" s="770"/>
      <c r="CZ5" s="770"/>
      <c r="DA5" s="772"/>
      <c r="DB5" s="771" t="s">
        <v>417</v>
      </c>
      <c r="DC5" s="770"/>
      <c r="DD5" s="770"/>
      <c r="DE5" s="770"/>
      <c r="DF5" s="772"/>
      <c r="DG5" s="880" t="s">
        <v>416</v>
      </c>
      <c r="DH5" s="879"/>
      <c r="DI5" s="879"/>
      <c r="DJ5" s="879"/>
      <c r="DK5" s="878"/>
      <c r="DL5" s="880" t="s">
        <v>415</v>
      </c>
      <c r="DM5" s="879"/>
      <c r="DN5" s="879"/>
      <c r="DO5" s="879"/>
      <c r="DP5" s="878"/>
      <c r="DQ5" s="771" t="s">
        <v>414</v>
      </c>
      <c r="DR5" s="770"/>
      <c r="DS5" s="770"/>
      <c r="DT5" s="770"/>
      <c r="DU5" s="772"/>
      <c r="DV5" s="771" t="s">
        <v>386</v>
      </c>
      <c r="DW5" s="770"/>
      <c r="DX5" s="770"/>
      <c r="DY5" s="770"/>
      <c r="DZ5" s="769"/>
      <c r="EA5" s="480"/>
    </row>
    <row r="6" spans="1:131" s="831" customFormat="1" ht="26.25" customHeight="1" thickBot="1" x14ac:dyDescent="0.2">
      <c r="A6" s="768"/>
      <c r="B6" s="763"/>
      <c r="C6" s="763"/>
      <c r="D6" s="763"/>
      <c r="E6" s="763"/>
      <c r="F6" s="763"/>
      <c r="G6" s="763"/>
      <c r="H6" s="763"/>
      <c r="I6" s="763"/>
      <c r="J6" s="763"/>
      <c r="K6" s="763"/>
      <c r="L6" s="763"/>
      <c r="M6" s="763"/>
      <c r="N6" s="763"/>
      <c r="O6" s="763"/>
      <c r="P6" s="762"/>
      <c r="Q6" s="760"/>
      <c r="R6" s="759"/>
      <c r="S6" s="759"/>
      <c r="T6" s="759"/>
      <c r="U6" s="761"/>
      <c r="V6" s="760"/>
      <c r="W6" s="759"/>
      <c r="X6" s="759"/>
      <c r="Y6" s="759"/>
      <c r="Z6" s="761"/>
      <c r="AA6" s="760"/>
      <c r="AB6" s="759"/>
      <c r="AC6" s="759"/>
      <c r="AD6" s="759"/>
      <c r="AE6" s="759"/>
      <c r="AF6" s="877"/>
      <c r="AG6" s="759"/>
      <c r="AH6" s="759"/>
      <c r="AI6" s="759"/>
      <c r="AJ6" s="758"/>
      <c r="AK6" s="759"/>
      <c r="AL6" s="759"/>
      <c r="AM6" s="759"/>
      <c r="AN6" s="759"/>
      <c r="AO6" s="761"/>
      <c r="AP6" s="760"/>
      <c r="AQ6" s="759"/>
      <c r="AR6" s="759"/>
      <c r="AS6" s="759"/>
      <c r="AT6" s="761"/>
      <c r="AU6" s="760"/>
      <c r="AV6" s="759"/>
      <c r="AW6" s="759"/>
      <c r="AX6" s="759"/>
      <c r="AY6" s="758"/>
      <c r="AZ6" s="546"/>
      <c r="BA6" s="546"/>
      <c r="BB6" s="546"/>
      <c r="BC6" s="546"/>
      <c r="BD6" s="546"/>
      <c r="BE6" s="468"/>
      <c r="BF6" s="468"/>
      <c r="BG6" s="468"/>
      <c r="BH6" s="468"/>
      <c r="BI6" s="468"/>
      <c r="BJ6" s="468"/>
      <c r="BK6" s="468"/>
      <c r="BL6" s="468"/>
      <c r="BM6" s="468"/>
      <c r="BN6" s="468"/>
      <c r="BO6" s="468"/>
      <c r="BP6" s="468"/>
      <c r="BQ6" s="768"/>
      <c r="BR6" s="763"/>
      <c r="BS6" s="763"/>
      <c r="BT6" s="763"/>
      <c r="BU6" s="763"/>
      <c r="BV6" s="763"/>
      <c r="BW6" s="763"/>
      <c r="BX6" s="763"/>
      <c r="BY6" s="763"/>
      <c r="BZ6" s="763"/>
      <c r="CA6" s="763"/>
      <c r="CB6" s="763"/>
      <c r="CC6" s="763"/>
      <c r="CD6" s="763"/>
      <c r="CE6" s="763"/>
      <c r="CF6" s="763"/>
      <c r="CG6" s="762"/>
      <c r="CH6" s="760"/>
      <c r="CI6" s="759"/>
      <c r="CJ6" s="759"/>
      <c r="CK6" s="759"/>
      <c r="CL6" s="761"/>
      <c r="CM6" s="760"/>
      <c r="CN6" s="759"/>
      <c r="CO6" s="759"/>
      <c r="CP6" s="759"/>
      <c r="CQ6" s="761"/>
      <c r="CR6" s="760"/>
      <c r="CS6" s="759"/>
      <c r="CT6" s="759"/>
      <c r="CU6" s="759"/>
      <c r="CV6" s="761"/>
      <c r="CW6" s="760"/>
      <c r="CX6" s="759"/>
      <c r="CY6" s="759"/>
      <c r="CZ6" s="759"/>
      <c r="DA6" s="761"/>
      <c r="DB6" s="760"/>
      <c r="DC6" s="759"/>
      <c r="DD6" s="759"/>
      <c r="DE6" s="759"/>
      <c r="DF6" s="761"/>
      <c r="DG6" s="876"/>
      <c r="DH6" s="875"/>
      <c r="DI6" s="875"/>
      <c r="DJ6" s="875"/>
      <c r="DK6" s="874"/>
      <c r="DL6" s="876"/>
      <c r="DM6" s="875"/>
      <c r="DN6" s="875"/>
      <c r="DO6" s="875"/>
      <c r="DP6" s="874"/>
      <c r="DQ6" s="760"/>
      <c r="DR6" s="759"/>
      <c r="DS6" s="759"/>
      <c r="DT6" s="759"/>
      <c r="DU6" s="761"/>
      <c r="DV6" s="760"/>
      <c r="DW6" s="759"/>
      <c r="DX6" s="759"/>
      <c r="DY6" s="759"/>
      <c r="DZ6" s="758"/>
      <c r="EA6" s="480"/>
    </row>
    <row r="7" spans="1:131" s="831" customFormat="1" ht="26.25" customHeight="1" thickTop="1" x14ac:dyDescent="0.15">
      <c r="A7" s="757">
        <v>1</v>
      </c>
      <c r="B7" s="825" t="s">
        <v>413</v>
      </c>
      <c r="C7" s="824"/>
      <c r="D7" s="824"/>
      <c r="E7" s="824"/>
      <c r="F7" s="824"/>
      <c r="G7" s="824"/>
      <c r="H7" s="824"/>
      <c r="I7" s="824"/>
      <c r="J7" s="824"/>
      <c r="K7" s="824"/>
      <c r="L7" s="824"/>
      <c r="M7" s="824"/>
      <c r="N7" s="824"/>
      <c r="O7" s="824"/>
      <c r="P7" s="823"/>
      <c r="Q7" s="873">
        <v>9590</v>
      </c>
      <c r="R7" s="872"/>
      <c r="S7" s="872"/>
      <c r="T7" s="872"/>
      <c r="U7" s="872"/>
      <c r="V7" s="872">
        <v>9312</v>
      </c>
      <c r="W7" s="872"/>
      <c r="X7" s="872"/>
      <c r="Y7" s="872"/>
      <c r="Z7" s="872"/>
      <c r="AA7" s="872">
        <v>278</v>
      </c>
      <c r="AB7" s="872"/>
      <c r="AC7" s="872"/>
      <c r="AD7" s="872"/>
      <c r="AE7" s="871"/>
      <c r="AF7" s="870">
        <v>261</v>
      </c>
      <c r="AG7" s="869"/>
      <c r="AH7" s="869"/>
      <c r="AI7" s="869"/>
      <c r="AJ7" s="868"/>
      <c r="AK7" s="867">
        <v>217</v>
      </c>
      <c r="AL7" s="866"/>
      <c r="AM7" s="866"/>
      <c r="AN7" s="866"/>
      <c r="AO7" s="866"/>
      <c r="AP7" s="866">
        <v>6058</v>
      </c>
      <c r="AQ7" s="866"/>
      <c r="AR7" s="866"/>
      <c r="AS7" s="866"/>
      <c r="AT7" s="866"/>
      <c r="AU7" s="865"/>
      <c r="AV7" s="865"/>
      <c r="AW7" s="865"/>
      <c r="AX7" s="865"/>
      <c r="AY7" s="864"/>
      <c r="AZ7" s="546"/>
      <c r="BA7" s="546"/>
      <c r="BB7" s="546"/>
      <c r="BC7" s="546"/>
      <c r="BD7" s="546"/>
      <c r="BE7" s="468"/>
      <c r="BF7" s="468"/>
      <c r="BG7" s="468"/>
      <c r="BH7" s="468"/>
      <c r="BI7" s="468"/>
      <c r="BJ7" s="468"/>
      <c r="BK7" s="468"/>
      <c r="BL7" s="468"/>
      <c r="BM7" s="468"/>
      <c r="BN7" s="468"/>
      <c r="BO7" s="468"/>
      <c r="BP7" s="468"/>
      <c r="BQ7" s="757">
        <v>1</v>
      </c>
      <c r="BR7" s="863" t="s">
        <v>412</v>
      </c>
      <c r="BS7" s="858" t="s">
        <v>411</v>
      </c>
      <c r="BT7" s="857"/>
      <c r="BU7" s="857"/>
      <c r="BV7" s="857"/>
      <c r="BW7" s="857"/>
      <c r="BX7" s="857"/>
      <c r="BY7" s="857"/>
      <c r="BZ7" s="857"/>
      <c r="CA7" s="857"/>
      <c r="CB7" s="857"/>
      <c r="CC7" s="857"/>
      <c r="CD7" s="857"/>
      <c r="CE7" s="857"/>
      <c r="CF7" s="857"/>
      <c r="CG7" s="862"/>
      <c r="CH7" s="861">
        <v>0</v>
      </c>
      <c r="CI7" s="860"/>
      <c r="CJ7" s="860"/>
      <c r="CK7" s="860"/>
      <c r="CL7" s="859"/>
      <c r="CM7" s="861">
        <v>38</v>
      </c>
      <c r="CN7" s="860"/>
      <c r="CO7" s="860"/>
      <c r="CP7" s="860"/>
      <c r="CQ7" s="859"/>
      <c r="CR7" s="861">
        <v>20</v>
      </c>
      <c r="CS7" s="860"/>
      <c r="CT7" s="860"/>
      <c r="CU7" s="860"/>
      <c r="CV7" s="859"/>
      <c r="CW7" s="861" t="s">
        <v>375</v>
      </c>
      <c r="CX7" s="860"/>
      <c r="CY7" s="860"/>
      <c r="CZ7" s="860"/>
      <c r="DA7" s="859"/>
      <c r="DB7" s="861">
        <v>45</v>
      </c>
      <c r="DC7" s="860"/>
      <c r="DD7" s="860"/>
      <c r="DE7" s="860"/>
      <c r="DF7" s="859"/>
      <c r="DG7" s="861" t="s">
        <v>375</v>
      </c>
      <c r="DH7" s="860"/>
      <c r="DI7" s="860"/>
      <c r="DJ7" s="860"/>
      <c r="DK7" s="859"/>
      <c r="DL7" s="861" t="s">
        <v>375</v>
      </c>
      <c r="DM7" s="860"/>
      <c r="DN7" s="860"/>
      <c r="DO7" s="860"/>
      <c r="DP7" s="859"/>
      <c r="DQ7" s="861" t="s">
        <v>375</v>
      </c>
      <c r="DR7" s="860"/>
      <c r="DS7" s="860"/>
      <c r="DT7" s="860"/>
      <c r="DU7" s="859"/>
      <c r="DV7" s="858"/>
      <c r="DW7" s="857"/>
      <c r="DX7" s="857"/>
      <c r="DY7" s="857"/>
      <c r="DZ7" s="856"/>
      <c r="EA7" s="480"/>
    </row>
    <row r="8" spans="1:131" s="831" customFormat="1" ht="26.25" customHeight="1" x14ac:dyDescent="0.15">
      <c r="A8" s="725">
        <v>2</v>
      </c>
      <c r="B8" s="807" t="s">
        <v>410</v>
      </c>
      <c r="C8" s="806"/>
      <c r="D8" s="806"/>
      <c r="E8" s="806"/>
      <c r="F8" s="806"/>
      <c r="G8" s="806"/>
      <c r="H8" s="806"/>
      <c r="I8" s="806"/>
      <c r="J8" s="806"/>
      <c r="K8" s="806"/>
      <c r="L8" s="806"/>
      <c r="M8" s="806"/>
      <c r="N8" s="806"/>
      <c r="O8" s="806"/>
      <c r="P8" s="805"/>
      <c r="Q8" s="811">
        <v>8</v>
      </c>
      <c r="R8" s="810"/>
      <c r="S8" s="810"/>
      <c r="T8" s="810"/>
      <c r="U8" s="810"/>
      <c r="V8" s="810">
        <v>8</v>
      </c>
      <c r="W8" s="810"/>
      <c r="X8" s="810"/>
      <c r="Y8" s="810"/>
      <c r="Z8" s="810"/>
      <c r="AA8" s="810">
        <v>1</v>
      </c>
      <c r="AB8" s="810"/>
      <c r="AC8" s="810"/>
      <c r="AD8" s="810"/>
      <c r="AE8" s="809"/>
      <c r="AF8" s="802">
        <v>1</v>
      </c>
      <c r="AG8" s="801"/>
      <c r="AH8" s="801"/>
      <c r="AI8" s="801"/>
      <c r="AJ8" s="800"/>
      <c r="AK8" s="855">
        <v>6</v>
      </c>
      <c r="AL8" s="854"/>
      <c r="AM8" s="854"/>
      <c r="AN8" s="854"/>
      <c r="AO8" s="854"/>
      <c r="AP8" s="854" t="s">
        <v>375</v>
      </c>
      <c r="AQ8" s="854"/>
      <c r="AR8" s="854"/>
      <c r="AS8" s="854"/>
      <c r="AT8" s="854"/>
      <c r="AU8" s="853"/>
      <c r="AV8" s="853"/>
      <c r="AW8" s="853"/>
      <c r="AX8" s="853"/>
      <c r="AY8" s="852"/>
      <c r="AZ8" s="546"/>
      <c r="BA8" s="546"/>
      <c r="BB8" s="546"/>
      <c r="BC8" s="546"/>
      <c r="BD8" s="546"/>
      <c r="BE8" s="468"/>
      <c r="BF8" s="468"/>
      <c r="BG8" s="468"/>
      <c r="BH8" s="468"/>
      <c r="BI8" s="468"/>
      <c r="BJ8" s="468"/>
      <c r="BK8" s="468"/>
      <c r="BL8" s="468"/>
      <c r="BM8" s="468"/>
      <c r="BN8" s="468"/>
      <c r="BO8" s="468"/>
      <c r="BP8" s="468"/>
      <c r="BQ8" s="725">
        <v>2</v>
      </c>
      <c r="BR8" s="786"/>
      <c r="BS8" s="781"/>
      <c r="BT8" s="780"/>
      <c r="BU8" s="780"/>
      <c r="BV8" s="780"/>
      <c r="BW8" s="780"/>
      <c r="BX8" s="780"/>
      <c r="BY8" s="780"/>
      <c r="BZ8" s="780"/>
      <c r="CA8" s="780"/>
      <c r="CB8" s="780"/>
      <c r="CC8" s="780"/>
      <c r="CD8" s="780"/>
      <c r="CE8" s="780"/>
      <c r="CF8" s="780"/>
      <c r="CG8" s="785"/>
      <c r="CH8" s="784"/>
      <c r="CI8" s="783"/>
      <c r="CJ8" s="783"/>
      <c r="CK8" s="783"/>
      <c r="CL8" s="782"/>
      <c r="CM8" s="784"/>
      <c r="CN8" s="783"/>
      <c r="CO8" s="783"/>
      <c r="CP8" s="783"/>
      <c r="CQ8" s="782"/>
      <c r="CR8" s="784"/>
      <c r="CS8" s="783"/>
      <c r="CT8" s="783"/>
      <c r="CU8" s="783"/>
      <c r="CV8" s="782"/>
      <c r="CW8" s="784"/>
      <c r="CX8" s="783"/>
      <c r="CY8" s="783"/>
      <c r="CZ8" s="783"/>
      <c r="DA8" s="782"/>
      <c r="DB8" s="784"/>
      <c r="DC8" s="783"/>
      <c r="DD8" s="783"/>
      <c r="DE8" s="783"/>
      <c r="DF8" s="782"/>
      <c r="DG8" s="784"/>
      <c r="DH8" s="783"/>
      <c r="DI8" s="783"/>
      <c r="DJ8" s="783"/>
      <c r="DK8" s="782"/>
      <c r="DL8" s="784"/>
      <c r="DM8" s="783"/>
      <c r="DN8" s="783"/>
      <c r="DO8" s="783"/>
      <c r="DP8" s="782"/>
      <c r="DQ8" s="784"/>
      <c r="DR8" s="783"/>
      <c r="DS8" s="783"/>
      <c r="DT8" s="783"/>
      <c r="DU8" s="782"/>
      <c r="DV8" s="781"/>
      <c r="DW8" s="780"/>
      <c r="DX8" s="780"/>
      <c r="DY8" s="780"/>
      <c r="DZ8" s="779"/>
      <c r="EA8" s="480"/>
    </row>
    <row r="9" spans="1:131" s="831" customFormat="1" ht="26.25" customHeight="1" x14ac:dyDescent="0.15">
      <c r="A9" s="725">
        <v>3</v>
      </c>
      <c r="B9" s="807" t="s">
        <v>409</v>
      </c>
      <c r="C9" s="806"/>
      <c r="D9" s="806"/>
      <c r="E9" s="806"/>
      <c r="F9" s="806"/>
      <c r="G9" s="806"/>
      <c r="H9" s="806"/>
      <c r="I9" s="806"/>
      <c r="J9" s="806"/>
      <c r="K9" s="806"/>
      <c r="L9" s="806"/>
      <c r="M9" s="806"/>
      <c r="N9" s="806"/>
      <c r="O9" s="806"/>
      <c r="P9" s="805"/>
      <c r="Q9" s="811">
        <v>62</v>
      </c>
      <c r="R9" s="810"/>
      <c r="S9" s="810"/>
      <c r="T9" s="810"/>
      <c r="U9" s="810"/>
      <c r="V9" s="810">
        <v>58</v>
      </c>
      <c r="W9" s="810"/>
      <c r="X9" s="810"/>
      <c r="Y9" s="810"/>
      <c r="Z9" s="810"/>
      <c r="AA9" s="810">
        <v>4</v>
      </c>
      <c r="AB9" s="810"/>
      <c r="AC9" s="810"/>
      <c r="AD9" s="810"/>
      <c r="AE9" s="809"/>
      <c r="AF9" s="802">
        <v>4</v>
      </c>
      <c r="AG9" s="801"/>
      <c r="AH9" s="801"/>
      <c r="AI9" s="801"/>
      <c r="AJ9" s="800"/>
      <c r="AK9" s="855">
        <v>32</v>
      </c>
      <c r="AL9" s="854"/>
      <c r="AM9" s="854"/>
      <c r="AN9" s="854"/>
      <c r="AO9" s="854"/>
      <c r="AP9" s="854" t="s">
        <v>375</v>
      </c>
      <c r="AQ9" s="854"/>
      <c r="AR9" s="854"/>
      <c r="AS9" s="854"/>
      <c r="AT9" s="854"/>
      <c r="AU9" s="853"/>
      <c r="AV9" s="853"/>
      <c r="AW9" s="853"/>
      <c r="AX9" s="853"/>
      <c r="AY9" s="852"/>
      <c r="AZ9" s="546"/>
      <c r="BA9" s="546"/>
      <c r="BB9" s="546"/>
      <c r="BC9" s="546"/>
      <c r="BD9" s="546"/>
      <c r="BE9" s="468"/>
      <c r="BF9" s="468"/>
      <c r="BG9" s="468"/>
      <c r="BH9" s="468"/>
      <c r="BI9" s="468"/>
      <c r="BJ9" s="468"/>
      <c r="BK9" s="468"/>
      <c r="BL9" s="468"/>
      <c r="BM9" s="468"/>
      <c r="BN9" s="468"/>
      <c r="BO9" s="468"/>
      <c r="BP9" s="468"/>
      <c r="BQ9" s="725">
        <v>3</v>
      </c>
      <c r="BR9" s="786"/>
      <c r="BS9" s="781"/>
      <c r="BT9" s="780"/>
      <c r="BU9" s="780"/>
      <c r="BV9" s="780"/>
      <c r="BW9" s="780"/>
      <c r="BX9" s="780"/>
      <c r="BY9" s="780"/>
      <c r="BZ9" s="780"/>
      <c r="CA9" s="780"/>
      <c r="CB9" s="780"/>
      <c r="CC9" s="780"/>
      <c r="CD9" s="780"/>
      <c r="CE9" s="780"/>
      <c r="CF9" s="780"/>
      <c r="CG9" s="785"/>
      <c r="CH9" s="784"/>
      <c r="CI9" s="783"/>
      <c r="CJ9" s="783"/>
      <c r="CK9" s="783"/>
      <c r="CL9" s="782"/>
      <c r="CM9" s="784"/>
      <c r="CN9" s="783"/>
      <c r="CO9" s="783"/>
      <c r="CP9" s="783"/>
      <c r="CQ9" s="782"/>
      <c r="CR9" s="784"/>
      <c r="CS9" s="783"/>
      <c r="CT9" s="783"/>
      <c r="CU9" s="783"/>
      <c r="CV9" s="782"/>
      <c r="CW9" s="784"/>
      <c r="CX9" s="783"/>
      <c r="CY9" s="783"/>
      <c r="CZ9" s="783"/>
      <c r="DA9" s="782"/>
      <c r="DB9" s="784"/>
      <c r="DC9" s="783"/>
      <c r="DD9" s="783"/>
      <c r="DE9" s="783"/>
      <c r="DF9" s="782"/>
      <c r="DG9" s="784"/>
      <c r="DH9" s="783"/>
      <c r="DI9" s="783"/>
      <c r="DJ9" s="783"/>
      <c r="DK9" s="782"/>
      <c r="DL9" s="784"/>
      <c r="DM9" s="783"/>
      <c r="DN9" s="783"/>
      <c r="DO9" s="783"/>
      <c r="DP9" s="782"/>
      <c r="DQ9" s="784"/>
      <c r="DR9" s="783"/>
      <c r="DS9" s="783"/>
      <c r="DT9" s="783"/>
      <c r="DU9" s="782"/>
      <c r="DV9" s="781"/>
      <c r="DW9" s="780"/>
      <c r="DX9" s="780"/>
      <c r="DY9" s="780"/>
      <c r="DZ9" s="779"/>
      <c r="EA9" s="480"/>
    </row>
    <row r="10" spans="1:131" s="831" customFormat="1" ht="26.25" customHeight="1" x14ac:dyDescent="0.15">
      <c r="A10" s="725">
        <v>4</v>
      </c>
      <c r="B10" s="807" t="s">
        <v>408</v>
      </c>
      <c r="C10" s="806"/>
      <c r="D10" s="806"/>
      <c r="E10" s="806"/>
      <c r="F10" s="806"/>
      <c r="G10" s="806"/>
      <c r="H10" s="806"/>
      <c r="I10" s="806"/>
      <c r="J10" s="806"/>
      <c r="K10" s="806"/>
      <c r="L10" s="806"/>
      <c r="M10" s="806"/>
      <c r="N10" s="806"/>
      <c r="O10" s="806"/>
      <c r="P10" s="805"/>
      <c r="Q10" s="811">
        <v>3</v>
      </c>
      <c r="R10" s="810"/>
      <c r="S10" s="810"/>
      <c r="T10" s="810"/>
      <c r="U10" s="810"/>
      <c r="V10" s="810">
        <v>3</v>
      </c>
      <c r="W10" s="810"/>
      <c r="X10" s="810"/>
      <c r="Y10" s="810"/>
      <c r="Z10" s="810"/>
      <c r="AA10" s="810">
        <v>0</v>
      </c>
      <c r="AB10" s="810"/>
      <c r="AC10" s="810"/>
      <c r="AD10" s="810"/>
      <c r="AE10" s="809"/>
      <c r="AF10" s="802">
        <v>0</v>
      </c>
      <c r="AG10" s="801"/>
      <c r="AH10" s="801"/>
      <c r="AI10" s="801"/>
      <c r="AJ10" s="800"/>
      <c r="AK10" s="855" t="s">
        <v>375</v>
      </c>
      <c r="AL10" s="854"/>
      <c r="AM10" s="854"/>
      <c r="AN10" s="854"/>
      <c r="AO10" s="854"/>
      <c r="AP10" s="854" t="s">
        <v>375</v>
      </c>
      <c r="AQ10" s="854"/>
      <c r="AR10" s="854"/>
      <c r="AS10" s="854"/>
      <c r="AT10" s="854"/>
      <c r="AU10" s="853"/>
      <c r="AV10" s="853"/>
      <c r="AW10" s="853"/>
      <c r="AX10" s="853"/>
      <c r="AY10" s="852"/>
      <c r="AZ10" s="546"/>
      <c r="BA10" s="546"/>
      <c r="BB10" s="546"/>
      <c r="BC10" s="546"/>
      <c r="BD10" s="546"/>
      <c r="BE10" s="468"/>
      <c r="BF10" s="468"/>
      <c r="BG10" s="468"/>
      <c r="BH10" s="468"/>
      <c r="BI10" s="468"/>
      <c r="BJ10" s="468"/>
      <c r="BK10" s="468"/>
      <c r="BL10" s="468"/>
      <c r="BM10" s="468"/>
      <c r="BN10" s="468"/>
      <c r="BO10" s="468"/>
      <c r="BP10" s="468"/>
      <c r="BQ10" s="725">
        <v>4</v>
      </c>
      <c r="BR10" s="786"/>
      <c r="BS10" s="781"/>
      <c r="BT10" s="780"/>
      <c r="BU10" s="780"/>
      <c r="BV10" s="780"/>
      <c r="BW10" s="780"/>
      <c r="BX10" s="780"/>
      <c r="BY10" s="780"/>
      <c r="BZ10" s="780"/>
      <c r="CA10" s="780"/>
      <c r="CB10" s="780"/>
      <c r="CC10" s="780"/>
      <c r="CD10" s="780"/>
      <c r="CE10" s="780"/>
      <c r="CF10" s="780"/>
      <c r="CG10" s="785"/>
      <c r="CH10" s="784"/>
      <c r="CI10" s="783"/>
      <c r="CJ10" s="783"/>
      <c r="CK10" s="783"/>
      <c r="CL10" s="782"/>
      <c r="CM10" s="784"/>
      <c r="CN10" s="783"/>
      <c r="CO10" s="783"/>
      <c r="CP10" s="783"/>
      <c r="CQ10" s="782"/>
      <c r="CR10" s="784"/>
      <c r="CS10" s="783"/>
      <c r="CT10" s="783"/>
      <c r="CU10" s="783"/>
      <c r="CV10" s="782"/>
      <c r="CW10" s="784"/>
      <c r="CX10" s="783"/>
      <c r="CY10" s="783"/>
      <c r="CZ10" s="783"/>
      <c r="DA10" s="782"/>
      <c r="DB10" s="784"/>
      <c r="DC10" s="783"/>
      <c r="DD10" s="783"/>
      <c r="DE10" s="783"/>
      <c r="DF10" s="782"/>
      <c r="DG10" s="784"/>
      <c r="DH10" s="783"/>
      <c r="DI10" s="783"/>
      <c r="DJ10" s="783"/>
      <c r="DK10" s="782"/>
      <c r="DL10" s="784"/>
      <c r="DM10" s="783"/>
      <c r="DN10" s="783"/>
      <c r="DO10" s="783"/>
      <c r="DP10" s="782"/>
      <c r="DQ10" s="784"/>
      <c r="DR10" s="783"/>
      <c r="DS10" s="783"/>
      <c r="DT10" s="783"/>
      <c r="DU10" s="782"/>
      <c r="DV10" s="781"/>
      <c r="DW10" s="780"/>
      <c r="DX10" s="780"/>
      <c r="DY10" s="780"/>
      <c r="DZ10" s="779"/>
      <c r="EA10" s="480"/>
    </row>
    <row r="11" spans="1:131" s="831" customFormat="1" ht="26.25" customHeight="1" x14ac:dyDescent="0.15">
      <c r="A11" s="725">
        <v>5</v>
      </c>
      <c r="B11" s="807"/>
      <c r="C11" s="806"/>
      <c r="D11" s="806"/>
      <c r="E11" s="806"/>
      <c r="F11" s="806"/>
      <c r="G11" s="806"/>
      <c r="H11" s="806"/>
      <c r="I11" s="806"/>
      <c r="J11" s="806"/>
      <c r="K11" s="806"/>
      <c r="L11" s="806"/>
      <c r="M11" s="806"/>
      <c r="N11" s="806"/>
      <c r="O11" s="806"/>
      <c r="P11" s="805"/>
      <c r="Q11" s="811"/>
      <c r="R11" s="810"/>
      <c r="S11" s="810"/>
      <c r="T11" s="810"/>
      <c r="U11" s="810"/>
      <c r="V11" s="810"/>
      <c r="W11" s="810"/>
      <c r="X11" s="810"/>
      <c r="Y11" s="810"/>
      <c r="Z11" s="810"/>
      <c r="AA11" s="810"/>
      <c r="AB11" s="810"/>
      <c r="AC11" s="810"/>
      <c r="AD11" s="810"/>
      <c r="AE11" s="809"/>
      <c r="AF11" s="802"/>
      <c r="AG11" s="801"/>
      <c r="AH11" s="801"/>
      <c r="AI11" s="801"/>
      <c r="AJ11" s="800"/>
      <c r="AK11" s="855"/>
      <c r="AL11" s="854"/>
      <c r="AM11" s="854"/>
      <c r="AN11" s="854"/>
      <c r="AO11" s="854"/>
      <c r="AP11" s="854"/>
      <c r="AQ11" s="854"/>
      <c r="AR11" s="854"/>
      <c r="AS11" s="854"/>
      <c r="AT11" s="854"/>
      <c r="AU11" s="853"/>
      <c r="AV11" s="853"/>
      <c r="AW11" s="853"/>
      <c r="AX11" s="853"/>
      <c r="AY11" s="852"/>
      <c r="AZ11" s="546"/>
      <c r="BA11" s="546"/>
      <c r="BB11" s="546"/>
      <c r="BC11" s="546"/>
      <c r="BD11" s="546"/>
      <c r="BE11" s="468"/>
      <c r="BF11" s="468"/>
      <c r="BG11" s="468"/>
      <c r="BH11" s="468"/>
      <c r="BI11" s="468"/>
      <c r="BJ11" s="468"/>
      <c r="BK11" s="468"/>
      <c r="BL11" s="468"/>
      <c r="BM11" s="468"/>
      <c r="BN11" s="468"/>
      <c r="BO11" s="468"/>
      <c r="BP11" s="468"/>
      <c r="BQ11" s="725">
        <v>5</v>
      </c>
      <c r="BR11" s="786"/>
      <c r="BS11" s="781"/>
      <c r="BT11" s="780"/>
      <c r="BU11" s="780"/>
      <c r="BV11" s="780"/>
      <c r="BW11" s="780"/>
      <c r="BX11" s="780"/>
      <c r="BY11" s="780"/>
      <c r="BZ11" s="780"/>
      <c r="CA11" s="780"/>
      <c r="CB11" s="780"/>
      <c r="CC11" s="780"/>
      <c r="CD11" s="780"/>
      <c r="CE11" s="780"/>
      <c r="CF11" s="780"/>
      <c r="CG11" s="785"/>
      <c r="CH11" s="784"/>
      <c r="CI11" s="783"/>
      <c r="CJ11" s="783"/>
      <c r="CK11" s="783"/>
      <c r="CL11" s="782"/>
      <c r="CM11" s="784"/>
      <c r="CN11" s="783"/>
      <c r="CO11" s="783"/>
      <c r="CP11" s="783"/>
      <c r="CQ11" s="782"/>
      <c r="CR11" s="784"/>
      <c r="CS11" s="783"/>
      <c r="CT11" s="783"/>
      <c r="CU11" s="783"/>
      <c r="CV11" s="782"/>
      <c r="CW11" s="784"/>
      <c r="CX11" s="783"/>
      <c r="CY11" s="783"/>
      <c r="CZ11" s="783"/>
      <c r="DA11" s="782"/>
      <c r="DB11" s="784"/>
      <c r="DC11" s="783"/>
      <c r="DD11" s="783"/>
      <c r="DE11" s="783"/>
      <c r="DF11" s="782"/>
      <c r="DG11" s="784"/>
      <c r="DH11" s="783"/>
      <c r="DI11" s="783"/>
      <c r="DJ11" s="783"/>
      <c r="DK11" s="782"/>
      <c r="DL11" s="784"/>
      <c r="DM11" s="783"/>
      <c r="DN11" s="783"/>
      <c r="DO11" s="783"/>
      <c r="DP11" s="782"/>
      <c r="DQ11" s="784"/>
      <c r="DR11" s="783"/>
      <c r="DS11" s="783"/>
      <c r="DT11" s="783"/>
      <c r="DU11" s="782"/>
      <c r="DV11" s="781"/>
      <c r="DW11" s="780"/>
      <c r="DX11" s="780"/>
      <c r="DY11" s="780"/>
      <c r="DZ11" s="779"/>
      <c r="EA11" s="480"/>
    </row>
    <row r="12" spans="1:131" s="831" customFormat="1" ht="26.25" customHeight="1" x14ac:dyDescent="0.15">
      <c r="A12" s="725">
        <v>6</v>
      </c>
      <c r="B12" s="807"/>
      <c r="C12" s="806"/>
      <c r="D12" s="806"/>
      <c r="E12" s="806"/>
      <c r="F12" s="806"/>
      <c r="G12" s="806"/>
      <c r="H12" s="806"/>
      <c r="I12" s="806"/>
      <c r="J12" s="806"/>
      <c r="K12" s="806"/>
      <c r="L12" s="806"/>
      <c r="M12" s="806"/>
      <c r="N12" s="806"/>
      <c r="O12" s="806"/>
      <c r="P12" s="805"/>
      <c r="Q12" s="811"/>
      <c r="R12" s="810"/>
      <c r="S12" s="810"/>
      <c r="T12" s="810"/>
      <c r="U12" s="810"/>
      <c r="V12" s="810"/>
      <c r="W12" s="810"/>
      <c r="X12" s="810"/>
      <c r="Y12" s="810"/>
      <c r="Z12" s="810"/>
      <c r="AA12" s="810"/>
      <c r="AB12" s="810"/>
      <c r="AC12" s="810"/>
      <c r="AD12" s="810"/>
      <c r="AE12" s="809"/>
      <c r="AF12" s="802"/>
      <c r="AG12" s="801"/>
      <c r="AH12" s="801"/>
      <c r="AI12" s="801"/>
      <c r="AJ12" s="800"/>
      <c r="AK12" s="855"/>
      <c r="AL12" s="854"/>
      <c r="AM12" s="854"/>
      <c r="AN12" s="854"/>
      <c r="AO12" s="854"/>
      <c r="AP12" s="854"/>
      <c r="AQ12" s="854"/>
      <c r="AR12" s="854"/>
      <c r="AS12" s="854"/>
      <c r="AT12" s="854"/>
      <c r="AU12" s="853"/>
      <c r="AV12" s="853"/>
      <c r="AW12" s="853"/>
      <c r="AX12" s="853"/>
      <c r="AY12" s="852"/>
      <c r="AZ12" s="546"/>
      <c r="BA12" s="546"/>
      <c r="BB12" s="546"/>
      <c r="BC12" s="546"/>
      <c r="BD12" s="546"/>
      <c r="BE12" s="468"/>
      <c r="BF12" s="468"/>
      <c r="BG12" s="468"/>
      <c r="BH12" s="468"/>
      <c r="BI12" s="468"/>
      <c r="BJ12" s="468"/>
      <c r="BK12" s="468"/>
      <c r="BL12" s="468"/>
      <c r="BM12" s="468"/>
      <c r="BN12" s="468"/>
      <c r="BO12" s="468"/>
      <c r="BP12" s="468"/>
      <c r="BQ12" s="725">
        <v>6</v>
      </c>
      <c r="BR12" s="786"/>
      <c r="BS12" s="781"/>
      <c r="BT12" s="780"/>
      <c r="BU12" s="780"/>
      <c r="BV12" s="780"/>
      <c r="BW12" s="780"/>
      <c r="BX12" s="780"/>
      <c r="BY12" s="780"/>
      <c r="BZ12" s="780"/>
      <c r="CA12" s="780"/>
      <c r="CB12" s="780"/>
      <c r="CC12" s="780"/>
      <c r="CD12" s="780"/>
      <c r="CE12" s="780"/>
      <c r="CF12" s="780"/>
      <c r="CG12" s="785"/>
      <c r="CH12" s="784"/>
      <c r="CI12" s="783"/>
      <c r="CJ12" s="783"/>
      <c r="CK12" s="783"/>
      <c r="CL12" s="782"/>
      <c r="CM12" s="784"/>
      <c r="CN12" s="783"/>
      <c r="CO12" s="783"/>
      <c r="CP12" s="783"/>
      <c r="CQ12" s="782"/>
      <c r="CR12" s="784"/>
      <c r="CS12" s="783"/>
      <c r="CT12" s="783"/>
      <c r="CU12" s="783"/>
      <c r="CV12" s="782"/>
      <c r="CW12" s="784"/>
      <c r="CX12" s="783"/>
      <c r="CY12" s="783"/>
      <c r="CZ12" s="783"/>
      <c r="DA12" s="782"/>
      <c r="DB12" s="784"/>
      <c r="DC12" s="783"/>
      <c r="DD12" s="783"/>
      <c r="DE12" s="783"/>
      <c r="DF12" s="782"/>
      <c r="DG12" s="784"/>
      <c r="DH12" s="783"/>
      <c r="DI12" s="783"/>
      <c r="DJ12" s="783"/>
      <c r="DK12" s="782"/>
      <c r="DL12" s="784"/>
      <c r="DM12" s="783"/>
      <c r="DN12" s="783"/>
      <c r="DO12" s="783"/>
      <c r="DP12" s="782"/>
      <c r="DQ12" s="784"/>
      <c r="DR12" s="783"/>
      <c r="DS12" s="783"/>
      <c r="DT12" s="783"/>
      <c r="DU12" s="782"/>
      <c r="DV12" s="781"/>
      <c r="DW12" s="780"/>
      <c r="DX12" s="780"/>
      <c r="DY12" s="780"/>
      <c r="DZ12" s="779"/>
      <c r="EA12" s="480"/>
    </row>
    <row r="13" spans="1:131" s="831" customFormat="1" ht="26.25" customHeight="1" x14ac:dyDescent="0.15">
      <c r="A13" s="725">
        <v>7</v>
      </c>
      <c r="B13" s="807"/>
      <c r="C13" s="806"/>
      <c r="D13" s="806"/>
      <c r="E13" s="806"/>
      <c r="F13" s="806"/>
      <c r="G13" s="806"/>
      <c r="H13" s="806"/>
      <c r="I13" s="806"/>
      <c r="J13" s="806"/>
      <c r="K13" s="806"/>
      <c r="L13" s="806"/>
      <c r="M13" s="806"/>
      <c r="N13" s="806"/>
      <c r="O13" s="806"/>
      <c r="P13" s="805"/>
      <c r="Q13" s="811"/>
      <c r="R13" s="810"/>
      <c r="S13" s="810"/>
      <c r="T13" s="810"/>
      <c r="U13" s="810"/>
      <c r="V13" s="810"/>
      <c r="W13" s="810"/>
      <c r="X13" s="810"/>
      <c r="Y13" s="810"/>
      <c r="Z13" s="810"/>
      <c r="AA13" s="810"/>
      <c r="AB13" s="810"/>
      <c r="AC13" s="810"/>
      <c r="AD13" s="810"/>
      <c r="AE13" s="809"/>
      <c r="AF13" s="802"/>
      <c r="AG13" s="801"/>
      <c r="AH13" s="801"/>
      <c r="AI13" s="801"/>
      <c r="AJ13" s="800"/>
      <c r="AK13" s="855"/>
      <c r="AL13" s="854"/>
      <c r="AM13" s="854"/>
      <c r="AN13" s="854"/>
      <c r="AO13" s="854"/>
      <c r="AP13" s="854"/>
      <c r="AQ13" s="854"/>
      <c r="AR13" s="854"/>
      <c r="AS13" s="854"/>
      <c r="AT13" s="854"/>
      <c r="AU13" s="853"/>
      <c r="AV13" s="853"/>
      <c r="AW13" s="853"/>
      <c r="AX13" s="853"/>
      <c r="AY13" s="852"/>
      <c r="AZ13" s="546"/>
      <c r="BA13" s="546"/>
      <c r="BB13" s="546"/>
      <c r="BC13" s="546"/>
      <c r="BD13" s="546"/>
      <c r="BE13" s="468"/>
      <c r="BF13" s="468"/>
      <c r="BG13" s="468"/>
      <c r="BH13" s="468"/>
      <c r="BI13" s="468"/>
      <c r="BJ13" s="468"/>
      <c r="BK13" s="468"/>
      <c r="BL13" s="468"/>
      <c r="BM13" s="468"/>
      <c r="BN13" s="468"/>
      <c r="BO13" s="468"/>
      <c r="BP13" s="468"/>
      <c r="BQ13" s="725">
        <v>7</v>
      </c>
      <c r="BR13" s="786"/>
      <c r="BS13" s="781"/>
      <c r="BT13" s="780"/>
      <c r="BU13" s="780"/>
      <c r="BV13" s="780"/>
      <c r="BW13" s="780"/>
      <c r="BX13" s="780"/>
      <c r="BY13" s="780"/>
      <c r="BZ13" s="780"/>
      <c r="CA13" s="780"/>
      <c r="CB13" s="780"/>
      <c r="CC13" s="780"/>
      <c r="CD13" s="780"/>
      <c r="CE13" s="780"/>
      <c r="CF13" s="780"/>
      <c r="CG13" s="785"/>
      <c r="CH13" s="784"/>
      <c r="CI13" s="783"/>
      <c r="CJ13" s="783"/>
      <c r="CK13" s="783"/>
      <c r="CL13" s="782"/>
      <c r="CM13" s="784"/>
      <c r="CN13" s="783"/>
      <c r="CO13" s="783"/>
      <c r="CP13" s="783"/>
      <c r="CQ13" s="782"/>
      <c r="CR13" s="784"/>
      <c r="CS13" s="783"/>
      <c r="CT13" s="783"/>
      <c r="CU13" s="783"/>
      <c r="CV13" s="782"/>
      <c r="CW13" s="784"/>
      <c r="CX13" s="783"/>
      <c r="CY13" s="783"/>
      <c r="CZ13" s="783"/>
      <c r="DA13" s="782"/>
      <c r="DB13" s="784"/>
      <c r="DC13" s="783"/>
      <c r="DD13" s="783"/>
      <c r="DE13" s="783"/>
      <c r="DF13" s="782"/>
      <c r="DG13" s="784"/>
      <c r="DH13" s="783"/>
      <c r="DI13" s="783"/>
      <c r="DJ13" s="783"/>
      <c r="DK13" s="782"/>
      <c r="DL13" s="784"/>
      <c r="DM13" s="783"/>
      <c r="DN13" s="783"/>
      <c r="DO13" s="783"/>
      <c r="DP13" s="782"/>
      <c r="DQ13" s="784"/>
      <c r="DR13" s="783"/>
      <c r="DS13" s="783"/>
      <c r="DT13" s="783"/>
      <c r="DU13" s="782"/>
      <c r="DV13" s="781"/>
      <c r="DW13" s="780"/>
      <c r="DX13" s="780"/>
      <c r="DY13" s="780"/>
      <c r="DZ13" s="779"/>
      <c r="EA13" s="480"/>
    </row>
    <row r="14" spans="1:131" s="831" customFormat="1" ht="26.25" customHeight="1" x14ac:dyDescent="0.15">
      <c r="A14" s="725">
        <v>8</v>
      </c>
      <c r="B14" s="807"/>
      <c r="C14" s="806"/>
      <c r="D14" s="806"/>
      <c r="E14" s="806"/>
      <c r="F14" s="806"/>
      <c r="G14" s="806"/>
      <c r="H14" s="806"/>
      <c r="I14" s="806"/>
      <c r="J14" s="806"/>
      <c r="K14" s="806"/>
      <c r="L14" s="806"/>
      <c r="M14" s="806"/>
      <c r="N14" s="806"/>
      <c r="O14" s="806"/>
      <c r="P14" s="805"/>
      <c r="Q14" s="811"/>
      <c r="R14" s="810"/>
      <c r="S14" s="810"/>
      <c r="T14" s="810"/>
      <c r="U14" s="810"/>
      <c r="V14" s="810"/>
      <c r="W14" s="810"/>
      <c r="X14" s="810"/>
      <c r="Y14" s="810"/>
      <c r="Z14" s="810"/>
      <c r="AA14" s="810"/>
      <c r="AB14" s="810"/>
      <c r="AC14" s="810"/>
      <c r="AD14" s="810"/>
      <c r="AE14" s="809"/>
      <c r="AF14" s="802"/>
      <c r="AG14" s="801"/>
      <c r="AH14" s="801"/>
      <c r="AI14" s="801"/>
      <c r="AJ14" s="800"/>
      <c r="AK14" s="855"/>
      <c r="AL14" s="854"/>
      <c r="AM14" s="854"/>
      <c r="AN14" s="854"/>
      <c r="AO14" s="854"/>
      <c r="AP14" s="854"/>
      <c r="AQ14" s="854"/>
      <c r="AR14" s="854"/>
      <c r="AS14" s="854"/>
      <c r="AT14" s="854"/>
      <c r="AU14" s="853"/>
      <c r="AV14" s="853"/>
      <c r="AW14" s="853"/>
      <c r="AX14" s="853"/>
      <c r="AY14" s="852"/>
      <c r="AZ14" s="546"/>
      <c r="BA14" s="546"/>
      <c r="BB14" s="546"/>
      <c r="BC14" s="546"/>
      <c r="BD14" s="546"/>
      <c r="BE14" s="468"/>
      <c r="BF14" s="468"/>
      <c r="BG14" s="468"/>
      <c r="BH14" s="468"/>
      <c r="BI14" s="468"/>
      <c r="BJ14" s="468"/>
      <c r="BK14" s="468"/>
      <c r="BL14" s="468"/>
      <c r="BM14" s="468"/>
      <c r="BN14" s="468"/>
      <c r="BO14" s="468"/>
      <c r="BP14" s="468"/>
      <c r="BQ14" s="725">
        <v>8</v>
      </c>
      <c r="BR14" s="786"/>
      <c r="BS14" s="781"/>
      <c r="BT14" s="780"/>
      <c r="BU14" s="780"/>
      <c r="BV14" s="780"/>
      <c r="BW14" s="780"/>
      <c r="BX14" s="780"/>
      <c r="BY14" s="780"/>
      <c r="BZ14" s="780"/>
      <c r="CA14" s="780"/>
      <c r="CB14" s="780"/>
      <c r="CC14" s="780"/>
      <c r="CD14" s="780"/>
      <c r="CE14" s="780"/>
      <c r="CF14" s="780"/>
      <c r="CG14" s="785"/>
      <c r="CH14" s="784"/>
      <c r="CI14" s="783"/>
      <c r="CJ14" s="783"/>
      <c r="CK14" s="783"/>
      <c r="CL14" s="782"/>
      <c r="CM14" s="784"/>
      <c r="CN14" s="783"/>
      <c r="CO14" s="783"/>
      <c r="CP14" s="783"/>
      <c r="CQ14" s="782"/>
      <c r="CR14" s="784"/>
      <c r="CS14" s="783"/>
      <c r="CT14" s="783"/>
      <c r="CU14" s="783"/>
      <c r="CV14" s="782"/>
      <c r="CW14" s="784"/>
      <c r="CX14" s="783"/>
      <c r="CY14" s="783"/>
      <c r="CZ14" s="783"/>
      <c r="DA14" s="782"/>
      <c r="DB14" s="784"/>
      <c r="DC14" s="783"/>
      <c r="DD14" s="783"/>
      <c r="DE14" s="783"/>
      <c r="DF14" s="782"/>
      <c r="DG14" s="784"/>
      <c r="DH14" s="783"/>
      <c r="DI14" s="783"/>
      <c r="DJ14" s="783"/>
      <c r="DK14" s="782"/>
      <c r="DL14" s="784"/>
      <c r="DM14" s="783"/>
      <c r="DN14" s="783"/>
      <c r="DO14" s="783"/>
      <c r="DP14" s="782"/>
      <c r="DQ14" s="784"/>
      <c r="DR14" s="783"/>
      <c r="DS14" s="783"/>
      <c r="DT14" s="783"/>
      <c r="DU14" s="782"/>
      <c r="DV14" s="781"/>
      <c r="DW14" s="780"/>
      <c r="DX14" s="780"/>
      <c r="DY14" s="780"/>
      <c r="DZ14" s="779"/>
      <c r="EA14" s="480"/>
    </row>
    <row r="15" spans="1:131" s="831" customFormat="1" ht="26.25" customHeight="1" x14ac:dyDescent="0.15">
      <c r="A15" s="725">
        <v>9</v>
      </c>
      <c r="B15" s="807"/>
      <c r="C15" s="806"/>
      <c r="D15" s="806"/>
      <c r="E15" s="806"/>
      <c r="F15" s="806"/>
      <c r="G15" s="806"/>
      <c r="H15" s="806"/>
      <c r="I15" s="806"/>
      <c r="J15" s="806"/>
      <c r="K15" s="806"/>
      <c r="L15" s="806"/>
      <c r="M15" s="806"/>
      <c r="N15" s="806"/>
      <c r="O15" s="806"/>
      <c r="P15" s="805"/>
      <c r="Q15" s="811"/>
      <c r="R15" s="810"/>
      <c r="S15" s="810"/>
      <c r="T15" s="810"/>
      <c r="U15" s="810"/>
      <c r="V15" s="810"/>
      <c r="W15" s="810"/>
      <c r="X15" s="810"/>
      <c r="Y15" s="810"/>
      <c r="Z15" s="810"/>
      <c r="AA15" s="810"/>
      <c r="AB15" s="810"/>
      <c r="AC15" s="810"/>
      <c r="AD15" s="810"/>
      <c r="AE15" s="809"/>
      <c r="AF15" s="802"/>
      <c r="AG15" s="801"/>
      <c r="AH15" s="801"/>
      <c r="AI15" s="801"/>
      <c r="AJ15" s="800"/>
      <c r="AK15" s="855"/>
      <c r="AL15" s="854"/>
      <c r="AM15" s="854"/>
      <c r="AN15" s="854"/>
      <c r="AO15" s="854"/>
      <c r="AP15" s="854"/>
      <c r="AQ15" s="854"/>
      <c r="AR15" s="854"/>
      <c r="AS15" s="854"/>
      <c r="AT15" s="854"/>
      <c r="AU15" s="853"/>
      <c r="AV15" s="853"/>
      <c r="AW15" s="853"/>
      <c r="AX15" s="853"/>
      <c r="AY15" s="852"/>
      <c r="AZ15" s="546"/>
      <c r="BA15" s="546"/>
      <c r="BB15" s="546"/>
      <c r="BC15" s="546"/>
      <c r="BD15" s="546"/>
      <c r="BE15" s="468"/>
      <c r="BF15" s="468"/>
      <c r="BG15" s="468"/>
      <c r="BH15" s="468"/>
      <c r="BI15" s="468"/>
      <c r="BJ15" s="468"/>
      <c r="BK15" s="468"/>
      <c r="BL15" s="468"/>
      <c r="BM15" s="468"/>
      <c r="BN15" s="468"/>
      <c r="BO15" s="468"/>
      <c r="BP15" s="468"/>
      <c r="BQ15" s="725">
        <v>9</v>
      </c>
      <c r="BR15" s="786"/>
      <c r="BS15" s="781"/>
      <c r="BT15" s="780"/>
      <c r="BU15" s="780"/>
      <c r="BV15" s="780"/>
      <c r="BW15" s="780"/>
      <c r="BX15" s="780"/>
      <c r="BY15" s="780"/>
      <c r="BZ15" s="780"/>
      <c r="CA15" s="780"/>
      <c r="CB15" s="780"/>
      <c r="CC15" s="780"/>
      <c r="CD15" s="780"/>
      <c r="CE15" s="780"/>
      <c r="CF15" s="780"/>
      <c r="CG15" s="785"/>
      <c r="CH15" s="784"/>
      <c r="CI15" s="783"/>
      <c r="CJ15" s="783"/>
      <c r="CK15" s="783"/>
      <c r="CL15" s="782"/>
      <c r="CM15" s="784"/>
      <c r="CN15" s="783"/>
      <c r="CO15" s="783"/>
      <c r="CP15" s="783"/>
      <c r="CQ15" s="782"/>
      <c r="CR15" s="784"/>
      <c r="CS15" s="783"/>
      <c r="CT15" s="783"/>
      <c r="CU15" s="783"/>
      <c r="CV15" s="782"/>
      <c r="CW15" s="784"/>
      <c r="CX15" s="783"/>
      <c r="CY15" s="783"/>
      <c r="CZ15" s="783"/>
      <c r="DA15" s="782"/>
      <c r="DB15" s="784"/>
      <c r="DC15" s="783"/>
      <c r="DD15" s="783"/>
      <c r="DE15" s="783"/>
      <c r="DF15" s="782"/>
      <c r="DG15" s="784"/>
      <c r="DH15" s="783"/>
      <c r="DI15" s="783"/>
      <c r="DJ15" s="783"/>
      <c r="DK15" s="782"/>
      <c r="DL15" s="784"/>
      <c r="DM15" s="783"/>
      <c r="DN15" s="783"/>
      <c r="DO15" s="783"/>
      <c r="DP15" s="782"/>
      <c r="DQ15" s="784"/>
      <c r="DR15" s="783"/>
      <c r="DS15" s="783"/>
      <c r="DT15" s="783"/>
      <c r="DU15" s="782"/>
      <c r="DV15" s="781"/>
      <c r="DW15" s="780"/>
      <c r="DX15" s="780"/>
      <c r="DY15" s="780"/>
      <c r="DZ15" s="779"/>
      <c r="EA15" s="480"/>
    </row>
    <row r="16" spans="1:131" s="831" customFormat="1" ht="26.25" customHeight="1" x14ac:dyDescent="0.15">
      <c r="A16" s="725">
        <v>10</v>
      </c>
      <c r="B16" s="807"/>
      <c r="C16" s="806"/>
      <c r="D16" s="806"/>
      <c r="E16" s="806"/>
      <c r="F16" s="806"/>
      <c r="G16" s="806"/>
      <c r="H16" s="806"/>
      <c r="I16" s="806"/>
      <c r="J16" s="806"/>
      <c r="K16" s="806"/>
      <c r="L16" s="806"/>
      <c r="M16" s="806"/>
      <c r="N16" s="806"/>
      <c r="O16" s="806"/>
      <c r="P16" s="805"/>
      <c r="Q16" s="811"/>
      <c r="R16" s="810"/>
      <c r="S16" s="810"/>
      <c r="T16" s="810"/>
      <c r="U16" s="810"/>
      <c r="V16" s="810"/>
      <c r="W16" s="810"/>
      <c r="X16" s="810"/>
      <c r="Y16" s="810"/>
      <c r="Z16" s="810"/>
      <c r="AA16" s="810"/>
      <c r="AB16" s="810"/>
      <c r="AC16" s="810"/>
      <c r="AD16" s="810"/>
      <c r="AE16" s="809"/>
      <c r="AF16" s="802"/>
      <c r="AG16" s="801"/>
      <c r="AH16" s="801"/>
      <c r="AI16" s="801"/>
      <c r="AJ16" s="800"/>
      <c r="AK16" s="855"/>
      <c r="AL16" s="854"/>
      <c r="AM16" s="854"/>
      <c r="AN16" s="854"/>
      <c r="AO16" s="854"/>
      <c r="AP16" s="854"/>
      <c r="AQ16" s="854"/>
      <c r="AR16" s="854"/>
      <c r="AS16" s="854"/>
      <c r="AT16" s="854"/>
      <c r="AU16" s="853"/>
      <c r="AV16" s="853"/>
      <c r="AW16" s="853"/>
      <c r="AX16" s="853"/>
      <c r="AY16" s="852"/>
      <c r="AZ16" s="546"/>
      <c r="BA16" s="546"/>
      <c r="BB16" s="546"/>
      <c r="BC16" s="546"/>
      <c r="BD16" s="546"/>
      <c r="BE16" s="468"/>
      <c r="BF16" s="468"/>
      <c r="BG16" s="468"/>
      <c r="BH16" s="468"/>
      <c r="BI16" s="468"/>
      <c r="BJ16" s="468"/>
      <c r="BK16" s="468"/>
      <c r="BL16" s="468"/>
      <c r="BM16" s="468"/>
      <c r="BN16" s="468"/>
      <c r="BO16" s="468"/>
      <c r="BP16" s="468"/>
      <c r="BQ16" s="725">
        <v>10</v>
      </c>
      <c r="BR16" s="786"/>
      <c r="BS16" s="781"/>
      <c r="BT16" s="780"/>
      <c r="BU16" s="780"/>
      <c r="BV16" s="780"/>
      <c r="BW16" s="780"/>
      <c r="BX16" s="780"/>
      <c r="BY16" s="780"/>
      <c r="BZ16" s="780"/>
      <c r="CA16" s="780"/>
      <c r="CB16" s="780"/>
      <c r="CC16" s="780"/>
      <c r="CD16" s="780"/>
      <c r="CE16" s="780"/>
      <c r="CF16" s="780"/>
      <c r="CG16" s="785"/>
      <c r="CH16" s="784"/>
      <c r="CI16" s="783"/>
      <c r="CJ16" s="783"/>
      <c r="CK16" s="783"/>
      <c r="CL16" s="782"/>
      <c r="CM16" s="784"/>
      <c r="CN16" s="783"/>
      <c r="CO16" s="783"/>
      <c r="CP16" s="783"/>
      <c r="CQ16" s="782"/>
      <c r="CR16" s="784"/>
      <c r="CS16" s="783"/>
      <c r="CT16" s="783"/>
      <c r="CU16" s="783"/>
      <c r="CV16" s="782"/>
      <c r="CW16" s="784"/>
      <c r="CX16" s="783"/>
      <c r="CY16" s="783"/>
      <c r="CZ16" s="783"/>
      <c r="DA16" s="782"/>
      <c r="DB16" s="784"/>
      <c r="DC16" s="783"/>
      <c r="DD16" s="783"/>
      <c r="DE16" s="783"/>
      <c r="DF16" s="782"/>
      <c r="DG16" s="784"/>
      <c r="DH16" s="783"/>
      <c r="DI16" s="783"/>
      <c r="DJ16" s="783"/>
      <c r="DK16" s="782"/>
      <c r="DL16" s="784"/>
      <c r="DM16" s="783"/>
      <c r="DN16" s="783"/>
      <c r="DO16" s="783"/>
      <c r="DP16" s="782"/>
      <c r="DQ16" s="784"/>
      <c r="DR16" s="783"/>
      <c r="DS16" s="783"/>
      <c r="DT16" s="783"/>
      <c r="DU16" s="782"/>
      <c r="DV16" s="781"/>
      <c r="DW16" s="780"/>
      <c r="DX16" s="780"/>
      <c r="DY16" s="780"/>
      <c r="DZ16" s="779"/>
      <c r="EA16" s="480"/>
    </row>
    <row r="17" spans="1:131" s="831" customFormat="1" ht="26.25" customHeight="1" x14ac:dyDescent="0.15">
      <c r="A17" s="725">
        <v>11</v>
      </c>
      <c r="B17" s="807"/>
      <c r="C17" s="806"/>
      <c r="D17" s="806"/>
      <c r="E17" s="806"/>
      <c r="F17" s="806"/>
      <c r="G17" s="806"/>
      <c r="H17" s="806"/>
      <c r="I17" s="806"/>
      <c r="J17" s="806"/>
      <c r="K17" s="806"/>
      <c r="L17" s="806"/>
      <c r="M17" s="806"/>
      <c r="N17" s="806"/>
      <c r="O17" s="806"/>
      <c r="P17" s="805"/>
      <c r="Q17" s="811"/>
      <c r="R17" s="810"/>
      <c r="S17" s="810"/>
      <c r="T17" s="810"/>
      <c r="U17" s="810"/>
      <c r="V17" s="810"/>
      <c r="W17" s="810"/>
      <c r="X17" s="810"/>
      <c r="Y17" s="810"/>
      <c r="Z17" s="810"/>
      <c r="AA17" s="810"/>
      <c r="AB17" s="810"/>
      <c r="AC17" s="810"/>
      <c r="AD17" s="810"/>
      <c r="AE17" s="809"/>
      <c r="AF17" s="802"/>
      <c r="AG17" s="801"/>
      <c r="AH17" s="801"/>
      <c r="AI17" s="801"/>
      <c r="AJ17" s="800"/>
      <c r="AK17" s="855"/>
      <c r="AL17" s="854"/>
      <c r="AM17" s="854"/>
      <c r="AN17" s="854"/>
      <c r="AO17" s="854"/>
      <c r="AP17" s="854"/>
      <c r="AQ17" s="854"/>
      <c r="AR17" s="854"/>
      <c r="AS17" s="854"/>
      <c r="AT17" s="854"/>
      <c r="AU17" s="853"/>
      <c r="AV17" s="853"/>
      <c r="AW17" s="853"/>
      <c r="AX17" s="853"/>
      <c r="AY17" s="852"/>
      <c r="AZ17" s="546"/>
      <c r="BA17" s="546"/>
      <c r="BB17" s="546"/>
      <c r="BC17" s="546"/>
      <c r="BD17" s="546"/>
      <c r="BE17" s="468"/>
      <c r="BF17" s="468"/>
      <c r="BG17" s="468"/>
      <c r="BH17" s="468"/>
      <c r="BI17" s="468"/>
      <c r="BJ17" s="468"/>
      <c r="BK17" s="468"/>
      <c r="BL17" s="468"/>
      <c r="BM17" s="468"/>
      <c r="BN17" s="468"/>
      <c r="BO17" s="468"/>
      <c r="BP17" s="468"/>
      <c r="BQ17" s="725">
        <v>11</v>
      </c>
      <c r="BR17" s="786"/>
      <c r="BS17" s="781"/>
      <c r="BT17" s="780"/>
      <c r="BU17" s="780"/>
      <c r="BV17" s="780"/>
      <c r="BW17" s="780"/>
      <c r="BX17" s="780"/>
      <c r="BY17" s="780"/>
      <c r="BZ17" s="780"/>
      <c r="CA17" s="780"/>
      <c r="CB17" s="780"/>
      <c r="CC17" s="780"/>
      <c r="CD17" s="780"/>
      <c r="CE17" s="780"/>
      <c r="CF17" s="780"/>
      <c r="CG17" s="785"/>
      <c r="CH17" s="784"/>
      <c r="CI17" s="783"/>
      <c r="CJ17" s="783"/>
      <c r="CK17" s="783"/>
      <c r="CL17" s="782"/>
      <c r="CM17" s="784"/>
      <c r="CN17" s="783"/>
      <c r="CO17" s="783"/>
      <c r="CP17" s="783"/>
      <c r="CQ17" s="782"/>
      <c r="CR17" s="784"/>
      <c r="CS17" s="783"/>
      <c r="CT17" s="783"/>
      <c r="CU17" s="783"/>
      <c r="CV17" s="782"/>
      <c r="CW17" s="784"/>
      <c r="CX17" s="783"/>
      <c r="CY17" s="783"/>
      <c r="CZ17" s="783"/>
      <c r="DA17" s="782"/>
      <c r="DB17" s="784"/>
      <c r="DC17" s="783"/>
      <c r="DD17" s="783"/>
      <c r="DE17" s="783"/>
      <c r="DF17" s="782"/>
      <c r="DG17" s="784"/>
      <c r="DH17" s="783"/>
      <c r="DI17" s="783"/>
      <c r="DJ17" s="783"/>
      <c r="DK17" s="782"/>
      <c r="DL17" s="784"/>
      <c r="DM17" s="783"/>
      <c r="DN17" s="783"/>
      <c r="DO17" s="783"/>
      <c r="DP17" s="782"/>
      <c r="DQ17" s="784"/>
      <c r="DR17" s="783"/>
      <c r="DS17" s="783"/>
      <c r="DT17" s="783"/>
      <c r="DU17" s="782"/>
      <c r="DV17" s="781"/>
      <c r="DW17" s="780"/>
      <c r="DX17" s="780"/>
      <c r="DY17" s="780"/>
      <c r="DZ17" s="779"/>
      <c r="EA17" s="480"/>
    </row>
    <row r="18" spans="1:131" s="831" customFormat="1" ht="26.25" customHeight="1" x14ac:dyDescent="0.15">
      <c r="A18" s="725">
        <v>12</v>
      </c>
      <c r="B18" s="807"/>
      <c r="C18" s="806"/>
      <c r="D18" s="806"/>
      <c r="E18" s="806"/>
      <c r="F18" s="806"/>
      <c r="G18" s="806"/>
      <c r="H18" s="806"/>
      <c r="I18" s="806"/>
      <c r="J18" s="806"/>
      <c r="K18" s="806"/>
      <c r="L18" s="806"/>
      <c r="M18" s="806"/>
      <c r="N18" s="806"/>
      <c r="O18" s="806"/>
      <c r="P18" s="805"/>
      <c r="Q18" s="811"/>
      <c r="R18" s="810"/>
      <c r="S18" s="810"/>
      <c r="T18" s="810"/>
      <c r="U18" s="810"/>
      <c r="V18" s="810"/>
      <c r="W18" s="810"/>
      <c r="X18" s="810"/>
      <c r="Y18" s="810"/>
      <c r="Z18" s="810"/>
      <c r="AA18" s="810"/>
      <c r="AB18" s="810"/>
      <c r="AC18" s="810"/>
      <c r="AD18" s="810"/>
      <c r="AE18" s="809"/>
      <c r="AF18" s="802"/>
      <c r="AG18" s="801"/>
      <c r="AH18" s="801"/>
      <c r="AI18" s="801"/>
      <c r="AJ18" s="800"/>
      <c r="AK18" s="855"/>
      <c r="AL18" s="854"/>
      <c r="AM18" s="854"/>
      <c r="AN18" s="854"/>
      <c r="AO18" s="854"/>
      <c r="AP18" s="854"/>
      <c r="AQ18" s="854"/>
      <c r="AR18" s="854"/>
      <c r="AS18" s="854"/>
      <c r="AT18" s="854"/>
      <c r="AU18" s="853"/>
      <c r="AV18" s="853"/>
      <c r="AW18" s="853"/>
      <c r="AX18" s="853"/>
      <c r="AY18" s="852"/>
      <c r="AZ18" s="546"/>
      <c r="BA18" s="546"/>
      <c r="BB18" s="546"/>
      <c r="BC18" s="546"/>
      <c r="BD18" s="546"/>
      <c r="BE18" s="468"/>
      <c r="BF18" s="468"/>
      <c r="BG18" s="468"/>
      <c r="BH18" s="468"/>
      <c r="BI18" s="468"/>
      <c r="BJ18" s="468"/>
      <c r="BK18" s="468"/>
      <c r="BL18" s="468"/>
      <c r="BM18" s="468"/>
      <c r="BN18" s="468"/>
      <c r="BO18" s="468"/>
      <c r="BP18" s="468"/>
      <c r="BQ18" s="725">
        <v>12</v>
      </c>
      <c r="BR18" s="786"/>
      <c r="BS18" s="781"/>
      <c r="BT18" s="780"/>
      <c r="BU18" s="780"/>
      <c r="BV18" s="780"/>
      <c r="BW18" s="780"/>
      <c r="BX18" s="780"/>
      <c r="BY18" s="780"/>
      <c r="BZ18" s="780"/>
      <c r="CA18" s="780"/>
      <c r="CB18" s="780"/>
      <c r="CC18" s="780"/>
      <c r="CD18" s="780"/>
      <c r="CE18" s="780"/>
      <c r="CF18" s="780"/>
      <c r="CG18" s="785"/>
      <c r="CH18" s="784"/>
      <c r="CI18" s="783"/>
      <c r="CJ18" s="783"/>
      <c r="CK18" s="783"/>
      <c r="CL18" s="782"/>
      <c r="CM18" s="784"/>
      <c r="CN18" s="783"/>
      <c r="CO18" s="783"/>
      <c r="CP18" s="783"/>
      <c r="CQ18" s="782"/>
      <c r="CR18" s="784"/>
      <c r="CS18" s="783"/>
      <c r="CT18" s="783"/>
      <c r="CU18" s="783"/>
      <c r="CV18" s="782"/>
      <c r="CW18" s="784"/>
      <c r="CX18" s="783"/>
      <c r="CY18" s="783"/>
      <c r="CZ18" s="783"/>
      <c r="DA18" s="782"/>
      <c r="DB18" s="784"/>
      <c r="DC18" s="783"/>
      <c r="DD18" s="783"/>
      <c r="DE18" s="783"/>
      <c r="DF18" s="782"/>
      <c r="DG18" s="784"/>
      <c r="DH18" s="783"/>
      <c r="DI18" s="783"/>
      <c r="DJ18" s="783"/>
      <c r="DK18" s="782"/>
      <c r="DL18" s="784"/>
      <c r="DM18" s="783"/>
      <c r="DN18" s="783"/>
      <c r="DO18" s="783"/>
      <c r="DP18" s="782"/>
      <c r="DQ18" s="784"/>
      <c r="DR18" s="783"/>
      <c r="DS18" s="783"/>
      <c r="DT18" s="783"/>
      <c r="DU18" s="782"/>
      <c r="DV18" s="781"/>
      <c r="DW18" s="780"/>
      <c r="DX18" s="780"/>
      <c r="DY18" s="780"/>
      <c r="DZ18" s="779"/>
      <c r="EA18" s="480"/>
    </row>
    <row r="19" spans="1:131" s="831" customFormat="1" ht="26.25" customHeight="1" x14ac:dyDescent="0.15">
      <c r="A19" s="725">
        <v>13</v>
      </c>
      <c r="B19" s="807"/>
      <c r="C19" s="806"/>
      <c r="D19" s="806"/>
      <c r="E19" s="806"/>
      <c r="F19" s="806"/>
      <c r="G19" s="806"/>
      <c r="H19" s="806"/>
      <c r="I19" s="806"/>
      <c r="J19" s="806"/>
      <c r="K19" s="806"/>
      <c r="L19" s="806"/>
      <c r="M19" s="806"/>
      <c r="N19" s="806"/>
      <c r="O19" s="806"/>
      <c r="P19" s="805"/>
      <c r="Q19" s="811"/>
      <c r="R19" s="810"/>
      <c r="S19" s="810"/>
      <c r="T19" s="810"/>
      <c r="U19" s="810"/>
      <c r="V19" s="810"/>
      <c r="W19" s="810"/>
      <c r="X19" s="810"/>
      <c r="Y19" s="810"/>
      <c r="Z19" s="810"/>
      <c r="AA19" s="810"/>
      <c r="AB19" s="810"/>
      <c r="AC19" s="810"/>
      <c r="AD19" s="810"/>
      <c r="AE19" s="809"/>
      <c r="AF19" s="802"/>
      <c r="AG19" s="801"/>
      <c r="AH19" s="801"/>
      <c r="AI19" s="801"/>
      <c r="AJ19" s="800"/>
      <c r="AK19" s="855"/>
      <c r="AL19" s="854"/>
      <c r="AM19" s="854"/>
      <c r="AN19" s="854"/>
      <c r="AO19" s="854"/>
      <c r="AP19" s="854"/>
      <c r="AQ19" s="854"/>
      <c r="AR19" s="854"/>
      <c r="AS19" s="854"/>
      <c r="AT19" s="854"/>
      <c r="AU19" s="853"/>
      <c r="AV19" s="853"/>
      <c r="AW19" s="853"/>
      <c r="AX19" s="853"/>
      <c r="AY19" s="852"/>
      <c r="AZ19" s="546"/>
      <c r="BA19" s="546"/>
      <c r="BB19" s="546"/>
      <c r="BC19" s="546"/>
      <c r="BD19" s="546"/>
      <c r="BE19" s="468"/>
      <c r="BF19" s="468"/>
      <c r="BG19" s="468"/>
      <c r="BH19" s="468"/>
      <c r="BI19" s="468"/>
      <c r="BJ19" s="468"/>
      <c r="BK19" s="468"/>
      <c r="BL19" s="468"/>
      <c r="BM19" s="468"/>
      <c r="BN19" s="468"/>
      <c r="BO19" s="468"/>
      <c r="BP19" s="468"/>
      <c r="BQ19" s="725">
        <v>13</v>
      </c>
      <c r="BR19" s="786"/>
      <c r="BS19" s="781"/>
      <c r="BT19" s="780"/>
      <c r="BU19" s="780"/>
      <c r="BV19" s="780"/>
      <c r="BW19" s="780"/>
      <c r="BX19" s="780"/>
      <c r="BY19" s="780"/>
      <c r="BZ19" s="780"/>
      <c r="CA19" s="780"/>
      <c r="CB19" s="780"/>
      <c r="CC19" s="780"/>
      <c r="CD19" s="780"/>
      <c r="CE19" s="780"/>
      <c r="CF19" s="780"/>
      <c r="CG19" s="785"/>
      <c r="CH19" s="784"/>
      <c r="CI19" s="783"/>
      <c r="CJ19" s="783"/>
      <c r="CK19" s="783"/>
      <c r="CL19" s="782"/>
      <c r="CM19" s="784"/>
      <c r="CN19" s="783"/>
      <c r="CO19" s="783"/>
      <c r="CP19" s="783"/>
      <c r="CQ19" s="782"/>
      <c r="CR19" s="784"/>
      <c r="CS19" s="783"/>
      <c r="CT19" s="783"/>
      <c r="CU19" s="783"/>
      <c r="CV19" s="782"/>
      <c r="CW19" s="784"/>
      <c r="CX19" s="783"/>
      <c r="CY19" s="783"/>
      <c r="CZ19" s="783"/>
      <c r="DA19" s="782"/>
      <c r="DB19" s="784"/>
      <c r="DC19" s="783"/>
      <c r="DD19" s="783"/>
      <c r="DE19" s="783"/>
      <c r="DF19" s="782"/>
      <c r="DG19" s="784"/>
      <c r="DH19" s="783"/>
      <c r="DI19" s="783"/>
      <c r="DJ19" s="783"/>
      <c r="DK19" s="782"/>
      <c r="DL19" s="784"/>
      <c r="DM19" s="783"/>
      <c r="DN19" s="783"/>
      <c r="DO19" s="783"/>
      <c r="DP19" s="782"/>
      <c r="DQ19" s="784"/>
      <c r="DR19" s="783"/>
      <c r="DS19" s="783"/>
      <c r="DT19" s="783"/>
      <c r="DU19" s="782"/>
      <c r="DV19" s="781"/>
      <c r="DW19" s="780"/>
      <c r="DX19" s="780"/>
      <c r="DY19" s="780"/>
      <c r="DZ19" s="779"/>
      <c r="EA19" s="480"/>
    </row>
    <row r="20" spans="1:131" s="831" customFormat="1" ht="26.25" customHeight="1" x14ac:dyDescent="0.15">
      <c r="A20" s="725">
        <v>14</v>
      </c>
      <c r="B20" s="807"/>
      <c r="C20" s="806"/>
      <c r="D20" s="806"/>
      <c r="E20" s="806"/>
      <c r="F20" s="806"/>
      <c r="G20" s="806"/>
      <c r="H20" s="806"/>
      <c r="I20" s="806"/>
      <c r="J20" s="806"/>
      <c r="K20" s="806"/>
      <c r="L20" s="806"/>
      <c r="M20" s="806"/>
      <c r="N20" s="806"/>
      <c r="O20" s="806"/>
      <c r="P20" s="805"/>
      <c r="Q20" s="811"/>
      <c r="R20" s="810"/>
      <c r="S20" s="810"/>
      <c r="T20" s="810"/>
      <c r="U20" s="810"/>
      <c r="V20" s="810"/>
      <c r="W20" s="810"/>
      <c r="X20" s="810"/>
      <c r="Y20" s="810"/>
      <c r="Z20" s="810"/>
      <c r="AA20" s="810"/>
      <c r="AB20" s="810"/>
      <c r="AC20" s="810"/>
      <c r="AD20" s="810"/>
      <c r="AE20" s="809"/>
      <c r="AF20" s="802"/>
      <c r="AG20" s="801"/>
      <c r="AH20" s="801"/>
      <c r="AI20" s="801"/>
      <c r="AJ20" s="800"/>
      <c r="AK20" s="855"/>
      <c r="AL20" s="854"/>
      <c r="AM20" s="854"/>
      <c r="AN20" s="854"/>
      <c r="AO20" s="854"/>
      <c r="AP20" s="854"/>
      <c r="AQ20" s="854"/>
      <c r="AR20" s="854"/>
      <c r="AS20" s="854"/>
      <c r="AT20" s="854"/>
      <c r="AU20" s="853"/>
      <c r="AV20" s="853"/>
      <c r="AW20" s="853"/>
      <c r="AX20" s="853"/>
      <c r="AY20" s="852"/>
      <c r="AZ20" s="546"/>
      <c r="BA20" s="546"/>
      <c r="BB20" s="546"/>
      <c r="BC20" s="546"/>
      <c r="BD20" s="546"/>
      <c r="BE20" s="468"/>
      <c r="BF20" s="468"/>
      <c r="BG20" s="468"/>
      <c r="BH20" s="468"/>
      <c r="BI20" s="468"/>
      <c r="BJ20" s="468"/>
      <c r="BK20" s="468"/>
      <c r="BL20" s="468"/>
      <c r="BM20" s="468"/>
      <c r="BN20" s="468"/>
      <c r="BO20" s="468"/>
      <c r="BP20" s="468"/>
      <c r="BQ20" s="725">
        <v>14</v>
      </c>
      <c r="BR20" s="786"/>
      <c r="BS20" s="781"/>
      <c r="BT20" s="780"/>
      <c r="BU20" s="780"/>
      <c r="BV20" s="780"/>
      <c r="BW20" s="780"/>
      <c r="BX20" s="780"/>
      <c r="BY20" s="780"/>
      <c r="BZ20" s="780"/>
      <c r="CA20" s="780"/>
      <c r="CB20" s="780"/>
      <c r="CC20" s="780"/>
      <c r="CD20" s="780"/>
      <c r="CE20" s="780"/>
      <c r="CF20" s="780"/>
      <c r="CG20" s="785"/>
      <c r="CH20" s="784"/>
      <c r="CI20" s="783"/>
      <c r="CJ20" s="783"/>
      <c r="CK20" s="783"/>
      <c r="CL20" s="782"/>
      <c r="CM20" s="784"/>
      <c r="CN20" s="783"/>
      <c r="CO20" s="783"/>
      <c r="CP20" s="783"/>
      <c r="CQ20" s="782"/>
      <c r="CR20" s="784"/>
      <c r="CS20" s="783"/>
      <c r="CT20" s="783"/>
      <c r="CU20" s="783"/>
      <c r="CV20" s="782"/>
      <c r="CW20" s="784"/>
      <c r="CX20" s="783"/>
      <c r="CY20" s="783"/>
      <c r="CZ20" s="783"/>
      <c r="DA20" s="782"/>
      <c r="DB20" s="784"/>
      <c r="DC20" s="783"/>
      <c r="DD20" s="783"/>
      <c r="DE20" s="783"/>
      <c r="DF20" s="782"/>
      <c r="DG20" s="784"/>
      <c r="DH20" s="783"/>
      <c r="DI20" s="783"/>
      <c r="DJ20" s="783"/>
      <c r="DK20" s="782"/>
      <c r="DL20" s="784"/>
      <c r="DM20" s="783"/>
      <c r="DN20" s="783"/>
      <c r="DO20" s="783"/>
      <c r="DP20" s="782"/>
      <c r="DQ20" s="784"/>
      <c r="DR20" s="783"/>
      <c r="DS20" s="783"/>
      <c r="DT20" s="783"/>
      <c r="DU20" s="782"/>
      <c r="DV20" s="781"/>
      <c r="DW20" s="780"/>
      <c r="DX20" s="780"/>
      <c r="DY20" s="780"/>
      <c r="DZ20" s="779"/>
      <c r="EA20" s="480"/>
    </row>
    <row r="21" spans="1:131" s="831" customFormat="1" ht="26.25" customHeight="1" thickBot="1" x14ac:dyDescent="0.2">
      <c r="A21" s="725">
        <v>15</v>
      </c>
      <c r="B21" s="807"/>
      <c r="C21" s="806"/>
      <c r="D21" s="806"/>
      <c r="E21" s="806"/>
      <c r="F21" s="806"/>
      <c r="G21" s="806"/>
      <c r="H21" s="806"/>
      <c r="I21" s="806"/>
      <c r="J21" s="806"/>
      <c r="K21" s="806"/>
      <c r="L21" s="806"/>
      <c r="M21" s="806"/>
      <c r="N21" s="806"/>
      <c r="O21" s="806"/>
      <c r="P21" s="805"/>
      <c r="Q21" s="811"/>
      <c r="R21" s="810"/>
      <c r="S21" s="810"/>
      <c r="T21" s="810"/>
      <c r="U21" s="810"/>
      <c r="V21" s="810"/>
      <c r="W21" s="810"/>
      <c r="X21" s="810"/>
      <c r="Y21" s="810"/>
      <c r="Z21" s="810"/>
      <c r="AA21" s="810"/>
      <c r="AB21" s="810"/>
      <c r="AC21" s="810"/>
      <c r="AD21" s="810"/>
      <c r="AE21" s="809"/>
      <c r="AF21" s="802"/>
      <c r="AG21" s="801"/>
      <c r="AH21" s="801"/>
      <c r="AI21" s="801"/>
      <c r="AJ21" s="800"/>
      <c r="AK21" s="855"/>
      <c r="AL21" s="854"/>
      <c r="AM21" s="854"/>
      <c r="AN21" s="854"/>
      <c r="AO21" s="854"/>
      <c r="AP21" s="854"/>
      <c r="AQ21" s="854"/>
      <c r="AR21" s="854"/>
      <c r="AS21" s="854"/>
      <c r="AT21" s="854"/>
      <c r="AU21" s="853"/>
      <c r="AV21" s="853"/>
      <c r="AW21" s="853"/>
      <c r="AX21" s="853"/>
      <c r="AY21" s="852"/>
      <c r="AZ21" s="546"/>
      <c r="BA21" s="546"/>
      <c r="BB21" s="546"/>
      <c r="BC21" s="546"/>
      <c r="BD21" s="546"/>
      <c r="BE21" s="468"/>
      <c r="BF21" s="468"/>
      <c r="BG21" s="468"/>
      <c r="BH21" s="468"/>
      <c r="BI21" s="468"/>
      <c r="BJ21" s="468"/>
      <c r="BK21" s="468"/>
      <c r="BL21" s="468"/>
      <c r="BM21" s="468"/>
      <c r="BN21" s="468"/>
      <c r="BO21" s="468"/>
      <c r="BP21" s="468"/>
      <c r="BQ21" s="725">
        <v>15</v>
      </c>
      <c r="BR21" s="786"/>
      <c r="BS21" s="781"/>
      <c r="BT21" s="780"/>
      <c r="BU21" s="780"/>
      <c r="BV21" s="780"/>
      <c r="BW21" s="780"/>
      <c r="BX21" s="780"/>
      <c r="BY21" s="780"/>
      <c r="BZ21" s="780"/>
      <c r="CA21" s="780"/>
      <c r="CB21" s="780"/>
      <c r="CC21" s="780"/>
      <c r="CD21" s="780"/>
      <c r="CE21" s="780"/>
      <c r="CF21" s="780"/>
      <c r="CG21" s="785"/>
      <c r="CH21" s="784"/>
      <c r="CI21" s="783"/>
      <c r="CJ21" s="783"/>
      <c r="CK21" s="783"/>
      <c r="CL21" s="782"/>
      <c r="CM21" s="784"/>
      <c r="CN21" s="783"/>
      <c r="CO21" s="783"/>
      <c r="CP21" s="783"/>
      <c r="CQ21" s="782"/>
      <c r="CR21" s="784"/>
      <c r="CS21" s="783"/>
      <c r="CT21" s="783"/>
      <c r="CU21" s="783"/>
      <c r="CV21" s="782"/>
      <c r="CW21" s="784"/>
      <c r="CX21" s="783"/>
      <c r="CY21" s="783"/>
      <c r="CZ21" s="783"/>
      <c r="DA21" s="782"/>
      <c r="DB21" s="784"/>
      <c r="DC21" s="783"/>
      <c r="DD21" s="783"/>
      <c r="DE21" s="783"/>
      <c r="DF21" s="782"/>
      <c r="DG21" s="784"/>
      <c r="DH21" s="783"/>
      <c r="DI21" s="783"/>
      <c r="DJ21" s="783"/>
      <c r="DK21" s="782"/>
      <c r="DL21" s="784"/>
      <c r="DM21" s="783"/>
      <c r="DN21" s="783"/>
      <c r="DO21" s="783"/>
      <c r="DP21" s="782"/>
      <c r="DQ21" s="784"/>
      <c r="DR21" s="783"/>
      <c r="DS21" s="783"/>
      <c r="DT21" s="783"/>
      <c r="DU21" s="782"/>
      <c r="DV21" s="781"/>
      <c r="DW21" s="780"/>
      <c r="DX21" s="780"/>
      <c r="DY21" s="780"/>
      <c r="DZ21" s="779"/>
      <c r="EA21" s="480"/>
    </row>
    <row r="22" spans="1:131" s="831" customFormat="1" ht="26.25" customHeight="1" x14ac:dyDescent="0.15">
      <c r="A22" s="725">
        <v>16</v>
      </c>
      <c r="B22" s="807"/>
      <c r="C22" s="806"/>
      <c r="D22" s="806"/>
      <c r="E22" s="806"/>
      <c r="F22" s="806"/>
      <c r="G22" s="806"/>
      <c r="H22" s="806"/>
      <c r="I22" s="806"/>
      <c r="J22" s="806"/>
      <c r="K22" s="806"/>
      <c r="L22" s="806"/>
      <c r="M22" s="806"/>
      <c r="N22" s="806"/>
      <c r="O22" s="806"/>
      <c r="P22" s="805"/>
      <c r="Q22" s="851"/>
      <c r="R22" s="850"/>
      <c r="S22" s="850"/>
      <c r="T22" s="850"/>
      <c r="U22" s="850"/>
      <c r="V22" s="850"/>
      <c r="W22" s="850"/>
      <c r="X22" s="850"/>
      <c r="Y22" s="850"/>
      <c r="Z22" s="850"/>
      <c r="AA22" s="850"/>
      <c r="AB22" s="850"/>
      <c r="AC22" s="850"/>
      <c r="AD22" s="850"/>
      <c r="AE22" s="849"/>
      <c r="AF22" s="802"/>
      <c r="AG22" s="801"/>
      <c r="AH22" s="801"/>
      <c r="AI22" s="801"/>
      <c r="AJ22" s="800"/>
      <c r="AK22" s="848"/>
      <c r="AL22" s="847"/>
      <c r="AM22" s="847"/>
      <c r="AN22" s="847"/>
      <c r="AO22" s="847"/>
      <c r="AP22" s="847"/>
      <c r="AQ22" s="847"/>
      <c r="AR22" s="847"/>
      <c r="AS22" s="847"/>
      <c r="AT22" s="847"/>
      <c r="AU22" s="846"/>
      <c r="AV22" s="846"/>
      <c r="AW22" s="846"/>
      <c r="AX22" s="846"/>
      <c r="AY22" s="845"/>
      <c r="AZ22" s="795" t="s">
        <v>407</v>
      </c>
      <c r="BA22" s="795"/>
      <c r="BB22" s="795"/>
      <c r="BC22" s="795"/>
      <c r="BD22" s="794"/>
      <c r="BE22" s="468"/>
      <c r="BF22" s="468"/>
      <c r="BG22" s="468"/>
      <c r="BH22" s="468"/>
      <c r="BI22" s="468"/>
      <c r="BJ22" s="468"/>
      <c r="BK22" s="468"/>
      <c r="BL22" s="468"/>
      <c r="BM22" s="468"/>
      <c r="BN22" s="468"/>
      <c r="BO22" s="468"/>
      <c r="BP22" s="468"/>
      <c r="BQ22" s="725">
        <v>16</v>
      </c>
      <c r="BR22" s="786"/>
      <c r="BS22" s="781"/>
      <c r="BT22" s="780"/>
      <c r="BU22" s="780"/>
      <c r="BV22" s="780"/>
      <c r="BW22" s="780"/>
      <c r="BX22" s="780"/>
      <c r="BY22" s="780"/>
      <c r="BZ22" s="780"/>
      <c r="CA22" s="780"/>
      <c r="CB22" s="780"/>
      <c r="CC22" s="780"/>
      <c r="CD22" s="780"/>
      <c r="CE22" s="780"/>
      <c r="CF22" s="780"/>
      <c r="CG22" s="785"/>
      <c r="CH22" s="784"/>
      <c r="CI22" s="783"/>
      <c r="CJ22" s="783"/>
      <c r="CK22" s="783"/>
      <c r="CL22" s="782"/>
      <c r="CM22" s="784"/>
      <c r="CN22" s="783"/>
      <c r="CO22" s="783"/>
      <c r="CP22" s="783"/>
      <c r="CQ22" s="782"/>
      <c r="CR22" s="784"/>
      <c r="CS22" s="783"/>
      <c r="CT22" s="783"/>
      <c r="CU22" s="783"/>
      <c r="CV22" s="782"/>
      <c r="CW22" s="784"/>
      <c r="CX22" s="783"/>
      <c r="CY22" s="783"/>
      <c r="CZ22" s="783"/>
      <c r="DA22" s="782"/>
      <c r="DB22" s="784"/>
      <c r="DC22" s="783"/>
      <c r="DD22" s="783"/>
      <c r="DE22" s="783"/>
      <c r="DF22" s="782"/>
      <c r="DG22" s="784"/>
      <c r="DH22" s="783"/>
      <c r="DI22" s="783"/>
      <c r="DJ22" s="783"/>
      <c r="DK22" s="782"/>
      <c r="DL22" s="784"/>
      <c r="DM22" s="783"/>
      <c r="DN22" s="783"/>
      <c r="DO22" s="783"/>
      <c r="DP22" s="782"/>
      <c r="DQ22" s="784"/>
      <c r="DR22" s="783"/>
      <c r="DS22" s="783"/>
      <c r="DT22" s="783"/>
      <c r="DU22" s="782"/>
      <c r="DV22" s="781"/>
      <c r="DW22" s="780"/>
      <c r="DX22" s="780"/>
      <c r="DY22" s="780"/>
      <c r="DZ22" s="779"/>
      <c r="EA22" s="480"/>
    </row>
    <row r="23" spans="1:131" s="831" customFormat="1" ht="26.25" customHeight="1" thickBot="1" x14ac:dyDescent="0.2">
      <c r="A23" s="716" t="s">
        <v>373</v>
      </c>
      <c r="B23" s="708" t="s">
        <v>406</v>
      </c>
      <c r="C23" s="707"/>
      <c r="D23" s="707"/>
      <c r="E23" s="707"/>
      <c r="F23" s="707"/>
      <c r="G23" s="707"/>
      <c r="H23" s="707"/>
      <c r="I23" s="707"/>
      <c r="J23" s="707"/>
      <c r="K23" s="707"/>
      <c r="L23" s="707"/>
      <c r="M23" s="707"/>
      <c r="N23" s="707"/>
      <c r="O23" s="707"/>
      <c r="P23" s="715"/>
      <c r="Q23" s="844">
        <v>9663</v>
      </c>
      <c r="R23" s="838"/>
      <c r="S23" s="838"/>
      <c r="T23" s="838"/>
      <c r="U23" s="838"/>
      <c r="V23" s="838">
        <v>9381</v>
      </c>
      <c r="W23" s="838"/>
      <c r="X23" s="838"/>
      <c r="Y23" s="838"/>
      <c r="Z23" s="838"/>
      <c r="AA23" s="838">
        <v>283</v>
      </c>
      <c r="AB23" s="838"/>
      <c r="AC23" s="838"/>
      <c r="AD23" s="838"/>
      <c r="AE23" s="843"/>
      <c r="AF23" s="842">
        <v>266</v>
      </c>
      <c r="AG23" s="838"/>
      <c r="AH23" s="838"/>
      <c r="AI23" s="838"/>
      <c r="AJ23" s="841"/>
      <c r="AK23" s="840"/>
      <c r="AL23" s="839"/>
      <c r="AM23" s="839"/>
      <c r="AN23" s="839"/>
      <c r="AO23" s="839"/>
      <c r="AP23" s="838">
        <v>6058</v>
      </c>
      <c r="AQ23" s="838"/>
      <c r="AR23" s="838"/>
      <c r="AS23" s="838"/>
      <c r="AT23" s="838"/>
      <c r="AU23" s="837"/>
      <c r="AV23" s="837"/>
      <c r="AW23" s="837"/>
      <c r="AX23" s="837"/>
      <c r="AY23" s="836"/>
      <c r="AZ23" s="835" t="s">
        <v>46</v>
      </c>
      <c r="BA23" s="834"/>
      <c r="BB23" s="834"/>
      <c r="BC23" s="834"/>
      <c r="BD23" s="833"/>
      <c r="BE23" s="468"/>
      <c r="BF23" s="468"/>
      <c r="BG23" s="468"/>
      <c r="BH23" s="468"/>
      <c r="BI23" s="468"/>
      <c r="BJ23" s="468"/>
      <c r="BK23" s="468"/>
      <c r="BL23" s="468"/>
      <c r="BM23" s="468"/>
      <c r="BN23" s="468"/>
      <c r="BO23" s="468"/>
      <c r="BP23" s="468"/>
      <c r="BQ23" s="725">
        <v>17</v>
      </c>
      <c r="BR23" s="786"/>
      <c r="BS23" s="781"/>
      <c r="BT23" s="780"/>
      <c r="BU23" s="780"/>
      <c r="BV23" s="780"/>
      <c r="BW23" s="780"/>
      <c r="BX23" s="780"/>
      <c r="BY23" s="780"/>
      <c r="BZ23" s="780"/>
      <c r="CA23" s="780"/>
      <c r="CB23" s="780"/>
      <c r="CC23" s="780"/>
      <c r="CD23" s="780"/>
      <c r="CE23" s="780"/>
      <c r="CF23" s="780"/>
      <c r="CG23" s="785"/>
      <c r="CH23" s="784"/>
      <c r="CI23" s="783"/>
      <c r="CJ23" s="783"/>
      <c r="CK23" s="783"/>
      <c r="CL23" s="782"/>
      <c r="CM23" s="784"/>
      <c r="CN23" s="783"/>
      <c r="CO23" s="783"/>
      <c r="CP23" s="783"/>
      <c r="CQ23" s="782"/>
      <c r="CR23" s="784"/>
      <c r="CS23" s="783"/>
      <c r="CT23" s="783"/>
      <c r="CU23" s="783"/>
      <c r="CV23" s="782"/>
      <c r="CW23" s="784"/>
      <c r="CX23" s="783"/>
      <c r="CY23" s="783"/>
      <c r="CZ23" s="783"/>
      <c r="DA23" s="782"/>
      <c r="DB23" s="784"/>
      <c r="DC23" s="783"/>
      <c r="DD23" s="783"/>
      <c r="DE23" s="783"/>
      <c r="DF23" s="782"/>
      <c r="DG23" s="784"/>
      <c r="DH23" s="783"/>
      <c r="DI23" s="783"/>
      <c r="DJ23" s="783"/>
      <c r="DK23" s="782"/>
      <c r="DL23" s="784"/>
      <c r="DM23" s="783"/>
      <c r="DN23" s="783"/>
      <c r="DO23" s="783"/>
      <c r="DP23" s="782"/>
      <c r="DQ23" s="784"/>
      <c r="DR23" s="783"/>
      <c r="DS23" s="783"/>
      <c r="DT23" s="783"/>
      <c r="DU23" s="782"/>
      <c r="DV23" s="781"/>
      <c r="DW23" s="780"/>
      <c r="DX23" s="780"/>
      <c r="DY23" s="780"/>
      <c r="DZ23" s="779"/>
      <c r="EA23" s="480"/>
    </row>
    <row r="24" spans="1:131" s="831" customFormat="1" ht="26.25" customHeight="1" x14ac:dyDescent="0.15">
      <c r="A24" s="832" t="s">
        <v>405</v>
      </c>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2"/>
      <c r="AU24" s="832"/>
      <c r="AV24" s="832"/>
      <c r="AW24" s="832"/>
      <c r="AX24" s="832"/>
      <c r="AY24" s="832"/>
      <c r="AZ24" s="546"/>
      <c r="BA24" s="546"/>
      <c r="BB24" s="546"/>
      <c r="BC24" s="546"/>
      <c r="BD24" s="546"/>
      <c r="BE24" s="468"/>
      <c r="BF24" s="468"/>
      <c r="BG24" s="468"/>
      <c r="BH24" s="468"/>
      <c r="BI24" s="468"/>
      <c r="BJ24" s="468"/>
      <c r="BK24" s="468"/>
      <c r="BL24" s="468"/>
      <c r="BM24" s="468"/>
      <c r="BN24" s="468"/>
      <c r="BO24" s="468"/>
      <c r="BP24" s="468"/>
      <c r="BQ24" s="725">
        <v>18</v>
      </c>
      <c r="BR24" s="786"/>
      <c r="BS24" s="781"/>
      <c r="BT24" s="780"/>
      <c r="BU24" s="780"/>
      <c r="BV24" s="780"/>
      <c r="BW24" s="780"/>
      <c r="BX24" s="780"/>
      <c r="BY24" s="780"/>
      <c r="BZ24" s="780"/>
      <c r="CA24" s="780"/>
      <c r="CB24" s="780"/>
      <c r="CC24" s="780"/>
      <c r="CD24" s="780"/>
      <c r="CE24" s="780"/>
      <c r="CF24" s="780"/>
      <c r="CG24" s="785"/>
      <c r="CH24" s="784"/>
      <c r="CI24" s="783"/>
      <c r="CJ24" s="783"/>
      <c r="CK24" s="783"/>
      <c r="CL24" s="782"/>
      <c r="CM24" s="784"/>
      <c r="CN24" s="783"/>
      <c r="CO24" s="783"/>
      <c r="CP24" s="783"/>
      <c r="CQ24" s="782"/>
      <c r="CR24" s="784"/>
      <c r="CS24" s="783"/>
      <c r="CT24" s="783"/>
      <c r="CU24" s="783"/>
      <c r="CV24" s="782"/>
      <c r="CW24" s="784"/>
      <c r="CX24" s="783"/>
      <c r="CY24" s="783"/>
      <c r="CZ24" s="783"/>
      <c r="DA24" s="782"/>
      <c r="DB24" s="784"/>
      <c r="DC24" s="783"/>
      <c r="DD24" s="783"/>
      <c r="DE24" s="783"/>
      <c r="DF24" s="782"/>
      <c r="DG24" s="784"/>
      <c r="DH24" s="783"/>
      <c r="DI24" s="783"/>
      <c r="DJ24" s="783"/>
      <c r="DK24" s="782"/>
      <c r="DL24" s="784"/>
      <c r="DM24" s="783"/>
      <c r="DN24" s="783"/>
      <c r="DO24" s="783"/>
      <c r="DP24" s="782"/>
      <c r="DQ24" s="784"/>
      <c r="DR24" s="783"/>
      <c r="DS24" s="783"/>
      <c r="DT24" s="783"/>
      <c r="DU24" s="782"/>
      <c r="DV24" s="781"/>
      <c r="DW24" s="780"/>
      <c r="DX24" s="780"/>
      <c r="DY24" s="780"/>
      <c r="DZ24" s="779"/>
      <c r="EA24" s="480"/>
    </row>
    <row r="25" spans="1:131" ht="26.25" customHeight="1" thickBot="1" x14ac:dyDescent="0.2">
      <c r="A25" s="830" t="s">
        <v>404</v>
      </c>
      <c r="B25" s="830"/>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30"/>
      <c r="AR25" s="830"/>
      <c r="AS25" s="830"/>
      <c r="AT25" s="830"/>
      <c r="AU25" s="830"/>
      <c r="AV25" s="830"/>
      <c r="AW25" s="830"/>
      <c r="AX25" s="830"/>
      <c r="AY25" s="830"/>
      <c r="AZ25" s="830"/>
      <c r="BA25" s="830"/>
      <c r="BB25" s="830"/>
      <c r="BC25" s="830"/>
      <c r="BD25" s="830"/>
      <c r="BE25" s="830"/>
      <c r="BF25" s="830"/>
      <c r="BG25" s="830"/>
      <c r="BH25" s="830"/>
      <c r="BI25" s="830"/>
      <c r="BJ25" s="546"/>
      <c r="BK25" s="546"/>
      <c r="BL25" s="546"/>
      <c r="BM25" s="546"/>
      <c r="BN25" s="546"/>
      <c r="BO25" s="699"/>
      <c r="BP25" s="699"/>
      <c r="BQ25" s="725">
        <v>19</v>
      </c>
      <c r="BR25" s="786"/>
      <c r="BS25" s="781"/>
      <c r="BT25" s="780"/>
      <c r="BU25" s="780"/>
      <c r="BV25" s="780"/>
      <c r="BW25" s="780"/>
      <c r="BX25" s="780"/>
      <c r="BY25" s="780"/>
      <c r="BZ25" s="780"/>
      <c r="CA25" s="780"/>
      <c r="CB25" s="780"/>
      <c r="CC25" s="780"/>
      <c r="CD25" s="780"/>
      <c r="CE25" s="780"/>
      <c r="CF25" s="780"/>
      <c r="CG25" s="785"/>
      <c r="CH25" s="784"/>
      <c r="CI25" s="783"/>
      <c r="CJ25" s="783"/>
      <c r="CK25" s="783"/>
      <c r="CL25" s="782"/>
      <c r="CM25" s="784"/>
      <c r="CN25" s="783"/>
      <c r="CO25" s="783"/>
      <c r="CP25" s="783"/>
      <c r="CQ25" s="782"/>
      <c r="CR25" s="784"/>
      <c r="CS25" s="783"/>
      <c r="CT25" s="783"/>
      <c r="CU25" s="783"/>
      <c r="CV25" s="782"/>
      <c r="CW25" s="784"/>
      <c r="CX25" s="783"/>
      <c r="CY25" s="783"/>
      <c r="CZ25" s="783"/>
      <c r="DA25" s="782"/>
      <c r="DB25" s="784"/>
      <c r="DC25" s="783"/>
      <c r="DD25" s="783"/>
      <c r="DE25" s="783"/>
      <c r="DF25" s="782"/>
      <c r="DG25" s="784"/>
      <c r="DH25" s="783"/>
      <c r="DI25" s="783"/>
      <c r="DJ25" s="783"/>
      <c r="DK25" s="782"/>
      <c r="DL25" s="784"/>
      <c r="DM25" s="783"/>
      <c r="DN25" s="783"/>
      <c r="DO25" s="783"/>
      <c r="DP25" s="782"/>
      <c r="DQ25" s="784"/>
      <c r="DR25" s="783"/>
      <c r="DS25" s="783"/>
      <c r="DT25" s="783"/>
      <c r="DU25" s="782"/>
      <c r="DV25" s="781"/>
      <c r="DW25" s="780"/>
      <c r="DX25" s="780"/>
      <c r="DY25" s="780"/>
      <c r="DZ25" s="779"/>
      <c r="EA25" s="467"/>
    </row>
    <row r="26" spans="1:131" ht="26.25" customHeight="1" x14ac:dyDescent="0.15">
      <c r="A26" s="778" t="s">
        <v>403</v>
      </c>
      <c r="B26" s="774"/>
      <c r="C26" s="774"/>
      <c r="D26" s="774"/>
      <c r="E26" s="774"/>
      <c r="F26" s="774"/>
      <c r="G26" s="774"/>
      <c r="H26" s="774"/>
      <c r="I26" s="774"/>
      <c r="J26" s="774"/>
      <c r="K26" s="774"/>
      <c r="L26" s="774"/>
      <c r="M26" s="774"/>
      <c r="N26" s="774"/>
      <c r="O26" s="774"/>
      <c r="P26" s="773"/>
      <c r="Q26" s="771" t="s">
        <v>393</v>
      </c>
      <c r="R26" s="770"/>
      <c r="S26" s="770"/>
      <c r="T26" s="770"/>
      <c r="U26" s="772"/>
      <c r="V26" s="771" t="s">
        <v>392</v>
      </c>
      <c r="W26" s="770"/>
      <c r="X26" s="770"/>
      <c r="Y26" s="770"/>
      <c r="Z26" s="772"/>
      <c r="AA26" s="771" t="s">
        <v>391</v>
      </c>
      <c r="AB26" s="770"/>
      <c r="AC26" s="770"/>
      <c r="AD26" s="770"/>
      <c r="AE26" s="770"/>
      <c r="AF26" s="829" t="s">
        <v>390</v>
      </c>
      <c r="AG26" s="776"/>
      <c r="AH26" s="776"/>
      <c r="AI26" s="776"/>
      <c r="AJ26" s="828"/>
      <c r="AK26" s="770" t="s">
        <v>389</v>
      </c>
      <c r="AL26" s="770"/>
      <c r="AM26" s="770"/>
      <c r="AN26" s="770"/>
      <c r="AO26" s="772"/>
      <c r="AP26" s="771" t="s">
        <v>388</v>
      </c>
      <c r="AQ26" s="770"/>
      <c r="AR26" s="770"/>
      <c r="AS26" s="770"/>
      <c r="AT26" s="772"/>
      <c r="AU26" s="771" t="s">
        <v>402</v>
      </c>
      <c r="AV26" s="770"/>
      <c r="AW26" s="770"/>
      <c r="AX26" s="770"/>
      <c r="AY26" s="772"/>
      <c r="AZ26" s="771" t="s">
        <v>401</v>
      </c>
      <c r="BA26" s="770"/>
      <c r="BB26" s="770"/>
      <c r="BC26" s="770"/>
      <c r="BD26" s="772"/>
      <c r="BE26" s="771" t="s">
        <v>386</v>
      </c>
      <c r="BF26" s="770"/>
      <c r="BG26" s="770"/>
      <c r="BH26" s="770"/>
      <c r="BI26" s="769"/>
      <c r="BJ26" s="546"/>
      <c r="BK26" s="546"/>
      <c r="BL26" s="546"/>
      <c r="BM26" s="546"/>
      <c r="BN26" s="546"/>
      <c r="BO26" s="699"/>
      <c r="BP26" s="699"/>
      <c r="BQ26" s="725">
        <v>20</v>
      </c>
      <c r="BR26" s="786"/>
      <c r="BS26" s="781"/>
      <c r="BT26" s="780"/>
      <c r="BU26" s="780"/>
      <c r="BV26" s="780"/>
      <c r="BW26" s="780"/>
      <c r="BX26" s="780"/>
      <c r="BY26" s="780"/>
      <c r="BZ26" s="780"/>
      <c r="CA26" s="780"/>
      <c r="CB26" s="780"/>
      <c r="CC26" s="780"/>
      <c r="CD26" s="780"/>
      <c r="CE26" s="780"/>
      <c r="CF26" s="780"/>
      <c r="CG26" s="785"/>
      <c r="CH26" s="784"/>
      <c r="CI26" s="783"/>
      <c r="CJ26" s="783"/>
      <c r="CK26" s="783"/>
      <c r="CL26" s="782"/>
      <c r="CM26" s="784"/>
      <c r="CN26" s="783"/>
      <c r="CO26" s="783"/>
      <c r="CP26" s="783"/>
      <c r="CQ26" s="782"/>
      <c r="CR26" s="784"/>
      <c r="CS26" s="783"/>
      <c r="CT26" s="783"/>
      <c r="CU26" s="783"/>
      <c r="CV26" s="782"/>
      <c r="CW26" s="784"/>
      <c r="CX26" s="783"/>
      <c r="CY26" s="783"/>
      <c r="CZ26" s="783"/>
      <c r="DA26" s="782"/>
      <c r="DB26" s="784"/>
      <c r="DC26" s="783"/>
      <c r="DD26" s="783"/>
      <c r="DE26" s="783"/>
      <c r="DF26" s="782"/>
      <c r="DG26" s="784"/>
      <c r="DH26" s="783"/>
      <c r="DI26" s="783"/>
      <c r="DJ26" s="783"/>
      <c r="DK26" s="782"/>
      <c r="DL26" s="784"/>
      <c r="DM26" s="783"/>
      <c r="DN26" s="783"/>
      <c r="DO26" s="783"/>
      <c r="DP26" s="782"/>
      <c r="DQ26" s="784"/>
      <c r="DR26" s="783"/>
      <c r="DS26" s="783"/>
      <c r="DT26" s="783"/>
      <c r="DU26" s="782"/>
      <c r="DV26" s="781"/>
      <c r="DW26" s="780"/>
      <c r="DX26" s="780"/>
      <c r="DY26" s="780"/>
      <c r="DZ26" s="779"/>
      <c r="EA26" s="467"/>
    </row>
    <row r="27" spans="1:131" ht="26.25" customHeight="1" thickBot="1" x14ac:dyDescent="0.2">
      <c r="A27" s="768"/>
      <c r="B27" s="763"/>
      <c r="C27" s="763"/>
      <c r="D27" s="763"/>
      <c r="E27" s="763"/>
      <c r="F27" s="763"/>
      <c r="G27" s="763"/>
      <c r="H27" s="763"/>
      <c r="I27" s="763"/>
      <c r="J27" s="763"/>
      <c r="K27" s="763"/>
      <c r="L27" s="763"/>
      <c r="M27" s="763"/>
      <c r="N27" s="763"/>
      <c r="O27" s="763"/>
      <c r="P27" s="762"/>
      <c r="Q27" s="760"/>
      <c r="R27" s="759"/>
      <c r="S27" s="759"/>
      <c r="T27" s="759"/>
      <c r="U27" s="761"/>
      <c r="V27" s="760"/>
      <c r="W27" s="759"/>
      <c r="X27" s="759"/>
      <c r="Y27" s="759"/>
      <c r="Z27" s="761"/>
      <c r="AA27" s="760"/>
      <c r="AB27" s="759"/>
      <c r="AC27" s="759"/>
      <c r="AD27" s="759"/>
      <c r="AE27" s="759"/>
      <c r="AF27" s="827"/>
      <c r="AG27" s="766"/>
      <c r="AH27" s="766"/>
      <c r="AI27" s="766"/>
      <c r="AJ27" s="826"/>
      <c r="AK27" s="759"/>
      <c r="AL27" s="759"/>
      <c r="AM27" s="759"/>
      <c r="AN27" s="759"/>
      <c r="AO27" s="761"/>
      <c r="AP27" s="760"/>
      <c r="AQ27" s="759"/>
      <c r="AR27" s="759"/>
      <c r="AS27" s="759"/>
      <c r="AT27" s="761"/>
      <c r="AU27" s="760"/>
      <c r="AV27" s="759"/>
      <c r="AW27" s="759"/>
      <c r="AX27" s="759"/>
      <c r="AY27" s="761"/>
      <c r="AZ27" s="760"/>
      <c r="BA27" s="759"/>
      <c r="BB27" s="759"/>
      <c r="BC27" s="759"/>
      <c r="BD27" s="761"/>
      <c r="BE27" s="760"/>
      <c r="BF27" s="759"/>
      <c r="BG27" s="759"/>
      <c r="BH27" s="759"/>
      <c r="BI27" s="758"/>
      <c r="BJ27" s="546"/>
      <c r="BK27" s="546"/>
      <c r="BL27" s="546"/>
      <c r="BM27" s="546"/>
      <c r="BN27" s="546"/>
      <c r="BO27" s="699"/>
      <c r="BP27" s="699"/>
      <c r="BQ27" s="725">
        <v>21</v>
      </c>
      <c r="BR27" s="786"/>
      <c r="BS27" s="781"/>
      <c r="BT27" s="780"/>
      <c r="BU27" s="780"/>
      <c r="BV27" s="780"/>
      <c r="BW27" s="780"/>
      <c r="BX27" s="780"/>
      <c r="BY27" s="780"/>
      <c r="BZ27" s="780"/>
      <c r="CA27" s="780"/>
      <c r="CB27" s="780"/>
      <c r="CC27" s="780"/>
      <c r="CD27" s="780"/>
      <c r="CE27" s="780"/>
      <c r="CF27" s="780"/>
      <c r="CG27" s="785"/>
      <c r="CH27" s="784"/>
      <c r="CI27" s="783"/>
      <c r="CJ27" s="783"/>
      <c r="CK27" s="783"/>
      <c r="CL27" s="782"/>
      <c r="CM27" s="784"/>
      <c r="CN27" s="783"/>
      <c r="CO27" s="783"/>
      <c r="CP27" s="783"/>
      <c r="CQ27" s="782"/>
      <c r="CR27" s="784"/>
      <c r="CS27" s="783"/>
      <c r="CT27" s="783"/>
      <c r="CU27" s="783"/>
      <c r="CV27" s="782"/>
      <c r="CW27" s="784"/>
      <c r="CX27" s="783"/>
      <c r="CY27" s="783"/>
      <c r="CZ27" s="783"/>
      <c r="DA27" s="782"/>
      <c r="DB27" s="784"/>
      <c r="DC27" s="783"/>
      <c r="DD27" s="783"/>
      <c r="DE27" s="783"/>
      <c r="DF27" s="782"/>
      <c r="DG27" s="784"/>
      <c r="DH27" s="783"/>
      <c r="DI27" s="783"/>
      <c r="DJ27" s="783"/>
      <c r="DK27" s="782"/>
      <c r="DL27" s="784"/>
      <c r="DM27" s="783"/>
      <c r="DN27" s="783"/>
      <c r="DO27" s="783"/>
      <c r="DP27" s="782"/>
      <c r="DQ27" s="784"/>
      <c r="DR27" s="783"/>
      <c r="DS27" s="783"/>
      <c r="DT27" s="783"/>
      <c r="DU27" s="782"/>
      <c r="DV27" s="781"/>
      <c r="DW27" s="780"/>
      <c r="DX27" s="780"/>
      <c r="DY27" s="780"/>
      <c r="DZ27" s="779"/>
      <c r="EA27" s="467"/>
    </row>
    <row r="28" spans="1:131" ht="26.25" customHeight="1" thickTop="1" x14ac:dyDescent="0.15">
      <c r="A28" s="812">
        <v>1</v>
      </c>
      <c r="B28" s="825" t="s">
        <v>400</v>
      </c>
      <c r="C28" s="824"/>
      <c r="D28" s="824"/>
      <c r="E28" s="824"/>
      <c r="F28" s="824"/>
      <c r="G28" s="824"/>
      <c r="H28" s="824"/>
      <c r="I28" s="824"/>
      <c r="J28" s="824"/>
      <c r="K28" s="824"/>
      <c r="L28" s="824"/>
      <c r="M28" s="824"/>
      <c r="N28" s="824"/>
      <c r="O28" s="824"/>
      <c r="P28" s="823"/>
      <c r="Q28" s="822">
        <v>2188</v>
      </c>
      <c r="R28" s="819"/>
      <c r="S28" s="819"/>
      <c r="T28" s="819"/>
      <c r="U28" s="819"/>
      <c r="V28" s="819">
        <v>2068</v>
      </c>
      <c r="W28" s="819"/>
      <c r="X28" s="819"/>
      <c r="Y28" s="819"/>
      <c r="Z28" s="819"/>
      <c r="AA28" s="819">
        <v>120</v>
      </c>
      <c r="AB28" s="819"/>
      <c r="AC28" s="819"/>
      <c r="AD28" s="819"/>
      <c r="AE28" s="821"/>
      <c r="AF28" s="820">
        <v>120</v>
      </c>
      <c r="AG28" s="819"/>
      <c r="AH28" s="819"/>
      <c r="AI28" s="819"/>
      <c r="AJ28" s="818"/>
      <c r="AK28" s="817">
        <v>187</v>
      </c>
      <c r="AL28" s="816"/>
      <c r="AM28" s="816"/>
      <c r="AN28" s="816"/>
      <c r="AO28" s="816"/>
      <c r="AP28" s="816" t="s">
        <v>371</v>
      </c>
      <c r="AQ28" s="816"/>
      <c r="AR28" s="816"/>
      <c r="AS28" s="816"/>
      <c r="AT28" s="816"/>
      <c r="AU28" s="816" t="s">
        <v>371</v>
      </c>
      <c r="AV28" s="816"/>
      <c r="AW28" s="816"/>
      <c r="AX28" s="816"/>
      <c r="AY28" s="816"/>
      <c r="AZ28" s="815" t="s">
        <v>371</v>
      </c>
      <c r="BA28" s="815"/>
      <c r="BB28" s="815"/>
      <c r="BC28" s="815"/>
      <c r="BD28" s="815"/>
      <c r="BE28" s="814"/>
      <c r="BF28" s="814"/>
      <c r="BG28" s="814"/>
      <c r="BH28" s="814"/>
      <c r="BI28" s="813"/>
      <c r="BJ28" s="546"/>
      <c r="BK28" s="546"/>
      <c r="BL28" s="546"/>
      <c r="BM28" s="546"/>
      <c r="BN28" s="546"/>
      <c r="BO28" s="699"/>
      <c r="BP28" s="699"/>
      <c r="BQ28" s="725">
        <v>22</v>
      </c>
      <c r="BR28" s="786"/>
      <c r="BS28" s="781"/>
      <c r="BT28" s="780"/>
      <c r="BU28" s="780"/>
      <c r="BV28" s="780"/>
      <c r="BW28" s="780"/>
      <c r="BX28" s="780"/>
      <c r="BY28" s="780"/>
      <c r="BZ28" s="780"/>
      <c r="CA28" s="780"/>
      <c r="CB28" s="780"/>
      <c r="CC28" s="780"/>
      <c r="CD28" s="780"/>
      <c r="CE28" s="780"/>
      <c r="CF28" s="780"/>
      <c r="CG28" s="785"/>
      <c r="CH28" s="784"/>
      <c r="CI28" s="783"/>
      <c r="CJ28" s="783"/>
      <c r="CK28" s="783"/>
      <c r="CL28" s="782"/>
      <c r="CM28" s="784"/>
      <c r="CN28" s="783"/>
      <c r="CO28" s="783"/>
      <c r="CP28" s="783"/>
      <c r="CQ28" s="782"/>
      <c r="CR28" s="784"/>
      <c r="CS28" s="783"/>
      <c r="CT28" s="783"/>
      <c r="CU28" s="783"/>
      <c r="CV28" s="782"/>
      <c r="CW28" s="784"/>
      <c r="CX28" s="783"/>
      <c r="CY28" s="783"/>
      <c r="CZ28" s="783"/>
      <c r="DA28" s="782"/>
      <c r="DB28" s="784"/>
      <c r="DC28" s="783"/>
      <c r="DD28" s="783"/>
      <c r="DE28" s="783"/>
      <c r="DF28" s="782"/>
      <c r="DG28" s="784"/>
      <c r="DH28" s="783"/>
      <c r="DI28" s="783"/>
      <c r="DJ28" s="783"/>
      <c r="DK28" s="782"/>
      <c r="DL28" s="784"/>
      <c r="DM28" s="783"/>
      <c r="DN28" s="783"/>
      <c r="DO28" s="783"/>
      <c r="DP28" s="782"/>
      <c r="DQ28" s="784"/>
      <c r="DR28" s="783"/>
      <c r="DS28" s="783"/>
      <c r="DT28" s="783"/>
      <c r="DU28" s="782"/>
      <c r="DV28" s="781"/>
      <c r="DW28" s="780"/>
      <c r="DX28" s="780"/>
      <c r="DY28" s="780"/>
      <c r="DZ28" s="779"/>
      <c r="EA28" s="467"/>
    </row>
    <row r="29" spans="1:131" ht="26.25" customHeight="1" x14ac:dyDescent="0.15">
      <c r="A29" s="812">
        <v>2</v>
      </c>
      <c r="B29" s="807" t="s">
        <v>399</v>
      </c>
      <c r="C29" s="806"/>
      <c r="D29" s="806"/>
      <c r="E29" s="806"/>
      <c r="F29" s="806"/>
      <c r="G29" s="806"/>
      <c r="H29" s="806"/>
      <c r="I29" s="806"/>
      <c r="J29" s="806"/>
      <c r="K29" s="806"/>
      <c r="L29" s="806"/>
      <c r="M29" s="806"/>
      <c r="N29" s="806"/>
      <c r="O29" s="806"/>
      <c r="P29" s="805"/>
      <c r="Q29" s="811">
        <v>408</v>
      </c>
      <c r="R29" s="810"/>
      <c r="S29" s="810"/>
      <c r="T29" s="810"/>
      <c r="U29" s="810"/>
      <c r="V29" s="810">
        <v>404</v>
      </c>
      <c r="W29" s="810"/>
      <c r="X29" s="810"/>
      <c r="Y29" s="810"/>
      <c r="Z29" s="810"/>
      <c r="AA29" s="810">
        <v>4</v>
      </c>
      <c r="AB29" s="810"/>
      <c r="AC29" s="810"/>
      <c r="AD29" s="810"/>
      <c r="AE29" s="809"/>
      <c r="AF29" s="802">
        <v>4</v>
      </c>
      <c r="AG29" s="801"/>
      <c r="AH29" s="801"/>
      <c r="AI29" s="801"/>
      <c r="AJ29" s="800"/>
      <c r="AK29" s="746">
        <v>91</v>
      </c>
      <c r="AL29" s="741"/>
      <c r="AM29" s="741"/>
      <c r="AN29" s="741"/>
      <c r="AO29" s="741"/>
      <c r="AP29" s="741" t="s">
        <v>375</v>
      </c>
      <c r="AQ29" s="741"/>
      <c r="AR29" s="741"/>
      <c r="AS29" s="741"/>
      <c r="AT29" s="741"/>
      <c r="AU29" s="741" t="s">
        <v>371</v>
      </c>
      <c r="AV29" s="741"/>
      <c r="AW29" s="741"/>
      <c r="AX29" s="741"/>
      <c r="AY29" s="741"/>
      <c r="AZ29" s="808" t="s">
        <v>371</v>
      </c>
      <c r="BA29" s="808"/>
      <c r="BB29" s="808"/>
      <c r="BC29" s="808"/>
      <c r="BD29" s="808"/>
      <c r="BE29" s="740"/>
      <c r="BF29" s="740"/>
      <c r="BG29" s="740"/>
      <c r="BH29" s="740"/>
      <c r="BI29" s="739"/>
      <c r="BJ29" s="546"/>
      <c r="BK29" s="546"/>
      <c r="BL29" s="546"/>
      <c r="BM29" s="546"/>
      <c r="BN29" s="546"/>
      <c r="BO29" s="699"/>
      <c r="BP29" s="699"/>
      <c r="BQ29" s="725">
        <v>23</v>
      </c>
      <c r="BR29" s="786"/>
      <c r="BS29" s="781"/>
      <c r="BT29" s="780"/>
      <c r="BU29" s="780"/>
      <c r="BV29" s="780"/>
      <c r="BW29" s="780"/>
      <c r="BX29" s="780"/>
      <c r="BY29" s="780"/>
      <c r="BZ29" s="780"/>
      <c r="CA29" s="780"/>
      <c r="CB29" s="780"/>
      <c r="CC29" s="780"/>
      <c r="CD29" s="780"/>
      <c r="CE29" s="780"/>
      <c r="CF29" s="780"/>
      <c r="CG29" s="785"/>
      <c r="CH29" s="784"/>
      <c r="CI29" s="783"/>
      <c r="CJ29" s="783"/>
      <c r="CK29" s="783"/>
      <c r="CL29" s="782"/>
      <c r="CM29" s="784"/>
      <c r="CN29" s="783"/>
      <c r="CO29" s="783"/>
      <c r="CP29" s="783"/>
      <c r="CQ29" s="782"/>
      <c r="CR29" s="784"/>
      <c r="CS29" s="783"/>
      <c r="CT29" s="783"/>
      <c r="CU29" s="783"/>
      <c r="CV29" s="782"/>
      <c r="CW29" s="784"/>
      <c r="CX29" s="783"/>
      <c r="CY29" s="783"/>
      <c r="CZ29" s="783"/>
      <c r="DA29" s="782"/>
      <c r="DB29" s="784"/>
      <c r="DC29" s="783"/>
      <c r="DD29" s="783"/>
      <c r="DE29" s="783"/>
      <c r="DF29" s="782"/>
      <c r="DG29" s="784"/>
      <c r="DH29" s="783"/>
      <c r="DI29" s="783"/>
      <c r="DJ29" s="783"/>
      <c r="DK29" s="782"/>
      <c r="DL29" s="784"/>
      <c r="DM29" s="783"/>
      <c r="DN29" s="783"/>
      <c r="DO29" s="783"/>
      <c r="DP29" s="782"/>
      <c r="DQ29" s="784"/>
      <c r="DR29" s="783"/>
      <c r="DS29" s="783"/>
      <c r="DT29" s="783"/>
      <c r="DU29" s="782"/>
      <c r="DV29" s="781"/>
      <c r="DW29" s="780"/>
      <c r="DX29" s="780"/>
      <c r="DY29" s="780"/>
      <c r="DZ29" s="779"/>
      <c r="EA29" s="467"/>
    </row>
    <row r="30" spans="1:131" ht="26.25" customHeight="1" x14ac:dyDescent="0.15">
      <c r="A30" s="812">
        <v>3</v>
      </c>
      <c r="B30" s="807" t="s">
        <v>330</v>
      </c>
      <c r="C30" s="806"/>
      <c r="D30" s="806"/>
      <c r="E30" s="806"/>
      <c r="F30" s="806"/>
      <c r="G30" s="806"/>
      <c r="H30" s="806"/>
      <c r="I30" s="806"/>
      <c r="J30" s="806"/>
      <c r="K30" s="806"/>
      <c r="L30" s="806"/>
      <c r="M30" s="806"/>
      <c r="N30" s="806"/>
      <c r="O30" s="806"/>
      <c r="P30" s="805"/>
      <c r="Q30" s="811">
        <v>574</v>
      </c>
      <c r="R30" s="810"/>
      <c r="S30" s="810"/>
      <c r="T30" s="810"/>
      <c r="U30" s="810"/>
      <c r="V30" s="810">
        <v>572</v>
      </c>
      <c r="W30" s="810"/>
      <c r="X30" s="810"/>
      <c r="Y30" s="810"/>
      <c r="Z30" s="810"/>
      <c r="AA30" s="810">
        <v>2</v>
      </c>
      <c r="AB30" s="810"/>
      <c r="AC30" s="810"/>
      <c r="AD30" s="810"/>
      <c r="AE30" s="809"/>
      <c r="AF30" s="802">
        <v>38</v>
      </c>
      <c r="AG30" s="801"/>
      <c r="AH30" s="801"/>
      <c r="AI30" s="801"/>
      <c r="AJ30" s="800"/>
      <c r="AK30" s="746">
        <v>225</v>
      </c>
      <c r="AL30" s="741"/>
      <c r="AM30" s="741"/>
      <c r="AN30" s="741"/>
      <c r="AO30" s="741"/>
      <c r="AP30" s="741">
        <v>3308</v>
      </c>
      <c r="AQ30" s="741"/>
      <c r="AR30" s="741"/>
      <c r="AS30" s="741"/>
      <c r="AT30" s="741"/>
      <c r="AU30" s="741">
        <v>1932</v>
      </c>
      <c r="AV30" s="741"/>
      <c r="AW30" s="741"/>
      <c r="AX30" s="741"/>
      <c r="AY30" s="741"/>
      <c r="AZ30" s="808" t="s">
        <v>371</v>
      </c>
      <c r="BA30" s="808"/>
      <c r="BB30" s="808"/>
      <c r="BC30" s="808"/>
      <c r="BD30" s="808"/>
      <c r="BE30" s="740" t="s">
        <v>398</v>
      </c>
      <c r="BF30" s="740"/>
      <c r="BG30" s="740"/>
      <c r="BH30" s="740"/>
      <c r="BI30" s="739"/>
      <c r="BJ30" s="546"/>
      <c r="BK30" s="546"/>
      <c r="BL30" s="546"/>
      <c r="BM30" s="546"/>
      <c r="BN30" s="546"/>
      <c r="BO30" s="699"/>
      <c r="BP30" s="699"/>
      <c r="BQ30" s="725">
        <v>24</v>
      </c>
      <c r="BR30" s="786"/>
      <c r="BS30" s="781"/>
      <c r="BT30" s="780"/>
      <c r="BU30" s="780"/>
      <c r="BV30" s="780"/>
      <c r="BW30" s="780"/>
      <c r="BX30" s="780"/>
      <c r="BY30" s="780"/>
      <c r="BZ30" s="780"/>
      <c r="CA30" s="780"/>
      <c r="CB30" s="780"/>
      <c r="CC30" s="780"/>
      <c r="CD30" s="780"/>
      <c r="CE30" s="780"/>
      <c r="CF30" s="780"/>
      <c r="CG30" s="785"/>
      <c r="CH30" s="784"/>
      <c r="CI30" s="783"/>
      <c r="CJ30" s="783"/>
      <c r="CK30" s="783"/>
      <c r="CL30" s="782"/>
      <c r="CM30" s="784"/>
      <c r="CN30" s="783"/>
      <c r="CO30" s="783"/>
      <c r="CP30" s="783"/>
      <c r="CQ30" s="782"/>
      <c r="CR30" s="784"/>
      <c r="CS30" s="783"/>
      <c r="CT30" s="783"/>
      <c r="CU30" s="783"/>
      <c r="CV30" s="782"/>
      <c r="CW30" s="784"/>
      <c r="CX30" s="783"/>
      <c r="CY30" s="783"/>
      <c r="CZ30" s="783"/>
      <c r="DA30" s="782"/>
      <c r="DB30" s="784"/>
      <c r="DC30" s="783"/>
      <c r="DD30" s="783"/>
      <c r="DE30" s="783"/>
      <c r="DF30" s="782"/>
      <c r="DG30" s="784"/>
      <c r="DH30" s="783"/>
      <c r="DI30" s="783"/>
      <c r="DJ30" s="783"/>
      <c r="DK30" s="782"/>
      <c r="DL30" s="784"/>
      <c r="DM30" s="783"/>
      <c r="DN30" s="783"/>
      <c r="DO30" s="783"/>
      <c r="DP30" s="782"/>
      <c r="DQ30" s="784"/>
      <c r="DR30" s="783"/>
      <c r="DS30" s="783"/>
      <c r="DT30" s="783"/>
      <c r="DU30" s="782"/>
      <c r="DV30" s="781"/>
      <c r="DW30" s="780"/>
      <c r="DX30" s="780"/>
      <c r="DY30" s="780"/>
      <c r="DZ30" s="779"/>
      <c r="EA30" s="467"/>
    </row>
    <row r="31" spans="1:131" ht="26.25" customHeight="1" x14ac:dyDescent="0.15">
      <c r="A31" s="812">
        <v>4</v>
      </c>
      <c r="B31" s="807"/>
      <c r="C31" s="806"/>
      <c r="D31" s="806"/>
      <c r="E31" s="806"/>
      <c r="F31" s="806"/>
      <c r="G31" s="806"/>
      <c r="H31" s="806"/>
      <c r="I31" s="806"/>
      <c r="J31" s="806"/>
      <c r="K31" s="806"/>
      <c r="L31" s="806"/>
      <c r="M31" s="806"/>
      <c r="N31" s="806"/>
      <c r="O31" s="806"/>
      <c r="P31" s="805"/>
      <c r="Q31" s="811"/>
      <c r="R31" s="810"/>
      <c r="S31" s="810"/>
      <c r="T31" s="810"/>
      <c r="U31" s="810"/>
      <c r="V31" s="810"/>
      <c r="W31" s="810"/>
      <c r="X31" s="810"/>
      <c r="Y31" s="810"/>
      <c r="Z31" s="810"/>
      <c r="AA31" s="810"/>
      <c r="AB31" s="810"/>
      <c r="AC31" s="810"/>
      <c r="AD31" s="810"/>
      <c r="AE31" s="809"/>
      <c r="AF31" s="802"/>
      <c r="AG31" s="801"/>
      <c r="AH31" s="801"/>
      <c r="AI31" s="801"/>
      <c r="AJ31" s="800"/>
      <c r="AK31" s="746"/>
      <c r="AL31" s="741"/>
      <c r="AM31" s="741"/>
      <c r="AN31" s="741"/>
      <c r="AO31" s="741"/>
      <c r="AP31" s="741"/>
      <c r="AQ31" s="741"/>
      <c r="AR31" s="741"/>
      <c r="AS31" s="741"/>
      <c r="AT31" s="741"/>
      <c r="AU31" s="741"/>
      <c r="AV31" s="741"/>
      <c r="AW31" s="741"/>
      <c r="AX31" s="741"/>
      <c r="AY31" s="741"/>
      <c r="AZ31" s="808"/>
      <c r="BA31" s="808"/>
      <c r="BB31" s="808"/>
      <c r="BC31" s="808"/>
      <c r="BD31" s="808"/>
      <c r="BE31" s="740"/>
      <c r="BF31" s="740"/>
      <c r="BG31" s="740"/>
      <c r="BH31" s="740"/>
      <c r="BI31" s="739"/>
      <c r="BJ31" s="546"/>
      <c r="BK31" s="546"/>
      <c r="BL31" s="546"/>
      <c r="BM31" s="546"/>
      <c r="BN31" s="546"/>
      <c r="BO31" s="699"/>
      <c r="BP31" s="699"/>
      <c r="BQ31" s="725">
        <v>25</v>
      </c>
      <c r="BR31" s="786"/>
      <c r="BS31" s="781"/>
      <c r="BT31" s="780"/>
      <c r="BU31" s="780"/>
      <c r="BV31" s="780"/>
      <c r="BW31" s="780"/>
      <c r="BX31" s="780"/>
      <c r="BY31" s="780"/>
      <c r="BZ31" s="780"/>
      <c r="CA31" s="780"/>
      <c r="CB31" s="780"/>
      <c r="CC31" s="780"/>
      <c r="CD31" s="780"/>
      <c r="CE31" s="780"/>
      <c r="CF31" s="780"/>
      <c r="CG31" s="785"/>
      <c r="CH31" s="784"/>
      <c r="CI31" s="783"/>
      <c r="CJ31" s="783"/>
      <c r="CK31" s="783"/>
      <c r="CL31" s="782"/>
      <c r="CM31" s="784"/>
      <c r="CN31" s="783"/>
      <c r="CO31" s="783"/>
      <c r="CP31" s="783"/>
      <c r="CQ31" s="782"/>
      <c r="CR31" s="784"/>
      <c r="CS31" s="783"/>
      <c r="CT31" s="783"/>
      <c r="CU31" s="783"/>
      <c r="CV31" s="782"/>
      <c r="CW31" s="784"/>
      <c r="CX31" s="783"/>
      <c r="CY31" s="783"/>
      <c r="CZ31" s="783"/>
      <c r="DA31" s="782"/>
      <c r="DB31" s="784"/>
      <c r="DC31" s="783"/>
      <c r="DD31" s="783"/>
      <c r="DE31" s="783"/>
      <c r="DF31" s="782"/>
      <c r="DG31" s="784"/>
      <c r="DH31" s="783"/>
      <c r="DI31" s="783"/>
      <c r="DJ31" s="783"/>
      <c r="DK31" s="782"/>
      <c r="DL31" s="784"/>
      <c r="DM31" s="783"/>
      <c r="DN31" s="783"/>
      <c r="DO31" s="783"/>
      <c r="DP31" s="782"/>
      <c r="DQ31" s="784"/>
      <c r="DR31" s="783"/>
      <c r="DS31" s="783"/>
      <c r="DT31" s="783"/>
      <c r="DU31" s="782"/>
      <c r="DV31" s="781"/>
      <c r="DW31" s="780"/>
      <c r="DX31" s="780"/>
      <c r="DY31" s="780"/>
      <c r="DZ31" s="779"/>
      <c r="EA31" s="467"/>
    </row>
    <row r="32" spans="1:131" ht="26.25" customHeight="1" x14ac:dyDescent="0.15">
      <c r="A32" s="812">
        <v>5</v>
      </c>
      <c r="B32" s="807"/>
      <c r="C32" s="806"/>
      <c r="D32" s="806"/>
      <c r="E32" s="806"/>
      <c r="F32" s="806"/>
      <c r="G32" s="806"/>
      <c r="H32" s="806"/>
      <c r="I32" s="806"/>
      <c r="J32" s="806"/>
      <c r="K32" s="806"/>
      <c r="L32" s="806"/>
      <c r="M32" s="806"/>
      <c r="N32" s="806"/>
      <c r="O32" s="806"/>
      <c r="P32" s="805"/>
      <c r="Q32" s="811"/>
      <c r="R32" s="810"/>
      <c r="S32" s="810"/>
      <c r="T32" s="810"/>
      <c r="U32" s="810"/>
      <c r="V32" s="810"/>
      <c r="W32" s="810"/>
      <c r="X32" s="810"/>
      <c r="Y32" s="810"/>
      <c r="Z32" s="810"/>
      <c r="AA32" s="810"/>
      <c r="AB32" s="810"/>
      <c r="AC32" s="810"/>
      <c r="AD32" s="810"/>
      <c r="AE32" s="809"/>
      <c r="AF32" s="802"/>
      <c r="AG32" s="801"/>
      <c r="AH32" s="801"/>
      <c r="AI32" s="801"/>
      <c r="AJ32" s="800"/>
      <c r="AK32" s="746"/>
      <c r="AL32" s="741"/>
      <c r="AM32" s="741"/>
      <c r="AN32" s="741"/>
      <c r="AO32" s="741"/>
      <c r="AP32" s="741"/>
      <c r="AQ32" s="741"/>
      <c r="AR32" s="741"/>
      <c r="AS32" s="741"/>
      <c r="AT32" s="741"/>
      <c r="AU32" s="741"/>
      <c r="AV32" s="741"/>
      <c r="AW32" s="741"/>
      <c r="AX32" s="741"/>
      <c r="AY32" s="741"/>
      <c r="AZ32" s="808"/>
      <c r="BA32" s="808"/>
      <c r="BB32" s="808"/>
      <c r="BC32" s="808"/>
      <c r="BD32" s="808"/>
      <c r="BE32" s="740"/>
      <c r="BF32" s="740"/>
      <c r="BG32" s="740"/>
      <c r="BH32" s="740"/>
      <c r="BI32" s="739"/>
      <c r="BJ32" s="546"/>
      <c r="BK32" s="546"/>
      <c r="BL32" s="546"/>
      <c r="BM32" s="546"/>
      <c r="BN32" s="546"/>
      <c r="BO32" s="699"/>
      <c r="BP32" s="699"/>
      <c r="BQ32" s="725">
        <v>26</v>
      </c>
      <c r="BR32" s="786"/>
      <c r="BS32" s="781"/>
      <c r="BT32" s="780"/>
      <c r="BU32" s="780"/>
      <c r="BV32" s="780"/>
      <c r="BW32" s="780"/>
      <c r="BX32" s="780"/>
      <c r="BY32" s="780"/>
      <c r="BZ32" s="780"/>
      <c r="CA32" s="780"/>
      <c r="CB32" s="780"/>
      <c r="CC32" s="780"/>
      <c r="CD32" s="780"/>
      <c r="CE32" s="780"/>
      <c r="CF32" s="780"/>
      <c r="CG32" s="785"/>
      <c r="CH32" s="784"/>
      <c r="CI32" s="783"/>
      <c r="CJ32" s="783"/>
      <c r="CK32" s="783"/>
      <c r="CL32" s="782"/>
      <c r="CM32" s="784"/>
      <c r="CN32" s="783"/>
      <c r="CO32" s="783"/>
      <c r="CP32" s="783"/>
      <c r="CQ32" s="782"/>
      <c r="CR32" s="784"/>
      <c r="CS32" s="783"/>
      <c r="CT32" s="783"/>
      <c r="CU32" s="783"/>
      <c r="CV32" s="782"/>
      <c r="CW32" s="784"/>
      <c r="CX32" s="783"/>
      <c r="CY32" s="783"/>
      <c r="CZ32" s="783"/>
      <c r="DA32" s="782"/>
      <c r="DB32" s="784"/>
      <c r="DC32" s="783"/>
      <c r="DD32" s="783"/>
      <c r="DE32" s="783"/>
      <c r="DF32" s="782"/>
      <c r="DG32" s="784"/>
      <c r="DH32" s="783"/>
      <c r="DI32" s="783"/>
      <c r="DJ32" s="783"/>
      <c r="DK32" s="782"/>
      <c r="DL32" s="784"/>
      <c r="DM32" s="783"/>
      <c r="DN32" s="783"/>
      <c r="DO32" s="783"/>
      <c r="DP32" s="782"/>
      <c r="DQ32" s="784"/>
      <c r="DR32" s="783"/>
      <c r="DS32" s="783"/>
      <c r="DT32" s="783"/>
      <c r="DU32" s="782"/>
      <c r="DV32" s="781"/>
      <c r="DW32" s="780"/>
      <c r="DX32" s="780"/>
      <c r="DY32" s="780"/>
      <c r="DZ32" s="779"/>
      <c r="EA32" s="467"/>
    </row>
    <row r="33" spans="1:131" ht="26.25" customHeight="1" x14ac:dyDescent="0.15">
      <c r="A33" s="812">
        <v>6</v>
      </c>
      <c r="B33" s="807"/>
      <c r="C33" s="806"/>
      <c r="D33" s="806"/>
      <c r="E33" s="806"/>
      <c r="F33" s="806"/>
      <c r="G33" s="806"/>
      <c r="H33" s="806"/>
      <c r="I33" s="806"/>
      <c r="J33" s="806"/>
      <c r="K33" s="806"/>
      <c r="L33" s="806"/>
      <c r="M33" s="806"/>
      <c r="N33" s="806"/>
      <c r="O33" s="806"/>
      <c r="P33" s="805"/>
      <c r="Q33" s="811"/>
      <c r="R33" s="810"/>
      <c r="S33" s="810"/>
      <c r="T33" s="810"/>
      <c r="U33" s="810"/>
      <c r="V33" s="810"/>
      <c r="W33" s="810"/>
      <c r="X33" s="810"/>
      <c r="Y33" s="810"/>
      <c r="Z33" s="810"/>
      <c r="AA33" s="810"/>
      <c r="AB33" s="810"/>
      <c r="AC33" s="810"/>
      <c r="AD33" s="810"/>
      <c r="AE33" s="809"/>
      <c r="AF33" s="802"/>
      <c r="AG33" s="801"/>
      <c r="AH33" s="801"/>
      <c r="AI33" s="801"/>
      <c r="AJ33" s="800"/>
      <c r="AK33" s="746"/>
      <c r="AL33" s="741"/>
      <c r="AM33" s="741"/>
      <c r="AN33" s="741"/>
      <c r="AO33" s="741"/>
      <c r="AP33" s="741"/>
      <c r="AQ33" s="741"/>
      <c r="AR33" s="741"/>
      <c r="AS33" s="741"/>
      <c r="AT33" s="741"/>
      <c r="AU33" s="741"/>
      <c r="AV33" s="741"/>
      <c r="AW33" s="741"/>
      <c r="AX33" s="741"/>
      <c r="AY33" s="741"/>
      <c r="AZ33" s="808"/>
      <c r="BA33" s="808"/>
      <c r="BB33" s="808"/>
      <c r="BC33" s="808"/>
      <c r="BD33" s="808"/>
      <c r="BE33" s="740"/>
      <c r="BF33" s="740"/>
      <c r="BG33" s="740"/>
      <c r="BH33" s="740"/>
      <c r="BI33" s="739"/>
      <c r="BJ33" s="546"/>
      <c r="BK33" s="546"/>
      <c r="BL33" s="546"/>
      <c r="BM33" s="546"/>
      <c r="BN33" s="546"/>
      <c r="BO33" s="699"/>
      <c r="BP33" s="699"/>
      <c r="BQ33" s="725">
        <v>27</v>
      </c>
      <c r="BR33" s="786"/>
      <c r="BS33" s="781"/>
      <c r="BT33" s="780"/>
      <c r="BU33" s="780"/>
      <c r="BV33" s="780"/>
      <c r="BW33" s="780"/>
      <c r="BX33" s="780"/>
      <c r="BY33" s="780"/>
      <c r="BZ33" s="780"/>
      <c r="CA33" s="780"/>
      <c r="CB33" s="780"/>
      <c r="CC33" s="780"/>
      <c r="CD33" s="780"/>
      <c r="CE33" s="780"/>
      <c r="CF33" s="780"/>
      <c r="CG33" s="785"/>
      <c r="CH33" s="784"/>
      <c r="CI33" s="783"/>
      <c r="CJ33" s="783"/>
      <c r="CK33" s="783"/>
      <c r="CL33" s="782"/>
      <c r="CM33" s="784"/>
      <c r="CN33" s="783"/>
      <c r="CO33" s="783"/>
      <c r="CP33" s="783"/>
      <c r="CQ33" s="782"/>
      <c r="CR33" s="784"/>
      <c r="CS33" s="783"/>
      <c r="CT33" s="783"/>
      <c r="CU33" s="783"/>
      <c r="CV33" s="782"/>
      <c r="CW33" s="784"/>
      <c r="CX33" s="783"/>
      <c r="CY33" s="783"/>
      <c r="CZ33" s="783"/>
      <c r="DA33" s="782"/>
      <c r="DB33" s="784"/>
      <c r="DC33" s="783"/>
      <c r="DD33" s="783"/>
      <c r="DE33" s="783"/>
      <c r="DF33" s="782"/>
      <c r="DG33" s="784"/>
      <c r="DH33" s="783"/>
      <c r="DI33" s="783"/>
      <c r="DJ33" s="783"/>
      <c r="DK33" s="782"/>
      <c r="DL33" s="784"/>
      <c r="DM33" s="783"/>
      <c r="DN33" s="783"/>
      <c r="DO33" s="783"/>
      <c r="DP33" s="782"/>
      <c r="DQ33" s="784"/>
      <c r="DR33" s="783"/>
      <c r="DS33" s="783"/>
      <c r="DT33" s="783"/>
      <c r="DU33" s="782"/>
      <c r="DV33" s="781"/>
      <c r="DW33" s="780"/>
      <c r="DX33" s="780"/>
      <c r="DY33" s="780"/>
      <c r="DZ33" s="779"/>
      <c r="EA33" s="467"/>
    </row>
    <row r="34" spans="1:131" ht="26.25" customHeight="1" x14ac:dyDescent="0.15">
      <c r="A34" s="812">
        <v>7</v>
      </c>
      <c r="B34" s="807"/>
      <c r="C34" s="806"/>
      <c r="D34" s="806"/>
      <c r="E34" s="806"/>
      <c r="F34" s="806"/>
      <c r="G34" s="806"/>
      <c r="H34" s="806"/>
      <c r="I34" s="806"/>
      <c r="J34" s="806"/>
      <c r="K34" s="806"/>
      <c r="L34" s="806"/>
      <c r="M34" s="806"/>
      <c r="N34" s="806"/>
      <c r="O34" s="806"/>
      <c r="P34" s="805"/>
      <c r="Q34" s="811"/>
      <c r="R34" s="810"/>
      <c r="S34" s="810"/>
      <c r="T34" s="810"/>
      <c r="U34" s="810"/>
      <c r="V34" s="810"/>
      <c r="W34" s="810"/>
      <c r="X34" s="810"/>
      <c r="Y34" s="810"/>
      <c r="Z34" s="810"/>
      <c r="AA34" s="810"/>
      <c r="AB34" s="810"/>
      <c r="AC34" s="810"/>
      <c r="AD34" s="810"/>
      <c r="AE34" s="809"/>
      <c r="AF34" s="802"/>
      <c r="AG34" s="801"/>
      <c r="AH34" s="801"/>
      <c r="AI34" s="801"/>
      <c r="AJ34" s="800"/>
      <c r="AK34" s="746"/>
      <c r="AL34" s="741"/>
      <c r="AM34" s="741"/>
      <c r="AN34" s="741"/>
      <c r="AO34" s="741"/>
      <c r="AP34" s="741"/>
      <c r="AQ34" s="741"/>
      <c r="AR34" s="741"/>
      <c r="AS34" s="741"/>
      <c r="AT34" s="741"/>
      <c r="AU34" s="741"/>
      <c r="AV34" s="741"/>
      <c r="AW34" s="741"/>
      <c r="AX34" s="741"/>
      <c r="AY34" s="741"/>
      <c r="AZ34" s="808"/>
      <c r="BA34" s="808"/>
      <c r="BB34" s="808"/>
      <c r="BC34" s="808"/>
      <c r="BD34" s="808"/>
      <c r="BE34" s="740"/>
      <c r="BF34" s="740"/>
      <c r="BG34" s="740"/>
      <c r="BH34" s="740"/>
      <c r="BI34" s="739"/>
      <c r="BJ34" s="546"/>
      <c r="BK34" s="546"/>
      <c r="BL34" s="546"/>
      <c r="BM34" s="546"/>
      <c r="BN34" s="546"/>
      <c r="BO34" s="699"/>
      <c r="BP34" s="699"/>
      <c r="BQ34" s="725">
        <v>28</v>
      </c>
      <c r="BR34" s="786"/>
      <c r="BS34" s="781"/>
      <c r="BT34" s="780"/>
      <c r="BU34" s="780"/>
      <c r="BV34" s="780"/>
      <c r="BW34" s="780"/>
      <c r="BX34" s="780"/>
      <c r="BY34" s="780"/>
      <c r="BZ34" s="780"/>
      <c r="CA34" s="780"/>
      <c r="CB34" s="780"/>
      <c r="CC34" s="780"/>
      <c r="CD34" s="780"/>
      <c r="CE34" s="780"/>
      <c r="CF34" s="780"/>
      <c r="CG34" s="785"/>
      <c r="CH34" s="784"/>
      <c r="CI34" s="783"/>
      <c r="CJ34" s="783"/>
      <c r="CK34" s="783"/>
      <c r="CL34" s="782"/>
      <c r="CM34" s="784"/>
      <c r="CN34" s="783"/>
      <c r="CO34" s="783"/>
      <c r="CP34" s="783"/>
      <c r="CQ34" s="782"/>
      <c r="CR34" s="784"/>
      <c r="CS34" s="783"/>
      <c r="CT34" s="783"/>
      <c r="CU34" s="783"/>
      <c r="CV34" s="782"/>
      <c r="CW34" s="784"/>
      <c r="CX34" s="783"/>
      <c r="CY34" s="783"/>
      <c r="CZ34" s="783"/>
      <c r="DA34" s="782"/>
      <c r="DB34" s="784"/>
      <c r="DC34" s="783"/>
      <c r="DD34" s="783"/>
      <c r="DE34" s="783"/>
      <c r="DF34" s="782"/>
      <c r="DG34" s="784"/>
      <c r="DH34" s="783"/>
      <c r="DI34" s="783"/>
      <c r="DJ34" s="783"/>
      <c r="DK34" s="782"/>
      <c r="DL34" s="784"/>
      <c r="DM34" s="783"/>
      <c r="DN34" s="783"/>
      <c r="DO34" s="783"/>
      <c r="DP34" s="782"/>
      <c r="DQ34" s="784"/>
      <c r="DR34" s="783"/>
      <c r="DS34" s="783"/>
      <c r="DT34" s="783"/>
      <c r="DU34" s="782"/>
      <c r="DV34" s="781"/>
      <c r="DW34" s="780"/>
      <c r="DX34" s="780"/>
      <c r="DY34" s="780"/>
      <c r="DZ34" s="779"/>
      <c r="EA34" s="467"/>
    </row>
    <row r="35" spans="1:131" ht="26.25" customHeight="1" x14ac:dyDescent="0.15">
      <c r="A35" s="812">
        <v>8</v>
      </c>
      <c r="B35" s="807"/>
      <c r="C35" s="806"/>
      <c r="D35" s="806"/>
      <c r="E35" s="806"/>
      <c r="F35" s="806"/>
      <c r="G35" s="806"/>
      <c r="H35" s="806"/>
      <c r="I35" s="806"/>
      <c r="J35" s="806"/>
      <c r="K35" s="806"/>
      <c r="L35" s="806"/>
      <c r="M35" s="806"/>
      <c r="N35" s="806"/>
      <c r="O35" s="806"/>
      <c r="P35" s="805"/>
      <c r="Q35" s="811"/>
      <c r="R35" s="810"/>
      <c r="S35" s="810"/>
      <c r="T35" s="810"/>
      <c r="U35" s="810"/>
      <c r="V35" s="810"/>
      <c r="W35" s="810"/>
      <c r="X35" s="810"/>
      <c r="Y35" s="810"/>
      <c r="Z35" s="810"/>
      <c r="AA35" s="810"/>
      <c r="AB35" s="810"/>
      <c r="AC35" s="810"/>
      <c r="AD35" s="810"/>
      <c r="AE35" s="809"/>
      <c r="AF35" s="802"/>
      <c r="AG35" s="801"/>
      <c r="AH35" s="801"/>
      <c r="AI35" s="801"/>
      <c r="AJ35" s="800"/>
      <c r="AK35" s="746"/>
      <c r="AL35" s="741"/>
      <c r="AM35" s="741"/>
      <c r="AN35" s="741"/>
      <c r="AO35" s="741"/>
      <c r="AP35" s="741"/>
      <c r="AQ35" s="741"/>
      <c r="AR35" s="741"/>
      <c r="AS35" s="741"/>
      <c r="AT35" s="741"/>
      <c r="AU35" s="741"/>
      <c r="AV35" s="741"/>
      <c r="AW35" s="741"/>
      <c r="AX35" s="741"/>
      <c r="AY35" s="741"/>
      <c r="AZ35" s="808"/>
      <c r="BA35" s="808"/>
      <c r="BB35" s="808"/>
      <c r="BC35" s="808"/>
      <c r="BD35" s="808"/>
      <c r="BE35" s="740"/>
      <c r="BF35" s="740"/>
      <c r="BG35" s="740"/>
      <c r="BH35" s="740"/>
      <c r="BI35" s="739"/>
      <c r="BJ35" s="546"/>
      <c r="BK35" s="546"/>
      <c r="BL35" s="546"/>
      <c r="BM35" s="546"/>
      <c r="BN35" s="546"/>
      <c r="BO35" s="699"/>
      <c r="BP35" s="699"/>
      <c r="BQ35" s="725">
        <v>29</v>
      </c>
      <c r="BR35" s="786"/>
      <c r="BS35" s="781"/>
      <c r="BT35" s="780"/>
      <c r="BU35" s="780"/>
      <c r="BV35" s="780"/>
      <c r="BW35" s="780"/>
      <c r="BX35" s="780"/>
      <c r="BY35" s="780"/>
      <c r="BZ35" s="780"/>
      <c r="CA35" s="780"/>
      <c r="CB35" s="780"/>
      <c r="CC35" s="780"/>
      <c r="CD35" s="780"/>
      <c r="CE35" s="780"/>
      <c r="CF35" s="780"/>
      <c r="CG35" s="785"/>
      <c r="CH35" s="784"/>
      <c r="CI35" s="783"/>
      <c r="CJ35" s="783"/>
      <c r="CK35" s="783"/>
      <c r="CL35" s="782"/>
      <c r="CM35" s="784"/>
      <c r="CN35" s="783"/>
      <c r="CO35" s="783"/>
      <c r="CP35" s="783"/>
      <c r="CQ35" s="782"/>
      <c r="CR35" s="784"/>
      <c r="CS35" s="783"/>
      <c r="CT35" s="783"/>
      <c r="CU35" s="783"/>
      <c r="CV35" s="782"/>
      <c r="CW35" s="784"/>
      <c r="CX35" s="783"/>
      <c r="CY35" s="783"/>
      <c r="CZ35" s="783"/>
      <c r="DA35" s="782"/>
      <c r="DB35" s="784"/>
      <c r="DC35" s="783"/>
      <c r="DD35" s="783"/>
      <c r="DE35" s="783"/>
      <c r="DF35" s="782"/>
      <c r="DG35" s="784"/>
      <c r="DH35" s="783"/>
      <c r="DI35" s="783"/>
      <c r="DJ35" s="783"/>
      <c r="DK35" s="782"/>
      <c r="DL35" s="784"/>
      <c r="DM35" s="783"/>
      <c r="DN35" s="783"/>
      <c r="DO35" s="783"/>
      <c r="DP35" s="782"/>
      <c r="DQ35" s="784"/>
      <c r="DR35" s="783"/>
      <c r="DS35" s="783"/>
      <c r="DT35" s="783"/>
      <c r="DU35" s="782"/>
      <c r="DV35" s="781"/>
      <c r="DW35" s="780"/>
      <c r="DX35" s="780"/>
      <c r="DY35" s="780"/>
      <c r="DZ35" s="779"/>
      <c r="EA35" s="467"/>
    </row>
    <row r="36" spans="1:131" ht="26.25" customHeight="1" x14ac:dyDescent="0.15">
      <c r="A36" s="812">
        <v>9</v>
      </c>
      <c r="B36" s="807"/>
      <c r="C36" s="806"/>
      <c r="D36" s="806"/>
      <c r="E36" s="806"/>
      <c r="F36" s="806"/>
      <c r="G36" s="806"/>
      <c r="H36" s="806"/>
      <c r="I36" s="806"/>
      <c r="J36" s="806"/>
      <c r="K36" s="806"/>
      <c r="L36" s="806"/>
      <c r="M36" s="806"/>
      <c r="N36" s="806"/>
      <c r="O36" s="806"/>
      <c r="P36" s="805"/>
      <c r="Q36" s="811"/>
      <c r="R36" s="810"/>
      <c r="S36" s="810"/>
      <c r="T36" s="810"/>
      <c r="U36" s="810"/>
      <c r="V36" s="810"/>
      <c r="W36" s="810"/>
      <c r="X36" s="810"/>
      <c r="Y36" s="810"/>
      <c r="Z36" s="810"/>
      <c r="AA36" s="810"/>
      <c r="AB36" s="810"/>
      <c r="AC36" s="810"/>
      <c r="AD36" s="810"/>
      <c r="AE36" s="809"/>
      <c r="AF36" s="802"/>
      <c r="AG36" s="801"/>
      <c r="AH36" s="801"/>
      <c r="AI36" s="801"/>
      <c r="AJ36" s="800"/>
      <c r="AK36" s="746"/>
      <c r="AL36" s="741"/>
      <c r="AM36" s="741"/>
      <c r="AN36" s="741"/>
      <c r="AO36" s="741"/>
      <c r="AP36" s="741"/>
      <c r="AQ36" s="741"/>
      <c r="AR36" s="741"/>
      <c r="AS36" s="741"/>
      <c r="AT36" s="741"/>
      <c r="AU36" s="741"/>
      <c r="AV36" s="741"/>
      <c r="AW36" s="741"/>
      <c r="AX36" s="741"/>
      <c r="AY36" s="741"/>
      <c r="AZ36" s="808"/>
      <c r="BA36" s="808"/>
      <c r="BB36" s="808"/>
      <c r="BC36" s="808"/>
      <c r="BD36" s="808"/>
      <c r="BE36" s="740"/>
      <c r="BF36" s="740"/>
      <c r="BG36" s="740"/>
      <c r="BH36" s="740"/>
      <c r="BI36" s="739"/>
      <c r="BJ36" s="546"/>
      <c r="BK36" s="546"/>
      <c r="BL36" s="546"/>
      <c r="BM36" s="546"/>
      <c r="BN36" s="546"/>
      <c r="BO36" s="699"/>
      <c r="BP36" s="699"/>
      <c r="BQ36" s="725">
        <v>30</v>
      </c>
      <c r="BR36" s="786"/>
      <c r="BS36" s="781"/>
      <c r="BT36" s="780"/>
      <c r="BU36" s="780"/>
      <c r="BV36" s="780"/>
      <c r="BW36" s="780"/>
      <c r="BX36" s="780"/>
      <c r="BY36" s="780"/>
      <c r="BZ36" s="780"/>
      <c r="CA36" s="780"/>
      <c r="CB36" s="780"/>
      <c r="CC36" s="780"/>
      <c r="CD36" s="780"/>
      <c r="CE36" s="780"/>
      <c r="CF36" s="780"/>
      <c r="CG36" s="785"/>
      <c r="CH36" s="784"/>
      <c r="CI36" s="783"/>
      <c r="CJ36" s="783"/>
      <c r="CK36" s="783"/>
      <c r="CL36" s="782"/>
      <c r="CM36" s="784"/>
      <c r="CN36" s="783"/>
      <c r="CO36" s="783"/>
      <c r="CP36" s="783"/>
      <c r="CQ36" s="782"/>
      <c r="CR36" s="784"/>
      <c r="CS36" s="783"/>
      <c r="CT36" s="783"/>
      <c r="CU36" s="783"/>
      <c r="CV36" s="782"/>
      <c r="CW36" s="784"/>
      <c r="CX36" s="783"/>
      <c r="CY36" s="783"/>
      <c r="CZ36" s="783"/>
      <c r="DA36" s="782"/>
      <c r="DB36" s="784"/>
      <c r="DC36" s="783"/>
      <c r="DD36" s="783"/>
      <c r="DE36" s="783"/>
      <c r="DF36" s="782"/>
      <c r="DG36" s="784"/>
      <c r="DH36" s="783"/>
      <c r="DI36" s="783"/>
      <c r="DJ36" s="783"/>
      <c r="DK36" s="782"/>
      <c r="DL36" s="784"/>
      <c r="DM36" s="783"/>
      <c r="DN36" s="783"/>
      <c r="DO36" s="783"/>
      <c r="DP36" s="782"/>
      <c r="DQ36" s="784"/>
      <c r="DR36" s="783"/>
      <c r="DS36" s="783"/>
      <c r="DT36" s="783"/>
      <c r="DU36" s="782"/>
      <c r="DV36" s="781"/>
      <c r="DW36" s="780"/>
      <c r="DX36" s="780"/>
      <c r="DY36" s="780"/>
      <c r="DZ36" s="779"/>
      <c r="EA36" s="467"/>
    </row>
    <row r="37" spans="1:131" ht="26.25" customHeight="1" x14ac:dyDescent="0.15">
      <c r="A37" s="812">
        <v>10</v>
      </c>
      <c r="B37" s="807"/>
      <c r="C37" s="806"/>
      <c r="D37" s="806"/>
      <c r="E37" s="806"/>
      <c r="F37" s="806"/>
      <c r="G37" s="806"/>
      <c r="H37" s="806"/>
      <c r="I37" s="806"/>
      <c r="J37" s="806"/>
      <c r="K37" s="806"/>
      <c r="L37" s="806"/>
      <c r="M37" s="806"/>
      <c r="N37" s="806"/>
      <c r="O37" s="806"/>
      <c r="P37" s="805"/>
      <c r="Q37" s="811"/>
      <c r="R37" s="810"/>
      <c r="S37" s="810"/>
      <c r="T37" s="810"/>
      <c r="U37" s="810"/>
      <c r="V37" s="810"/>
      <c r="W37" s="810"/>
      <c r="X37" s="810"/>
      <c r="Y37" s="810"/>
      <c r="Z37" s="810"/>
      <c r="AA37" s="810"/>
      <c r="AB37" s="810"/>
      <c r="AC37" s="810"/>
      <c r="AD37" s="810"/>
      <c r="AE37" s="809"/>
      <c r="AF37" s="802"/>
      <c r="AG37" s="801"/>
      <c r="AH37" s="801"/>
      <c r="AI37" s="801"/>
      <c r="AJ37" s="800"/>
      <c r="AK37" s="746"/>
      <c r="AL37" s="741"/>
      <c r="AM37" s="741"/>
      <c r="AN37" s="741"/>
      <c r="AO37" s="741"/>
      <c r="AP37" s="741"/>
      <c r="AQ37" s="741"/>
      <c r="AR37" s="741"/>
      <c r="AS37" s="741"/>
      <c r="AT37" s="741"/>
      <c r="AU37" s="741"/>
      <c r="AV37" s="741"/>
      <c r="AW37" s="741"/>
      <c r="AX37" s="741"/>
      <c r="AY37" s="741"/>
      <c r="AZ37" s="808"/>
      <c r="BA37" s="808"/>
      <c r="BB37" s="808"/>
      <c r="BC37" s="808"/>
      <c r="BD37" s="808"/>
      <c r="BE37" s="740"/>
      <c r="BF37" s="740"/>
      <c r="BG37" s="740"/>
      <c r="BH37" s="740"/>
      <c r="BI37" s="739"/>
      <c r="BJ37" s="546"/>
      <c r="BK37" s="546"/>
      <c r="BL37" s="546"/>
      <c r="BM37" s="546"/>
      <c r="BN37" s="546"/>
      <c r="BO37" s="699"/>
      <c r="BP37" s="699"/>
      <c r="BQ37" s="725">
        <v>31</v>
      </c>
      <c r="BR37" s="786"/>
      <c r="BS37" s="781"/>
      <c r="BT37" s="780"/>
      <c r="BU37" s="780"/>
      <c r="BV37" s="780"/>
      <c r="BW37" s="780"/>
      <c r="BX37" s="780"/>
      <c r="BY37" s="780"/>
      <c r="BZ37" s="780"/>
      <c r="CA37" s="780"/>
      <c r="CB37" s="780"/>
      <c r="CC37" s="780"/>
      <c r="CD37" s="780"/>
      <c r="CE37" s="780"/>
      <c r="CF37" s="780"/>
      <c r="CG37" s="785"/>
      <c r="CH37" s="784"/>
      <c r="CI37" s="783"/>
      <c r="CJ37" s="783"/>
      <c r="CK37" s="783"/>
      <c r="CL37" s="782"/>
      <c r="CM37" s="784"/>
      <c r="CN37" s="783"/>
      <c r="CO37" s="783"/>
      <c r="CP37" s="783"/>
      <c r="CQ37" s="782"/>
      <c r="CR37" s="784"/>
      <c r="CS37" s="783"/>
      <c r="CT37" s="783"/>
      <c r="CU37" s="783"/>
      <c r="CV37" s="782"/>
      <c r="CW37" s="784"/>
      <c r="CX37" s="783"/>
      <c r="CY37" s="783"/>
      <c r="CZ37" s="783"/>
      <c r="DA37" s="782"/>
      <c r="DB37" s="784"/>
      <c r="DC37" s="783"/>
      <c r="DD37" s="783"/>
      <c r="DE37" s="783"/>
      <c r="DF37" s="782"/>
      <c r="DG37" s="784"/>
      <c r="DH37" s="783"/>
      <c r="DI37" s="783"/>
      <c r="DJ37" s="783"/>
      <c r="DK37" s="782"/>
      <c r="DL37" s="784"/>
      <c r="DM37" s="783"/>
      <c r="DN37" s="783"/>
      <c r="DO37" s="783"/>
      <c r="DP37" s="782"/>
      <c r="DQ37" s="784"/>
      <c r="DR37" s="783"/>
      <c r="DS37" s="783"/>
      <c r="DT37" s="783"/>
      <c r="DU37" s="782"/>
      <c r="DV37" s="781"/>
      <c r="DW37" s="780"/>
      <c r="DX37" s="780"/>
      <c r="DY37" s="780"/>
      <c r="DZ37" s="779"/>
      <c r="EA37" s="467"/>
    </row>
    <row r="38" spans="1:131" ht="26.25" customHeight="1" x14ac:dyDescent="0.15">
      <c r="A38" s="812">
        <v>11</v>
      </c>
      <c r="B38" s="807"/>
      <c r="C38" s="806"/>
      <c r="D38" s="806"/>
      <c r="E38" s="806"/>
      <c r="F38" s="806"/>
      <c r="G38" s="806"/>
      <c r="H38" s="806"/>
      <c r="I38" s="806"/>
      <c r="J38" s="806"/>
      <c r="K38" s="806"/>
      <c r="L38" s="806"/>
      <c r="M38" s="806"/>
      <c r="N38" s="806"/>
      <c r="O38" s="806"/>
      <c r="P38" s="805"/>
      <c r="Q38" s="811"/>
      <c r="R38" s="810"/>
      <c r="S38" s="810"/>
      <c r="T38" s="810"/>
      <c r="U38" s="810"/>
      <c r="V38" s="810"/>
      <c r="W38" s="810"/>
      <c r="X38" s="810"/>
      <c r="Y38" s="810"/>
      <c r="Z38" s="810"/>
      <c r="AA38" s="810"/>
      <c r="AB38" s="810"/>
      <c r="AC38" s="810"/>
      <c r="AD38" s="810"/>
      <c r="AE38" s="809"/>
      <c r="AF38" s="802"/>
      <c r="AG38" s="801"/>
      <c r="AH38" s="801"/>
      <c r="AI38" s="801"/>
      <c r="AJ38" s="800"/>
      <c r="AK38" s="746"/>
      <c r="AL38" s="741"/>
      <c r="AM38" s="741"/>
      <c r="AN38" s="741"/>
      <c r="AO38" s="741"/>
      <c r="AP38" s="741"/>
      <c r="AQ38" s="741"/>
      <c r="AR38" s="741"/>
      <c r="AS38" s="741"/>
      <c r="AT38" s="741"/>
      <c r="AU38" s="741"/>
      <c r="AV38" s="741"/>
      <c r="AW38" s="741"/>
      <c r="AX38" s="741"/>
      <c r="AY38" s="741"/>
      <c r="AZ38" s="808"/>
      <c r="BA38" s="808"/>
      <c r="BB38" s="808"/>
      <c r="BC38" s="808"/>
      <c r="BD38" s="808"/>
      <c r="BE38" s="740"/>
      <c r="BF38" s="740"/>
      <c r="BG38" s="740"/>
      <c r="BH38" s="740"/>
      <c r="BI38" s="739"/>
      <c r="BJ38" s="546"/>
      <c r="BK38" s="546"/>
      <c r="BL38" s="546"/>
      <c r="BM38" s="546"/>
      <c r="BN38" s="546"/>
      <c r="BO38" s="699"/>
      <c r="BP38" s="699"/>
      <c r="BQ38" s="725">
        <v>32</v>
      </c>
      <c r="BR38" s="786"/>
      <c r="BS38" s="781"/>
      <c r="BT38" s="780"/>
      <c r="BU38" s="780"/>
      <c r="BV38" s="780"/>
      <c r="BW38" s="780"/>
      <c r="BX38" s="780"/>
      <c r="BY38" s="780"/>
      <c r="BZ38" s="780"/>
      <c r="CA38" s="780"/>
      <c r="CB38" s="780"/>
      <c r="CC38" s="780"/>
      <c r="CD38" s="780"/>
      <c r="CE38" s="780"/>
      <c r="CF38" s="780"/>
      <c r="CG38" s="785"/>
      <c r="CH38" s="784"/>
      <c r="CI38" s="783"/>
      <c r="CJ38" s="783"/>
      <c r="CK38" s="783"/>
      <c r="CL38" s="782"/>
      <c r="CM38" s="784"/>
      <c r="CN38" s="783"/>
      <c r="CO38" s="783"/>
      <c r="CP38" s="783"/>
      <c r="CQ38" s="782"/>
      <c r="CR38" s="784"/>
      <c r="CS38" s="783"/>
      <c r="CT38" s="783"/>
      <c r="CU38" s="783"/>
      <c r="CV38" s="782"/>
      <c r="CW38" s="784"/>
      <c r="CX38" s="783"/>
      <c r="CY38" s="783"/>
      <c r="CZ38" s="783"/>
      <c r="DA38" s="782"/>
      <c r="DB38" s="784"/>
      <c r="DC38" s="783"/>
      <c r="DD38" s="783"/>
      <c r="DE38" s="783"/>
      <c r="DF38" s="782"/>
      <c r="DG38" s="784"/>
      <c r="DH38" s="783"/>
      <c r="DI38" s="783"/>
      <c r="DJ38" s="783"/>
      <c r="DK38" s="782"/>
      <c r="DL38" s="784"/>
      <c r="DM38" s="783"/>
      <c r="DN38" s="783"/>
      <c r="DO38" s="783"/>
      <c r="DP38" s="782"/>
      <c r="DQ38" s="784"/>
      <c r="DR38" s="783"/>
      <c r="DS38" s="783"/>
      <c r="DT38" s="783"/>
      <c r="DU38" s="782"/>
      <c r="DV38" s="781"/>
      <c r="DW38" s="780"/>
      <c r="DX38" s="780"/>
      <c r="DY38" s="780"/>
      <c r="DZ38" s="779"/>
      <c r="EA38" s="467"/>
    </row>
    <row r="39" spans="1:131" ht="26.25" customHeight="1" x14ac:dyDescent="0.15">
      <c r="A39" s="812">
        <v>12</v>
      </c>
      <c r="B39" s="807"/>
      <c r="C39" s="806"/>
      <c r="D39" s="806"/>
      <c r="E39" s="806"/>
      <c r="F39" s="806"/>
      <c r="G39" s="806"/>
      <c r="H39" s="806"/>
      <c r="I39" s="806"/>
      <c r="J39" s="806"/>
      <c r="K39" s="806"/>
      <c r="L39" s="806"/>
      <c r="M39" s="806"/>
      <c r="N39" s="806"/>
      <c r="O39" s="806"/>
      <c r="P39" s="805"/>
      <c r="Q39" s="811"/>
      <c r="R39" s="810"/>
      <c r="S39" s="810"/>
      <c r="T39" s="810"/>
      <c r="U39" s="810"/>
      <c r="V39" s="810"/>
      <c r="W39" s="810"/>
      <c r="X39" s="810"/>
      <c r="Y39" s="810"/>
      <c r="Z39" s="810"/>
      <c r="AA39" s="810"/>
      <c r="AB39" s="810"/>
      <c r="AC39" s="810"/>
      <c r="AD39" s="810"/>
      <c r="AE39" s="809"/>
      <c r="AF39" s="802"/>
      <c r="AG39" s="801"/>
      <c r="AH39" s="801"/>
      <c r="AI39" s="801"/>
      <c r="AJ39" s="800"/>
      <c r="AK39" s="746"/>
      <c r="AL39" s="741"/>
      <c r="AM39" s="741"/>
      <c r="AN39" s="741"/>
      <c r="AO39" s="741"/>
      <c r="AP39" s="741"/>
      <c r="AQ39" s="741"/>
      <c r="AR39" s="741"/>
      <c r="AS39" s="741"/>
      <c r="AT39" s="741"/>
      <c r="AU39" s="741"/>
      <c r="AV39" s="741"/>
      <c r="AW39" s="741"/>
      <c r="AX39" s="741"/>
      <c r="AY39" s="741"/>
      <c r="AZ39" s="808"/>
      <c r="BA39" s="808"/>
      <c r="BB39" s="808"/>
      <c r="BC39" s="808"/>
      <c r="BD39" s="808"/>
      <c r="BE39" s="740"/>
      <c r="BF39" s="740"/>
      <c r="BG39" s="740"/>
      <c r="BH39" s="740"/>
      <c r="BI39" s="739"/>
      <c r="BJ39" s="546"/>
      <c r="BK39" s="546"/>
      <c r="BL39" s="546"/>
      <c r="BM39" s="546"/>
      <c r="BN39" s="546"/>
      <c r="BO39" s="699"/>
      <c r="BP39" s="699"/>
      <c r="BQ39" s="725">
        <v>33</v>
      </c>
      <c r="BR39" s="786"/>
      <c r="BS39" s="781"/>
      <c r="BT39" s="780"/>
      <c r="BU39" s="780"/>
      <c r="BV39" s="780"/>
      <c r="BW39" s="780"/>
      <c r="BX39" s="780"/>
      <c r="BY39" s="780"/>
      <c r="BZ39" s="780"/>
      <c r="CA39" s="780"/>
      <c r="CB39" s="780"/>
      <c r="CC39" s="780"/>
      <c r="CD39" s="780"/>
      <c r="CE39" s="780"/>
      <c r="CF39" s="780"/>
      <c r="CG39" s="785"/>
      <c r="CH39" s="784"/>
      <c r="CI39" s="783"/>
      <c r="CJ39" s="783"/>
      <c r="CK39" s="783"/>
      <c r="CL39" s="782"/>
      <c r="CM39" s="784"/>
      <c r="CN39" s="783"/>
      <c r="CO39" s="783"/>
      <c r="CP39" s="783"/>
      <c r="CQ39" s="782"/>
      <c r="CR39" s="784"/>
      <c r="CS39" s="783"/>
      <c r="CT39" s="783"/>
      <c r="CU39" s="783"/>
      <c r="CV39" s="782"/>
      <c r="CW39" s="784"/>
      <c r="CX39" s="783"/>
      <c r="CY39" s="783"/>
      <c r="CZ39" s="783"/>
      <c r="DA39" s="782"/>
      <c r="DB39" s="784"/>
      <c r="DC39" s="783"/>
      <c r="DD39" s="783"/>
      <c r="DE39" s="783"/>
      <c r="DF39" s="782"/>
      <c r="DG39" s="784"/>
      <c r="DH39" s="783"/>
      <c r="DI39" s="783"/>
      <c r="DJ39" s="783"/>
      <c r="DK39" s="782"/>
      <c r="DL39" s="784"/>
      <c r="DM39" s="783"/>
      <c r="DN39" s="783"/>
      <c r="DO39" s="783"/>
      <c r="DP39" s="782"/>
      <c r="DQ39" s="784"/>
      <c r="DR39" s="783"/>
      <c r="DS39" s="783"/>
      <c r="DT39" s="783"/>
      <c r="DU39" s="782"/>
      <c r="DV39" s="781"/>
      <c r="DW39" s="780"/>
      <c r="DX39" s="780"/>
      <c r="DY39" s="780"/>
      <c r="DZ39" s="779"/>
      <c r="EA39" s="467"/>
    </row>
    <row r="40" spans="1:131" ht="26.25" customHeight="1" x14ac:dyDescent="0.15">
      <c r="A40" s="725">
        <v>13</v>
      </c>
      <c r="B40" s="807"/>
      <c r="C40" s="806"/>
      <c r="D40" s="806"/>
      <c r="E40" s="806"/>
      <c r="F40" s="806"/>
      <c r="G40" s="806"/>
      <c r="H40" s="806"/>
      <c r="I40" s="806"/>
      <c r="J40" s="806"/>
      <c r="K40" s="806"/>
      <c r="L40" s="806"/>
      <c r="M40" s="806"/>
      <c r="N40" s="806"/>
      <c r="O40" s="806"/>
      <c r="P40" s="805"/>
      <c r="Q40" s="811"/>
      <c r="R40" s="810"/>
      <c r="S40" s="810"/>
      <c r="T40" s="810"/>
      <c r="U40" s="810"/>
      <c r="V40" s="810"/>
      <c r="W40" s="810"/>
      <c r="X40" s="810"/>
      <c r="Y40" s="810"/>
      <c r="Z40" s="810"/>
      <c r="AA40" s="810"/>
      <c r="AB40" s="810"/>
      <c r="AC40" s="810"/>
      <c r="AD40" s="810"/>
      <c r="AE40" s="809"/>
      <c r="AF40" s="802"/>
      <c r="AG40" s="801"/>
      <c r="AH40" s="801"/>
      <c r="AI40" s="801"/>
      <c r="AJ40" s="800"/>
      <c r="AK40" s="746"/>
      <c r="AL40" s="741"/>
      <c r="AM40" s="741"/>
      <c r="AN40" s="741"/>
      <c r="AO40" s="741"/>
      <c r="AP40" s="741"/>
      <c r="AQ40" s="741"/>
      <c r="AR40" s="741"/>
      <c r="AS40" s="741"/>
      <c r="AT40" s="741"/>
      <c r="AU40" s="741"/>
      <c r="AV40" s="741"/>
      <c r="AW40" s="741"/>
      <c r="AX40" s="741"/>
      <c r="AY40" s="741"/>
      <c r="AZ40" s="808"/>
      <c r="BA40" s="808"/>
      <c r="BB40" s="808"/>
      <c r="BC40" s="808"/>
      <c r="BD40" s="808"/>
      <c r="BE40" s="740"/>
      <c r="BF40" s="740"/>
      <c r="BG40" s="740"/>
      <c r="BH40" s="740"/>
      <c r="BI40" s="739"/>
      <c r="BJ40" s="546"/>
      <c r="BK40" s="546"/>
      <c r="BL40" s="546"/>
      <c r="BM40" s="546"/>
      <c r="BN40" s="546"/>
      <c r="BO40" s="699"/>
      <c r="BP40" s="699"/>
      <c r="BQ40" s="725">
        <v>34</v>
      </c>
      <c r="BR40" s="786"/>
      <c r="BS40" s="781"/>
      <c r="BT40" s="780"/>
      <c r="BU40" s="780"/>
      <c r="BV40" s="780"/>
      <c r="BW40" s="780"/>
      <c r="BX40" s="780"/>
      <c r="BY40" s="780"/>
      <c r="BZ40" s="780"/>
      <c r="CA40" s="780"/>
      <c r="CB40" s="780"/>
      <c r="CC40" s="780"/>
      <c r="CD40" s="780"/>
      <c r="CE40" s="780"/>
      <c r="CF40" s="780"/>
      <c r="CG40" s="785"/>
      <c r="CH40" s="784"/>
      <c r="CI40" s="783"/>
      <c r="CJ40" s="783"/>
      <c r="CK40" s="783"/>
      <c r="CL40" s="782"/>
      <c r="CM40" s="784"/>
      <c r="CN40" s="783"/>
      <c r="CO40" s="783"/>
      <c r="CP40" s="783"/>
      <c r="CQ40" s="782"/>
      <c r="CR40" s="784"/>
      <c r="CS40" s="783"/>
      <c r="CT40" s="783"/>
      <c r="CU40" s="783"/>
      <c r="CV40" s="782"/>
      <c r="CW40" s="784"/>
      <c r="CX40" s="783"/>
      <c r="CY40" s="783"/>
      <c r="CZ40" s="783"/>
      <c r="DA40" s="782"/>
      <c r="DB40" s="784"/>
      <c r="DC40" s="783"/>
      <c r="DD40" s="783"/>
      <c r="DE40" s="783"/>
      <c r="DF40" s="782"/>
      <c r="DG40" s="784"/>
      <c r="DH40" s="783"/>
      <c r="DI40" s="783"/>
      <c r="DJ40" s="783"/>
      <c r="DK40" s="782"/>
      <c r="DL40" s="784"/>
      <c r="DM40" s="783"/>
      <c r="DN40" s="783"/>
      <c r="DO40" s="783"/>
      <c r="DP40" s="782"/>
      <c r="DQ40" s="784"/>
      <c r="DR40" s="783"/>
      <c r="DS40" s="783"/>
      <c r="DT40" s="783"/>
      <c r="DU40" s="782"/>
      <c r="DV40" s="781"/>
      <c r="DW40" s="780"/>
      <c r="DX40" s="780"/>
      <c r="DY40" s="780"/>
      <c r="DZ40" s="779"/>
      <c r="EA40" s="467"/>
    </row>
    <row r="41" spans="1:131" ht="26.25" customHeight="1" x14ac:dyDescent="0.15">
      <c r="A41" s="725">
        <v>14</v>
      </c>
      <c r="B41" s="807"/>
      <c r="C41" s="806"/>
      <c r="D41" s="806"/>
      <c r="E41" s="806"/>
      <c r="F41" s="806"/>
      <c r="G41" s="806"/>
      <c r="H41" s="806"/>
      <c r="I41" s="806"/>
      <c r="J41" s="806"/>
      <c r="K41" s="806"/>
      <c r="L41" s="806"/>
      <c r="M41" s="806"/>
      <c r="N41" s="806"/>
      <c r="O41" s="806"/>
      <c r="P41" s="805"/>
      <c r="Q41" s="811"/>
      <c r="R41" s="810"/>
      <c r="S41" s="810"/>
      <c r="T41" s="810"/>
      <c r="U41" s="810"/>
      <c r="V41" s="810"/>
      <c r="W41" s="810"/>
      <c r="X41" s="810"/>
      <c r="Y41" s="810"/>
      <c r="Z41" s="810"/>
      <c r="AA41" s="810"/>
      <c r="AB41" s="810"/>
      <c r="AC41" s="810"/>
      <c r="AD41" s="810"/>
      <c r="AE41" s="809"/>
      <c r="AF41" s="802"/>
      <c r="AG41" s="801"/>
      <c r="AH41" s="801"/>
      <c r="AI41" s="801"/>
      <c r="AJ41" s="800"/>
      <c r="AK41" s="746"/>
      <c r="AL41" s="741"/>
      <c r="AM41" s="741"/>
      <c r="AN41" s="741"/>
      <c r="AO41" s="741"/>
      <c r="AP41" s="741"/>
      <c r="AQ41" s="741"/>
      <c r="AR41" s="741"/>
      <c r="AS41" s="741"/>
      <c r="AT41" s="741"/>
      <c r="AU41" s="741"/>
      <c r="AV41" s="741"/>
      <c r="AW41" s="741"/>
      <c r="AX41" s="741"/>
      <c r="AY41" s="741"/>
      <c r="AZ41" s="808"/>
      <c r="BA41" s="808"/>
      <c r="BB41" s="808"/>
      <c r="BC41" s="808"/>
      <c r="BD41" s="808"/>
      <c r="BE41" s="740"/>
      <c r="BF41" s="740"/>
      <c r="BG41" s="740"/>
      <c r="BH41" s="740"/>
      <c r="BI41" s="739"/>
      <c r="BJ41" s="546"/>
      <c r="BK41" s="546"/>
      <c r="BL41" s="546"/>
      <c r="BM41" s="546"/>
      <c r="BN41" s="546"/>
      <c r="BO41" s="699"/>
      <c r="BP41" s="699"/>
      <c r="BQ41" s="725">
        <v>35</v>
      </c>
      <c r="BR41" s="786"/>
      <c r="BS41" s="781"/>
      <c r="BT41" s="780"/>
      <c r="BU41" s="780"/>
      <c r="BV41" s="780"/>
      <c r="BW41" s="780"/>
      <c r="BX41" s="780"/>
      <c r="BY41" s="780"/>
      <c r="BZ41" s="780"/>
      <c r="CA41" s="780"/>
      <c r="CB41" s="780"/>
      <c r="CC41" s="780"/>
      <c r="CD41" s="780"/>
      <c r="CE41" s="780"/>
      <c r="CF41" s="780"/>
      <c r="CG41" s="785"/>
      <c r="CH41" s="784"/>
      <c r="CI41" s="783"/>
      <c r="CJ41" s="783"/>
      <c r="CK41" s="783"/>
      <c r="CL41" s="782"/>
      <c r="CM41" s="784"/>
      <c r="CN41" s="783"/>
      <c r="CO41" s="783"/>
      <c r="CP41" s="783"/>
      <c r="CQ41" s="782"/>
      <c r="CR41" s="784"/>
      <c r="CS41" s="783"/>
      <c r="CT41" s="783"/>
      <c r="CU41" s="783"/>
      <c r="CV41" s="782"/>
      <c r="CW41" s="784"/>
      <c r="CX41" s="783"/>
      <c r="CY41" s="783"/>
      <c r="CZ41" s="783"/>
      <c r="DA41" s="782"/>
      <c r="DB41" s="784"/>
      <c r="DC41" s="783"/>
      <c r="DD41" s="783"/>
      <c r="DE41" s="783"/>
      <c r="DF41" s="782"/>
      <c r="DG41" s="784"/>
      <c r="DH41" s="783"/>
      <c r="DI41" s="783"/>
      <c r="DJ41" s="783"/>
      <c r="DK41" s="782"/>
      <c r="DL41" s="784"/>
      <c r="DM41" s="783"/>
      <c r="DN41" s="783"/>
      <c r="DO41" s="783"/>
      <c r="DP41" s="782"/>
      <c r="DQ41" s="784"/>
      <c r="DR41" s="783"/>
      <c r="DS41" s="783"/>
      <c r="DT41" s="783"/>
      <c r="DU41" s="782"/>
      <c r="DV41" s="781"/>
      <c r="DW41" s="780"/>
      <c r="DX41" s="780"/>
      <c r="DY41" s="780"/>
      <c r="DZ41" s="779"/>
      <c r="EA41" s="467"/>
    </row>
    <row r="42" spans="1:131" ht="26.25" customHeight="1" x14ac:dyDescent="0.15">
      <c r="A42" s="725">
        <v>15</v>
      </c>
      <c r="B42" s="807"/>
      <c r="C42" s="806"/>
      <c r="D42" s="806"/>
      <c r="E42" s="806"/>
      <c r="F42" s="806"/>
      <c r="G42" s="806"/>
      <c r="H42" s="806"/>
      <c r="I42" s="806"/>
      <c r="J42" s="806"/>
      <c r="K42" s="806"/>
      <c r="L42" s="806"/>
      <c r="M42" s="806"/>
      <c r="N42" s="806"/>
      <c r="O42" s="806"/>
      <c r="P42" s="805"/>
      <c r="Q42" s="811"/>
      <c r="R42" s="810"/>
      <c r="S42" s="810"/>
      <c r="T42" s="810"/>
      <c r="U42" s="810"/>
      <c r="V42" s="810"/>
      <c r="W42" s="810"/>
      <c r="X42" s="810"/>
      <c r="Y42" s="810"/>
      <c r="Z42" s="810"/>
      <c r="AA42" s="810"/>
      <c r="AB42" s="810"/>
      <c r="AC42" s="810"/>
      <c r="AD42" s="810"/>
      <c r="AE42" s="809"/>
      <c r="AF42" s="802"/>
      <c r="AG42" s="801"/>
      <c r="AH42" s="801"/>
      <c r="AI42" s="801"/>
      <c r="AJ42" s="800"/>
      <c r="AK42" s="746"/>
      <c r="AL42" s="741"/>
      <c r="AM42" s="741"/>
      <c r="AN42" s="741"/>
      <c r="AO42" s="741"/>
      <c r="AP42" s="741"/>
      <c r="AQ42" s="741"/>
      <c r="AR42" s="741"/>
      <c r="AS42" s="741"/>
      <c r="AT42" s="741"/>
      <c r="AU42" s="741"/>
      <c r="AV42" s="741"/>
      <c r="AW42" s="741"/>
      <c r="AX42" s="741"/>
      <c r="AY42" s="741"/>
      <c r="AZ42" s="808"/>
      <c r="BA42" s="808"/>
      <c r="BB42" s="808"/>
      <c r="BC42" s="808"/>
      <c r="BD42" s="808"/>
      <c r="BE42" s="740"/>
      <c r="BF42" s="740"/>
      <c r="BG42" s="740"/>
      <c r="BH42" s="740"/>
      <c r="BI42" s="739"/>
      <c r="BJ42" s="546"/>
      <c r="BK42" s="546"/>
      <c r="BL42" s="546"/>
      <c r="BM42" s="546"/>
      <c r="BN42" s="546"/>
      <c r="BO42" s="699"/>
      <c r="BP42" s="699"/>
      <c r="BQ42" s="725">
        <v>36</v>
      </c>
      <c r="BR42" s="786"/>
      <c r="BS42" s="781"/>
      <c r="BT42" s="780"/>
      <c r="BU42" s="780"/>
      <c r="BV42" s="780"/>
      <c r="BW42" s="780"/>
      <c r="BX42" s="780"/>
      <c r="BY42" s="780"/>
      <c r="BZ42" s="780"/>
      <c r="CA42" s="780"/>
      <c r="CB42" s="780"/>
      <c r="CC42" s="780"/>
      <c r="CD42" s="780"/>
      <c r="CE42" s="780"/>
      <c r="CF42" s="780"/>
      <c r="CG42" s="785"/>
      <c r="CH42" s="784"/>
      <c r="CI42" s="783"/>
      <c r="CJ42" s="783"/>
      <c r="CK42" s="783"/>
      <c r="CL42" s="782"/>
      <c r="CM42" s="784"/>
      <c r="CN42" s="783"/>
      <c r="CO42" s="783"/>
      <c r="CP42" s="783"/>
      <c r="CQ42" s="782"/>
      <c r="CR42" s="784"/>
      <c r="CS42" s="783"/>
      <c r="CT42" s="783"/>
      <c r="CU42" s="783"/>
      <c r="CV42" s="782"/>
      <c r="CW42" s="784"/>
      <c r="CX42" s="783"/>
      <c r="CY42" s="783"/>
      <c r="CZ42" s="783"/>
      <c r="DA42" s="782"/>
      <c r="DB42" s="784"/>
      <c r="DC42" s="783"/>
      <c r="DD42" s="783"/>
      <c r="DE42" s="783"/>
      <c r="DF42" s="782"/>
      <c r="DG42" s="784"/>
      <c r="DH42" s="783"/>
      <c r="DI42" s="783"/>
      <c r="DJ42" s="783"/>
      <c r="DK42" s="782"/>
      <c r="DL42" s="784"/>
      <c r="DM42" s="783"/>
      <c r="DN42" s="783"/>
      <c r="DO42" s="783"/>
      <c r="DP42" s="782"/>
      <c r="DQ42" s="784"/>
      <c r="DR42" s="783"/>
      <c r="DS42" s="783"/>
      <c r="DT42" s="783"/>
      <c r="DU42" s="782"/>
      <c r="DV42" s="781"/>
      <c r="DW42" s="780"/>
      <c r="DX42" s="780"/>
      <c r="DY42" s="780"/>
      <c r="DZ42" s="779"/>
      <c r="EA42" s="467"/>
    </row>
    <row r="43" spans="1:131" ht="26.25" customHeight="1" x14ac:dyDescent="0.15">
      <c r="A43" s="725">
        <v>16</v>
      </c>
      <c r="B43" s="807"/>
      <c r="C43" s="806"/>
      <c r="D43" s="806"/>
      <c r="E43" s="806"/>
      <c r="F43" s="806"/>
      <c r="G43" s="806"/>
      <c r="H43" s="806"/>
      <c r="I43" s="806"/>
      <c r="J43" s="806"/>
      <c r="K43" s="806"/>
      <c r="L43" s="806"/>
      <c r="M43" s="806"/>
      <c r="N43" s="806"/>
      <c r="O43" s="806"/>
      <c r="P43" s="805"/>
      <c r="Q43" s="811"/>
      <c r="R43" s="810"/>
      <c r="S43" s="810"/>
      <c r="T43" s="810"/>
      <c r="U43" s="810"/>
      <c r="V43" s="810"/>
      <c r="W43" s="810"/>
      <c r="X43" s="810"/>
      <c r="Y43" s="810"/>
      <c r="Z43" s="810"/>
      <c r="AA43" s="810"/>
      <c r="AB43" s="810"/>
      <c r="AC43" s="810"/>
      <c r="AD43" s="810"/>
      <c r="AE43" s="809"/>
      <c r="AF43" s="802"/>
      <c r="AG43" s="801"/>
      <c r="AH43" s="801"/>
      <c r="AI43" s="801"/>
      <c r="AJ43" s="800"/>
      <c r="AK43" s="746"/>
      <c r="AL43" s="741"/>
      <c r="AM43" s="741"/>
      <c r="AN43" s="741"/>
      <c r="AO43" s="741"/>
      <c r="AP43" s="741"/>
      <c r="AQ43" s="741"/>
      <c r="AR43" s="741"/>
      <c r="AS43" s="741"/>
      <c r="AT43" s="741"/>
      <c r="AU43" s="741"/>
      <c r="AV43" s="741"/>
      <c r="AW43" s="741"/>
      <c r="AX43" s="741"/>
      <c r="AY43" s="741"/>
      <c r="AZ43" s="808"/>
      <c r="BA43" s="808"/>
      <c r="BB43" s="808"/>
      <c r="BC43" s="808"/>
      <c r="BD43" s="808"/>
      <c r="BE43" s="740"/>
      <c r="BF43" s="740"/>
      <c r="BG43" s="740"/>
      <c r="BH43" s="740"/>
      <c r="BI43" s="739"/>
      <c r="BJ43" s="546"/>
      <c r="BK43" s="546"/>
      <c r="BL43" s="546"/>
      <c r="BM43" s="546"/>
      <c r="BN43" s="546"/>
      <c r="BO43" s="699"/>
      <c r="BP43" s="699"/>
      <c r="BQ43" s="725">
        <v>37</v>
      </c>
      <c r="BR43" s="786"/>
      <c r="BS43" s="781"/>
      <c r="BT43" s="780"/>
      <c r="BU43" s="780"/>
      <c r="BV43" s="780"/>
      <c r="BW43" s="780"/>
      <c r="BX43" s="780"/>
      <c r="BY43" s="780"/>
      <c r="BZ43" s="780"/>
      <c r="CA43" s="780"/>
      <c r="CB43" s="780"/>
      <c r="CC43" s="780"/>
      <c r="CD43" s="780"/>
      <c r="CE43" s="780"/>
      <c r="CF43" s="780"/>
      <c r="CG43" s="785"/>
      <c r="CH43" s="784"/>
      <c r="CI43" s="783"/>
      <c r="CJ43" s="783"/>
      <c r="CK43" s="783"/>
      <c r="CL43" s="782"/>
      <c r="CM43" s="784"/>
      <c r="CN43" s="783"/>
      <c r="CO43" s="783"/>
      <c r="CP43" s="783"/>
      <c r="CQ43" s="782"/>
      <c r="CR43" s="784"/>
      <c r="CS43" s="783"/>
      <c r="CT43" s="783"/>
      <c r="CU43" s="783"/>
      <c r="CV43" s="782"/>
      <c r="CW43" s="784"/>
      <c r="CX43" s="783"/>
      <c r="CY43" s="783"/>
      <c r="CZ43" s="783"/>
      <c r="DA43" s="782"/>
      <c r="DB43" s="784"/>
      <c r="DC43" s="783"/>
      <c r="DD43" s="783"/>
      <c r="DE43" s="783"/>
      <c r="DF43" s="782"/>
      <c r="DG43" s="784"/>
      <c r="DH43" s="783"/>
      <c r="DI43" s="783"/>
      <c r="DJ43" s="783"/>
      <c r="DK43" s="782"/>
      <c r="DL43" s="784"/>
      <c r="DM43" s="783"/>
      <c r="DN43" s="783"/>
      <c r="DO43" s="783"/>
      <c r="DP43" s="782"/>
      <c r="DQ43" s="784"/>
      <c r="DR43" s="783"/>
      <c r="DS43" s="783"/>
      <c r="DT43" s="783"/>
      <c r="DU43" s="782"/>
      <c r="DV43" s="781"/>
      <c r="DW43" s="780"/>
      <c r="DX43" s="780"/>
      <c r="DY43" s="780"/>
      <c r="DZ43" s="779"/>
      <c r="EA43" s="467"/>
    </row>
    <row r="44" spans="1:131" ht="26.25" customHeight="1" x14ac:dyDescent="0.15">
      <c r="A44" s="725">
        <v>17</v>
      </c>
      <c r="B44" s="807"/>
      <c r="C44" s="806"/>
      <c r="D44" s="806"/>
      <c r="E44" s="806"/>
      <c r="F44" s="806"/>
      <c r="G44" s="806"/>
      <c r="H44" s="806"/>
      <c r="I44" s="806"/>
      <c r="J44" s="806"/>
      <c r="K44" s="806"/>
      <c r="L44" s="806"/>
      <c r="M44" s="806"/>
      <c r="N44" s="806"/>
      <c r="O44" s="806"/>
      <c r="P44" s="805"/>
      <c r="Q44" s="811"/>
      <c r="R44" s="810"/>
      <c r="S44" s="810"/>
      <c r="T44" s="810"/>
      <c r="U44" s="810"/>
      <c r="V44" s="810"/>
      <c r="W44" s="810"/>
      <c r="X44" s="810"/>
      <c r="Y44" s="810"/>
      <c r="Z44" s="810"/>
      <c r="AA44" s="810"/>
      <c r="AB44" s="810"/>
      <c r="AC44" s="810"/>
      <c r="AD44" s="810"/>
      <c r="AE44" s="809"/>
      <c r="AF44" s="802"/>
      <c r="AG44" s="801"/>
      <c r="AH44" s="801"/>
      <c r="AI44" s="801"/>
      <c r="AJ44" s="800"/>
      <c r="AK44" s="746"/>
      <c r="AL44" s="741"/>
      <c r="AM44" s="741"/>
      <c r="AN44" s="741"/>
      <c r="AO44" s="741"/>
      <c r="AP44" s="741"/>
      <c r="AQ44" s="741"/>
      <c r="AR44" s="741"/>
      <c r="AS44" s="741"/>
      <c r="AT44" s="741"/>
      <c r="AU44" s="741"/>
      <c r="AV44" s="741"/>
      <c r="AW44" s="741"/>
      <c r="AX44" s="741"/>
      <c r="AY44" s="741"/>
      <c r="AZ44" s="808"/>
      <c r="BA44" s="808"/>
      <c r="BB44" s="808"/>
      <c r="BC44" s="808"/>
      <c r="BD44" s="808"/>
      <c r="BE44" s="740"/>
      <c r="BF44" s="740"/>
      <c r="BG44" s="740"/>
      <c r="BH44" s="740"/>
      <c r="BI44" s="739"/>
      <c r="BJ44" s="546"/>
      <c r="BK44" s="546"/>
      <c r="BL44" s="546"/>
      <c r="BM44" s="546"/>
      <c r="BN44" s="546"/>
      <c r="BO44" s="699"/>
      <c r="BP44" s="699"/>
      <c r="BQ44" s="725">
        <v>38</v>
      </c>
      <c r="BR44" s="786"/>
      <c r="BS44" s="781"/>
      <c r="BT44" s="780"/>
      <c r="BU44" s="780"/>
      <c r="BV44" s="780"/>
      <c r="BW44" s="780"/>
      <c r="BX44" s="780"/>
      <c r="BY44" s="780"/>
      <c r="BZ44" s="780"/>
      <c r="CA44" s="780"/>
      <c r="CB44" s="780"/>
      <c r="CC44" s="780"/>
      <c r="CD44" s="780"/>
      <c r="CE44" s="780"/>
      <c r="CF44" s="780"/>
      <c r="CG44" s="785"/>
      <c r="CH44" s="784"/>
      <c r="CI44" s="783"/>
      <c r="CJ44" s="783"/>
      <c r="CK44" s="783"/>
      <c r="CL44" s="782"/>
      <c r="CM44" s="784"/>
      <c r="CN44" s="783"/>
      <c r="CO44" s="783"/>
      <c r="CP44" s="783"/>
      <c r="CQ44" s="782"/>
      <c r="CR44" s="784"/>
      <c r="CS44" s="783"/>
      <c r="CT44" s="783"/>
      <c r="CU44" s="783"/>
      <c r="CV44" s="782"/>
      <c r="CW44" s="784"/>
      <c r="CX44" s="783"/>
      <c r="CY44" s="783"/>
      <c r="CZ44" s="783"/>
      <c r="DA44" s="782"/>
      <c r="DB44" s="784"/>
      <c r="DC44" s="783"/>
      <c r="DD44" s="783"/>
      <c r="DE44" s="783"/>
      <c r="DF44" s="782"/>
      <c r="DG44" s="784"/>
      <c r="DH44" s="783"/>
      <c r="DI44" s="783"/>
      <c r="DJ44" s="783"/>
      <c r="DK44" s="782"/>
      <c r="DL44" s="784"/>
      <c r="DM44" s="783"/>
      <c r="DN44" s="783"/>
      <c r="DO44" s="783"/>
      <c r="DP44" s="782"/>
      <c r="DQ44" s="784"/>
      <c r="DR44" s="783"/>
      <c r="DS44" s="783"/>
      <c r="DT44" s="783"/>
      <c r="DU44" s="782"/>
      <c r="DV44" s="781"/>
      <c r="DW44" s="780"/>
      <c r="DX44" s="780"/>
      <c r="DY44" s="780"/>
      <c r="DZ44" s="779"/>
      <c r="EA44" s="467"/>
    </row>
    <row r="45" spans="1:131" ht="26.25" customHeight="1" x14ac:dyDescent="0.15">
      <c r="A45" s="725">
        <v>18</v>
      </c>
      <c r="B45" s="807"/>
      <c r="C45" s="806"/>
      <c r="D45" s="806"/>
      <c r="E45" s="806"/>
      <c r="F45" s="806"/>
      <c r="G45" s="806"/>
      <c r="H45" s="806"/>
      <c r="I45" s="806"/>
      <c r="J45" s="806"/>
      <c r="K45" s="806"/>
      <c r="L45" s="806"/>
      <c r="M45" s="806"/>
      <c r="N45" s="806"/>
      <c r="O45" s="806"/>
      <c r="P45" s="805"/>
      <c r="Q45" s="811"/>
      <c r="R45" s="810"/>
      <c r="S45" s="810"/>
      <c r="T45" s="810"/>
      <c r="U45" s="810"/>
      <c r="V45" s="810"/>
      <c r="W45" s="810"/>
      <c r="X45" s="810"/>
      <c r="Y45" s="810"/>
      <c r="Z45" s="810"/>
      <c r="AA45" s="810"/>
      <c r="AB45" s="810"/>
      <c r="AC45" s="810"/>
      <c r="AD45" s="810"/>
      <c r="AE45" s="809"/>
      <c r="AF45" s="802"/>
      <c r="AG45" s="801"/>
      <c r="AH45" s="801"/>
      <c r="AI45" s="801"/>
      <c r="AJ45" s="800"/>
      <c r="AK45" s="746"/>
      <c r="AL45" s="741"/>
      <c r="AM45" s="741"/>
      <c r="AN45" s="741"/>
      <c r="AO45" s="741"/>
      <c r="AP45" s="741"/>
      <c r="AQ45" s="741"/>
      <c r="AR45" s="741"/>
      <c r="AS45" s="741"/>
      <c r="AT45" s="741"/>
      <c r="AU45" s="741"/>
      <c r="AV45" s="741"/>
      <c r="AW45" s="741"/>
      <c r="AX45" s="741"/>
      <c r="AY45" s="741"/>
      <c r="AZ45" s="808"/>
      <c r="BA45" s="808"/>
      <c r="BB45" s="808"/>
      <c r="BC45" s="808"/>
      <c r="BD45" s="808"/>
      <c r="BE45" s="740"/>
      <c r="BF45" s="740"/>
      <c r="BG45" s="740"/>
      <c r="BH45" s="740"/>
      <c r="BI45" s="739"/>
      <c r="BJ45" s="546"/>
      <c r="BK45" s="546"/>
      <c r="BL45" s="546"/>
      <c r="BM45" s="546"/>
      <c r="BN45" s="546"/>
      <c r="BO45" s="699"/>
      <c r="BP45" s="699"/>
      <c r="BQ45" s="725">
        <v>39</v>
      </c>
      <c r="BR45" s="786"/>
      <c r="BS45" s="781"/>
      <c r="BT45" s="780"/>
      <c r="BU45" s="780"/>
      <c r="BV45" s="780"/>
      <c r="BW45" s="780"/>
      <c r="BX45" s="780"/>
      <c r="BY45" s="780"/>
      <c r="BZ45" s="780"/>
      <c r="CA45" s="780"/>
      <c r="CB45" s="780"/>
      <c r="CC45" s="780"/>
      <c r="CD45" s="780"/>
      <c r="CE45" s="780"/>
      <c r="CF45" s="780"/>
      <c r="CG45" s="785"/>
      <c r="CH45" s="784"/>
      <c r="CI45" s="783"/>
      <c r="CJ45" s="783"/>
      <c r="CK45" s="783"/>
      <c r="CL45" s="782"/>
      <c r="CM45" s="784"/>
      <c r="CN45" s="783"/>
      <c r="CO45" s="783"/>
      <c r="CP45" s="783"/>
      <c r="CQ45" s="782"/>
      <c r="CR45" s="784"/>
      <c r="CS45" s="783"/>
      <c r="CT45" s="783"/>
      <c r="CU45" s="783"/>
      <c r="CV45" s="782"/>
      <c r="CW45" s="784"/>
      <c r="CX45" s="783"/>
      <c r="CY45" s="783"/>
      <c r="CZ45" s="783"/>
      <c r="DA45" s="782"/>
      <c r="DB45" s="784"/>
      <c r="DC45" s="783"/>
      <c r="DD45" s="783"/>
      <c r="DE45" s="783"/>
      <c r="DF45" s="782"/>
      <c r="DG45" s="784"/>
      <c r="DH45" s="783"/>
      <c r="DI45" s="783"/>
      <c r="DJ45" s="783"/>
      <c r="DK45" s="782"/>
      <c r="DL45" s="784"/>
      <c r="DM45" s="783"/>
      <c r="DN45" s="783"/>
      <c r="DO45" s="783"/>
      <c r="DP45" s="782"/>
      <c r="DQ45" s="784"/>
      <c r="DR45" s="783"/>
      <c r="DS45" s="783"/>
      <c r="DT45" s="783"/>
      <c r="DU45" s="782"/>
      <c r="DV45" s="781"/>
      <c r="DW45" s="780"/>
      <c r="DX45" s="780"/>
      <c r="DY45" s="780"/>
      <c r="DZ45" s="779"/>
      <c r="EA45" s="467"/>
    </row>
    <row r="46" spans="1:131" ht="26.25" customHeight="1" x14ac:dyDescent="0.15">
      <c r="A46" s="725">
        <v>19</v>
      </c>
      <c r="B46" s="807"/>
      <c r="C46" s="806"/>
      <c r="D46" s="806"/>
      <c r="E46" s="806"/>
      <c r="F46" s="806"/>
      <c r="G46" s="806"/>
      <c r="H46" s="806"/>
      <c r="I46" s="806"/>
      <c r="J46" s="806"/>
      <c r="K46" s="806"/>
      <c r="L46" s="806"/>
      <c r="M46" s="806"/>
      <c r="N46" s="806"/>
      <c r="O46" s="806"/>
      <c r="P46" s="805"/>
      <c r="Q46" s="811"/>
      <c r="R46" s="810"/>
      <c r="S46" s="810"/>
      <c r="T46" s="810"/>
      <c r="U46" s="810"/>
      <c r="V46" s="810"/>
      <c r="W46" s="810"/>
      <c r="X46" s="810"/>
      <c r="Y46" s="810"/>
      <c r="Z46" s="810"/>
      <c r="AA46" s="810"/>
      <c r="AB46" s="810"/>
      <c r="AC46" s="810"/>
      <c r="AD46" s="810"/>
      <c r="AE46" s="809"/>
      <c r="AF46" s="802"/>
      <c r="AG46" s="801"/>
      <c r="AH46" s="801"/>
      <c r="AI46" s="801"/>
      <c r="AJ46" s="800"/>
      <c r="AK46" s="746"/>
      <c r="AL46" s="741"/>
      <c r="AM46" s="741"/>
      <c r="AN46" s="741"/>
      <c r="AO46" s="741"/>
      <c r="AP46" s="741"/>
      <c r="AQ46" s="741"/>
      <c r="AR46" s="741"/>
      <c r="AS46" s="741"/>
      <c r="AT46" s="741"/>
      <c r="AU46" s="741"/>
      <c r="AV46" s="741"/>
      <c r="AW46" s="741"/>
      <c r="AX46" s="741"/>
      <c r="AY46" s="741"/>
      <c r="AZ46" s="808"/>
      <c r="BA46" s="808"/>
      <c r="BB46" s="808"/>
      <c r="BC46" s="808"/>
      <c r="BD46" s="808"/>
      <c r="BE46" s="740"/>
      <c r="BF46" s="740"/>
      <c r="BG46" s="740"/>
      <c r="BH46" s="740"/>
      <c r="BI46" s="739"/>
      <c r="BJ46" s="546"/>
      <c r="BK46" s="546"/>
      <c r="BL46" s="546"/>
      <c r="BM46" s="546"/>
      <c r="BN46" s="546"/>
      <c r="BO46" s="699"/>
      <c r="BP46" s="699"/>
      <c r="BQ46" s="725">
        <v>40</v>
      </c>
      <c r="BR46" s="786"/>
      <c r="BS46" s="781"/>
      <c r="BT46" s="780"/>
      <c r="BU46" s="780"/>
      <c r="BV46" s="780"/>
      <c r="BW46" s="780"/>
      <c r="BX46" s="780"/>
      <c r="BY46" s="780"/>
      <c r="BZ46" s="780"/>
      <c r="CA46" s="780"/>
      <c r="CB46" s="780"/>
      <c r="CC46" s="780"/>
      <c r="CD46" s="780"/>
      <c r="CE46" s="780"/>
      <c r="CF46" s="780"/>
      <c r="CG46" s="785"/>
      <c r="CH46" s="784"/>
      <c r="CI46" s="783"/>
      <c r="CJ46" s="783"/>
      <c r="CK46" s="783"/>
      <c r="CL46" s="782"/>
      <c r="CM46" s="784"/>
      <c r="CN46" s="783"/>
      <c r="CO46" s="783"/>
      <c r="CP46" s="783"/>
      <c r="CQ46" s="782"/>
      <c r="CR46" s="784"/>
      <c r="CS46" s="783"/>
      <c r="CT46" s="783"/>
      <c r="CU46" s="783"/>
      <c r="CV46" s="782"/>
      <c r="CW46" s="784"/>
      <c r="CX46" s="783"/>
      <c r="CY46" s="783"/>
      <c r="CZ46" s="783"/>
      <c r="DA46" s="782"/>
      <c r="DB46" s="784"/>
      <c r="DC46" s="783"/>
      <c r="DD46" s="783"/>
      <c r="DE46" s="783"/>
      <c r="DF46" s="782"/>
      <c r="DG46" s="784"/>
      <c r="DH46" s="783"/>
      <c r="DI46" s="783"/>
      <c r="DJ46" s="783"/>
      <c r="DK46" s="782"/>
      <c r="DL46" s="784"/>
      <c r="DM46" s="783"/>
      <c r="DN46" s="783"/>
      <c r="DO46" s="783"/>
      <c r="DP46" s="782"/>
      <c r="DQ46" s="784"/>
      <c r="DR46" s="783"/>
      <c r="DS46" s="783"/>
      <c r="DT46" s="783"/>
      <c r="DU46" s="782"/>
      <c r="DV46" s="781"/>
      <c r="DW46" s="780"/>
      <c r="DX46" s="780"/>
      <c r="DY46" s="780"/>
      <c r="DZ46" s="779"/>
      <c r="EA46" s="467"/>
    </row>
    <row r="47" spans="1:131" ht="26.25" customHeight="1" x14ac:dyDescent="0.15">
      <c r="A47" s="725">
        <v>20</v>
      </c>
      <c r="B47" s="807"/>
      <c r="C47" s="806"/>
      <c r="D47" s="806"/>
      <c r="E47" s="806"/>
      <c r="F47" s="806"/>
      <c r="G47" s="806"/>
      <c r="H47" s="806"/>
      <c r="I47" s="806"/>
      <c r="J47" s="806"/>
      <c r="K47" s="806"/>
      <c r="L47" s="806"/>
      <c r="M47" s="806"/>
      <c r="N47" s="806"/>
      <c r="O47" s="806"/>
      <c r="P47" s="805"/>
      <c r="Q47" s="811"/>
      <c r="R47" s="810"/>
      <c r="S47" s="810"/>
      <c r="T47" s="810"/>
      <c r="U47" s="810"/>
      <c r="V47" s="810"/>
      <c r="W47" s="810"/>
      <c r="X47" s="810"/>
      <c r="Y47" s="810"/>
      <c r="Z47" s="810"/>
      <c r="AA47" s="810"/>
      <c r="AB47" s="810"/>
      <c r="AC47" s="810"/>
      <c r="AD47" s="810"/>
      <c r="AE47" s="809"/>
      <c r="AF47" s="802"/>
      <c r="AG47" s="801"/>
      <c r="AH47" s="801"/>
      <c r="AI47" s="801"/>
      <c r="AJ47" s="800"/>
      <c r="AK47" s="746"/>
      <c r="AL47" s="741"/>
      <c r="AM47" s="741"/>
      <c r="AN47" s="741"/>
      <c r="AO47" s="741"/>
      <c r="AP47" s="741"/>
      <c r="AQ47" s="741"/>
      <c r="AR47" s="741"/>
      <c r="AS47" s="741"/>
      <c r="AT47" s="741"/>
      <c r="AU47" s="741"/>
      <c r="AV47" s="741"/>
      <c r="AW47" s="741"/>
      <c r="AX47" s="741"/>
      <c r="AY47" s="741"/>
      <c r="AZ47" s="808"/>
      <c r="BA47" s="808"/>
      <c r="BB47" s="808"/>
      <c r="BC47" s="808"/>
      <c r="BD47" s="808"/>
      <c r="BE47" s="740"/>
      <c r="BF47" s="740"/>
      <c r="BG47" s="740"/>
      <c r="BH47" s="740"/>
      <c r="BI47" s="739"/>
      <c r="BJ47" s="546"/>
      <c r="BK47" s="546"/>
      <c r="BL47" s="546"/>
      <c r="BM47" s="546"/>
      <c r="BN47" s="546"/>
      <c r="BO47" s="699"/>
      <c r="BP47" s="699"/>
      <c r="BQ47" s="725">
        <v>41</v>
      </c>
      <c r="BR47" s="786"/>
      <c r="BS47" s="781"/>
      <c r="BT47" s="780"/>
      <c r="BU47" s="780"/>
      <c r="BV47" s="780"/>
      <c r="BW47" s="780"/>
      <c r="BX47" s="780"/>
      <c r="BY47" s="780"/>
      <c r="BZ47" s="780"/>
      <c r="CA47" s="780"/>
      <c r="CB47" s="780"/>
      <c r="CC47" s="780"/>
      <c r="CD47" s="780"/>
      <c r="CE47" s="780"/>
      <c r="CF47" s="780"/>
      <c r="CG47" s="785"/>
      <c r="CH47" s="784"/>
      <c r="CI47" s="783"/>
      <c r="CJ47" s="783"/>
      <c r="CK47" s="783"/>
      <c r="CL47" s="782"/>
      <c r="CM47" s="784"/>
      <c r="CN47" s="783"/>
      <c r="CO47" s="783"/>
      <c r="CP47" s="783"/>
      <c r="CQ47" s="782"/>
      <c r="CR47" s="784"/>
      <c r="CS47" s="783"/>
      <c r="CT47" s="783"/>
      <c r="CU47" s="783"/>
      <c r="CV47" s="782"/>
      <c r="CW47" s="784"/>
      <c r="CX47" s="783"/>
      <c r="CY47" s="783"/>
      <c r="CZ47" s="783"/>
      <c r="DA47" s="782"/>
      <c r="DB47" s="784"/>
      <c r="DC47" s="783"/>
      <c r="DD47" s="783"/>
      <c r="DE47" s="783"/>
      <c r="DF47" s="782"/>
      <c r="DG47" s="784"/>
      <c r="DH47" s="783"/>
      <c r="DI47" s="783"/>
      <c r="DJ47" s="783"/>
      <c r="DK47" s="782"/>
      <c r="DL47" s="784"/>
      <c r="DM47" s="783"/>
      <c r="DN47" s="783"/>
      <c r="DO47" s="783"/>
      <c r="DP47" s="782"/>
      <c r="DQ47" s="784"/>
      <c r="DR47" s="783"/>
      <c r="DS47" s="783"/>
      <c r="DT47" s="783"/>
      <c r="DU47" s="782"/>
      <c r="DV47" s="781"/>
      <c r="DW47" s="780"/>
      <c r="DX47" s="780"/>
      <c r="DY47" s="780"/>
      <c r="DZ47" s="779"/>
      <c r="EA47" s="467"/>
    </row>
    <row r="48" spans="1:131" ht="26.25" customHeight="1" x14ac:dyDescent="0.15">
      <c r="A48" s="725">
        <v>21</v>
      </c>
      <c r="B48" s="807"/>
      <c r="C48" s="806"/>
      <c r="D48" s="806"/>
      <c r="E48" s="806"/>
      <c r="F48" s="806"/>
      <c r="G48" s="806"/>
      <c r="H48" s="806"/>
      <c r="I48" s="806"/>
      <c r="J48" s="806"/>
      <c r="K48" s="806"/>
      <c r="L48" s="806"/>
      <c r="M48" s="806"/>
      <c r="N48" s="806"/>
      <c r="O48" s="806"/>
      <c r="P48" s="805"/>
      <c r="Q48" s="811"/>
      <c r="R48" s="810"/>
      <c r="S48" s="810"/>
      <c r="T48" s="810"/>
      <c r="U48" s="810"/>
      <c r="V48" s="810"/>
      <c r="W48" s="810"/>
      <c r="X48" s="810"/>
      <c r="Y48" s="810"/>
      <c r="Z48" s="810"/>
      <c r="AA48" s="810"/>
      <c r="AB48" s="810"/>
      <c r="AC48" s="810"/>
      <c r="AD48" s="810"/>
      <c r="AE48" s="809"/>
      <c r="AF48" s="802"/>
      <c r="AG48" s="801"/>
      <c r="AH48" s="801"/>
      <c r="AI48" s="801"/>
      <c r="AJ48" s="800"/>
      <c r="AK48" s="746"/>
      <c r="AL48" s="741"/>
      <c r="AM48" s="741"/>
      <c r="AN48" s="741"/>
      <c r="AO48" s="741"/>
      <c r="AP48" s="741"/>
      <c r="AQ48" s="741"/>
      <c r="AR48" s="741"/>
      <c r="AS48" s="741"/>
      <c r="AT48" s="741"/>
      <c r="AU48" s="741"/>
      <c r="AV48" s="741"/>
      <c r="AW48" s="741"/>
      <c r="AX48" s="741"/>
      <c r="AY48" s="741"/>
      <c r="AZ48" s="808"/>
      <c r="BA48" s="808"/>
      <c r="BB48" s="808"/>
      <c r="BC48" s="808"/>
      <c r="BD48" s="808"/>
      <c r="BE48" s="740"/>
      <c r="BF48" s="740"/>
      <c r="BG48" s="740"/>
      <c r="BH48" s="740"/>
      <c r="BI48" s="739"/>
      <c r="BJ48" s="546"/>
      <c r="BK48" s="546"/>
      <c r="BL48" s="546"/>
      <c r="BM48" s="546"/>
      <c r="BN48" s="546"/>
      <c r="BO48" s="699"/>
      <c r="BP48" s="699"/>
      <c r="BQ48" s="725">
        <v>42</v>
      </c>
      <c r="BR48" s="786"/>
      <c r="BS48" s="781"/>
      <c r="BT48" s="780"/>
      <c r="BU48" s="780"/>
      <c r="BV48" s="780"/>
      <c r="BW48" s="780"/>
      <c r="BX48" s="780"/>
      <c r="BY48" s="780"/>
      <c r="BZ48" s="780"/>
      <c r="CA48" s="780"/>
      <c r="CB48" s="780"/>
      <c r="CC48" s="780"/>
      <c r="CD48" s="780"/>
      <c r="CE48" s="780"/>
      <c r="CF48" s="780"/>
      <c r="CG48" s="785"/>
      <c r="CH48" s="784"/>
      <c r="CI48" s="783"/>
      <c r="CJ48" s="783"/>
      <c r="CK48" s="783"/>
      <c r="CL48" s="782"/>
      <c r="CM48" s="784"/>
      <c r="CN48" s="783"/>
      <c r="CO48" s="783"/>
      <c r="CP48" s="783"/>
      <c r="CQ48" s="782"/>
      <c r="CR48" s="784"/>
      <c r="CS48" s="783"/>
      <c r="CT48" s="783"/>
      <c r="CU48" s="783"/>
      <c r="CV48" s="782"/>
      <c r="CW48" s="784"/>
      <c r="CX48" s="783"/>
      <c r="CY48" s="783"/>
      <c r="CZ48" s="783"/>
      <c r="DA48" s="782"/>
      <c r="DB48" s="784"/>
      <c r="DC48" s="783"/>
      <c r="DD48" s="783"/>
      <c r="DE48" s="783"/>
      <c r="DF48" s="782"/>
      <c r="DG48" s="784"/>
      <c r="DH48" s="783"/>
      <c r="DI48" s="783"/>
      <c r="DJ48" s="783"/>
      <c r="DK48" s="782"/>
      <c r="DL48" s="784"/>
      <c r="DM48" s="783"/>
      <c r="DN48" s="783"/>
      <c r="DO48" s="783"/>
      <c r="DP48" s="782"/>
      <c r="DQ48" s="784"/>
      <c r="DR48" s="783"/>
      <c r="DS48" s="783"/>
      <c r="DT48" s="783"/>
      <c r="DU48" s="782"/>
      <c r="DV48" s="781"/>
      <c r="DW48" s="780"/>
      <c r="DX48" s="780"/>
      <c r="DY48" s="780"/>
      <c r="DZ48" s="779"/>
      <c r="EA48" s="467"/>
    </row>
    <row r="49" spans="1:131" ht="26.25" customHeight="1" x14ac:dyDescent="0.15">
      <c r="A49" s="725">
        <v>22</v>
      </c>
      <c r="B49" s="807"/>
      <c r="C49" s="806"/>
      <c r="D49" s="806"/>
      <c r="E49" s="806"/>
      <c r="F49" s="806"/>
      <c r="G49" s="806"/>
      <c r="H49" s="806"/>
      <c r="I49" s="806"/>
      <c r="J49" s="806"/>
      <c r="K49" s="806"/>
      <c r="L49" s="806"/>
      <c r="M49" s="806"/>
      <c r="N49" s="806"/>
      <c r="O49" s="806"/>
      <c r="P49" s="805"/>
      <c r="Q49" s="811"/>
      <c r="R49" s="810"/>
      <c r="S49" s="810"/>
      <c r="T49" s="810"/>
      <c r="U49" s="810"/>
      <c r="V49" s="810"/>
      <c r="W49" s="810"/>
      <c r="X49" s="810"/>
      <c r="Y49" s="810"/>
      <c r="Z49" s="810"/>
      <c r="AA49" s="810"/>
      <c r="AB49" s="810"/>
      <c r="AC49" s="810"/>
      <c r="AD49" s="810"/>
      <c r="AE49" s="809"/>
      <c r="AF49" s="802"/>
      <c r="AG49" s="801"/>
      <c r="AH49" s="801"/>
      <c r="AI49" s="801"/>
      <c r="AJ49" s="800"/>
      <c r="AK49" s="746"/>
      <c r="AL49" s="741"/>
      <c r="AM49" s="741"/>
      <c r="AN49" s="741"/>
      <c r="AO49" s="741"/>
      <c r="AP49" s="741"/>
      <c r="AQ49" s="741"/>
      <c r="AR49" s="741"/>
      <c r="AS49" s="741"/>
      <c r="AT49" s="741"/>
      <c r="AU49" s="741"/>
      <c r="AV49" s="741"/>
      <c r="AW49" s="741"/>
      <c r="AX49" s="741"/>
      <c r="AY49" s="741"/>
      <c r="AZ49" s="808"/>
      <c r="BA49" s="808"/>
      <c r="BB49" s="808"/>
      <c r="BC49" s="808"/>
      <c r="BD49" s="808"/>
      <c r="BE49" s="740"/>
      <c r="BF49" s="740"/>
      <c r="BG49" s="740"/>
      <c r="BH49" s="740"/>
      <c r="BI49" s="739"/>
      <c r="BJ49" s="546"/>
      <c r="BK49" s="546"/>
      <c r="BL49" s="546"/>
      <c r="BM49" s="546"/>
      <c r="BN49" s="546"/>
      <c r="BO49" s="699"/>
      <c r="BP49" s="699"/>
      <c r="BQ49" s="725">
        <v>43</v>
      </c>
      <c r="BR49" s="786"/>
      <c r="BS49" s="781"/>
      <c r="BT49" s="780"/>
      <c r="BU49" s="780"/>
      <c r="BV49" s="780"/>
      <c r="BW49" s="780"/>
      <c r="BX49" s="780"/>
      <c r="BY49" s="780"/>
      <c r="BZ49" s="780"/>
      <c r="CA49" s="780"/>
      <c r="CB49" s="780"/>
      <c r="CC49" s="780"/>
      <c r="CD49" s="780"/>
      <c r="CE49" s="780"/>
      <c r="CF49" s="780"/>
      <c r="CG49" s="785"/>
      <c r="CH49" s="784"/>
      <c r="CI49" s="783"/>
      <c r="CJ49" s="783"/>
      <c r="CK49" s="783"/>
      <c r="CL49" s="782"/>
      <c r="CM49" s="784"/>
      <c r="CN49" s="783"/>
      <c r="CO49" s="783"/>
      <c r="CP49" s="783"/>
      <c r="CQ49" s="782"/>
      <c r="CR49" s="784"/>
      <c r="CS49" s="783"/>
      <c r="CT49" s="783"/>
      <c r="CU49" s="783"/>
      <c r="CV49" s="782"/>
      <c r="CW49" s="784"/>
      <c r="CX49" s="783"/>
      <c r="CY49" s="783"/>
      <c r="CZ49" s="783"/>
      <c r="DA49" s="782"/>
      <c r="DB49" s="784"/>
      <c r="DC49" s="783"/>
      <c r="DD49" s="783"/>
      <c r="DE49" s="783"/>
      <c r="DF49" s="782"/>
      <c r="DG49" s="784"/>
      <c r="DH49" s="783"/>
      <c r="DI49" s="783"/>
      <c r="DJ49" s="783"/>
      <c r="DK49" s="782"/>
      <c r="DL49" s="784"/>
      <c r="DM49" s="783"/>
      <c r="DN49" s="783"/>
      <c r="DO49" s="783"/>
      <c r="DP49" s="782"/>
      <c r="DQ49" s="784"/>
      <c r="DR49" s="783"/>
      <c r="DS49" s="783"/>
      <c r="DT49" s="783"/>
      <c r="DU49" s="782"/>
      <c r="DV49" s="781"/>
      <c r="DW49" s="780"/>
      <c r="DX49" s="780"/>
      <c r="DY49" s="780"/>
      <c r="DZ49" s="779"/>
      <c r="EA49" s="467"/>
    </row>
    <row r="50" spans="1:131" ht="26.25" customHeight="1" x14ac:dyDescent="0.15">
      <c r="A50" s="725">
        <v>23</v>
      </c>
      <c r="B50" s="807"/>
      <c r="C50" s="806"/>
      <c r="D50" s="806"/>
      <c r="E50" s="806"/>
      <c r="F50" s="806"/>
      <c r="G50" s="806"/>
      <c r="H50" s="806"/>
      <c r="I50" s="806"/>
      <c r="J50" s="806"/>
      <c r="K50" s="806"/>
      <c r="L50" s="806"/>
      <c r="M50" s="806"/>
      <c r="N50" s="806"/>
      <c r="O50" s="806"/>
      <c r="P50" s="805"/>
      <c r="Q50" s="804"/>
      <c r="R50" s="798"/>
      <c r="S50" s="798"/>
      <c r="T50" s="798"/>
      <c r="U50" s="798"/>
      <c r="V50" s="798"/>
      <c r="W50" s="798"/>
      <c r="X50" s="798"/>
      <c r="Y50" s="798"/>
      <c r="Z50" s="798"/>
      <c r="AA50" s="798"/>
      <c r="AB50" s="798"/>
      <c r="AC50" s="798"/>
      <c r="AD50" s="798"/>
      <c r="AE50" s="803"/>
      <c r="AF50" s="802"/>
      <c r="AG50" s="801"/>
      <c r="AH50" s="801"/>
      <c r="AI50" s="801"/>
      <c r="AJ50" s="800"/>
      <c r="AK50" s="799"/>
      <c r="AL50" s="798"/>
      <c r="AM50" s="798"/>
      <c r="AN50" s="798"/>
      <c r="AO50" s="798"/>
      <c r="AP50" s="798"/>
      <c r="AQ50" s="798"/>
      <c r="AR50" s="798"/>
      <c r="AS50" s="798"/>
      <c r="AT50" s="798"/>
      <c r="AU50" s="798"/>
      <c r="AV50" s="798"/>
      <c r="AW50" s="798"/>
      <c r="AX50" s="798"/>
      <c r="AY50" s="798"/>
      <c r="AZ50" s="797"/>
      <c r="BA50" s="797"/>
      <c r="BB50" s="797"/>
      <c r="BC50" s="797"/>
      <c r="BD50" s="797"/>
      <c r="BE50" s="740"/>
      <c r="BF50" s="740"/>
      <c r="BG50" s="740"/>
      <c r="BH50" s="740"/>
      <c r="BI50" s="739"/>
      <c r="BJ50" s="546"/>
      <c r="BK50" s="546"/>
      <c r="BL50" s="546"/>
      <c r="BM50" s="546"/>
      <c r="BN50" s="546"/>
      <c r="BO50" s="699"/>
      <c r="BP50" s="699"/>
      <c r="BQ50" s="725">
        <v>44</v>
      </c>
      <c r="BR50" s="786"/>
      <c r="BS50" s="781"/>
      <c r="BT50" s="780"/>
      <c r="BU50" s="780"/>
      <c r="BV50" s="780"/>
      <c r="BW50" s="780"/>
      <c r="BX50" s="780"/>
      <c r="BY50" s="780"/>
      <c r="BZ50" s="780"/>
      <c r="CA50" s="780"/>
      <c r="CB50" s="780"/>
      <c r="CC50" s="780"/>
      <c r="CD50" s="780"/>
      <c r="CE50" s="780"/>
      <c r="CF50" s="780"/>
      <c r="CG50" s="785"/>
      <c r="CH50" s="784"/>
      <c r="CI50" s="783"/>
      <c r="CJ50" s="783"/>
      <c r="CK50" s="783"/>
      <c r="CL50" s="782"/>
      <c r="CM50" s="784"/>
      <c r="CN50" s="783"/>
      <c r="CO50" s="783"/>
      <c r="CP50" s="783"/>
      <c r="CQ50" s="782"/>
      <c r="CR50" s="784"/>
      <c r="CS50" s="783"/>
      <c r="CT50" s="783"/>
      <c r="CU50" s="783"/>
      <c r="CV50" s="782"/>
      <c r="CW50" s="784"/>
      <c r="CX50" s="783"/>
      <c r="CY50" s="783"/>
      <c r="CZ50" s="783"/>
      <c r="DA50" s="782"/>
      <c r="DB50" s="784"/>
      <c r="DC50" s="783"/>
      <c r="DD50" s="783"/>
      <c r="DE50" s="783"/>
      <c r="DF50" s="782"/>
      <c r="DG50" s="784"/>
      <c r="DH50" s="783"/>
      <c r="DI50" s="783"/>
      <c r="DJ50" s="783"/>
      <c r="DK50" s="782"/>
      <c r="DL50" s="784"/>
      <c r="DM50" s="783"/>
      <c r="DN50" s="783"/>
      <c r="DO50" s="783"/>
      <c r="DP50" s="782"/>
      <c r="DQ50" s="784"/>
      <c r="DR50" s="783"/>
      <c r="DS50" s="783"/>
      <c r="DT50" s="783"/>
      <c r="DU50" s="782"/>
      <c r="DV50" s="781"/>
      <c r="DW50" s="780"/>
      <c r="DX50" s="780"/>
      <c r="DY50" s="780"/>
      <c r="DZ50" s="779"/>
      <c r="EA50" s="467"/>
    </row>
    <row r="51" spans="1:131" ht="26.25" customHeight="1" x14ac:dyDescent="0.15">
      <c r="A51" s="725">
        <v>24</v>
      </c>
      <c r="B51" s="807"/>
      <c r="C51" s="806"/>
      <c r="D51" s="806"/>
      <c r="E51" s="806"/>
      <c r="F51" s="806"/>
      <c r="G51" s="806"/>
      <c r="H51" s="806"/>
      <c r="I51" s="806"/>
      <c r="J51" s="806"/>
      <c r="K51" s="806"/>
      <c r="L51" s="806"/>
      <c r="M51" s="806"/>
      <c r="N51" s="806"/>
      <c r="O51" s="806"/>
      <c r="P51" s="805"/>
      <c r="Q51" s="804"/>
      <c r="R51" s="798"/>
      <c r="S51" s="798"/>
      <c r="T51" s="798"/>
      <c r="U51" s="798"/>
      <c r="V51" s="798"/>
      <c r="W51" s="798"/>
      <c r="X51" s="798"/>
      <c r="Y51" s="798"/>
      <c r="Z51" s="798"/>
      <c r="AA51" s="798"/>
      <c r="AB51" s="798"/>
      <c r="AC51" s="798"/>
      <c r="AD51" s="798"/>
      <c r="AE51" s="803"/>
      <c r="AF51" s="802"/>
      <c r="AG51" s="801"/>
      <c r="AH51" s="801"/>
      <c r="AI51" s="801"/>
      <c r="AJ51" s="800"/>
      <c r="AK51" s="799"/>
      <c r="AL51" s="798"/>
      <c r="AM51" s="798"/>
      <c r="AN51" s="798"/>
      <c r="AO51" s="798"/>
      <c r="AP51" s="798"/>
      <c r="AQ51" s="798"/>
      <c r="AR51" s="798"/>
      <c r="AS51" s="798"/>
      <c r="AT51" s="798"/>
      <c r="AU51" s="798"/>
      <c r="AV51" s="798"/>
      <c r="AW51" s="798"/>
      <c r="AX51" s="798"/>
      <c r="AY51" s="798"/>
      <c r="AZ51" s="797"/>
      <c r="BA51" s="797"/>
      <c r="BB51" s="797"/>
      <c r="BC51" s="797"/>
      <c r="BD51" s="797"/>
      <c r="BE51" s="740"/>
      <c r="BF51" s="740"/>
      <c r="BG51" s="740"/>
      <c r="BH51" s="740"/>
      <c r="BI51" s="739"/>
      <c r="BJ51" s="546"/>
      <c r="BK51" s="546"/>
      <c r="BL51" s="546"/>
      <c r="BM51" s="546"/>
      <c r="BN51" s="546"/>
      <c r="BO51" s="699"/>
      <c r="BP51" s="699"/>
      <c r="BQ51" s="725">
        <v>45</v>
      </c>
      <c r="BR51" s="786"/>
      <c r="BS51" s="781"/>
      <c r="BT51" s="780"/>
      <c r="BU51" s="780"/>
      <c r="BV51" s="780"/>
      <c r="BW51" s="780"/>
      <c r="BX51" s="780"/>
      <c r="BY51" s="780"/>
      <c r="BZ51" s="780"/>
      <c r="CA51" s="780"/>
      <c r="CB51" s="780"/>
      <c r="CC51" s="780"/>
      <c r="CD51" s="780"/>
      <c r="CE51" s="780"/>
      <c r="CF51" s="780"/>
      <c r="CG51" s="785"/>
      <c r="CH51" s="784"/>
      <c r="CI51" s="783"/>
      <c r="CJ51" s="783"/>
      <c r="CK51" s="783"/>
      <c r="CL51" s="782"/>
      <c r="CM51" s="784"/>
      <c r="CN51" s="783"/>
      <c r="CO51" s="783"/>
      <c r="CP51" s="783"/>
      <c r="CQ51" s="782"/>
      <c r="CR51" s="784"/>
      <c r="CS51" s="783"/>
      <c r="CT51" s="783"/>
      <c r="CU51" s="783"/>
      <c r="CV51" s="782"/>
      <c r="CW51" s="784"/>
      <c r="CX51" s="783"/>
      <c r="CY51" s="783"/>
      <c r="CZ51" s="783"/>
      <c r="DA51" s="782"/>
      <c r="DB51" s="784"/>
      <c r="DC51" s="783"/>
      <c r="DD51" s="783"/>
      <c r="DE51" s="783"/>
      <c r="DF51" s="782"/>
      <c r="DG51" s="784"/>
      <c r="DH51" s="783"/>
      <c r="DI51" s="783"/>
      <c r="DJ51" s="783"/>
      <c r="DK51" s="782"/>
      <c r="DL51" s="784"/>
      <c r="DM51" s="783"/>
      <c r="DN51" s="783"/>
      <c r="DO51" s="783"/>
      <c r="DP51" s="782"/>
      <c r="DQ51" s="784"/>
      <c r="DR51" s="783"/>
      <c r="DS51" s="783"/>
      <c r="DT51" s="783"/>
      <c r="DU51" s="782"/>
      <c r="DV51" s="781"/>
      <c r="DW51" s="780"/>
      <c r="DX51" s="780"/>
      <c r="DY51" s="780"/>
      <c r="DZ51" s="779"/>
      <c r="EA51" s="467"/>
    </row>
    <row r="52" spans="1:131" ht="26.25" customHeight="1" x14ac:dyDescent="0.15">
      <c r="A52" s="725">
        <v>25</v>
      </c>
      <c r="B52" s="807"/>
      <c r="C52" s="806"/>
      <c r="D52" s="806"/>
      <c r="E52" s="806"/>
      <c r="F52" s="806"/>
      <c r="G52" s="806"/>
      <c r="H52" s="806"/>
      <c r="I52" s="806"/>
      <c r="J52" s="806"/>
      <c r="K52" s="806"/>
      <c r="L52" s="806"/>
      <c r="M52" s="806"/>
      <c r="N52" s="806"/>
      <c r="O52" s="806"/>
      <c r="P52" s="805"/>
      <c r="Q52" s="804"/>
      <c r="R52" s="798"/>
      <c r="S52" s="798"/>
      <c r="T52" s="798"/>
      <c r="U52" s="798"/>
      <c r="V52" s="798"/>
      <c r="W52" s="798"/>
      <c r="X52" s="798"/>
      <c r="Y52" s="798"/>
      <c r="Z52" s="798"/>
      <c r="AA52" s="798"/>
      <c r="AB52" s="798"/>
      <c r="AC52" s="798"/>
      <c r="AD52" s="798"/>
      <c r="AE52" s="803"/>
      <c r="AF52" s="802"/>
      <c r="AG52" s="801"/>
      <c r="AH52" s="801"/>
      <c r="AI52" s="801"/>
      <c r="AJ52" s="800"/>
      <c r="AK52" s="799"/>
      <c r="AL52" s="798"/>
      <c r="AM52" s="798"/>
      <c r="AN52" s="798"/>
      <c r="AO52" s="798"/>
      <c r="AP52" s="798"/>
      <c r="AQ52" s="798"/>
      <c r="AR52" s="798"/>
      <c r="AS52" s="798"/>
      <c r="AT52" s="798"/>
      <c r="AU52" s="798"/>
      <c r="AV52" s="798"/>
      <c r="AW52" s="798"/>
      <c r="AX52" s="798"/>
      <c r="AY52" s="798"/>
      <c r="AZ52" s="797"/>
      <c r="BA52" s="797"/>
      <c r="BB52" s="797"/>
      <c r="BC52" s="797"/>
      <c r="BD52" s="797"/>
      <c r="BE52" s="740"/>
      <c r="BF52" s="740"/>
      <c r="BG52" s="740"/>
      <c r="BH52" s="740"/>
      <c r="BI52" s="739"/>
      <c r="BJ52" s="546"/>
      <c r="BK52" s="546"/>
      <c r="BL52" s="546"/>
      <c r="BM52" s="546"/>
      <c r="BN52" s="546"/>
      <c r="BO52" s="699"/>
      <c r="BP52" s="699"/>
      <c r="BQ52" s="725">
        <v>46</v>
      </c>
      <c r="BR52" s="786"/>
      <c r="BS52" s="781"/>
      <c r="BT52" s="780"/>
      <c r="BU52" s="780"/>
      <c r="BV52" s="780"/>
      <c r="BW52" s="780"/>
      <c r="BX52" s="780"/>
      <c r="BY52" s="780"/>
      <c r="BZ52" s="780"/>
      <c r="CA52" s="780"/>
      <c r="CB52" s="780"/>
      <c r="CC52" s="780"/>
      <c r="CD52" s="780"/>
      <c r="CE52" s="780"/>
      <c r="CF52" s="780"/>
      <c r="CG52" s="785"/>
      <c r="CH52" s="784"/>
      <c r="CI52" s="783"/>
      <c r="CJ52" s="783"/>
      <c r="CK52" s="783"/>
      <c r="CL52" s="782"/>
      <c r="CM52" s="784"/>
      <c r="CN52" s="783"/>
      <c r="CO52" s="783"/>
      <c r="CP52" s="783"/>
      <c r="CQ52" s="782"/>
      <c r="CR52" s="784"/>
      <c r="CS52" s="783"/>
      <c r="CT52" s="783"/>
      <c r="CU52" s="783"/>
      <c r="CV52" s="782"/>
      <c r="CW52" s="784"/>
      <c r="CX52" s="783"/>
      <c r="CY52" s="783"/>
      <c r="CZ52" s="783"/>
      <c r="DA52" s="782"/>
      <c r="DB52" s="784"/>
      <c r="DC52" s="783"/>
      <c r="DD52" s="783"/>
      <c r="DE52" s="783"/>
      <c r="DF52" s="782"/>
      <c r="DG52" s="784"/>
      <c r="DH52" s="783"/>
      <c r="DI52" s="783"/>
      <c r="DJ52" s="783"/>
      <c r="DK52" s="782"/>
      <c r="DL52" s="784"/>
      <c r="DM52" s="783"/>
      <c r="DN52" s="783"/>
      <c r="DO52" s="783"/>
      <c r="DP52" s="782"/>
      <c r="DQ52" s="784"/>
      <c r="DR52" s="783"/>
      <c r="DS52" s="783"/>
      <c r="DT52" s="783"/>
      <c r="DU52" s="782"/>
      <c r="DV52" s="781"/>
      <c r="DW52" s="780"/>
      <c r="DX52" s="780"/>
      <c r="DY52" s="780"/>
      <c r="DZ52" s="779"/>
      <c r="EA52" s="467"/>
    </row>
    <row r="53" spans="1:131" ht="26.25" customHeight="1" x14ac:dyDescent="0.15">
      <c r="A53" s="725">
        <v>26</v>
      </c>
      <c r="B53" s="807"/>
      <c r="C53" s="806"/>
      <c r="D53" s="806"/>
      <c r="E53" s="806"/>
      <c r="F53" s="806"/>
      <c r="G53" s="806"/>
      <c r="H53" s="806"/>
      <c r="I53" s="806"/>
      <c r="J53" s="806"/>
      <c r="K53" s="806"/>
      <c r="L53" s="806"/>
      <c r="M53" s="806"/>
      <c r="N53" s="806"/>
      <c r="O53" s="806"/>
      <c r="P53" s="805"/>
      <c r="Q53" s="804"/>
      <c r="R53" s="798"/>
      <c r="S53" s="798"/>
      <c r="T53" s="798"/>
      <c r="U53" s="798"/>
      <c r="V53" s="798"/>
      <c r="W53" s="798"/>
      <c r="X53" s="798"/>
      <c r="Y53" s="798"/>
      <c r="Z53" s="798"/>
      <c r="AA53" s="798"/>
      <c r="AB53" s="798"/>
      <c r="AC53" s="798"/>
      <c r="AD53" s="798"/>
      <c r="AE53" s="803"/>
      <c r="AF53" s="802"/>
      <c r="AG53" s="801"/>
      <c r="AH53" s="801"/>
      <c r="AI53" s="801"/>
      <c r="AJ53" s="800"/>
      <c r="AK53" s="799"/>
      <c r="AL53" s="798"/>
      <c r="AM53" s="798"/>
      <c r="AN53" s="798"/>
      <c r="AO53" s="798"/>
      <c r="AP53" s="798"/>
      <c r="AQ53" s="798"/>
      <c r="AR53" s="798"/>
      <c r="AS53" s="798"/>
      <c r="AT53" s="798"/>
      <c r="AU53" s="798"/>
      <c r="AV53" s="798"/>
      <c r="AW53" s="798"/>
      <c r="AX53" s="798"/>
      <c r="AY53" s="798"/>
      <c r="AZ53" s="797"/>
      <c r="BA53" s="797"/>
      <c r="BB53" s="797"/>
      <c r="BC53" s="797"/>
      <c r="BD53" s="797"/>
      <c r="BE53" s="740"/>
      <c r="BF53" s="740"/>
      <c r="BG53" s="740"/>
      <c r="BH53" s="740"/>
      <c r="BI53" s="739"/>
      <c r="BJ53" s="546"/>
      <c r="BK53" s="546"/>
      <c r="BL53" s="546"/>
      <c r="BM53" s="546"/>
      <c r="BN53" s="546"/>
      <c r="BO53" s="699"/>
      <c r="BP53" s="699"/>
      <c r="BQ53" s="725">
        <v>47</v>
      </c>
      <c r="BR53" s="786"/>
      <c r="BS53" s="781"/>
      <c r="BT53" s="780"/>
      <c r="BU53" s="780"/>
      <c r="BV53" s="780"/>
      <c r="BW53" s="780"/>
      <c r="BX53" s="780"/>
      <c r="BY53" s="780"/>
      <c r="BZ53" s="780"/>
      <c r="CA53" s="780"/>
      <c r="CB53" s="780"/>
      <c r="CC53" s="780"/>
      <c r="CD53" s="780"/>
      <c r="CE53" s="780"/>
      <c r="CF53" s="780"/>
      <c r="CG53" s="785"/>
      <c r="CH53" s="784"/>
      <c r="CI53" s="783"/>
      <c r="CJ53" s="783"/>
      <c r="CK53" s="783"/>
      <c r="CL53" s="782"/>
      <c r="CM53" s="784"/>
      <c r="CN53" s="783"/>
      <c r="CO53" s="783"/>
      <c r="CP53" s="783"/>
      <c r="CQ53" s="782"/>
      <c r="CR53" s="784"/>
      <c r="CS53" s="783"/>
      <c r="CT53" s="783"/>
      <c r="CU53" s="783"/>
      <c r="CV53" s="782"/>
      <c r="CW53" s="784"/>
      <c r="CX53" s="783"/>
      <c r="CY53" s="783"/>
      <c r="CZ53" s="783"/>
      <c r="DA53" s="782"/>
      <c r="DB53" s="784"/>
      <c r="DC53" s="783"/>
      <c r="DD53" s="783"/>
      <c r="DE53" s="783"/>
      <c r="DF53" s="782"/>
      <c r="DG53" s="784"/>
      <c r="DH53" s="783"/>
      <c r="DI53" s="783"/>
      <c r="DJ53" s="783"/>
      <c r="DK53" s="782"/>
      <c r="DL53" s="784"/>
      <c r="DM53" s="783"/>
      <c r="DN53" s="783"/>
      <c r="DO53" s="783"/>
      <c r="DP53" s="782"/>
      <c r="DQ53" s="784"/>
      <c r="DR53" s="783"/>
      <c r="DS53" s="783"/>
      <c r="DT53" s="783"/>
      <c r="DU53" s="782"/>
      <c r="DV53" s="781"/>
      <c r="DW53" s="780"/>
      <c r="DX53" s="780"/>
      <c r="DY53" s="780"/>
      <c r="DZ53" s="779"/>
      <c r="EA53" s="467"/>
    </row>
    <row r="54" spans="1:131" ht="26.25" customHeight="1" x14ac:dyDescent="0.15">
      <c r="A54" s="725">
        <v>27</v>
      </c>
      <c r="B54" s="807"/>
      <c r="C54" s="806"/>
      <c r="D54" s="806"/>
      <c r="E54" s="806"/>
      <c r="F54" s="806"/>
      <c r="G54" s="806"/>
      <c r="H54" s="806"/>
      <c r="I54" s="806"/>
      <c r="J54" s="806"/>
      <c r="K54" s="806"/>
      <c r="L54" s="806"/>
      <c r="M54" s="806"/>
      <c r="N54" s="806"/>
      <c r="O54" s="806"/>
      <c r="P54" s="805"/>
      <c r="Q54" s="804"/>
      <c r="R54" s="798"/>
      <c r="S54" s="798"/>
      <c r="T54" s="798"/>
      <c r="U54" s="798"/>
      <c r="V54" s="798"/>
      <c r="W54" s="798"/>
      <c r="X54" s="798"/>
      <c r="Y54" s="798"/>
      <c r="Z54" s="798"/>
      <c r="AA54" s="798"/>
      <c r="AB54" s="798"/>
      <c r="AC54" s="798"/>
      <c r="AD54" s="798"/>
      <c r="AE54" s="803"/>
      <c r="AF54" s="802"/>
      <c r="AG54" s="801"/>
      <c r="AH54" s="801"/>
      <c r="AI54" s="801"/>
      <c r="AJ54" s="800"/>
      <c r="AK54" s="799"/>
      <c r="AL54" s="798"/>
      <c r="AM54" s="798"/>
      <c r="AN54" s="798"/>
      <c r="AO54" s="798"/>
      <c r="AP54" s="798"/>
      <c r="AQ54" s="798"/>
      <c r="AR54" s="798"/>
      <c r="AS54" s="798"/>
      <c r="AT54" s="798"/>
      <c r="AU54" s="798"/>
      <c r="AV54" s="798"/>
      <c r="AW54" s="798"/>
      <c r="AX54" s="798"/>
      <c r="AY54" s="798"/>
      <c r="AZ54" s="797"/>
      <c r="BA54" s="797"/>
      <c r="BB54" s="797"/>
      <c r="BC54" s="797"/>
      <c r="BD54" s="797"/>
      <c r="BE54" s="740"/>
      <c r="BF54" s="740"/>
      <c r="BG54" s="740"/>
      <c r="BH54" s="740"/>
      <c r="BI54" s="739"/>
      <c r="BJ54" s="546"/>
      <c r="BK54" s="546"/>
      <c r="BL54" s="546"/>
      <c r="BM54" s="546"/>
      <c r="BN54" s="546"/>
      <c r="BO54" s="699"/>
      <c r="BP54" s="699"/>
      <c r="BQ54" s="725">
        <v>48</v>
      </c>
      <c r="BR54" s="786"/>
      <c r="BS54" s="781"/>
      <c r="BT54" s="780"/>
      <c r="BU54" s="780"/>
      <c r="BV54" s="780"/>
      <c r="BW54" s="780"/>
      <c r="BX54" s="780"/>
      <c r="BY54" s="780"/>
      <c r="BZ54" s="780"/>
      <c r="CA54" s="780"/>
      <c r="CB54" s="780"/>
      <c r="CC54" s="780"/>
      <c r="CD54" s="780"/>
      <c r="CE54" s="780"/>
      <c r="CF54" s="780"/>
      <c r="CG54" s="785"/>
      <c r="CH54" s="784"/>
      <c r="CI54" s="783"/>
      <c r="CJ54" s="783"/>
      <c r="CK54" s="783"/>
      <c r="CL54" s="782"/>
      <c r="CM54" s="784"/>
      <c r="CN54" s="783"/>
      <c r="CO54" s="783"/>
      <c r="CP54" s="783"/>
      <c r="CQ54" s="782"/>
      <c r="CR54" s="784"/>
      <c r="CS54" s="783"/>
      <c r="CT54" s="783"/>
      <c r="CU54" s="783"/>
      <c r="CV54" s="782"/>
      <c r="CW54" s="784"/>
      <c r="CX54" s="783"/>
      <c r="CY54" s="783"/>
      <c r="CZ54" s="783"/>
      <c r="DA54" s="782"/>
      <c r="DB54" s="784"/>
      <c r="DC54" s="783"/>
      <c r="DD54" s="783"/>
      <c r="DE54" s="783"/>
      <c r="DF54" s="782"/>
      <c r="DG54" s="784"/>
      <c r="DH54" s="783"/>
      <c r="DI54" s="783"/>
      <c r="DJ54" s="783"/>
      <c r="DK54" s="782"/>
      <c r="DL54" s="784"/>
      <c r="DM54" s="783"/>
      <c r="DN54" s="783"/>
      <c r="DO54" s="783"/>
      <c r="DP54" s="782"/>
      <c r="DQ54" s="784"/>
      <c r="DR54" s="783"/>
      <c r="DS54" s="783"/>
      <c r="DT54" s="783"/>
      <c r="DU54" s="782"/>
      <c r="DV54" s="781"/>
      <c r="DW54" s="780"/>
      <c r="DX54" s="780"/>
      <c r="DY54" s="780"/>
      <c r="DZ54" s="779"/>
      <c r="EA54" s="467"/>
    </row>
    <row r="55" spans="1:131" ht="26.25" customHeight="1" x14ac:dyDescent="0.15">
      <c r="A55" s="725">
        <v>28</v>
      </c>
      <c r="B55" s="807"/>
      <c r="C55" s="806"/>
      <c r="D55" s="806"/>
      <c r="E55" s="806"/>
      <c r="F55" s="806"/>
      <c r="G55" s="806"/>
      <c r="H55" s="806"/>
      <c r="I55" s="806"/>
      <c r="J55" s="806"/>
      <c r="K55" s="806"/>
      <c r="L55" s="806"/>
      <c r="M55" s="806"/>
      <c r="N55" s="806"/>
      <c r="O55" s="806"/>
      <c r="P55" s="805"/>
      <c r="Q55" s="804"/>
      <c r="R55" s="798"/>
      <c r="S55" s="798"/>
      <c r="T55" s="798"/>
      <c r="U55" s="798"/>
      <c r="V55" s="798"/>
      <c r="W55" s="798"/>
      <c r="X55" s="798"/>
      <c r="Y55" s="798"/>
      <c r="Z55" s="798"/>
      <c r="AA55" s="798"/>
      <c r="AB55" s="798"/>
      <c r="AC55" s="798"/>
      <c r="AD55" s="798"/>
      <c r="AE55" s="803"/>
      <c r="AF55" s="802"/>
      <c r="AG55" s="801"/>
      <c r="AH55" s="801"/>
      <c r="AI55" s="801"/>
      <c r="AJ55" s="800"/>
      <c r="AK55" s="799"/>
      <c r="AL55" s="798"/>
      <c r="AM55" s="798"/>
      <c r="AN55" s="798"/>
      <c r="AO55" s="798"/>
      <c r="AP55" s="798"/>
      <c r="AQ55" s="798"/>
      <c r="AR55" s="798"/>
      <c r="AS55" s="798"/>
      <c r="AT55" s="798"/>
      <c r="AU55" s="798"/>
      <c r="AV55" s="798"/>
      <c r="AW55" s="798"/>
      <c r="AX55" s="798"/>
      <c r="AY55" s="798"/>
      <c r="AZ55" s="797"/>
      <c r="BA55" s="797"/>
      <c r="BB55" s="797"/>
      <c r="BC55" s="797"/>
      <c r="BD55" s="797"/>
      <c r="BE55" s="740"/>
      <c r="BF55" s="740"/>
      <c r="BG55" s="740"/>
      <c r="BH55" s="740"/>
      <c r="BI55" s="739"/>
      <c r="BJ55" s="546"/>
      <c r="BK55" s="546"/>
      <c r="BL55" s="546"/>
      <c r="BM55" s="546"/>
      <c r="BN55" s="546"/>
      <c r="BO55" s="699"/>
      <c r="BP55" s="699"/>
      <c r="BQ55" s="725">
        <v>49</v>
      </c>
      <c r="BR55" s="786"/>
      <c r="BS55" s="781"/>
      <c r="BT55" s="780"/>
      <c r="BU55" s="780"/>
      <c r="BV55" s="780"/>
      <c r="BW55" s="780"/>
      <c r="BX55" s="780"/>
      <c r="BY55" s="780"/>
      <c r="BZ55" s="780"/>
      <c r="CA55" s="780"/>
      <c r="CB55" s="780"/>
      <c r="CC55" s="780"/>
      <c r="CD55" s="780"/>
      <c r="CE55" s="780"/>
      <c r="CF55" s="780"/>
      <c r="CG55" s="785"/>
      <c r="CH55" s="784"/>
      <c r="CI55" s="783"/>
      <c r="CJ55" s="783"/>
      <c r="CK55" s="783"/>
      <c r="CL55" s="782"/>
      <c r="CM55" s="784"/>
      <c r="CN55" s="783"/>
      <c r="CO55" s="783"/>
      <c r="CP55" s="783"/>
      <c r="CQ55" s="782"/>
      <c r="CR55" s="784"/>
      <c r="CS55" s="783"/>
      <c r="CT55" s="783"/>
      <c r="CU55" s="783"/>
      <c r="CV55" s="782"/>
      <c r="CW55" s="784"/>
      <c r="CX55" s="783"/>
      <c r="CY55" s="783"/>
      <c r="CZ55" s="783"/>
      <c r="DA55" s="782"/>
      <c r="DB55" s="784"/>
      <c r="DC55" s="783"/>
      <c r="DD55" s="783"/>
      <c r="DE55" s="783"/>
      <c r="DF55" s="782"/>
      <c r="DG55" s="784"/>
      <c r="DH55" s="783"/>
      <c r="DI55" s="783"/>
      <c r="DJ55" s="783"/>
      <c r="DK55" s="782"/>
      <c r="DL55" s="784"/>
      <c r="DM55" s="783"/>
      <c r="DN55" s="783"/>
      <c r="DO55" s="783"/>
      <c r="DP55" s="782"/>
      <c r="DQ55" s="784"/>
      <c r="DR55" s="783"/>
      <c r="DS55" s="783"/>
      <c r="DT55" s="783"/>
      <c r="DU55" s="782"/>
      <c r="DV55" s="781"/>
      <c r="DW55" s="780"/>
      <c r="DX55" s="780"/>
      <c r="DY55" s="780"/>
      <c r="DZ55" s="779"/>
      <c r="EA55" s="467"/>
    </row>
    <row r="56" spans="1:131" ht="26.25" customHeight="1" x14ac:dyDescent="0.15">
      <c r="A56" s="725">
        <v>29</v>
      </c>
      <c r="B56" s="807"/>
      <c r="C56" s="806"/>
      <c r="D56" s="806"/>
      <c r="E56" s="806"/>
      <c r="F56" s="806"/>
      <c r="G56" s="806"/>
      <c r="H56" s="806"/>
      <c r="I56" s="806"/>
      <c r="J56" s="806"/>
      <c r="K56" s="806"/>
      <c r="L56" s="806"/>
      <c r="M56" s="806"/>
      <c r="N56" s="806"/>
      <c r="O56" s="806"/>
      <c r="P56" s="805"/>
      <c r="Q56" s="804"/>
      <c r="R56" s="798"/>
      <c r="S56" s="798"/>
      <c r="T56" s="798"/>
      <c r="U56" s="798"/>
      <c r="V56" s="798"/>
      <c r="W56" s="798"/>
      <c r="X56" s="798"/>
      <c r="Y56" s="798"/>
      <c r="Z56" s="798"/>
      <c r="AA56" s="798"/>
      <c r="AB56" s="798"/>
      <c r="AC56" s="798"/>
      <c r="AD56" s="798"/>
      <c r="AE56" s="803"/>
      <c r="AF56" s="802"/>
      <c r="AG56" s="801"/>
      <c r="AH56" s="801"/>
      <c r="AI56" s="801"/>
      <c r="AJ56" s="800"/>
      <c r="AK56" s="799"/>
      <c r="AL56" s="798"/>
      <c r="AM56" s="798"/>
      <c r="AN56" s="798"/>
      <c r="AO56" s="798"/>
      <c r="AP56" s="798"/>
      <c r="AQ56" s="798"/>
      <c r="AR56" s="798"/>
      <c r="AS56" s="798"/>
      <c r="AT56" s="798"/>
      <c r="AU56" s="798"/>
      <c r="AV56" s="798"/>
      <c r="AW56" s="798"/>
      <c r="AX56" s="798"/>
      <c r="AY56" s="798"/>
      <c r="AZ56" s="797"/>
      <c r="BA56" s="797"/>
      <c r="BB56" s="797"/>
      <c r="BC56" s="797"/>
      <c r="BD56" s="797"/>
      <c r="BE56" s="740"/>
      <c r="BF56" s="740"/>
      <c r="BG56" s="740"/>
      <c r="BH56" s="740"/>
      <c r="BI56" s="739"/>
      <c r="BJ56" s="546"/>
      <c r="BK56" s="546"/>
      <c r="BL56" s="546"/>
      <c r="BM56" s="546"/>
      <c r="BN56" s="546"/>
      <c r="BO56" s="699"/>
      <c r="BP56" s="699"/>
      <c r="BQ56" s="725">
        <v>50</v>
      </c>
      <c r="BR56" s="786"/>
      <c r="BS56" s="781"/>
      <c r="BT56" s="780"/>
      <c r="BU56" s="780"/>
      <c r="BV56" s="780"/>
      <c r="BW56" s="780"/>
      <c r="BX56" s="780"/>
      <c r="BY56" s="780"/>
      <c r="BZ56" s="780"/>
      <c r="CA56" s="780"/>
      <c r="CB56" s="780"/>
      <c r="CC56" s="780"/>
      <c r="CD56" s="780"/>
      <c r="CE56" s="780"/>
      <c r="CF56" s="780"/>
      <c r="CG56" s="785"/>
      <c r="CH56" s="784"/>
      <c r="CI56" s="783"/>
      <c r="CJ56" s="783"/>
      <c r="CK56" s="783"/>
      <c r="CL56" s="782"/>
      <c r="CM56" s="784"/>
      <c r="CN56" s="783"/>
      <c r="CO56" s="783"/>
      <c r="CP56" s="783"/>
      <c r="CQ56" s="782"/>
      <c r="CR56" s="784"/>
      <c r="CS56" s="783"/>
      <c r="CT56" s="783"/>
      <c r="CU56" s="783"/>
      <c r="CV56" s="782"/>
      <c r="CW56" s="784"/>
      <c r="CX56" s="783"/>
      <c r="CY56" s="783"/>
      <c r="CZ56" s="783"/>
      <c r="DA56" s="782"/>
      <c r="DB56" s="784"/>
      <c r="DC56" s="783"/>
      <c r="DD56" s="783"/>
      <c r="DE56" s="783"/>
      <c r="DF56" s="782"/>
      <c r="DG56" s="784"/>
      <c r="DH56" s="783"/>
      <c r="DI56" s="783"/>
      <c r="DJ56" s="783"/>
      <c r="DK56" s="782"/>
      <c r="DL56" s="784"/>
      <c r="DM56" s="783"/>
      <c r="DN56" s="783"/>
      <c r="DO56" s="783"/>
      <c r="DP56" s="782"/>
      <c r="DQ56" s="784"/>
      <c r="DR56" s="783"/>
      <c r="DS56" s="783"/>
      <c r="DT56" s="783"/>
      <c r="DU56" s="782"/>
      <c r="DV56" s="781"/>
      <c r="DW56" s="780"/>
      <c r="DX56" s="780"/>
      <c r="DY56" s="780"/>
      <c r="DZ56" s="779"/>
      <c r="EA56" s="467"/>
    </row>
    <row r="57" spans="1:131" ht="26.25" customHeight="1" x14ac:dyDescent="0.15">
      <c r="A57" s="725">
        <v>30</v>
      </c>
      <c r="B57" s="807"/>
      <c r="C57" s="806"/>
      <c r="D57" s="806"/>
      <c r="E57" s="806"/>
      <c r="F57" s="806"/>
      <c r="G57" s="806"/>
      <c r="H57" s="806"/>
      <c r="I57" s="806"/>
      <c r="J57" s="806"/>
      <c r="K57" s="806"/>
      <c r="L57" s="806"/>
      <c r="M57" s="806"/>
      <c r="N57" s="806"/>
      <c r="O57" s="806"/>
      <c r="P57" s="805"/>
      <c r="Q57" s="804"/>
      <c r="R57" s="798"/>
      <c r="S57" s="798"/>
      <c r="T57" s="798"/>
      <c r="U57" s="798"/>
      <c r="V57" s="798"/>
      <c r="W57" s="798"/>
      <c r="X57" s="798"/>
      <c r="Y57" s="798"/>
      <c r="Z57" s="798"/>
      <c r="AA57" s="798"/>
      <c r="AB57" s="798"/>
      <c r="AC57" s="798"/>
      <c r="AD57" s="798"/>
      <c r="AE57" s="803"/>
      <c r="AF57" s="802"/>
      <c r="AG57" s="801"/>
      <c r="AH57" s="801"/>
      <c r="AI57" s="801"/>
      <c r="AJ57" s="800"/>
      <c r="AK57" s="799"/>
      <c r="AL57" s="798"/>
      <c r="AM57" s="798"/>
      <c r="AN57" s="798"/>
      <c r="AO57" s="798"/>
      <c r="AP57" s="798"/>
      <c r="AQ57" s="798"/>
      <c r="AR57" s="798"/>
      <c r="AS57" s="798"/>
      <c r="AT57" s="798"/>
      <c r="AU57" s="798"/>
      <c r="AV57" s="798"/>
      <c r="AW57" s="798"/>
      <c r="AX57" s="798"/>
      <c r="AY57" s="798"/>
      <c r="AZ57" s="797"/>
      <c r="BA57" s="797"/>
      <c r="BB57" s="797"/>
      <c r="BC57" s="797"/>
      <c r="BD57" s="797"/>
      <c r="BE57" s="740"/>
      <c r="BF57" s="740"/>
      <c r="BG57" s="740"/>
      <c r="BH57" s="740"/>
      <c r="BI57" s="739"/>
      <c r="BJ57" s="546"/>
      <c r="BK57" s="546"/>
      <c r="BL57" s="546"/>
      <c r="BM57" s="546"/>
      <c r="BN57" s="546"/>
      <c r="BO57" s="699"/>
      <c r="BP57" s="699"/>
      <c r="BQ57" s="725">
        <v>51</v>
      </c>
      <c r="BR57" s="786"/>
      <c r="BS57" s="781"/>
      <c r="BT57" s="780"/>
      <c r="BU57" s="780"/>
      <c r="BV57" s="780"/>
      <c r="BW57" s="780"/>
      <c r="BX57" s="780"/>
      <c r="BY57" s="780"/>
      <c r="BZ57" s="780"/>
      <c r="CA57" s="780"/>
      <c r="CB57" s="780"/>
      <c r="CC57" s="780"/>
      <c r="CD57" s="780"/>
      <c r="CE57" s="780"/>
      <c r="CF57" s="780"/>
      <c r="CG57" s="785"/>
      <c r="CH57" s="784"/>
      <c r="CI57" s="783"/>
      <c r="CJ57" s="783"/>
      <c r="CK57" s="783"/>
      <c r="CL57" s="782"/>
      <c r="CM57" s="784"/>
      <c r="CN57" s="783"/>
      <c r="CO57" s="783"/>
      <c r="CP57" s="783"/>
      <c r="CQ57" s="782"/>
      <c r="CR57" s="784"/>
      <c r="CS57" s="783"/>
      <c r="CT57" s="783"/>
      <c r="CU57" s="783"/>
      <c r="CV57" s="782"/>
      <c r="CW57" s="784"/>
      <c r="CX57" s="783"/>
      <c r="CY57" s="783"/>
      <c r="CZ57" s="783"/>
      <c r="DA57" s="782"/>
      <c r="DB57" s="784"/>
      <c r="DC57" s="783"/>
      <c r="DD57" s="783"/>
      <c r="DE57" s="783"/>
      <c r="DF57" s="782"/>
      <c r="DG57" s="784"/>
      <c r="DH57" s="783"/>
      <c r="DI57" s="783"/>
      <c r="DJ57" s="783"/>
      <c r="DK57" s="782"/>
      <c r="DL57" s="784"/>
      <c r="DM57" s="783"/>
      <c r="DN57" s="783"/>
      <c r="DO57" s="783"/>
      <c r="DP57" s="782"/>
      <c r="DQ57" s="784"/>
      <c r="DR57" s="783"/>
      <c r="DS57" s="783"/>
      <c r="DT57" s="783"/>
      <c r="DU57" s="782"/>
      <c r="DV57" s="781"/>
      <c r="DW57" s="780"/>
      <c r="DX57" s="780"/>
      <c r="DY57" s="780"/>
      <c r="DZ57" s="779"/>
      <c r="EA57" s="467"/>
    </row>
    <row r="58" spans="1:131" ht="26.25" customHeight="1" x14ac:dyDescent="0.15">
      <c r="A58" s="725">
        <v>31</v>
      </c>
      <c r="B58" s="807"/>
      <c r="C58" s="806"/>
      <c r="D58" s="806"/>
      <c r="E58" s="806"/>
      <c r="F58" s="806"/>
      <c r="G58" s="806"/>
      <c r="H58" s="806"/>
      <c r="I58" s="806"/>
      <c r="J58" s="806"/>
      <c r="K58" s="806"/>
      <c r="L58" s="806"/>
      <c r="M58" s="806"/>
      <c r="N58" s="806"/>
      <c r="O58" s="806"/>
      <c r="P58" s="805"/>
      <c r="Q58" s="804"/>
      <c r="R58" s="798"/>
      <c r="S58" s="798"/>
      <c r="T58" s="798"/>
      <c r="U58" s="798"/>
      <c r="V58" s="798"/>
      <c r="W58" s="798"/>
      <c r="X58" s="798"/>
      <c r="Y58" s="798"/>
      <c r="Z58" s="798"/>
      <c r="AA58" s="798"/>
      <c r="AB58" s="798"/>
      <c r="AC58" s="798"/>
      <c r="AD58" s="798"/>
      <c r="AE58" s="803"/>
      <c r="AF58" s="802"/>
      <c r="AG58" s="801"/>
      <c r="AH58" s="801"/>
      <c r="AI58" s="801"/>
      <c r="AJ58" s="800"/>
      <c r="AK58" s="799"/>
      <c r="AL58" s="798"/>
      <c r="AM58" s="798"/>
      <c r="AN58" s="798"/>
      <c r="AO58" s="798"/>
      <c r="AP58" s="798"/>
      <c r="AQ58" s="798"/>
      <c r="AR58" s="798"/>
      <c r="AS58" s="798"/>
      <c r="AT58" s="798"/>
      <c r="AU58" s="798"/>
      <c r="AV58" s="798"/>
      <c r="AW58" s="798"/>
      <c r="AX58" s="798"/>
      <c r="AY58" s="798"/>
      <c r="AZ58" s="797"/>
      <c r="BA58" s="797"/>
      <c r="BB58" s="797"/>
      <c r="BC58" s="797"/>
      <c r="BD58" s="797"/>
      <c r="BE58" s="740"/>
      <c r="BF58" s="740"/>
      <c r="BG58" s="740"/>
      <c r="BH58" s="740"/>
      <c r="BI58" s="739"/>
      <c r="BJ58" s="546"/>
      <c r="BK58" s="546"/>
      <c r="BL58" s="546"/>
      <c r="BM58" s="546"/>
      <c r="BN58" s="546"/>
      <c r="BO58" s="699"/>
      <c r="BP58" s="699"/>
      <c r="BQ58" s="725">
        <v>52</v>
      </c>
      <c r="BR58" s="786"/>
      <c r="BS58" s="781"/>
      <c r="BT58" s="780"/>
      <c r="BU58" s="780"/>
      <c r="BV58" s="780"/>
      <c r="BW58" s="780"/>
      <c r="BX58" s="780"/>
      <c r="BY58" s="780"/>
      <c r="BZ58" s="780"/>
      <c r="CA58" s="780"/>
      <c r="CB58" s="780"/>
      <c r="CC58" s="780"/>
      <c r="CD58" s="780"/>
      <c r="CE58" s="780"/>
      <c r="CF58" s="780"/>
      <c r="CG58" s="785"/>
      <c r="CH58" s="784"/>
      <c r="CI58" s="783"/>
      <c r="CJ58" s="783"/>
      <c r="CK58" s="783"/>
      <c r="CL58" s="782"/>
      <c r="CM58" s="784"/>
      <c r="CN58" s="783"/>
      <c r="CO58" s="783"/>
      <c r="CP58" s="783"/>
      <c r="CQ58" s="782"/>
      <c r="CR58" s="784"/>
      <c r="CS58" s="783"/>
      <c r="CT58" s="783"/>
      <c r="CU58" s="783"/>
      <c r="CV58" s="782"/>
      <c r="CW58" s="784"/>
      <c r="CX58" s="783"/>
      <c r="CY58" s="783"/>
      <c r="CZ58" s="783"/>
      <c r="DA58" s="782"/>
      <c r="DB58" s="784"/>
      <c r="DC58" s="783"/>
      <c r="DD58" s="783"/>
      <c r="DE58" s="783"/>
      <c r="DF58" s="782"/>
      <c r="DG58" s="784"/>
      <c r="DH58" s="783"/>
      <c r="DI58" s="783"/>
      <c r="DJ58" s="783"/>
      <c r="DK58" s="782"/>
      <c r="DL58" s="784"/>
      <c r="DM58" s="783"/>
      <c r="DN58" s="783"/>
      <c r="DO58" s="783"/>
      <c r="DP58" s="782"/>
      <c r="DQ58" s="784"/>
      <c r="DR58" s="783"/>
      <c r="DS58" s="783"/>
      <c r="DT58" s="783"/>
      <c r="DU58" s="782"/>
      <c r="DV58" s="781"/>
      <c r="DW58" s="780"/>
      <c r="DX58" s="780"/>
      <c r="DY58" s="780"/>
      <c r="DZ58" s="779"/>
      <c r="EA58" s="467"/>
    </row>
    <row r="59" spans="1:131" ht="26.25" customHeight="1" x14ac:dyDescent="0.15">
      <c r="A59" s="725">
        <v>32</v>
      </c>
      <c r="B59" s="807"/>
      <c r="C59" s="806"/>
      <c r="D59" s="806"/>
      <c r="E59" s="806"/>
      <c r="F59" s="806"/>
      <c r="G59" s="806"/>
      <c r="H59" s="806"/>
      <c r="I59" s="806"/>
      <c r="J59" s="806"/>
      <c r="K59" s="806"/>
      <c r="L59" s="806"/>
      <c r="M59" s="806"/>
      <c r="N59" s="806"/>
      <c r="O59" s="806"/>
      <c r="P59" s="805"/>
      <c r="Q59" s="804"/>
      <c r="R59" s="798"/>
      <c r="S59" s="798"/>
      <c r="T59" s="798"/>
      <c r="U59" s="798"/>
      <c r="V59" s="798"/>
      <c r="W59" s="798"/>
      <c r="X59" s="798"/>
      <c r="Y59" s="798"/>
      <c r="Z59" s="798"/>
      <c r="AA59" s="798"/>
      <c r="AB59" s="798"/>
      <c r="AC59" s="798"/>
      <c r="AD59" s="798"/>
      <c r="AE59" s="803"/>
      <c r="AF59" s="802"/>
      <c r="AG59" s="801"/>
      <c r="AH59" s="801"/>
      <c r="AI59" s="801"/>
      <c r="AJ59" s="800"/>
      <c r="AK59" s="799"/>
      <c r="AL59" s="798"/>
      <c r="AM59" s="798"/>
      <c r="AN59" s="798"/>
      <c r="AO59" s="798"/>
      <c r="AP59" s="798"/>
      <c r="AQ59" s="798"/>
      <c r="AR59" s="798"/>
      <c r="AS59" s="798"/>
      <c r="AT59" s="798"/>
      <c r="AU59" s="798"/>
      <c r="AV59" s="798"/>
      <c r="AW59" s="798"/>
      <c r="AX59" s="798"/>
      <c r="AY59" s="798"/>
      <c r="AZ59" s="797"/>
      <c r="BA59" s="797"/>
      <c r="BB59" s="797"/>
      <c r="BC59" s="797"/>
      <c r="BD59" s="797"/>
      <c r="BE59" s="740"/>
      <c r="BF59" s="740"/>
      <c r="BG59" s="740"/>
      <c r="BH59" s="740"/>
      <c r="BI59" s="739"/>
      <c r="BJ59" s="546"/>
      <c r="BK59" s="546"/>
      <c r="BL59" s="546"/>
      <c r="BM59" s="546"/>
      <c r="BN59" s="546"/>
      <c r="BO59" s="699"/>
      <c r="BP59" s="699"/>
      <c r="BQ59" s="725">
        <v>53</v>
      </c>
      <c r="BR59" s="786"/>
      <c r="BS59" s="781"/>
      <c r="BT59" s="780"/>
      <c r="BU59" s="780"/>
      <c r="BV59" s="780"/>
      <c r="BW59" s="780"/>
      <c r="BX59" s="780"/>
      <c r="BY59" s="780"/>
      <c r="BZ59" s="780"/>
      <c r="CA59" s="780"/>
      <c r="CB59" s="780"/>
      <c r="CC59" s="780"/>
      <c r="CD59" s="780"/>
      <c r="CE59" s="780"/>
      <c r="CF59" s="780"/>
      <c r="CG59" s="785"/>
      <c r="CH59" s="784"/>
      <c r="CI59" s="783"/>
      <c r="CJ59" s="783"/>
      <c r="CK59" s="783"/>
      <c r="CL59" s="782"/>
      <c r="CM59" s="784"/>
      <c r="CN59" s="783"/>
      <c r="CO59" s="783"/>
      <c r="CP59" s="783"/>
      <c r="CQ59" s="782"/>
      <c r="CR59" s="784"/>
      <c r="CS59" s="783"/>
      <c r="CT59" s="783"/>
      <c r="CU59" s="783"/>
      <c r="CV59" s="782"/>
      <c r="CW59" s="784"/>
      <c r="CX59" s="783"/>
      <c r="CY59" s="783"/>
      <c r="CZ59" s="783"/>
      <c r="DA59" s="782"/>
      <c r="DB59" s="784"/>
      <c r="DC59" s="783"/>
      <c r="DD59" s="783"/>
      <c r="DE59" s="783"/>
      <c r="DF59" s="782"/>
      <c r="DG59" s="784"/>
      <c r="DH59" s="783"/>
      <c r="DI59" s="783"/>
      <c r="DJ59" s="783"/>
      <c r="DK59" s="782"/>
      <c r="DL59" s="784"/>
      <c r="DM59" s="783"/>
      <c r="DN59" s="783"/>
      <c r="DO59" s="783"/>
      <c r="DP59" s="782"/>
      <c r="DQ59" s="784"/>
      <c r="DR59" s="783"/>
      <c r="DS59" s="783"/>
      <c r="DT59" s="783"/>
      <c r="DU59" s="782"/>
      <c r="DV59" s="781"/>
      <c r="DW59" s="780"/>
      <c r="DX59" s="780"/>
      <c r="DY59" s="780"/>
      <c r="DZ59" s="779"/>
      <c r="EA59" s="467"/>
    </row>
    <row r="60" spans="1:131" ht="26.25" customHeight="1" x14ac:dyDescent="0.15">
      <c r="A60" s="725">
        <v>33</v>
      </c>
      <c r="B60" s="807"/>
      <c r="C60" s="806"/>
      <c r="D60" s="806"/>
      <c r="E60" s="806"/>
      <c r="F60" s="806"/>
      <c r="G60" s="806"/>
      <c r="H60" s="806"/>
      <c r="I60" s="806"/>
      <c r="J60" s="806"/>
      <c r="K60" s="806"/>
      <c r="L60" s="806"/>
      <c r="M60" s="806"/>
      <c r="N60" s="806"/>
      <c r="O60" s="806"/>
      <c r="P60" s="805"/>
      <c r="Q60" s="804"/>
      <c r="R60" s="798"/>
      <c r="S60" s="798"/>
      <c r="T60" s="798"/>
      <c r="U60" s="798"/>
      <c r="V60" s="798"/>
      <c r="W60" s="798"/>
      <c r="X60" s="798"/>
      <c r="Y60" s="798"/>
      <c r="Z60" s="798"/>
      <c r="AA60" s="798"/>
      <c r="AB60" s="798"/>
      <c r="AC60" s="798"/>
      <c r="AD60" s="798"/>
      <c r="AE60" s="803"/>
      <c r="AF60" s="802"/>
      <c r="AG60" s="801"/>
      <c r="AH60" s="801"/>
      <c r="AI60" s="801"/>
      <c r="AJ60" s="800"/>
      <c r="AK60" s="799"/>
      <c r="AL60" s="798"/>
      <c r="AM60" s="798"/>
      <c r="AN60" s="798"/>
      <c r="AO60" s="798"/>
      <c r="AP60" s="798"/>
      <c r="AQ60" s="798"/>
      <c r="AR60" s="798"/>
      <c r="AS60" s="798"/>
      <c r="AT60" s="798"/>
      <c r="AU60" s="798"/>
      <c r="AV60" s="798"/>
      <c r="AW60" s="798"/>
      <c r="AX60" s="798"/>
      <c r="AY60" s="798"/>
      <c r="AZ60" s="797"/>
      <c r="BA60" s="797"/>
      <c r="BB60" s="797"/>
      <c r="BC60" s="797"/>
      <c r="BD60" s="797"/>
      <c r="BE60" s="740"/>
      <c r="BF60" s="740"/>
      <c r="BG60" s="740"/>
      <c r="BH60" s="740"/>
      <c r="BI60" s="739"/>
      <c r="BJ60" s="546"/>
      <c r="BK60" s="546"/>
      <c r="BL60" s="546"/>
      <c r="BM60" s="546"/>
      <c r="BN60" s="546"/>
      <c r="BO60" s="699"/>
      <c r="BP60" s="699"/>
      <c r="BQ60" s="725">
        <v>54</v>
      </c>
      <c r="BR60" s="786"/>
      <c r="BS60" s="781"/>
      <c r="BT60" s="780"/>
      <c r="BU60" s="780"/>
      <c r="BV60" s="780"/>
      <c r="BW60" s="780"/>
      <c r="BX60" s="780"/>
      <c r="BY60" s="780"/>
      <c r="BZ60" s="780"/>
      <c r="CA60" s="780"/>
      <c r="CB60" s="780"/>
      <c r="CC60" s="780"/>
      <c r="CD60" s="780"/>
      <c r="CE60" s="780"/>
      <c r="CF60" s="780"/>
      <c r="CG60" s="785"/>
      <c r="CH60" s="784"/>
      <c r="CI60" s="783"/>
      <c r="CJ60" s="783"/>
      <c r="CK60" s="783"/>
      <c r="CL60" s="782"/>
      <c r="CM60" s="784"/>
      <c r="CN60" s="783"/>
      <c r="CO60" s="783"/>
      <c r="CP60" s="783"/>
      <c r="CQ60" s="782"/>
      <c r="CR60" s="784"/>
      <c r="CS60" s="783"/>
      <c r="CT60" s="783"/>
      <c r="CU60" s="783"/>
      <c r="CV60" s="782"/>
      <c r="CW60" s="784"/>
      <c r="CX60" s="783"/>
      <c r="CY60" s="783"/>
      <c r="CZ60" s="783"/>
      <c r="DA60" s="782"/>
      <c r="DB60" s="784"/>
      <c r="DC60" s="783"/>
      <c r="DD60" s="783"/>
      <c r="DE60" s="783"/>
      <c r="DF60" s="782"/>
      <c r="DG60" s="784"/>
      <c r="DH60" s="783"/>
      <c r="DI60" s="783"/>
      <c r="DJ60" s="783"/>
      <c r="DK60" s="782"/>
      <c r="DL60" s="784"/>
      <c r="DM60" s="783"/>
      <c r="DN60" s="783"/>
      <c r="DO60" s="783"/>
      <c r="DP60" s="782"/>
      <c r="DQ60" s="784"/>
      <c r="DR60" s="783"/>
      <c r="DS60" s="783"/>
      <c r="DT60" s="783"/>
      <c r="DU60" s="782"/>
      <c r="DV60" s="781"/>
      <c r="DW60" s="780"/>
      <c r="DX60" s="780"/>
      <c r="DY60" s="780"/>
      <c r="DZ60" s="779"/>
      <c r="EA60" s="467"/>
    </row>
    <row r="61" spans="1:131" ht="26.25" customHeight="1" thickBot="1" x14ac:dyDescent="0.2">
      <c r="A61" s="725">
        <v>34</v>
      </c>
      <c r="B61" s="807"/>
      <c r="C61" s="806"/>
      <c r="D61" s="806"/>
      <c r="E61" s="806"/>
      <c r="F61" s="806"/>
      <c r="G61" s="806"/>
      <c r="H61" s="806"/>
      <c r="I61" s="806"/>
      <c r="J61" s="806"/>
      <c r="K61" s="806"/>
      <c r="L61" s="806"/>
      <c r="M61" s="806"/>
      <c r="N61" s="806"/>
      <c r="O61" s="806"/>
      <c r="P61" s="805"/>
      <c r="Q61" s="804"/>
      <c r="R61" s="798"/>
      <c r="S61" s="798"/>
      <c r="T61" s="798"/>
      <c r="U61" s="798"/>
      <c r="V61" s="798"/>
      <c r="W61" s="798"/>
      <c r="X61" s="798"/>
      <c r="Y61" s="798"/>
      <c r="Z61" s="798"/>
      <c r="AA61" s="798"/>
      <c r="AB61" s="798"/>
      <c r="AC61" s="798"/>
      <c r="AD61" s="798"/>
      <c r="AE61" s="803"/>
      <c r="AF61" s="802"/>
      <c r="AG61" s="801"/>
      <c r="AH61" s="801"/>
      <c r="AI61" s="801"/>
      <c r="AJ61" s="800"/>
      <c r="AK61" s="799"/>
      <c r="AL61" s="798"/>
      <c r="AM61" s="798"/>
      <c r="AN61" s="798"/>
      <c r="AO61" s="798"/>
      <c r="AP61" s="798"/>
      <c r="AQ61" s="798"/>
      <c r="AR61" s="798"/>
      <c r="AS61" s="798"/>
      <c r="AT61" s="798"/>
      <c r="AU61" s="798"/>
      <c r="AV61" s="798"/>
      <c r="AW61" s="798"/>
      <c r="AX61" s="798"/>
      <c r="AY61" s="798"/>
      <c r="AZ61" s="797"/>
      <c r="BA61" s="797"/>
      <c r="BB61" s="797"/>
      <c r="BC61" s="797"/>
      <c r="BD61" s="797"/>
      <c r="BE61" s="740"/>
      <c r="BF61" s="740"/>
      <c r="BG61" s="740"/>
      <c r="BH61" s="740"/>
      <c r="BI61" s="739"/>
      <c r="BJ61" s="546"/>
      <c r="BK61" s="546"/>
      <c r="BL61" s="546"/>
      <c r="BM61" s="546"/>
      <c r="BN61" s="546"/>
      <c r="BO61" s="699"/>
      <c r="BP61" s="699"/>
      <c r="BQ61" s="725">
        <v>55</v>
      </c>
      <c r="BR61" s="786"/>
      <c r="BS61" s="781"/>
      <c r="BT61" s="780"/>
      <c r="BU61" s="780"/>
      <c r="BV61" s="780"/>
      <c r="BW61" s="780"/>
      <c r="BX61" s="780"/>
      <c r="BY61" s="780"/>
      <c r="BZ61" s="780"/>
      <c r="CA61" s="780"/>
      <c r="CB61" s="780"/>
      <c r="CC61" s="780"/>
      <c r="CD61" s="780"/>
      <c r="CE61" s="780"/>
      <c r="CF61" s="780"/>
      <c r="CG61" s="785"/>
      <c r="CH61" s="784"/>
      <c r="CI61" s="783"/>
      <c r="CJ61" s="783"/>
      <c r="CK61" s="783"/>
      <c r="CL61" s="782"/>
      <c r="CM61" s="784"/>
      <c r="CN61" s="783"/>
      <c r="CO61" s="783"/>
      <c r="CP61" s="783"/>
      <c r="CQ61" s="782"/>
      <c r="CR61" s="784"/>
      <c r="CS61" s="783"/>
      <c r="CT61" s="783"/>
      <c r="CU61" s="783"/>
      <c r="CV61" s="782"/>
      <c r="CW61" s="784"/>
      <c r="CX61" s="783"/>
      <c r="CY61" s="783"/>
      <c r="CZ61" s="783"/>
      <c r="DA61" s="782"/>
      <c r="DB61" s="784"/>
      <c r="DC61" s="783"/>
      <c r="DD61" s="783"/>
      <c r="DE61" s="783"/>
      <c r="DF61" s="782"/>
      <c r="DG61" s="784"/>
      <c r="DH61" s="783"/>
      <c r="DI61" s="783"/>
      <c r="DJ61" s="783"/>
      <c r="DK61" s="782"/>
      <c r="DL61" s="784"/>
      <c r="DM61" s="783"/>
      <c r="DN61" s="783"/>
      <c r="DO61" s="783"/>
      <c r="DP61" s="782"/>
      <c r="DQ61" s="784"/>
      <c r="DR61" s="783"/>
      <c r="DS61" s="783"/>
      <c r="DT61" s="783"/>
      <c r="DU61" s="782"/>
      <c r="DV61" s="781"/>
      <c r="DW61" s="780"/>
      <c r="DX61" s="780"/>
      <c r="DY61" s="780"/>
      <c r="DZ61" s="779"/>
      <c r="EA61" s="467"/>
    </row>
    <row r="62" spans="1:131" ht="26.25" customHeight="1" x14ac:dyDescent="0.15">
      <c r="A62" s="725">
        <v>35</v>
      </c>
      <c r="B62" s="807"/>
      <c r="C62" s="806"/>
      <c r="D62" s="806"/>
      <c r="E62" s="806"/>
      <c r="F62" s="806"/>
      <c r="G62" s="806"/>
      <c r="H62" s="806"/>
      <c r="I62" s="806"/>
      <c r="J62" s="806"/>
      <c r="K62" s="806"/>
      <c r="L62" s="806"/>
      <c r="M62" s="806"/>
      <c r="N62" s="806"/>
      <c r="O62" s="806"/>
      <c r="P62" s="805"/>
      <c r="Q62" s="804"/>
      <c r="R62" s="798"/>
      <c r="S62" s="798"/>
      <c r="T62" s="798"/>
      <c r="U62" s="798"/>
      <c r="V62" s="798"/>
      <c r="W62" s="798"/>
      <c r="X62" s="798"/>
      <c r="Y62" s="798"/>
      <c r="Z62" s="798"/>
      <c r="AA62" s="798"/>
      <c r="AB62" s="798"/>
      <c r="AC62" s="798"/>
      <c r="AD62" s="798"/>
      <c r="AE62" s="803"/>
      <c r="AF62" s="802"/>
      <c r="AG62" s="801"/>
      <c r="AH62" s="801"/>
      <c r="AI62" s="801"/>
      <c r="AJ62" s="800"/>
      <c r="AK62" s="799"/>
      <c r="AL62" s="798"/>
      <c r="AM62" s="798"/>
      <c r="AN62" s="798"/>
      <c r="AO62" s="798"/>
      <c r="AP62" s="798"/>
      <c r="AQ62" s="798"/>
      <c r="AR62" s="798"/>
      <c r="AS62" s="798"/>
      <c r="AT62" s="798"/>
      <c r="AU62" s="798"/>
      <c r="AV62" s="798"/>
      <c r="AW62" s="798"/>
      <c r="AX62" s="798"/>
      <c r="AY62" s="798"/>
      <c r="AZ62" s="797"/>
      <c r="BA62" s="797"/>
      <c r="BB62" s="797"/>
      <c r="BC62" s="797"/>
      <c r="BD62" s="797"/>
      <c r="BE62" s="740"/>
      <c r="BF62" s="740"/>
      <c r="BG62" s="740"/>
      <c r="BH62" s="740"/>
      <c r="BI62" s="739"/>
      <c r="BJ62" s="796" t="s">
        <v>397</v>
      </c>
      <c r="BK62" s="795"/>
      <c r="BL62" s="795"/>
      <c r="BM62" s="795"/>
      <c r="BN62" s="794"/>
      <c r="BO62" s="699"/>
      <c r="BP62" s="699"/>
      <c r="BQ62" s="725">
        <v>56</v>
      </c>
      <c r="BR62" s="786"/>
      <c r="BS62" s="781"/>
      <c r="BT62" s="780"/>
      <c r="BU62" s="780"/>
      <c r="BV62" s="780"/>
      <c r="BW62" s="780"/>
      <c r="BX62" s="780"/>
      <c r="BY62" s="780"/>
      <c r="BZ62" s="780"/>
      <c r="CA62" s="780"/>
      <c r="CB62" s="780"/>
      <c r="CC62" s="780"/>
      <c r="CD62" s="780"/>
      <c r="CE62" s="780"/>
      <c r="CF62" s="780"/>
      <c r="CG62" s="785"/>
      <c r="CH62" s="784"/>
      <c r="CI62" s="783"/>
      <c r="CJ62" s="783"/>
      <c r="CK62" s="783"/>
      <c r="CL62" s="782"/>
      <c r="CM62" s="784"/>
      <c r="CN62" s="783"/>
      <c r="CO62" s="783"/>
      <c r="CP62" s="783"/>
      <c r="CQ62" s="782"/>
      <c r="CR62" s="784"/>
      <c r="CS62" s="783"/>
      <c r="CT62" s="783"/>
      <c r="CU62" s="783"/>
      <c r="CV62" s="782"/>
      <c r="CW62" s="784"/>
      <c r="CX62" s="783"/>
      <c r="CY62" s="783"/>
      <c r="CZ62" s="783"/>
      <c r="DA62" s="782"/>
      <c r="DB62" s="784"/>
      <c r="DC62" s="783"/>
      <c r="DD62" s="783"/>
      <c r="DE62" s="783"/>
      <c r="DF62" s="782"/>
      <c r="DG62" s="784"/>
      <c r="DH62" s="783"/>
      <c r="DI62" s="783"/>
      <c r="DJ62" s="783"/>
      <c r="DK62" s="782"/>
      <c r="DL62" s="784"/>
      <c r="DM62" s="783"/>
      <c r="DN62" s="783"/>
      <c r="DO62" s="783"/>
      <c r="DP62" s="782"/>
      <c r="DQ62" s="784"/>
      <c r="DR62" s="783"/>
      <c r="DS62" s="783"/>
      <c r="DT62" s="783"/>
      <c r="DU62" s="782"/>
      <c r="DV62" s="781"/>
      <c r="DW62" s="780"/>
      <c r="DX62" s="780"/>
      <c r="DY62" s="780"/>
      <c r="DZ62" s="779"/>
      <c r="EA62" s="467"/>
    </row>
    <row r="63" spans="1:131" ht="26.25" customHeight="1" thickBot="1" x14ac:dyDescent="0.2">
      <c r="A63" s="716" t="s">
        <v>373</v>
      </c>
      <c r="B63" s="708" t="s">
        <v>396</v>
      </c>
      <c r="C63" s="707"/>
      <c r="D63" s="707"/>
      <c r="E63" s="707"/>
      <c r="F63" s="707"/>
      <c r="G63" s="707"/>
      <c r="H63" s="707"/>
      <c r="I63" s="707"/>
      <c r="J63" s="707"/>
      <c r="K63" s="707"/>
      <c r="L63" s="707"/>
      <c r="M63" s="707"/>
      <c r="N63" s="707"/>
      <c r="O63" s="707"/>
      <c r="P63" s="715"/>
      <c r="Q63" s="730"/>
      <c r="R63" s="729"/>
      <c r="S63" s="729"/>
      <c r="T63" s="729"/>
      <c r="U63" s="729"/>
      <c r="V63" s="729"/>
      <c r="W63" s="729"/>
      <c r="X63" s="729"/>
      <c r="Y63" s="729"/>
      <c r="Z63" s="729"/>
      <c r="AA63" s="729"/>
      <c r="AB63" s="729"/>
      <c r="AC63" s="729"/>
      <c r="AD63" s="729"/>
      <c r="AE63" s="793"/>
      <c r="AF63" s="792">
        <v>162</v>
      </c>
      <c r="AG63" s="728"/>
      <c r="AH63" s="728"/>
      <c r="AI63" s="728"/>
      <c r="AJ63" s="791"/>
      <c r="AK63" s="790"/>
      <c r="AL63" s="729"/>
      <c r="AM63" s="729"/>
      <c r="AN63" s="729"/>
      <c r="AO63" s="729"/>
      <c r="AP63" s="728">
        <v>3308</v>
      </c>
      <c r="AQ63" s="728"/>
      <c r="AR63" s="728"/>
      <c r="AS63" s="728"/>
      <c r="AT63" s="728"/>
      <c r="AU63" s="728">
        <v>1932</v>
      </c>
      <c r="AV63" s="728"/>
      <c r="AW63" s="728"/>
      <c r="AX63" s="728"/>
      <c r="AY63" s="728"/>
      <c r="AZ63" s="789"/>
      <c r="BA63" s="789"/>
      <c r="BB63" s="789"/>
      <c r="BC63" s="789"/>
      <c r="BD63" s="789"/>
      <c r="BE63" s="727"/>
      <c r="BF63" s="727"/>
      <c r="BG63" s="727"/>
      <c r="BH63" s="727"/>
      <c r="BI63" s="726"/>
      <c r="BJ63" s="788" t="s">
        <v>46</v>
      </c>
      <c r="BK63" s="710"/>
      <c r="BL63" s="710"/>
      <c r="BM63" s="710"/>
      <c r="BN63" s="787"/>
      <c r="BO63" s="699"/>
      <c r="BP63" s="699"/>
      <c r="BQ63" s="725">
        <v>57</v>
      </c>
      <c r="BR63" s="786"/>
      <c r="BS63" s="781"/>
      <c r="BT63" s="780"/>
      <c r="BU63" s="780"/>
      <c r="BV63" s="780"/>
      <c r="BW63" s="780"/>
      <c r="BX63" s="780"/>
      <c r="BY63" s="780"/>
      <c r="BZ63" s="780"/>
      <c r="CA63" s="780"/>
      <c r="CB63" s="780"/>
      <c r="CC63" s="780"/>
      <c r="CD63" s="780"/>
      <c r="CE63" s="780"/>
      <c r="CF63" s="780"/>
      <c r="CG63" s="785"/>
      <c r="CH63" s="784"/>
      <c r="CI63" s="783"/>
      <c r="CJ63" s="783"/>
      <c r="CK63" s="783"/>
      <c r="CL63" s="782"/>
      <c r="CM63" s="784"/>
      <c r="CN63" s="783"/>
      <c r="CO63" s="783"/>
      <c r="CP63" s="783"/>
      <c r="CQ63" s="782"/>
      <c r="CR63" s="784"/>
      <c r="CS63" s="783"/>
      <c r="CT63" s="783"/>
      <c r="CU63" s="783"/>
      <c r="CV63" s="782"/>
      <c r="CW63" s="784"/>
      <c r="CX63" s="783"/>
      <c r="CY63" s="783"/>
      <c r="CZ63" s="783"/>
      <c r="DA63" s="782"/>
      <c r="DB63" s="784"/>
      <c r="DC63" s="783"/>
      <c r="DD63" s="783"/>
      <c r="DE63" s="783"/>
      <c r="DF63" s="782"/>
      <c r="DG63" s="784"/>
      <c r="DH63" s="783"/>
      <c r="DI63" s="783"/>
      <c r="DJ63" s="783"/>
      <c r="DK63" s="782"/>
      <c r="DL63" s="784"/>
      <c r="DM63" s="783"/>
      <c r="DN63" s="783"/>
      <c r="DO63" s="783"/>
      <c r="DP63" s="782"/>
      <c r="DQ63" s="784"/>
      <c r="DR63" s="783"/>
      <c r="DS63" s="783"/>
      <c r="DT63" s="783"/>
      <c r="DU63" s="782"/>
      <c r="DV63" s="781"/>
      <c r="DW63" s="780"/>
      <c r="DX63" s="780"/>
      <c r="DY63" s="780"/>
      <c r="DZ63" s="779"/>
      <c r="EA63" s="467"/>
    </row>
    <row r="64" spans="1:131" ht="26.25" customHeight="1" x14ac:dyDescent="0.15">
      <c r="A64" s="699"/>
      <c r="B64" s="699"/>
      <c r="C64" s="699"/>
      <c r="D64" s="699"/>
      <c r="E64" s="699"/>
      <c r="F64" s="699"/>
      <c r="G64" s="699"/>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699"/>
      <c r="AY64" s="699"/>
      <c r="AZ64" s="699"/>
      <c r="BA64" s="699"/>
      <c r="BB64" s="699"/>
      <c r="BC64" s="699"/>
      <c r="BD64" s="699"/>
      <c r="BE64" s="699"/>
      <c r="BF64" s="699"/>
      <c r="BG64" s="699"/>
      <c r="BH64" s="699"/>
      <c r="BI64" s="699"/>
      <c r="BJ64" s="699"/>
      <c r="BK64" s="699"/>
      <c r="BL64" s="699"/>
      <c r="BM64" s="699"/>
      <c r="BN64" s="699"/>
      <c r="BO64" s="699"/>
      <c r="BP64" s="699"/>
      <c r="BQ64" s="725">
        <v>58</v>
      </c>
      <c r="BR64" s="786"/>
      <c r="BS64" s="781"/>
      <c r="BT64" s="780"/>
      <c r="BU64" s="780"/>
      <c r="BV64" s="780"/>
      <c r="BW64" s="780"/>
      <c r="BX64" s="780"/>
      <c r="BY64" s="780"/>
      <c r="BZ64" s="780"/>
      <c r="CA64" s="780"/>
      <c r="CB64" s="780"/>
      <c r="CC64" s="780"/>
      <c r="CD64" s="780"/>
      <c r="CE64" s="780"/>
      <c r="CF64" s="780"/>
      <c r="CG64" s="785"/>
      <c r="CH64" s="784"/>
      <c r="CI64" s="783"/>
      <c r="CJ64" s="783"/>
      <c r="CK64" s="783"/>
      <c r="CL64" s="782"/>
      <c r="CM64" s="784"/>
      <c r="CN64" s="783"/>
      <c r="CO64" s="783"/>
      <c r="CP64" s="783"/>
      <c r="CQ64" s="782"/>
      <c r="CR64" s="784"/>
      <c r="CS64" s="783"/>
      <c r="CT64" s="783"/>
      <c r="CU64" s="783"/>
      <c r="CV64" s="782"/>
      <c r="CW64" s="784"/>
      <c r="CX64" s="783"/>
      <c r="CY64" s="783"/>
      <c r="CZ64" s="783"/>
      <c r="DA64" s="782"/>
      <c r="DB64" s="784"/>
      <c r="DC64" s="783"/>
      <c r="DD64" s="783"/>
      <c r="DE64" s="783"/>
      <c r="DF64" s="782"/>
      <c r="DG64" s="784"/>
      <c r="DH64" s="783"/>
      <c r="DI64" s="783"/>
      <c r="DJ64" s="783"/>
      <c r="DK64" s="782"/>
      <c r="DL64" s="784"/>
      <c r="DM64" s="783"/>
      <c r="DN64" s="783"/>
      <c r="DO64" s="783"/>
      <c r="DP64" s="782"/>
      <c r="DQ64" s="784"/>
      <c r="DR64" s="783"/>
      <c r="DS64" s="783"/>
      <c r="DT64" s="783"/>
      <c r="DU64" s="782"/>
      <c r="DV64" s="781"/>
      <c r="DW64" s="780"/>
      <c r="DX64" s="780"/>
      <c r="DY64" s="780"/>
      <c r="DZ64" s="779"/>
      <c r="EA64" s="467"/>
    </row>
    <row r="65" spans="1:131" ht="26.25" customHeight="1" thickBot="1" x14ac:dyDescent="0.2">
      <c r="A65" s="546" t="s">
        <v>395</v>
      </c>
      <c r="B65" s="546"/>
      <c r="C65" s="546"/>
      <c r="D65" s="546"/>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546"/>
      <c r="AY65" s="546"/>
      <c r="AZ65" s="546"/>
      <c r="BA65" s="546"/>
      <c r="BB65" s="546"/>
      <c r="BC65" s="546"/>
      <c r="BD65" s="546"/>
      <c r="BE65" s="699"/>
      <c r="BF65" s="699"/>
      <c r="BG65" s="699"/>
      <c r="BH65" s="699"/>
      <c r="BI65" s="699"/>
      <c r="BJ65" s="699"/>
      <c r="BK65" s="699"/>
      <c r="BL65" s="699"/>
      <c r="BM65" s="699"/>
      <c r="BN65" s="699"/>
      <c r="BO65" s="699"/>
      <c r="BP65" s="699"/>
      <c r="BQ65" s="725">
        <v>59</v>
      </c>
      <c r="BR65" s="786"/>
      <c r="BS65" s="781"/>
      <c r="BT65" s="780"/>
      <c r="BU65" s="780"/>
      <c r="BV65" s="780"/>
      <c r="BW65" s="780"/>
      <c r="BX65" s="780"/>
      <c r="BY65" s="780"/>
      <c r="BZ65" s="780"/>
      <c r="CA65" s="780"/>
      <c r="CB65" s="780"/>
      <c r="CC65" s="780"/>
      <c r="CD65" s="780"/>
      <c r="CE65" s="780"/>
      <c r="CF65" s="780"/>
      <c r="CG65" s="785"/>
      <c r="CH65" s="784"/>
      <c r="CI65" s="783"/>
      <c r="CJ65" s="783"/>
      <c r="CK65" s="783"/>
      <c r="CL65" s="782"/>
      <c r="CM65" s="784"/>
      <c r="CN65" s="783"/>
      <c r="CO65" s="783"/>
      <c r="CP65" s="783"/>
      <c r="CQ65" s="782"/>
      <c r="CR65" s="784"/>
      <c r="CS65" s="783"/>
      <c r="CT65" s="783"/>
      <c r="CU65" s="783"/>
      <c r="CV65" s="782"/>
      <c r="CW65" s="784"/>
      <c r="CX65" s="783"/>
      <c r="CY65" s="783"/>
      <c r="CZ65" s="783"/>
      <c r="DA65" s="782"/>
      <c r="DB65" s="784"/>
      <c r="DC65" s="783"/>
      <c r="DD65" s="783"/>
      <c r="DE65" s="783"/>
      <c r="DF65" s="782"/>
      <c r="DG65" s="784"/>
      <c r="DH65" s="783"/>
      <c r="DI65" s="783"/>
      <c r="DJ65" s="783"/>
      <c r="DK65" s="782"/>
      <c r="DL65" s="784"/>
      <c r="DM65" s="783"/>
      <c r="DN65" s="783"/>
      <c r="DO65" s="783"/>
      <c r="DP65" s="782"/>
      <c r="DQ65" s="784"/>
      <c r="DR65" s="783"/>
      <c r="DS65" s="783"/>
      <c r="DT65" s="783"/>
      <c r="DU65" s="782"/>
      <c r="DV65" s="781"/>
      <c r="DW65" s="780"/>
      <c r="DX65" s="780"/>
      <c r="DY65" s="780"/>
      <c r="DZ65" s="779"/>
      <c r="EA65" s="467"/>
    </row>
    <row r="66" spans="1:131" ht="26.25" customHeight="1" x14ac:dyDescent="0.15">
      <c r="A66" s="778" t="s">
        <v>394</v>
      </c>
      <c r="B66" s="774"/>
      <c r="C66" s="774"/>
      <c r="D66" s="774"/>
      <c r="E66" s="774"/>
      <c r="F66" s="774"/>
      <c r="G66" s="774"/>
      <c r="H66" s="774"/>
      <c r="I66" s="774"/>
      <c r="J66" s="774"/>
      <c r="K66" s="774"/>
      <c r="L66" s="774"/>
      <c r="M66" s="774"/>
      <c r="N66" s="774"/>
      <c r="O66" s="774"/>
      <c r="P66" s="773"/>
      <c r="Q66" s="771" t="s">
        <v>393</v>
      </c>
      <c r="R66" s="770"/>
      <c r="S66" s="770"/>
      <c r="T66" s="770"/>
      <c r="U66" s="772"/>
      <c r="V66" s="771" t="s">
        <v>392</v>
      </c>
      <c r="W66" s="770"/>
      <c r="X66" s="770"/>
      <c r="Y66" s="770"/>
      <c r="Z66" s="772"/>
      <c r="AA66" s="771" t="s">
        <v>391</v>
      </c>
      <c r="AB66" s="770"/>
      <c r="AC66" s="770"/>
      <c r="AD66" s="770"/>
      <c r="AE66" s="772"/>
      <c r="AF66" s="777" t="s">
        <v>390</v>
      </c>
      <c r="AG66" s="776"/>
      <c r="AH66" s="776"/>
      <c r="AI66" s="776"/>
      <c r="AJ66" s="775"/>
      <c r="AK66" s="771" t="s">
        <v>389</v>
      </c>
      <c r="AL66" s="774"/>
      <c r="AM66" s="774"/>
      <c r="AN66" s="774"/>
      <c r="AO66" s="773"/>
      <c r="AP66" s="771" t="s">
        <v>388</v>
      </c>
      <c r="AQ66" s="770"/>
      <c r="AR66" s="770"/>
      <c r="AS66" s="770"/>
      <c r="AT66" s="772"/>
      <c r="AU66" s="771" t="s">
        <v>387</v>
      </c>
      <c r="AV66" s="770"/>
      <c r="AW66" s="770"/>
      <c r="AX66" s="770"/>
      <c r="AY66" s="772"/>
      <c r="AZ66" s="771" t="s">
        <v>386</v>
      </c>
      <c r="BA66" s="770"/>
      <c r="BB66" s="770"/>
      <c r="BC66" s="770"/>
      <c r="BD66" s="769"/>
      <c r="BE66" s="699"/>
      <c r="BF66" s="699"/>
      <c r="BG66" s="699"/>
      <c r="BH66" s="699"/>
      <c r="BI66" s="699"/>
      <c r="BJ66" s="699"/>
      <c r="BK66" s="699"/>
      <c r="BL66" s="699"/>
      <c r="BM66" s="699"/>
      <c r="BN66" s="699"/>
      <c r="BO66" s="699"/>
      <c r="BP66" s="699"/>
      <c r="BQ66" s="725">
        <v>60</v>
      </c>
      <c r="BR66" s="724"/>
      <c r="BS66" s="719"/>
      <c r="BT66" s="718"/>
      <c r="BU66" s="718"/>
      <c r="BV66" s="718"/>
      <c r="BW66" s="718"/>
      <c r="BX66" s="718"/>
      <c r="BY66" s="718"/>
      <c r="BZ66" s="718"/>
      <c r="CA66" s="718"/>
      <c r="CB66" s="718"/>
      <c r="CC66" s="718"/>
      <c r="CD66" s="718"/>
      <c r="CE66" s="718"/>
      <c r="CF66" s="718"/>
      <c r="CG66" s="723"/>
      <c r="CH66" s="722"/>
      <c r="CI66" s="721"/>
      <c r="CJ66" s="721"/>
      <c r="CK66" s="721"/>
      <c r="CL66" s="720"/>
      <c r="CM66" s="722"/>
      <c r="CN66" s="721"/>
      <c r="CO66" s="721"/>
      <c r="CP66" s="721"/>
      <c r="CQ66" s="720"/>
      <c r="CR66" s="722"/>
      <c r="CS66" s="721"/>
      <c r="CT66" s="721"/>
      <c r="CU66" s="721"/>
      <c r="CV66" s="720"/>
      <c r="CW66" s="722"/>
      <c r="CX66" s="721"/>
      <c r="CY66" s="721"/>
      <c r="CZ66" s="721"/>
      <c r="DA66" s="720"/>
      <c r="DB66" s="722"/>
      <c r="DC66" s="721"/>
      <c r="DD66" s="721"/>
      <c r="DE66" s="721"/>
      <c r="DF66" s="720"/>
      <c r="DG66" s="722"/>
      <c r="DH66" s="721"/>
      <c r="DI66" s="721"/>
      <c r="DJ66" s="721"/>
      <c r="DK66" s="720"/>
      <c r="DL66" s="722"/>
      <c r="DM66" s="721"/>
      <c r="DN66" s="721"/>
      <c r="DO66" s="721"/>
      <c r="DP66" s="720"/>
      <c r="DQ66" s="722"/>
      <c r="DR66" s="721"/>
      <c r="DS66" s="721"/>
      <c r="DT66" s="721"/>
      <c r="DU66" s="720"/>
      <c r="DV66" s="719"/>
      <c r="DW66" s="718"/>
      <c r="DX66" s="718"/>
      <c r="DY66" s="718"/>
      <c r="DZ66" s="717"/>
      <c r="EA66" s="467"/>
    </row>
    <row r="67" spans="1:131" ht="26.25" customHeight="1" thickBot="1" x14ac:dyDescent="0.2">
      <c r="A67" s="768"/>
      <c r="B67" s="763"/>
      <c r="C67" s="763"/>
      <c r="D67" s="763"/>
      <c r="E67" s="763"/>
      <c r="F67" s="763"/>
      <c r="G67" s="763"/>
      <c r="H67" s="763"/>
      <c r="I67" s="763"/>
      <c r="J67" s="763"/>
      <c r="K67" s="763"/>
      <c r="L67" s="763"/>
      <c r="M67" s="763"/>
      <c r="N67" s="763"/>
      <c r="O67" s="763"/>
      <c r="P67" s="762"/>
      <c r="Q67" s="760"/>
      <c r="R67" s="759"/>
      <c r="S67" s="759"/>
      <c r="T67" s="759"/>
      <c r="U67" s="761"/>
      <c r="V67" s="760"/>
      <c r="W67" s="759"/>
      <c r="X67" s="759"/>
      <c r="Y67" s="759"/>
      <c r="Z67" s="761"/>
      <c r="AA67" s="760"/>
      <c r="AB67" s="759"/>
      <c r="AC67" s="759"/>
      <c r="AD67" s="759"/>
      <c r="AE67" s="761"/>
      <c r="AF67" s="767"/>
      <c r="AG67" s="766"/>
      <c r="AH67" s="766"/>
      <c r="AI67" s="766"/>
      <c r="AJ67" s="765"/>
      <c r="AK67" s="764"/>
      <c r="AL67" s="763"/>
      <c r="AM67" s="763"/>
      <c r="AN67" s="763"/>
      <c r="AO67" s="762"/>
      <c r="AP67" s="760"/>
      <c r="AQ67" s="759"/>
      <c r="AR67" s="759"/>
      <c r="AS67" s="759"/>
      <c r="AT67" s="761"/>
      <c r="AU67" s="760"/>
      <c r="AV67" s="759"/>
      <c r="AW67" s="759"/>
      <c r="AX67" s="759"/>
      <c r="AY67" s="761"/>
      <c r="AZ67" s="760"/>
      <c r="BA67" s="759"/>
      <c r="BB67" s="759"/>
      <c r="BC67" s="759"/>
      <c r="BD67" s="758"/>
      <c r="BE67" s="699"/>
      <c r="BF67" s="699"/>
      <c r="BG67" s="699"/>
      <c r="BH67" s="699"/>
      <c r="BI67" s="699"/>
      <c r="BJ67" s="699"/>
      <c r="BK67" s="699"/>
      <c r="BL67" s="699"/>
      <c r="BM67" s="699"/>
      <c r="BN67" s="699"/>
      <c r="BO67" s="699"/>
      <c r="BP67" s="699"/>
      <c r="BQ67" s="725">
        <v>61</v>
      </c>
      <c r="BR67" s="724"/>
      <c r="BS67" s="719"/>
      <c r="BT67" s="718"/>
      <c r="BU67" s="718"/>
      <c r="BV67" s="718"/>
      <c r="BW67" s="718"/>
      <c r="BX67" s="718"/>
      <c r="BY67" s="718"/>
      <c r="BZ67" s="718"/>
      <c r="CA67" s="718"/>
      <c r="CB67" s="718"/>
      <c r="CC67" s="718"/>
      <c r="CD67" s="718"/>
      <c r="CE67" s="718"/>
      <c r="CF67" s="718"/>
      <c r="CG67" s="723"/>
      <c r="CH67" s="722"/>
      <c r="CI67" s="721"/>
      <c r="CJ67" s="721"/>
      <c r="CK67" s="721"/>
      <c r="CL67" s="720"/>
      <c r="CM67" s="722"/>
      <c r="CN67" s="721"/>
      <c r="CO67" s="721"/>
      <c r="CP67" s="721"/>
      <c r="CQ67" s="720"/>
      <c r="CR67" s="722"/>
      <c r="CS67" s="721"/>
      <c r="CT67" s="721"/>
      <c r="CU67" s="721"/>
      <c r="CV67" s="720"/>
      <c r="CW67" s="722"/>
      <c r="CX67" s="721"/>
      <c r="CY67" s="721"/>
      <c r="CZ67" s="721"/>
      <c r="DA67" s="720"/>
      <c r="DB67" s="722"/>
      <c r="DC67" s="721"/>
      <c r="DD67" s="721"/>
      <c r="DE67" s="721"/>
      <c r="DF67" s="720"/>
      <c r="DG67" s="722"/>
      <c r="DH67" s="721"/>
      <c r="DI67" s="721"/>
      <c r="DJ67" s="721"/>
      <c r="DK67" s="720"/>
      <c r="DL67" s="722"/>
      <c r="DM67" s="721"/>
      <c r="DN67" s="721"/>
      <c r="DO67" s="721"/>
      <c r="DP67" s="720"/>
      <c r="DQ67" s="722"/>
      <c r="DR67" s="721"/>
      <c r="DS67" s="721"/>
      <c r="DT67" s="721"/>
      <c r="DU67" s="720"/>
      <c r="DV67" s="719"/>
      <c r="DW67" s="718"/>
      <c r="DX67" s="718"/>
      <c r="DY67" s="718"/>
      <c r="DZ67" s="717"/>
      <c r="EA67" s="467"/>
    </row>
    <row r="68" spans="1:131" ht="26.25" customHeight="1" thickTop="1" x14ac:dyDescent="0.15">
      <c r="A68" s="757">
        <v>1</v>
      </c>
      <c r="B68" s="756" t="s">
        <v>385</v>
      </c>
      <c r="C68" s="755"/>
      <c r="D68" s="755"/>
      <c r="E68" s="755"/>
      <c r="F68" s="755"/>
      <c r="G68" s="755"/>
      <c r="H68" s="755"/>
      <c r="I68" s="755"/>
      <c r="J68" s="755"/>
      <c r="K68" s="755"/>
      <c r="L68" s="755"/>
      <c r="M68" s="755"/>
      <c r="N68" s="755"/>
      <c r="O68" s="755"/>
      <c r="P68" s="754"/>
      <c r="Q68" s="753">
        <v>63</v>
      </c>
      <c r="R68" s="752"/>
      <c r="S68" s="752"/>
      <c r="T68" s="752"/>
      <c r="U68" s="752"/>
      <c r="V68" s="752">
        <v>38</v>
      </c>
      <c r="W68" s="752"/>
      <c r="X68" s="752"/>
      <c r="Y68" s="752"/>
      <c r="Z68" s="752"/>
      <c r="AA68" s="752">
        <v>25</v>
      </c>
      <c r="AB68" s="752"/>
      <c r="AC68" s="752"/>
      <c r="AD68" s="752"/>
      <c r="AE68" s="752"/>
      <c r="AF68" s="752">
        <v>25</v>
      </c>
      <c r="AG68" s="752"/>
      <c r="AH68" s="752"/>
      <c r="AI68" s="752"/>
      <c r="AJ68" s="752"/>
      <c r="AK68" s="752" t="s">
        <v>375</v>
      </c>
      <c r="AL68" s="752"/>
      <c r="AM68" s="752"/>
      <c r="AN68" s="752"/>
      <c r="AO68" s="752"/>
      <c r="AP68" s="752" t="s">
        <v>371</v>
      </c>
      <c r="AQ68" s="752"/>
      <c r="AR68" s="752"/>
      <c r="AS68" s="752"/>
      <c r="AT68" s="752"/>
      <c r="AU68" s="752" t="s">
        <v>371</v>
      </c>
      <c r="AV68" s="752"/>
      <c r="AW68" s="752"/>
      <c r="AX68" s="752"/>
      <c r="AY68" s="752"/>
      <c r="AZ68" s="751"/>
      <c r="BA68" s="751"/>
      <c r="BB68" s="751"/>
      <c r="BC68" s="751"/>
      <c r="BD68" s="750"/>
      <c r="BE68" s="699"/>
      <c r="BF68" s="699"/>
      <c r="BG68" s="699"/>
      <c r="BH68" s="699"/>
      <c r="BI68" s="699"/>
      <c r="BJ68" s="699"/>
      <c r="BK68" s="699"/>
      <c r="BL68" s="699"/>
      <c r="BM68" s="699"/>
      <c r="BN68" s="699"/>
      <c r="BO68" s="699"/>
      <c r="BP68" s="699"/>
      <c r="BQ68" s="725">
        <v>62</v>
      </c>
      <c r="BR68" s="724"/>
      <c r="BS68" s="719"/>
      <c r="BT68" s="718"/>
      <c r="BU68" s="718"/>
      <c r="BV68" s="718"/>
      <c r="BW68" s="718"/>
      <c r="BX68" s="718"/>
      <c r="BY68" s="718"/>
      <c r="BZ68" s="718"/>
      <c r="CA68" s="718"/>
      <c r="CB68" s="718"/>
      <c r="CC68" s="718"/>
      <c r="CD68" s="718"/>
      <c r="CE68" s="718"/>
      <c r="CF68" s="718"/>
      <c r="CG68" s="723"/>
      <c r="CH68" s="722"/>
      <c r="CI68" s="721"/>
      <c r="CJ68" s="721"/>
      <c r="CK68" s="721"/>
      <c r="CL68" s="720"/>
      <c r="CM68" s="722"/>
      <c r="CN68" s="721"/>
      <c r="CO68" s="721"/>
      <c r="CP68" s="721"/>
      <c r="CQ68" s="720"/>
      <c r="CR68" s="722"/>
      <c r="CS68" s="721"/>
      <c r="CT68" s="721"/>
      <c r="CU68" s="721"/>
      <c r="CV68" s="720"/>
      <c r="CW68" s="722"/>
      <c r="CX68" s="721"/>
      <c r="CY68" s="721"/>
      <c r="CZ68" s="721"/>
      <c r="DA68" s="720"/>
      <c r="DB68" s="722"/>
      <c r="DC68" s="721"/>
      <c r="DD68" s="721"/>
      <c r="DE68" s="721"/>
      <c r="DF68" s="720"/>
      <c r="DG68" s="722"/>
      <c r="DH68" s="721"/>
      <c r="DI68" s="721"/>
      <c r="DJ68" s="721"/>
      <c r="DK68" s="720"/>
      <c r="DL68" s="722"/>
      <c r="DM68" s="721"/>
      <c r="DN68" s="721"/>
      <c r="DO68" s="721"/>
      <c r="DP68" s="720"/>
      <c r="DQ68" s="722"/>
      <c r="DR68" s="721"/>
      <c r="DS68" s="721"/>
      <c r="DT68" s="721"/>
      <c r="DU68" s="720"/>
      <c r="DV68" s="719"/>
      <c r="DW68" s="718"/>
      <c r="DX68" s="718"/>
      <c r="DY68" s="718"/>
      <c r="DZ68" s="717"/>
      <c r="EA68" s="467"/>
    </row>
    <row r="69" spans="1:131" ht="26.25" customHeight="1" x14ac:dyDescent="0.15">
      <c r="A69" s="725">
        <v>2</v>
      </c>
      <c r="B69" s="745" t="s">
        <v>384</v>
      </c>
      <c r="C69" s="744"/>
      <c r="D69" s="744"/>
      <c r="E69" s="744"/>
      <c r="F69" s="744"/>
      <c r="G69" s="744"/>
      <c r="H69" s="744"/>
      <c r="I69" s="744"/>
      <c r="J69" s="744"/>
      <c r="K69" s="744"/>
      <c r="L69" s="744"/>
      <c r="M69" s="744"/>
      <c r="N69" s="744"/>
      <c r="O69" s="744"/>
      <c r="P69" s="743"/>
      <c r="Q69" s="742">
        <v>91</v>
      </c>
      <c r="R69" s="741"/>
      <c r="S69" s="741"/>
      <c r="T69" s="741"/>
      <c r="U69" s="741"/>
      <c r="V69" s="741">
        <v>89</v>
      </c>
      <c r="W69" s="741"/>
      <c r="X69" s="741"/>
      <c r="Y69" s="741"/>
      <c r="Z69" s="741"/>
      <c r="AA69" s="741">
        <v>2</v>
      </c>
      <c r="AB69" s="741"/>
      <c r="AC69" s="741"/>
      <c r="AD69" s="741"/>
      <c r="AE69" s="741"/>
      <c r="AF69" s="741">
        <v>2</v>
      </c>
      <c r="AG69" s="741"/>
      <c r="AH69" s="741"/>
      <c r="AI69" s="741"/>
      <c r="AJ69" s="741"/>
      <c r="AK69" s="741" t="s">
        <v>375</v>
      </c>
      <c r="AL69" s="741"/>
      <c r="AM69" s="741"/>
      <c r="AN69" s="741"/>
      <c r="AO69" s="741"/>
      <c r="AP69" s="741" t="s">
        <v>371</v>
      </c>
      <c r="AQ69" s="741"/>
      <c r="AR69" s="741"/>
      <c r="AS69" s="741"/>
      <c r="AT69" s="741"/>
      <c r="AU69" s="741" t="s">
        <v>371</v>
      </c>
      <c r="AV69" s="741"/>
      <c r="AW69" s="741"/>
      <c r="AX69" s="741"/>
      <c r="AY69" s="741"/>
      <c r="AZ69" s="740"/>
      <c r="BA69" s="740"/>
      <c r="BB69" s="740"/>
      <c r="BC69" s="740"/>
      <c r="BD69" s="739"/>
      <c r="BE69" s="699"/>
      <c r="BF69" s="699"/>
      <c r="BG69" s="699"/>
      <c r="BH69" s="699"/>
      <c r="BI69" s="699"/>
      <c r="BJ69" s="699"/>
      <c r="BK69" s="699"/>
      <c r="BL69" s="699"/>
      <c r="BM69" s="699"/>
      <c r="BN69" s="699"/>
      <c r="BO69" s="699"/>
      <c r="BP69" s="699"/>
      <c r="BQ69" s="725">
        <v>63</v>
      </c>
      <c r="BR69" s="724"/>
      <c r="BS69" s="719"/>
      <c r="BT69" s="718"/>
      <c r="BU69" s="718"/>
      <c r="BV69" s="718"/>
      <c r="BW69" s="718"/>
      <c r="BX69" s="718"/>
      <c r="BY69" s="718"/>
      <c r="BZ69" s="718"/>
      <c r="CA69" s="718"/>
      <c r="CB69" s="718"/>
      <c r="CC69" s="718"/>
      <c r="CD69" s="718"/>
      <c r="CE69" s="718"/>
      <c r="CF69" s="718"/>
      <c r="CG69" s="723"/>
      <c r="CH69" s="722"/>
      <c r="CI69" s="721"/>
      <c r="CJ69" s="721"/>
      <c r="CK69" s="721"/>
      <c r="CL69" s="720"/>
      <c r="CM69" s="722"/>
      <c r="CN69" s="721"/>
      <c r="CO69" s="721"/>
      <c r="CP69" s="721"/>
      <c r="CQ69" s="720"/>
      <c r="CR69" s="722"/>
      <c r="CS69" s="721"/>
      <c r="CT69" s="721"/>
      <c r="CU69" s="721"/>
      <c r="CV69" s="720"/>
      <c r="CW69" s="722"/>
      <c r="CX69" s="721"/>
      <c r="CY69" s="721"/>
      <c r="CZ69" s="721"/>
      <c r="DA69" s="720"/>
      <c r="DB69" s="722"/>
      <c r="DC69" s="721"/>
      <c r="DD69" s="721"/>
      <c r="DE69" s="721"/>
      <c r="DF69" s="720"/>
      <c r="DG69" s="722"/>
      <c r="DH69" s="721"/>
      <c r="DI69" s="721"/>
      <c r="DJ69" s="721"/>
      <c r="DK69" s="720"/>
      <c r="DL69" s="722"/>
      <c r="DM69" s="721"/>
      <c r="DN69" s="721"/>
      <c r="DO69" s="721"/>
      <c r="DP69" s="720"/>
      <c r="DQ69" s="722"/>
      <c r="DR69" s="721"/>
      <c r="DS69" s="721"/>
      <c r="DT69" s="721"/>
      <c r="DU69" s="720"/>
      <c r="DV69" s="719"/>
      <c r="DW69" s="718"/>
      <c r="DX69" s="718"/>
      <c r="DY69" s="718"/>
      <c r="DZ69" s="717"/>
      <c r="EA69" s="467"/>
    </row>
    <row r="70" spans="1:131" ht="26.25" customHeight="1" x14ac:dyDescent="0.15">
      <c r="A70" s="725">
        <v>3</v>
      </c>
      <c r="B70" s="745" t="s">
        <v>383</v>
      </c>
      <c r="C70" s="744"/>
      <c r="D70" s="744"/>
      <c r="E70" s="744"/>
      <c r="F70" s="744"/>
      <c r="G70" s="744"/>
      <c r="H70" s="744"/>
      <c r="I70" s="744"/>
      <c r="J70" s="744"/>
      <c r="K70" s="744"/>
      <c r="L70" s="744"/>
      <c r="M70" s="744"/>
      <c r="N70" s="744"/>
      <c r="O70" s="744"/>
      <c r="P70" s="743"/>
      <c r="Q70" s="742">
        <v>202</v>
      </c>
      <c r="R70" s="741"/>
      <c r="S70" s="741"/>
      <c r="T70" s="741"/>
      <c r="U70" s="741"/>
      <c r="V70" s="741">
        <v>187</v>
      </c>
      <c r="W70" s="741"/>
      <c r="X70" s="741"/>
      <c r="Y70" s="741"/>
      <c r="Z70" s="741"/>
      <c r="AA70" s="741">
        <v>15</v>
      </c>
      <c r="AB70" s="741"/>
      <c r="AC70" s="741"/>
      <c r="AD70" s="741"/>
      <c r="AE70" s="741"/>
      <c r="AF70" s="741">
        <v>15</v>
      </c>
      <c r="AG70" s="741"/>
      <c r="AH70" s="741"/>
      <c r="AI70" s="741"/>
      <c r="AJ70" s="741"/>
      <c r="AK70" s="741" t="s">
        <v>375</v>
      </c>
      <c r="AL70" s="741"/>
      <c r="AM70" s="741"/>
      <c r="AN70" s="741"/>
      <c r="AO70" s="741"/>
      <c r="AP70" s="741" t="s">
        <v>371</v>
      </c>
      <c r="AQ70" s="741"/>
      <c r="AR70" s="741"/>
      <c r="AS70" s="741"/>
      <c r="AT70" s="741"/>
      <c r="AU70" s="741" t="s">
        <v>371</v>
      </c>
      <c r="AV70" s="741"/>
      <c r="AW70" s="741"/>
      <c r="AX70" s="741"/>
      <c r="AY70" s="741"/>
      <c r="AZ70" s="740"/>
      <c r="BA70" s="740"/>
      <c r="BB70" s="740"/>
      <c r="BC70" s="740"/>
      <c r="BD70" s="739"/>
      <c r="BE70" s="699"/>
      <c r="BF70" s="699"/>
      <c r="BG70" s="699"/>
      <c r="BH70" s="699"/>
      <c r="BI70" s="699"/>
      <c r="BJ70" s="699"/>
      <c r="BK70" s="699"/>
      <c r="BL70" s="699"/>
      <c r="BM70" s="699"/>
      <c r="BN70" s="699"/>
      <c r="BO70" s="699"/>
      <c r="BP70" s="699"/>
      <c r="BQ70" s="725">
        <v>64</v>
      </c>
      <c r="BR70" s="724"/>
      <c r="BS70" s="719"/>
      <c r="BT70" s="718"/>
      <c r="BU70" s="718"/>
      <c r="BV70" s="718"/>
      <c r="BW70" s="718"/>
      <c r="BX70" s="718"/>
      <c r="BY70" s="718"/>
      <c r="BZ70" s="718"/>
      <c r="CA70" s="718"/>
      <c r="CB70" s="718"/>
      <c r="CC70" s="718"/>
      <c r="CD70" s="718"/>
      <c r="CE70" s="718"/>
      <c r="CF70" s="718"/>
      <c r="CG70" s="723"/>
      <c r="CH70" s="722"/>
      <c r="CI70" s="721"/>
      <c r="CJ70" s="721"/>
      <c r="CK70" s="721"/>
      <c r="CL70" s="720"/>
      <c r="CM70" s="722"/>
      <c r="CN70" s="721"/>
      <c r="CO70" s="721"/>
      <c r="CP70" s="721"/>
      <c r="CQ70" s="720"/>
      <c r="CR70" s="722"/>
      <c r="CS70" s="721"/>
      <c r="CT70" s="721"/>
      <c r="CU70" s="721"/>
      <c r="CV70" s="720"/>
      <c r="CW70" s="722"/>
      <c r="CX70" s="721"/>
      <c r="CY70" s="721"/>
      <c r="CZ70" s="721"/>
      <c r="DA70" s="720"/>
      <c r="DB70" s="722"/>
      <c r="DC70" s="721"/>
      <c r="DD70" s="721"/>
      <c r="DE70" s="721"/>
      <c r="DF70" s="720"/>
      <c r="DG70" s="722"/>
      <c r="DH70" s="721"/>
      <c r="DI70" s="721"/>
      <c r="DJ70" s="721"/>
      <c r="DK70" s="720"/>
      <c r="DL70" s="722"/>
      <c r="DM70" s="721"/>
      <c r="DN70" s="721"/>
      <c r="DO70" s="721"/>
      <c r="DP70" s="720"/>
      <c r="DQ70" s="722"/>
      <c r="DR70" s="721"/>
      <c r="DS70" s="721"/>
      <c r="DT70" s="721"/>
      <c r="DU70" s="720"/>
      <c r="DV70" s="719"/>
      <c r="DW70" s="718"/>
      <c r="DX70" s="718"/>
      <c r="DY70" s="718"/>
      <c r="DZ70" s="717"/>
      <c r="EA70" s="467"/>
    </row>
    <row r="71" spans="1:131" ht="26.25" customHeight="1" x14ac:dyDescent="0.15">
      <c r="A71" s="725">
        <v>4</v>
      </c>
      <c r="B71" s="745" t="s">
        <v>382</v>
      </c>
      <c r="C71" s="744"/>
      <c r="D71" s="744"/>
      <c r="E71" s="744"/>
      <c r="F71" s="744"/>
      <c r="G71" s="744"/>
      <c r="H71" s="744"/>
      <c r="I71" s="744"/>
      <c r="J71" s="744"/>
      <c r="K71" s="744"/>
      <c r="L71" s="744"/>
      <c r="M71" s="744"/>
      <c r="N71" s="744"/>
      <c r="O71" s="744"/>
      <c r="P71" s="743"/>
      <c r="Q71" s="742">
        <v>4074</v>
      </c>
      <c r="R71" s="741"/>
      <c r="S71" s="741"/>
      <c r="T71" s="741"/>
      <c r="U71" s="741"/>
      <c r="V71" s="741">
        <v>3994</v>
      </c>
      <c r="W71" s="741"/>
      <c r="X71" s="741"/>
      <c r="Y71" s="741"/>
      <c r="Z71" s="741"/>
      <c r="AA71" s="741">
        <v>80</v>
      </c>
      <c r="AB71" s="741"/>
      <c r="AC71" s="741"/>
      <c r="AD71" s="741"/>
      <c r="AE71" s="741"/>
      <c r="AF71" s="741">
        <v>74</v>
      </c>
      <c r="AG71" s="741"/>
      <c r="AH71" s="741"/>
      <c r="AI71" s="741"/>
      <c r="AJ71" s="741"/>
      <c r="AK71" s="741">
        <v>30</v>
      </c>
      <c r="AL71" s="741"/>
      <c r="AM71" s="741"/>
      <c r="AN71" s="741"/>
      <c r="AO71" s="741"/>
      <c r="AP71" s="741">
        <v>1277</v>
      </c>
      <c r="AQ71" s="741"/>
      <c r="AR71" s="741"/>
      <c r="AS71" s="741"/>
      <c r="AT71" s="741"/>
      <c r="AU71" s="741">
        <v>244</v>
      </c>
      <c r="AV71" s="741"/>
      <c r="AW71" s="741"/>
      <c r="AX71" s="741"/>
      <c r="AY71" s="741"/>
      <c r="AZ71" s="740"/>
      <c r="BA71" s="740"/>
      <c r="BB71" s="740"/>
      <c r="BC71" s="740"/>
      <c r="BD71" s="739"/>
      <c r="BE71" s="699"/>
      <c r="BF71" s="699"/>
      <c r="BG71" s="699"/>
      <c r="BH71" s="699"/>
      <c r="BI71" s="699"/>
      <c r="BJ71" s="699"/>
      <c r="BK71" s="699"/>
      <c r="BL71" s="699"/>
      <c r="BM71" s="699"/>
      <c r="BN71" s="699"/>
      <c r="BO71" s="699"/>
      <c r="BP71" s="699"/>
      <c r="BQ71" s="725">
        <v>65</v>
      </c>
      <c r="BR71" s="724"/>
      <c r="BS71" s="719"/>
      <c r="BT71" s="718"/>
      <c r="BU71" s="718"/>
      <c r="BV71" s="718"/>
      <c r="BW71" s="718"/>
      <c r="BX71" s="718"/>
      <c r="BY71" s="718"/>
      <c r="BZ71" s="718"/>
      <c r="CA71" s="718"/>
      <c r="CB71" s="718"/>
      <c r="CC71" s="718"/>
      <c r="CD71" s="718"/>
      <c r="CE71" s="718"/>
      <c r="CF71" s="718"/>
      <c r="CG71" s="723"/>
      <c r="CH71" s="722"/>
      <c r="CI71" s="721"/>
      <c r="CJ71" s="721"/>
      <c r="CK71" s="721"/>
      <c r="CL71" s="720"/>
      <c r="CM71" s="722"/>
      <c r="CN71" s="721"/>
      <c r="CO71" s="721"/>
      <c r="CP71" s="721"/>
      <c r="CQ71" s="720"/>
      <c r="CR71" s="722"/>
      <c r="CS71" s="721"/>
      <c r="CT71" s="721"/>
      <c r="CU71" s="721"/>
      <c r="CV71" s="720"/>
      <c r="CW71" s="722"/>
      <c r="CX71" s="721"/>
      <c r="CY71" s="721"/>
      <c r="CZ71" s="721"/>
      <c r="DA71" s="720"/>
      <c r="DB71" s="722"/>
      <c r="DC71" s="721"/>
      <c r="DD71" s="721"/>
      <c r="DE71" s="721"/>
      <c r="DF71" s="720"/>
      <c r="DG71" s="722"/>
      <c r="DH71" s="721"/>
      <c r="DI71" s="721"/>
      <c r="DJ71" s="721"/>
      <c r="DK71" s="720"/>
      <c r="DL71" s="722"/>
      <c r="DM71" s="721"/>
      <c r="DN71" s="721"/>
      <c r="DO71" s="721"/>
      <c r="DP71" s="720"/>
      <c r="DQ71" s="722"/>
      <c r="DR71" s="721"/>
      <c r="DS71" s="721"/>
      <c r="DT71" s="721"/>
      <c r="DU71" s="720"/>
      <c r="DV71" s="719"/>
      <c r="DW71" s="718"/>
      <c r="DX71" s="718"/>
      <c r="DY71" s="718"/>
      <c r="DZ71" s="717"/>
      <c r="EA71" s="467"/>
    </row>
    <row r="72" spans="1:131" ht="26.25" customHeight="1" x14ac:dyDescent="0.15">
      <c r="A72" s="725">
        <v>5</v>
      </c>
      <c r="B72" s="745" t="s">
        <v>381</v>
      </c>
      <c r="C72" s="744"/>
      <c r="D72" s="744"/>
      <c r="E72" s="744"/>
      <c r="F72" s="744"/>
      <c r="G72" s="744"/>
      <c r="H72" s="744"/>
      <c r="I72" s="744"/>
      <c r="J72" s="744"/>
      <c r="K72" s="744"/>
      <c r="L72" s="744"/>
      <c r="M72" s="744"/>
      <c r="N72" s="744"/>
      <c r="O72" s="744"/>
      <c r="P72" s="743"/>
      <c r="Q72" s="742">
        <v>211</v>
      </c>
      <c r="R72" s="741"/>
      <c r="S72" s="741"/>
      <c r="T72" s="741"/>
      <c r="U72" s="741"/>
      <c r="V72" s="741">
        <v>206</v>
      </c>
      <c r="W72" s="741"/>
      <c r="X72" s="741"/>
      <c r="Y72" s="741"/>
      <c r="Z72" s="741"/>
      <c r="AA72" s="741">
        <v>5</v>
      </c>
      <c r="AB72" s="741"/>
      <c r="AC72" s="741"/>
      <c r="AD72" s="741"/>
      <c r="AE72" s="741"/>
      <c r="AF72" s="741">
        <v>5</v>
      </c>
      <c r="AG72" s="741"/>
      <c r="AH72" s="741"/>
      <c r="AI72" s="741"/>
      <c r="AJ72" s="741"/>
      <c r="AK72" s="741">
        <v>15</v>
      </c>
      <c r="AL72" s="741"/>
      <c r="AM72" s="741"/>
      <c r="AN72" s="741"/>
      <c r="AO72" s="741"/>
      <c r="AP72" s="741" t="s">
        <v>371</v>
      </c>
      <c r="AQ72" s="741"/>
      <c r="AR72" s="741"/>
      <c r="AS72" s="741"/>
      <c r="AT72" s="741"/>
      <c r="AU72" s="741" t="s">
        <v>371</v>
      </c>
      <c r="AV72" s="741"/>
      <c r="AW72" s="741"/>
      <c r="AX72" s="741"/>
      <c r="AY72" s="741"/>
      <c r="AZ72" s="740"/>
      <c r="BA72" s="740"/>
      <c r="BB72" s="740"/>
      <c r="BC72" s="740"/>
      <c r="BD72" s="739"/>
      <c r="BE72" s="699"/>
      <c r="BF72" s="699"/>
      <c r="BG72" s="699"/>
      <c r="BH72" s="699"/>
      <c r="BI72" s="699"/>
      <c r="BJ72" s="699"/>
      <c r="BK72" s="699"/>
      <c r="BL72" s="699"/>
      <c r="BM72" s="699"/>
      <c r="BN72" s="699"/>
      <c r="BO72" s="699"/>
      <c r="BP72" s="699"/>
      <c r="BQ72" s="725">
        <v>66</v>
      </c>
      <c r="BR72" s="724"/>
      <c r="BS72" s="719"/>
      <c r="BT72" s="718"/>
      <c r="BU72" s="718"/>
      <c r="BV72" s="718"/>
      <c r="BW72" s="718"/>
      <c r="BX72" s="718"/>
      <c r="BY72" s="718"/>
      <c r="BZ72" s="718"/>
      <c r="CA72" s="718"/>
      <c r="CB72" s="718"/>
      <c r="CC72" s="718"/>
      <c r="CD72" s="718"/>
      <c r="CE72" s="718"/>
      <c r="CF72" s="718"/>
      <c r="CG72" s="723"/>
      <c r="CH72" s="722"/>
      <c r="CI72" s="721"/>
      <c r="CJ72" s="721"/>
      <c r="CK72" s="721"/>
      <c r="CL72" s="720"/>
      <c r="CM72" s="722"/>
      <c r="CN72" s="721"/>
      <c r="CO72" s="721"/>
      <c r="CP72" s="721"/>
      <c r="CQ72" s="720"/>
      <c r="CR72" s="722"/>
      <c r="CS72" s="721"/>
      <c r="CT72" s="721"/>
      <c r="CU72" s="721"/>
      <c r="CV72" s="720"/>
      <c r="CW72" s="722"/>
      <c r="CX72" s="721"/>
      <c r="CY72" s="721"/>
      <c r="CZ72" s="721"/>
      <c r="DA72" s="720"/>
      <c r="DB72" s="722"/>
      <c r="DC72" s="721"/>
      <c r="DD72" s="721"/>
      <c r="DE72" s="721"/>
      <c r="DF72" s="720"/>
      <c r="DG72" s="722"/>
      <c r="DH72" s="721"/>
      <c r="DI72" s="721"/>
      <c r="DJ72" s="721"/>
      <c r="DK72" s="720"/>
      <c r="DL72" s="722"/>
      <c r="DM72" s="721"/>
      <c r="DN72" s="721"/>
      <c r="DO72" s="721"/>
      <c r="DP72" s="720"/>
      <c r="DQ72" s="722"/>
      <c r="DR72" s="721"/>
      <c r="DS72" s="721"/>
      <c r="DT72" s="721"/>
      <c r="DU72" s="720"/>
      <c r="DV72" s="719"/>
      <c r="DW72" s="718"/>
      <c r="DX72" s="718"/>
      <c r="DY72" s="718"/>
      <c r="DZ72" s="717"/>
      <c r="EA72" s="467"/>
    </row>
    <row r="73" spans="1:131" ht="26.25" customHeight="1" x14ac:dyDescent="0.15">
      <c r="A73" s="725">
        <v>6</v>
      </c>
      <c r="B73" s="745" t="s">
        <v>380</v>
      </c>
      <c r="C73" s="744"/>
      <c r="D73" s="744"/>
      <c r="E73" s="744"/>
      <c r="F73" s="744"/>
      <c r="G73" s="744"/>
      <c r="H73" s="744"/>
      <c r="I73" s="744"/>
      <c r="J73" s="744"/>
      <c r="K73" s="744"/>
      <c r="L73" s="744"/>
      <c r="M73" s="744"/>
      <c r="N73" s="744"/>
      <c r="O73" s="744"/>
      <c r="P73" s="743"/>
      <c r="Q73" s="742">
        <v>70</v>
      </c>
      <c r="R73" s="741"/>
      <c r="S73" s="741"/>
      <c r="T73" s="741"/>
      <c r="U73" s="741"/>
      <c r="V73" s="741">
        <v>70</v>
      </c>
      <c r="W73" s="741"/>
      <c r="X73" s="741"/>
      <c r="Y73" s="741"/>
      <c r="Z73" s="741"/>
      <c r="AA73" s="741" t="s">
        <v>375</v>
      </c>
      <c r="AB73" s="741"/>
      <c r="AC73" s="741"/>
      <c r="AD73" s="741"/>
      <c r="AE73" s="741"/>
      <c r="AF73" s="741" t="s">
        <v>375</v>
      </c>
      <c r="AG73" s="741"/>
      <c r="AH73" s="741"/>
      <c r="AI73" s="741"/>
      <c r="AJ73" s="741"/>
      <c r="AK73" s="741" t="s">
        <v>375</v>
      </c>
      <c r="AL73" s="741"/>
      <c r="AM73" s="741"/>
      <c r="AN73" s="741"/>
      <c r="AO73" s="741"/>
      <c r="AP73" s="741" t="s">
        <v>371</v>
      </c>
      <c r="AQ73" s="741"/>
      <c r="AR73" s="741"/>
      <c r="AS73" s="741"/>
      <c r="AT73" s="741"/>
      <c r="AU73" s="741" t="s">
        <v>371</v>
      </c>
      <c r="AV73" s="741"/>
      <c r="AW73" s="741"/>
      <c r="AX73" s="741"/>
      <c r="AY73" s="741"/>
      <c r="AZ73" s="740"/>
      <c r="BA73" s="740"/>
      <c r="BB73" s="740"/>
      <c r="BC73" s="740"/>
      <c r="BD73" s="739"/>
      <c r="BE73" s="699"/>
      <c r="BF73" s="699"/>
      <c r="BG73" s="699"/>
      <c r="BH73" s="699"/>
      <c r="BI73" s="699"/>
      <c r="BJ73" s="699"/>
      <c r="BK73" s="699"/>
      <c r="BL73" s="699"/>
      <c r="BM73" s="699"/>
      <c r="BN73" s="699"/>
      <c r="BO73" s="699"/>
      <c r="BP73" s="699"/>
      <c r="BQ73" s="725">
        <v>67</v>
      </c>
      <c r="BR73" s="724"/>
      <c r="BS73" s="719"/>
      <c r="BT73" s="718"/>
      <c r="BU73" s="718"/>
      <c r="BV73" s="718"/>
      <c r="BW73" s="718"/>
      <c r="BX73" s="718"/>
      <c r="BY73" s="718"/>
      <c r="BZ73" s="718"/>
      <c r="CA73" s="718"/>
      <c r="CB73" s="718"/>
      <c r="CC73" s="718"/>
      <c r="CD73" s="718"/>
      <c r="CE73" s="718"/>
      <c r="CF73" s="718"/>
      <c r="CG73" s="723"/>
      <c r="CH73" s="722"/>
      <c r="CI73" s="721"/>
      <c r="CJ73" s="721"/>
      <c r="CK73" s="721"/>
      <c r="CL73" s="720"/>
      <c r="CM73" s="722"/>
      <c r="CN73" s="721"/>
      <c r="CO73" s="721"/>
      <c r="CP73" s="721"/>
      <c r="CQ73" s="720"/>
      <c r="CR73" s="722"/>
      <c r="CS73" s="721"/>
      <c r="CT73" s="721"/>
      <c r="CU73" s="721"/>
      <c r="CV73" s="720"/>
      <c r="CW73" s="722"/>
      <c r="CX73" s="721"/>
      <c r="CY73" s="721"/>
      <c r="CZ73" s="721"/>
      <c r="DA73" s="720"/>
      <c r="DB73" s="722"/>
      <c r="DC73" s="721"/>
      <c r="DD73" s="721"/>
      <c r="DE73" s="721"/>
      <c r="DF73" s="720"/>
      <c r="DG73" s="722"/>
      <c r="DH73" s="721"/>
      <c r="DI73" s="721"/>
      <c r="DJ73" s="721"/>
      <c r="DK73" s="720"/>
      <c r="DL73" s="722"/>
      <c r="DM73" s="721"/>
      <c r="DN73" s="721"/>
      <c r="DO73" s="721"/>
      <c r="DP73" s="720"/>
      <c r="DQ73" s="722"/>
      <c r="DR73" s="721"/>
      <c r="DS73" s="721"/>
      <c r="DT73" s="721"/>
      <c r="DU73" s="720"/>
      <c r="DV73" s="719"/>
      <c r="DW73" s="718"/>
      <c r="DX73" s="718"/>
      <c r="DY73" s="718"/>
      <c r="DZ73" s="717"/>
      <c r="EA73" s="467"/>
    </row>
    <row r="74" spans="1:131" ht="26.25" customHeight="1" x14ac:dyDescent="0.15">
      <c r="A74" s="725">
        <v>7</v>
      </c>
      <c r="B74" s="745" t="s">
        <v>379</v>
      </c>
      <c r="C74" s="744"/>
      <c r="D74" s="744"/>
      <c r="E74" s="744"/>
      <c r="F74" s="744"/>
      <c r="G74" s="744"/>
      <c r="H74" s="744"/>
      <c r="I74" s="744"/>
      <c r="J74" s="744"/>
      <c r="K74" s="744"/>
      <c r="L74" s="744"/>
      <c r="M74" s="744"/>
      <c r="N74" s="744"/>
      <c r="O74" s="744"/>
      <c r="P74" s="743"/>
      <c r="Q74" s="742">
        <v>1881</v>
      </c>
      <c r="R74" s="741"/>
      <c r="S74" s="741"/>
      <c r="T74" s="741"/>
      <c r="U74" s="741"/>
      <c r="V74" s="741">
        <v>1841</v>
      </c>
      <c r="W74" s="741"/>
      <c r="X74" s="741"/>
      <c r="Y74" s="741"/>
      <c r="Z74" s="741"/>
      <c r="AA74" s="741">
        <v>40</v>
      </c>
      <c r="AB74" s="741"/>
      <c r="AC74" s="741"/>
      <c r="AD74" s="741"/>
      <c r="AE74" s="741"/>
      <c r="AF74" s="741">
        <v>40</v>
      </c>
      <c r="AG74" s="741"/>
      <c r="AH74" s="741"/>
      <c r="AI74" s="741"/>
      <c r="AJ74" s="741"/>
      <c r="AK74" s="741" t="s">
        <v>375</v>
      </c>
      <c r="AL74" s="741"/>
      <c r="AM74" s="741"/>
      <c r="AN74" s="741"/>
      <c r="AO74" s="741"/>
      <c r="AP74" s="741" t="s">
        <v>371</v>
      </c>
      <c r="AQ74" s="741"/>
      <c r="AR74" s="741"/>
      <c r="AS74" s="741"/>
      <c r="AT74" s="741"/>
      <c r="AU74" s="741" t="s">
        <v>371</v>
      </c>
      <c r="AV74" s="741"/>
      <c r="AW74" s="741"/>
      <c r="AX74" s="741"/>
      <c r="AY74" s="741"/>
      <c r="AZ74" s="740"/>
      <c r="BA74" s="740"/>
      <c r="BB74" s="740"/>
      <c r="BC74" s="740"/>
      <c r="BD74" s="739"/>
      <c r="BE74" s="699"/>
      <c r="BF74" s="699"/>
      <c r="BG74" s="699"/>
      <c r="BH74" s="699"/>
      <c r="BI74" s="699"/>
      <c r="BJ74" s="699"/>
      <c r="BK74" s="699"/>
      <c r="BL74" s="699"/>
      <c r="BM74" s="699"/>
      <c r="BN74" s="699"/>
      <c r="BO74" s="699"/>
      <c r="BP74" s="699"/>
      <c r="BQ74" s="725">
        <v>68</v>
      </c>
      <c r="BR74" s="724"/>
      <c r="BS74" s="719"/>
      <c r="BT74" s="718"/>
      <c r="BU74" s="718"/>
      <c r="BV74" s="718"/>
      <c r="BW74" s="718"/>
      <c r="BX74" s="718"/>
      <c r="BY74" s="718"/>
      <c r="BZ74" s="718"/>
      <c r="CA74" s="718"/>
      <c r="CB74" s="718"/>
      <c r="CC74" s="718"/>
      <c r="CD74" s="718"/>
      <c r="CE74" s="718"/>
      <c r="CF74" s="718"/>
      <c r="CG74" s="723"/>
      <c r="CH74" s="722"/>
      <c r="CI74" s="721"/>
      <c r="CJ74" s="721"/>
      <c r="CK74" s="721"/>
      <c r="CL74" s="720"/>
      <c r="CM74" s="722"/>
      <c r="CN74" s="721"/>
      <c r="CO74" s="721"/>
      <c r="CP74" s="721"/>
      <c r="CQ74" s="720"/>
      <c r="CR74" s="722"/>
      <c r="CS74" s="721"/>
      <c r="CT74" s="721"/>
      <c r="CU74" s="721"/>
      <c r="CV74" s="720"/>
      <c r="CW74" s="722"/>
      <c r="CX74" s="721"/>
      <c r="CY74" s="721"/>
      <c r="CZ74" s="721"/>
      <c r="DA74" s="720"/>
      <c r="DB74" s="722"/>
      <c r="DC74" s="721"/>
      <c r="DD74" s="721"/>
      <c r="DE74" s="721"/>
      <c r="DF74" s="720"/>
      <c r="DG74" s="722"/>
      <c r="DH74" s="721"/>
      <c r="DI74" s="721"/>
      <c r="DJ74" s="721"/>
      <c r="DK74" s="720"/>
      <c r="DL74" s="722"/>
      <c r="DM74" s="721"/>
      <c r="DN74" s="721"/>
      <c r="DO74" s="721"/>
      <c r="DP74" s="720"/>
      <c r="DQ74" s="722"/>
      <c r="DR74" s="721"/>
      <c r="DS74" s="721"/>
      <c r="DT74" s="721"/>
      <c r="DU74" s="720"/>
      <c r="DV74" s="719"/>
      <c r="DW74" s="718"/>
      <c r="DX74" s="718"/>
      <c r="DY74" s="718"/>
      <c r="DZ74" s="717"/>
      <c r="EA74" s="467"/>
    </row>
    <row r="75" spans="1:131" ht="26.25" customHeight="1" x14ac:dyDescent="0.15">
      <c r="A75" s="725">
        <v>8</v>
      </c>
      <c r="B75" s="745" t="s">
        <v>378</v>
      </c>
      <c r="C75" s="744"/>
      <c r="D75" s="744"/>
      <c r="E75" s="744"/>
      <c r="F75" s="744"/>
      <c r="G75" s="744"/>
      <c r="H75" s="744"/>
      <c r="I75" s="744"/>
      <c r="J75" s="744"/>
      <c r="K75" s="744"/>
      <c r="L75" s="744"/>
      <c r="M75" s="744"/>
      <c r="N75" s="744"/>
      <c r="O75" s="744"/>
      <c r="P75" s="743"/>
      <c r="Q75" s="749">
        <v>74476</v>
      </c>
      <c r="R75" s="747"/>
      <c r="S75" s="747"/>
      <c r="T75" s="747"/>
      <c r="U75" s="746"/>
      <c r="V75" s="748">
        <v>71449</v>
      </c>
      <c r="W75" s="747"/>
      <c r="X75" s="747"/>
      <c r="Y75" s="747"/>
      <c r="Z75" s="746"/>
      <c r="AA75" s="748">
        <v>3027</v>
      </c>
      <c r="AB75" s="747"/>
      <c r="AC75" s="747"/>
      <c r="AD75" s="747"/>
      <c r="AE75" s="746"/>
      <c r="AF75" s="748">
        <v>3027</v>
      </c>
      <c r="AG75" s="747"/>
      <c r="AH75" s="747"/>
      <c r="AI75" s="747"/>
      <c r="AJ75" s="746"/>
      <c r="AK75" s="748">
        <v>1043</v>
      </c>
      <c r="AL75" s="747"/>
      <c r="AM75" s="747"/>
      <c r="AN75" s="747"/>
      <c r="AO75" s="746"/>
      <c r="AP75" s="748" t="s">
        <v>371</v>
      </c>
      <c r="AQ75" s="747"/>
      <c r="AR75" s="747"/>
      <c r="AS75" s="747"/>
      <c r="AT75" s="746"/>
      <c r="AU75" s="748" t="s">
        <v>371</v>
      </c>
      <c r="AV75" s="747"/>
      <c r="AW75" s="747"/>
      <c r="AX75" s="747"/>
      <c r="AY75" s="746"/>
      <c r="AZ75" s="740"/>
      <c r="BA75" s="740"/>
      <c r="BB75" s="740"/>
      <c r="BC75" s="740"/>
      <c r="BD75" s="739"/>
      <c r="BE75" s="699"/>
      <c r="BF75" s="699"/>
      <c r="BG75" s="699"/>
      <c r="BH75" s="699"/>
      <c r="BI75" s="699"/>
      <c r="BJ75" s="699"/>
      <c r="BK75" s="699"/>
      <c r="BL75" s="699"/>
      <c r="BM75" s="699"/>
      <c r="BN75" s="699"/>
      <c r="BO75" s="699"/>
      <c r="BP75" s="699"/>
      <c r="BQ75" s="725">
        <v>69</v>
      </c>
      <c r="BR75" s="724"/>
      <c r="BS75" s="719"/>
      <c r="BT75" s="718"/>
      <c r="BU75" s="718"/>
      <c r="BV75" s="718"/>
      <c r="BW75" s="718"/>
      <c r="BX75" s="718"/>
      <c r="BY75" s="718"/>
      <c r="BZ75" s="718"/>
      <c r="CA75" s="718"/>
      <c r="CB75" s="718"/>
      <c r="CC75" s="718"/>
      <c r="CD75" s="718"/>
      <c r="CE75" s="718"/>
      <c r="CF75" s="718"/>
      <c r="CG75" s="723"/>
      <c r="CH75" s="722"/>
      <c r="CI75" s="721"/>
      <c r="CJ75" s="721"/>
      <c r="CK75" s="721"/>
      <c r="CL75" s="720"/>
      <c r="CM75" s="722"/>
      <c r="CN75" s="721"/>
      <c r="CO75" s="721"/>
      <c r="CP75" s="721"/>
      <c r="CQ75" s="720"/>
      <c r="CR75" s="722"/>
      <c r="CS75" s="721"/>
      <c r="CT75" s="721"/>
      <c r="CU75" s="721"/>
      <c r="CV75" s="720"/>
      <c r="CW75" s="722"/>
      <c r="CX75" s="721"/>
      <c r="CY75" s="721"/>
      <c r="CZ75" s="721"/>
      <c r="DA75" s="720"/>
      <c r="DB75" s="722"/>
      <c r="DC75" s="721"/>
      <c r="DD75" s="721"/>
      <c r="DE75" s="721"/>
      <c r="DF75" s="720"/>
      <c r="DG75" s="722"/>
      <c r="DH75" s="721"/>
      <c r="DI75" s="721"/>
      <c r="DJ75" s="721"/>
      <c r="DK75" s="720"/>
      <c r="DL75" s="722"/>
      <c r="DM75" s="721"/>
      <c r="DN75" s="721"/>
      <c r="DO75" s="721"/>
      <c r="DP75" s="720"/>
      <c r="DQ75" s="722"/>
      <c r="DR75" s="721"/>
      <c r="DS75" s="721"/>
      <c r="DT75" s="721"/>
      <c r="DU75" s="720"/>
      <c r="DV75" s="719"/>
      <c r="DW75" s="718"/>
      <c r="DX75" s="718"/>
      <c r="DY75" s="718"/>
      <c r="DZ75" s="717"/>
      <c r="EA75" s="467"/>
    </row>
    <row r="76" spans="1:131" ht="26.25" customHeight="1" x14ac:dyDescent="0.15">
      <c r="A76" s="725">
        <v>9</v>
      </c>
      <c r="B76" s="745" t="s">
        <v>377</v>
      </c>
      <c r="C76" s="744"/>
      <c r="D76" s="744"/>
      <c r="E76" s="744"/>
      <c r="F76" s="744"/>
      <c r="G76" s="744"/>
      <c r="H76" s="744"/>
      <c r="I76" s="744"/>
      <c r="J76" s="744"/>
      <c r="K76" s="744"/>
      <c r="L76" s="744"/>
      <c r="M76" s="744"/>
      <c r="N76" s="744"/>
      <c r="O76" s="744"/>
      <c r="P76" s="743"/>
      <c r="Q76" s="749">
        <v>204</v>
      </c>
      <c r="R76" s="747"/>
      <c r="S76" s="747"/>
      <c r="T76" s="747"/>
      <c r="U76" s="746"/>
      <c r="V76" s="748">
        <v>176</v>
      </c>
      <c r="W76" s="747"/>
      <c r="X76" s="747"/>
      <c r="Y76" s="747"/>
      <c r="Z76" s="746"/>
      <c r="AA76" s="748">
        <v>28</v>
      </c>
      <c r="AB76" s="747"/>
      <c r="AC76" s="747"/>
      <c r="AD76" s="747"/>
      <c r="AE76" s="746"/>
      <c r="AF76" s="748">
        <v>28</v>
      </c>
      <c r="AG76" s="747"/>
      <c r="AH76" s="747"/>
      <c r="AI76" s="747"/>
      <c r="AJ76" s="746"/>
      <c r="AK76" s="748" t="s">
        <v>375</v>
      </c>
      <c r="AL76" s="747"/>
      <c r="AM76" s="747"/>
      <c r="AN76" s="747"/>
      <c r="AO76" s="746"/>
      <c r="AP76" s="748" t="s">
        <v>371</v>
      </c>
      <c r="AQ76" s="747"/>
      <c r="AR76" s="747"/>
      <c r="AS76" s="747"/>
      <c r="AT76" s="746"/>
      <c r="AU76" s="748" t="s">
        <v>371</v>
      </c>
      <c r="AV76" s="747"/>
      <c r="AW76" s="747"/>
      <c r="AX76" s="747"/>
      <c r="AY76" s="746"/>
      <c r="AZ76" s="740"/>
      <c r="BA76" s="740"/>
      <c r="BB76" s="740"/>
      <c r="BC76" s="740"/>
      <c r="BD76" s="739"/>
      <c r="BE76" s="699"/>
      <c r="BF76" s="699"/>
      <c r="BG76" s="699"/>
      <c r="BH76" s="699"/>
      <c r="BI76" s="699"/>
      <c r="BJ76" s="699"/>
      <c r="BK76" s="699"/>
      <c r="BL76" s="699"/>
      <c r="BM76" s="699"/>
      <c r="BN76" s="699"/>
      <c r="BO76" s="699"/>
      <c r="BP76" s="699"/>
      <c r="BQ76" s="725">
        <v>70</v>
      </c>
      <c r="BR76" s="724"/>
      <c r="BS76" s="719"/>
      <c r="BT76" s="718"/>
      <c r="BU76" s="718"/>
      <c r="BV76" s="718"/>
      <c r="BW76" s="718"/>
      <c r="BX76" s="718"/>
      <c r="BY76" s="718"/>
      <c r="BZ76" s="718"/>
      <c r="CA76" s="718"/>
      <c r="CB76" s="718"/>
      <c r="CC76" s="718"/>
      <c r="CD76" s="718"/>
      <c r="CE76" s="718"/>
      <c r="CF76" s="718"/>
      <c r="CG76" s="723"/>
      <c r="CH76" s="722"/>
      <c r="CI76" s="721"/>
      <c r="CJ76" s="721"/>
      <c r="CK76" s="721"/>
      <c r="CL76" s="720"/>
      <c r="CM76" s="722"/>
      <c r="CN76" s="721"/>
      <c r="CO76" s="721"/>
      <c r="CP76" s="721"/>
      <c r="CQ76" s="720"/>
      <c r="CR76" s="722"/>
      <c r="CS76" s="721"/>
      <c r="CT76" s="721"/>
      <c r="CU76" s="721"/>
      <c r="CV76" s="720"/>
      <c r="CW76" s="722"/>
      <c r="CX76" s="721"/>
      <c r="CY76" s="721"/>
      <c r="CZ76" s="721"/>
      <c r="DA76" s="720"/>
      <c r="DB76" s="722"/>
      <c r="DC76" s="721"/>
      <c r="DD76" s="721"/>
      <c r="DE76" s="721"/>
      <c r="DF76" s="720"/>
      <c r="DG76" s="722"/>
      <c r="DH76" s="721"/>
      <c r="DI76" s="721"/>
      <c r="DJ76" s="721"/>
      <c r="DK76" s="720"/>
      <c r="DL76" s="722"/>
      <c r="DM76" s="721"/>
      <c r="DN76" s="721"/>
      <c r="DO76" s="721"/>
      <c r="DP76" s="720"/>
      <c r="DQ76" s="722"/>
      <c r="DR76" s="721"/>
      <c r="DS76" s="721"/>
      <c r="DT76" s="721"/>
      <c r="DU76" s="720"/>
      <c r="DV76" s="719"/>
      <c r="DW76" s="718"/>
      <c r="DX76" s="718"/>
      <c r="DY76" s="718"/>
      <c r="DZ76" s="717"/>
      <c r="EA76" s="467"/>
    </row>
    <row r="77" spans="1:131" ht="26.25" customHeight="1" x14ac:dyDescent="0.15">
      <c r="A77" s="725">
        <v>10</v>
      </c>
      <c r="B77" s="745" t="s">
        <v>376</v>
      </c>
      <c r="C77" s="744"/>
      <c r="D77" s="744"/>
      <c r="E77" s="744"/>
      <c r="F77" s="744"/>
      <c r="G77" s="744"/>
      <c r="H77" s="744"/>
      <c r="I77" s="744"/>
      <c r="J77" s="744"/>
      <c r="K77" s="744"/>
      <c r="L77" s="744"/>
      <c r="M77" s="744"/>
      <c r="N77" s="744"/>
      <c r="O77" s="744"/>
      <c r="P77" s="743"/>
      <c r="Q77" s="749">
        <v>854731</v>
      </c>
      <c r="R77" s="747"/>
      <c r="S77" s="747"/>
      <c r="T77" s="747"/>
      <c r="U77" s="746"/>
      <c r="V77" s="748">
        <v>844450</v>
      </c>
      <c r="W77" s="747"/>
      <c r="X77" s="747"/>
      <c r="Y77" s="747"/>
      <c r="Z77" s="746"/>
      <c r="AA77" s="748">
        <v>10282</v>
      </c>
      <c r="AB77" s="747"/>
      <c r="AC77" s="747"/>
      <c r="AD77" s="747"/>
      <c r="AE77" s="746"/>
      <c r="AF77" s="748">
        <v>10056</v>
      </c>
      <c r="AG77" s="747"/>
      <c r="AH77" s="747"/>
      <c r="AI77" s="747"/>
      <c r="AJ77" s="746"/>
      <c r="AK77" s="748" t="s">
        <v>375</v>
      </c>
      <c r="AL77" s="747"/>
      <c r="AM77" s="747"/>
      <c r="AN77" s="747"/>
      <c r="AO77" s="746"/>
      <c r="AP77" s="748" t="s">
        <v>371</v>
      </c>
      <c r="AQ77" s="747"/>
      <c r="AR77" s="747"/>
      <c r="AS77" s="747"/>
      <c r="AT77" s="746"/>
      <c r="AU77" s="748" t="s">
        <v>371</v>
      </c>
      <c r="AV77" s="747"/>
      <c r="AW77" s="747"/>
      <c r="AX77" s="747"/>
      <c r="AY77" s="746"/>
      <c r="AZ77" s="740"/>
      <c r="BA77" s="740"/>
      <c r="BB77" s="740"/>
      <c r="BC77" s="740"/>
      <c r="BD77" s="739"/>
      <c r="BE77" s="699"/>
      <c r="BF77" s="699"/>
      <c r="BG77" s="699"/>
      <c r="BH77" s="699"/>
      <c r="BI77" s="699"/>
      <c r="BJ77" s="699"/>
      <c r="BK77" s="699"/>
      <c r="BL77" s="699"/>
      <c r="BM77" s="699"/>
      <c r="BN77" s="699"/>
      <c r="BO77" s="699"/>
      <c r="BP77" s="699"/>
      <c r="BQ77" s="725">
        <v>71</v>
      </c>
      <c r="BR77" s="724"/>
      <c r="BS77" s="719"/>
      <c r="BT77" s="718"/>
      <c r="BU77" s="718"/>
      <c r="BV77" s="718"/>
      <c r="BW77" s="718"/>
      <c r="BX77" s="718"/>
      <c r="BY77" s="718"/>
      <c r="BZ77" s="718"/>
      <c r="CA77" s="718"/>
      <c r="CB77" s="718"/>
      <c r="CC77" s="718"/>
      <c r="CD77" s="718"/>
      <c r="CE77" s="718"/>
      <c r="CF77" s="718"/>
      <c r="CG77" s="723"/>
      <c r="CH77" s="722"/>
      <c r="CI77" s="721"/>
      <c r="CJ77" s="721"/>
      <c r="CK77" s="721"/>
      <c r="CL77" s="720"/>
      <c r="CM77" s="722"/>
      <c r="CN77" s="721"/>
      <c r="CO77" s="721"/>
      <c r="CP77" s="721"/>
      <c r="CQ77" s="720"/>
      <c r="CR77" s="722"/>
      <c r="CS77" s="721"/>
      <c r="CT77" s="721"/>
      <c r="CU77" s="721"/>
      <c r="CV77" s="720"/>
      <c r="CW77" s="722"/>
      <c r="CX77" s="721"/>
      <c r="CY77" s="721"/>
      <c r="CZ77" s="721"/>
      <c r="DA77" s="720"/>
      <c r="DB77" s="722"/>
      <c r="DC77" s="721"/>
      <c r="DD77" s="721"/>
      <c r="DE77" s="721"/>
      <c r="DF77" s="720"/>
      <c r="DG77" s="722"/>
      <c r="DH77" s="721"/>
      <c r="DI77" s="721"/>
      <c r="DJ77" s="721"/>
      <c r="DK77" s="720"/>
      <c r="DL77" s="722"/>
      <c r="DM77" s="721"/>
      <c r="DN77" s="721"/>
      <c r="DO77" s="721"/>
      <c r="DP77" s="720"/>
      <c r="DQ77" s="722"/>
      <c r="DR77" s="721"/>
      <c r="DS77" s="721"/>
      <c r="DT77" s="721"/>
      <c r="DU77" s="720"/>
      <c r="DV77" s="719"/>
      <c r="DW77" s="718"/>
      <c r="DX77" s="718"/>
      <c r="DY77" s="718"/>
      <c r="DZ77" s="717"/>
      <c r="EA77" s="467"/>
    </row>
    <row r="78" spans="1:131" ht="26.25" customHeight="1" x14ac:dyDescent="0.15">
      <c r="A78" s="725">
        <v>11</v>
      </c>
      <c r="B78" s="745"/>
      <c r="C78" s="744"/>
      <c r="D78" s="744"/>
      <c r="E78" s="744"/>
      <c r="F78" s="744"/>
      <c r="G78" s="744"/>
      <c r="H78" s="744"/>
      <c r="I78" s="744"/>
      <c r="J78" s="744"/>
      <c r="K78" s="744"/>
      <c r="L78" s="744"/>
      <c r="M78" s="744"/>
      <c r="N78" s="744"/>
      <c r="O78" s="744"/>
      <c r="P78" s="743"/>
      <c r="Q78" s="742"/>
      <c r="R78" s="741"/>
      <c r="S78" s="741"/>
      <c r="T78" s="741"/>
      <c r="U78" s="741"/>
      <c r="V78" s="741"/>
      <c r="W78" s="741"/>
      <c r="X78" s="741"/>
      <c r="Y78" s="741"/>
      <c r="Z78" s="741"/>
      <c r="AA78" s="741"/>
      <c r="AB78" s="741"/>
      <c r="AC78" s="741"/>
      <c r="AD78" s="741"/>
      <c r="AE78" s="741"/>
      <c r="AF78" s="741"/>
      <c r="AG78" s="741"/>
      <c r="AH78" s="741"/>
      <c r="AI78" s="741"/>
      <c r="AJ78" s="741"/>
      <c r="AK78" s="741"/>
      <c r="AL78" s="741"/>
      <c r="AM78" s="741"/>
      <c r="AN78" s="741"/>
      <c r="AO78" s="741"/>
      <c r="AP78" s="741"/>
      <c r="AQ78" s="741"/>
      <c r="AR78" s="741"/>
      <c r="AS78" s="741"/>
      <c r="AT78" s="741"/>
      <c r="AU78" s="741"/>
      <c r="AV78" s="741"/>
      <c r="AW78" s="741"/>
      <c r="AX78" s="741"/>
      <c r="AY78" s="741"/>
      <c r="AZ78" s="740"/>
      <c r="BA78" s="740"/>
      <c r="BB78" s="740"/>
      <c r="BC78" s="740"/>
      <c r="BD78" s="739"/>
      <c r="BE78" s="699"/>
      <c r="BF78" s="699"/>
      <c r="BG78" s="699"/>
      <c r="BH78" s="699"/>
      <c r="BI78" s="699"/>
      <c r="BJ78" s="467"/>
      <c r="BK78" s="467"/>
      <c r="BL78" s="467"/>
      <c r="BM78" s="467"/>
      <c r="BN78" s="467"/>
      <c r="BO78" s="699"/>
      <c r="BP78" s="699"/>
      <c r="BQ78" s="725">
        <v>72</v>
      </c>
      <c r="BR78" s="724"/>
      <c r="BS78" s="719"/>
      <c r="BT78" s="718"/>
      <c r="BU78" s="718"/>
      <c r="BV78" s="718"/>
      <c r="BW78" s="718"/>
      <c r="BX78" s="718"/>
      <c r="BY78" s="718"/>
      <c r="BZ78" s="718"/>
      <c r="CA78" s="718"/>
      <c r="CB78" s="718"/>
      <c r="CC78" s="718"/>
      <c r="CD78" s="718"/>
      <c r="CE78" s="718"/>
      <c r="CF78" s="718"/>
      <c r="CG78" s="723"/>
      <c r="CH78" s="722"/>
      <c r="CI78" s="721"/>
      <c r="CJ78" s="721"/>
      <c r="CK78" s="721"/>
      <c r="CL78" s="720"/>
      <c r="CM78" s="722"/>
      <c r="CN78" s="721"/>
      <c r="CO78" s="721"/>
      <c r="CP78" s="721"/>
      <c r="CQ78" s="720"/>
      <c r="CR78" s="722"/>
      <c r="CS78" s="721"/>
      <c r="CT78" s="721"/>
      <c r="CU78" s="721"/>
      <c r="CV78" s="720"/>
      <c r="CW78" s="722"/>
      <c r="CX78" s="721"/>
      <c r="CY78" s="721"/>
      <c r="CZ78" s="721"/>
      <c r="DA78" s="720"/>
      <c r="DB78" s="722"/>
      <c r="DC78" s="721"/>
      <c r="DD78" s="721"/>
      <c r="DE78" s="721"/>
      <c r="DF78" s="720"/>
      <c r="DG78" s="722"/>
      <c r="DH78" s="721"/>
      <c r="DI78" s="721"/>
      <c r="DJ78" s="721"/>
      <c r="DK78" s="720"/>
      <c r="DL78" s="722"/>
      <c r="DM78" s="721"/>
      <c r="DN78" s="721"/>
      <c r="DO78" s="721"/>
      <c r="DP78" s="720"/>
      <c r="DQ78" s="722"/>
      <c r="DR78" s="721"/>
      <c r="DS78" s="721"/>
      <c r="DT78" s="721"/>
      <c r="DU78" s="720"/>
      <c r="DV78" s="719"/>
      <c r="DW78" s="718"/>
      <c r="DX78" s="718"/>
      <c r="DY78" s="718"/>
      <c r="DZ78" s="717"/>
      <c r="EA78" s="467"/>
    </row>
    <row r="79" spans="1:131" ht="26.25" customHeight="1" x14ac:dyDescent="0.15">
      <c r="A79" s="725">
        <v>12</v>
      </c>
      <c r="B79" s="745"/>
      <c r="C79" s="744"/>
      <c r="D79" s="744"/>
      <c r="E79" s="744"/>
      <c r="F79" s="744"/>
      <c r="G79" s="744"/>
      <c r="H79" s="744"/>
      <c r="I79" s="744"/>
      <c r="J79" s="744"/>
      <c r="K79" s="744"/>
      <c r="L79" s="744"/>
      <c r="M79" s="744"/>
      <c r="N79" s="744"/>
      <c r="O79" s="744"/>
      <c r="P79" s="743"/>
      <c r="Q79" s="742"/>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1"/>
      <c r="AP79" s="741"/>
      <c r="AQ79" s="741"/>
      <c r="AR79" s="741"/>
      <c r="AS79" s="741"/>
      <c r="AT79" s="741"/>
      <c r="AU79" s="741"/>
      <c r="AV79" s="741"/>
      <c r="AW79" s="741"/>
      <c r="AX79" s="741"/>
      <c r="AY79" s="741"/>
      <c r="AZ79" s="740"/>
      <c r="BA79" s="740"/>
      <c r="BB79" s="740"/>
      <c r="BC79" s="740"/>
      <c r="BD79" s="739"/>
      <c r="BE79" s="699"/>
      <c r="BF79" s="699"/>
      <c r="BG79" s="699"/>
      <c r="BH79" s="699"/>
      <c r="BI79" s="699"/>
      <c r="BJ79" s="467"/>
      <c r="BK79" s="467"/>
      <c r="BL79" s="467"/>
      <c r="BM79" s="467"/>
      <c r="BN79" s="467"/>
      <c r="BO79" s="699"/>
      <c r="BP79" s="699"/>
      <c r="BQ79" s="725">
        <v>73</v>
      </c>
      <c r="BR79" s="724"/>
      <c r="BS79" s="719"/>
      <c r="BT79" s="718"/>
      <c r="BU79" s="718"/>
      <c r="BV79" s="718"/>
      <c r="BW79" s="718"/>
      <c r="BX79" s="718"/>
      <c r="BY79" s="718"/>
      <c r="BZ79" s="718"/>
      <c r="CA79" s="718"/>
      <c r="CB79" s="718"/>
      <c r="CC79" s="718"/>
      <c r="CD79" s="718"/>
      <c r="CE79" s="718"/>
      <c r="CF79" s="718"/>
      <c r="CG79" s="723"/>
      <c r="CH79" s="722"/>
      <c r="CI79" s="721"/>
      <c r="CJ79" s="721"/>
      <c r="CK79" s="721"/>
      <c r="CL79" s="720"/>
      <c r="CM79" s="722"/>
      <c r="CN79" s="721"/>
      <c r="CO79" s="721"/>
      <c r="CP79" s="721"/>
      <c r="CQ79" s="720"/>
      <c r="CR79" s="722"/>
      <c r="CS79" s="721"/>
      <c r="CT79" s="721"/>
      <c r="CU79" s="721"/>
      <c r="CV79" s="720"/>
      <c r="CW79" s="722"/>
      <c r="CX79" s="721"/>
      <c r="CY79" s="721"/>
      <c r="CZ79" s="721"/>
      <c r="DA79" s="720"/>
      <c r="DB79" s="722"/>
      <c r="DC79" s="721"/>
      <c r="DD79" s="721"/>
      <c r="DE79" s="721"/>
      <c r="DF79" s="720"/>
      <c r="DG79" s="722"/>
      <c r="DH79" s="721"/>
      <c r="DI79" s="721"/>
      <c r="DJ79" s="721"/>
      <c r="DK79" s="720"/>
      <c r="DL79" s="722"/>
      <c r="DM79" s="721"/>
      <c r="DN79" s="721"/>
      <c r="DO79" s="721"/>
      <c r="DP79" s="720"/>
      <c r="DQ79" s="722"/>
      <c r="DR79" s="721"/>
      <c r="DS79" s="721"/>
      <c r="DT79" s="721"/>
      <c r="DU79" s="720"/>
      <c r="DV79" s="719"/>
      <c r="DW79" s="718"/>
      <c r="DX79" s="718"/>
      <c r="DY79" s="718"/>
      <c r="DZ79" s="717"/>
      <c r="EA79" s="467"/>
    </row>
    <row r="80" spans="1:131" ht="26.25" customHeight="1" x14ac:dyDescent="0.15">
      <c r="A80" s="725">
        <v>13</v>
      </c>
      <c r="B80" s="745"/>
      <c r="C80" s="744"/>
      <c r="D80" s="744"/>
      <c r="E80" s="744"/>
      <c r="F80" s="744"/>
      <c r="G80" s="744"/>
      <c r="H80" s="744"/>
      <c r="I80" s="744"/>
      <c r="J80" s="744"/>
      <c r="K80" s="744"/>
      <c r="L80" s="744"/>
      <c r="M80" s="744"/>
      <c r="N80" s="744"/>
      <c r="O80" s="744"/>
      <c r="P80" s="743"/>
      <c r="Q80" s="742"/>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1"/>
      <c r="AY80" s="741"/>
      <c r="AZ80" s="740"/>
      <c r="BA80" s="740"/>
      <c r="BB80" s="740"/>
      <c r="BC80" s="740"/>
      <c r="BD80" s="739"/>
      <c r="BE80" s="699"/>
      <c r="BF80" s="699"/>
      <c r="BG80" s="699"/>
      <c r="BH80" s="699"/>
      <c r="BI80" s="699"/>
      <c r="BJ80" s="699"/>
      <c r="BK80" s="699"/>
      <c r="BL80" s="699"/>
      <c r="BM80" s="699"/>
      <c r="BN80" s="699"/>
      <c r="BO80" s="699"/>
      <c r="BP80" s="699"/>
      <c r="BQ80" s="725">
        <v>74</v>
      </c>
      <c r="BR80" s="724"/>
      <c r="BS80" s="719"/>
      <c r="BT80" s="718"/>
      <c r="BU80" s="718"/>
      <c r="BV80" s="718"/>
      <c r="BW80" s="718"/>
      <c r="BX80" s="718"/>
      <c r="BY80" s="718"/>
      <c r="BZ80" s="718"/>
      <c r="CA80" s="718"/>
      <c r="CB80" s="718"/>
      <c r="CC80" s="718"/>
      <c r="CD80" s="718"/>
      <c r="CE80" s="718"/>
      <c r="CF80" s="718"/>
      <c r="CG80" s="723"/>
      <c r="CH80" s="722"/>
      <c r="CI80" s="721"/>
      <c r="CJ80" s="721"/>
      <c r="CK80" s="721"/>
      <c r="CL80" s="720"/>
      <c r="CM80" s="722"/>
      <c r="CN80" s="721"/>
      <c r="CO80" s="721"/>
      <c r="CP80" s="721"/>
      <c r="CQ80" s="720"/>
      <c r="CR80" s="722"/>
      <c r="CS80" s="721"/>
      <c r="CT80" s="721"/>
      <c r="CU80" s="721"/>
      <c r="CV80" s="720"/>
      <c r="CW80" s="722"/>
      <c r="CX80" s="721"/>
      <c r="CY80" s="721"/>
      <c r="CZ80" s="721"/>
      <c r="DA80" s="720"/>
      <c r="DB80" s="722"/>
      <c r="DC80" s="721"/>
      <c r="DD80" s="721"/>
      <c r="DE80" s="721"/>
      <c r="DF80" s="720"/>
      <c r="DG80" s="722"/>
      <c r="DH80" s="721"/>
      <c r="DI80" s="721"/>
      <c r="DJ80" s="721"/>
      <c r="DK80" s="720"/>
      <c r="DL80" s="722"/>
      <c r="DM80" s="721"/>
      <c r="DN80" s="721"/>
      <c r="DO80" s="721"/>
      <c r="DP80" s="720"/>
      <c r="DQ80" s="722"/>
      <c r="DR80" s="721"/>
      <c r="DS80" s="721"/>
      <c r="DT80" s="721"/>
      <c r="DU80" s="720"/>
      <c r="DV80" s="719"/>
      <c r="DW80" s="718"/>
      <c r="DX80" s="718"/>
      <c r="DY80" s="718"/>
      <c r="DZ80" s="717"/>
      <c r="EA80" s="467"/>
    </row>
    <row r="81" spans="1:131" ht="26.25" customHeight="1" x14ac:dyDescent="0.15">
      <c r="A81" s="725">
        <v>14</v>
      </c>
      <c r="B81" s="745"/>
      <c r="C81" s="744"/>
      <c r="D81" s="744"/>
      <c r="E81" s="744"/>
      <c r="F81" s="744"/>
      <c r="G81" s="744"/>
      <c r="H81" s="744"/>
      <c r="I81" s="744"/>
      <c r="J81" s="744"/>
      <c r="K81" s="744"/>
      <c r="L81" s="744"/>
      <c r="M81" s="744"/>
      <c r="N81" s="744"/>
      <c r="O81" s="744"/>
      <c r="P81" s="743"/>
      <c r="Q81" s="742"/>
      <c r="R81" s="741"/>
      <c r="S81" s="741"/>
      <c r="T81" s="741"/>
      <c r="U81" s="741"/>
      <c r="V81" s="741"/>
      <c r="W81" s="741"/>
      <c r="X81" s="741"/>
      <c r="Y81" s="741"/>
      <c r="Z81" s="741"/>
      <c r="AA81" s="741"/>
      <c r="AB81" s="741"/>
      <c r="AC81" s="741"/>
      <c r="AD81" s="741"/>
      <c r="AE81" s="741"/>
      <c r="AF81" s="741"/>
      <c r="AG81" s="741"/>
      <c r="AH81" s="741"/>
      <c r="AI81" s="741"/>
      <c r="AJ81" s="741"/>
      <c r="AK81" s="741"/>
      <c r="AL81" s="741"/>
      <c r="AM81" s="741"/>
      <c r="AN81" s="741"/>
      <c r="AO81" s="741"/>
      <c r="AP81" s="741"/>
      <c r="AQ81" s="741"/>
      <c r="AR81" s="741"/>
      <c r="AS81" s="741"/>
      <c r="AT81" s="741"/>
      <c r="AU81" s="741"/>
      <c r="AV81" s="741"/>
      <c r="AW81" s="741"/>
      <c r="AX81" s="741"/>
      <c r="AY81" s="741"/>
      <c r="AZ81" s="740"/>
      <c r="BA81" s="740"/>
      <c r="BB81" s="740"/>
      <c r="BC81" s="740"/>
      <c r="BD81" s="739"/>
      <c r="BE81" s="699"/>
      <c r="BF81" s="699"/>
      <c r="BG81" s="699"/>
      <c r="BH81" s="699"/>
      <c r="BI81" s="699"/>
      <c r="BJ81" s="699"/>
      <c r="BK81" s="699"/>
      <c r="BL81" s="699"/>
      <c r="BM81" s="699"/>
      <c r="BN81" s="699"/>
      <c r="BO81" s="699"/>
      <c r="BP81" s="699"/>
      <c r="BQ81" s="725">
        <v>75</v>
      </c>
      <c r="BR81" s="724"/>
      <c r="BS81" s="719"/>
      <c r="BT81" s="718"/>
      <c r="BU81" s="718"/>
      <c r="BV81" s="718"/>
      <c r="BW81" s="718"/>
      <c r="BX81" s="718"/>
      <c r="BY81" s="718"/>
      <c r="BZ81" s="718"/>
      <c r="CA81" s="718"/>
      <c r="CB81" s="718"/>
      <c r="CC81" s="718"/>
      <c r="CD81" s="718"/>
      <c r="CE81" s="718"/>
      <c r="CF81" s="718"/>
      <c r="CG81" s="723"/>
      <c r="CH81" s="722"/>
      <c r="CI81" s="721"/>
      <c r="CJ81" s="721"/>
      <c r="CK81" s="721"/>
      <c r="CL81" s="720"/>
      <c r="CM81" s="722"/>
      <c r="CN81" s="721"/>
      <c r="CO81" s="721"/>
      <c r="CP81" s="721"/>
      <c r="CQ81" s="720"/>
      <c r="CR81" s="722"/>
      <c r="CS81" s="721"/>
      <c r="CT81" s="721"/>
      <c r="CU81" s="721"/>
      <c r="CV81" s="720"/>
      <c r="CW81" s="722"/>
      <c r="CX81" s="721"/>
      <c r="CY81" s="721"/>
      <c r="CZ81" s="721"/>
      <c r="DA81" s="720"/>
      <c r="DB81" s="722"/>
      <c r="DC81" s="721"/>
      <c r="DD81" s="721"/>
      <c r="DE81" s="721"/>
      <c r="DF81" s="720"/>
      <c r="DG81" s="722"/>
      <c r="DH81" s="721"/>
      <c r="DI81" s="721"/>
      <c r="DJ81" s="721"/>
      <c r="DK81" s="720"/>
      <c r="DL81" s="722"/>
      <c r="DM81" s="721"/>
      <c r="DN81" s="721"/>
      <c r="DO81" s="721"/>
      <c r="DP81" s="720"/>
      <c r="DQ81" s="722"/>
      <c r="DR81" s="721"/>
      <c r="DS81" s="721"/>
      <c r="DT81" s="721"/>
      <c r="DU81" s="720"/>
      <c r="DV81" s="719"/>
      <c r="DW81" s="718"/>
      <c r="DX81" s="718"/>
      <c r="DY81" s="718"/>
      <c r="DZ81" s="717"/>
      <c r="EA81" s="467"/>
    </row>
    <row r="82" spans="1:131" ht="26.25" customHeight="1" x14ac:dyDescent="0.15">
      <c r="A82" s="725">
        <v>15</v>
      </c>
      <c r="B82" s="745"/>
      <c r="C82" s="744"/>
      <c r="D82" s="744"/>
      <c r="E82" s="744"/>
      <c r="F82" s="744"/>
      <c r="G82" s="744"/>
      <c r="H82" s="744"/>
      <c r="I82" s="744"/>
      <c r="J82" s="744"/>
      <c r="K82" s="744"/>
      <c r="L82" s="744"/>
      <c r="M82" s="744"/>
      <c r="N82" s="744"/>
      <c r="O82" s="744"/>
      <c r="P82" s="743"/>
      <c r="Q82" s="742"/>
      <c r="R82" s="741"/>
      <c r="S82" s="741"/>
      <c r="T82" s="741"/>
      <c r="U82" s="741"/>
      <c r="V82" s="741"/>
      <c r="W82" s="741"/>
      <c r="X82" s="741"/>
      <c r="Y82" s="741"/>
      <c r="Z82" s="741"/>
      <c r="AA82" s="741"/>
      <c r="AB82" s="741"/>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1"/>
      <c r="AY82" s="741"/>
      <c r="AZ82" s="740"/>
      <c r="BA82" s="740"/>
      <c r="BB82" s="740"/>
      <c r="BC82" s="740"/>
      <c r="BD82" s="739"/>
      <c r="BE82" s="699"/>
      <c r="BF82" s="699"/>
      <c r="BG82" s="699"/>
      <c r="BH82" s="699"/>
      <c r="BI82" s="699"/>
      <c r="BJ82" s="699"/>
      <c r="BK82" s="699"/>
      <c r="BL82" s="699"/>
      <c r="BM82" s="699"/>
      <c r="BN82" s="699"/>
      <c r="BO82" s="699"/>
      <c r="BP82" s="699"/>
      <c r="BQ82" s="725">
        <v>76</v>
      </c>
      <c r="BR82" s="724"/>
      <c r="BS82" s="719"/>
      <c r="BT82" s="718"/>
      <c r="BU82" s="718"/>
      <c r="BV82" s="718"/>
      <c r="BW82" s="718"/>
      <c r="BX82" s="718"/>
      <c r="BY82" s="718"/>
      <c r="BZ82" s="718"/>
      <c r="CA82" s="718"/>
      <c r="CB82" s="718"/>
      <c r="CC82" s="718"/>
      <c r="CD82" s="718"/>
      <c r="CE82" s="718"/>
      <c r="CF82" s="718"/>
      <c r="CG82" s="723"/>
      <c r="CH82" s="722"/>
      <c r="CI82" s="721"/>
      <c r="CJ82" s="721"/>
      <c r="CK82" s="721"/>
      <c r="CL82" s="720"/>
      <c r="CM82" s="722"/>
      <c r="CN82" s="721"/>
      <c r="CO82" s="721"/>
      <c r="CP82" s="721"/>
      <c r="CQ82" s="720"/>
      <c r="CR82" s="722"/>
      <c r="CS82" s="721"/>
      <c r="CT82" s="721"/>
      <c r="CU82" s="721"/>
      <c r="CV82" s="720"/>
      <c r="CW82" s="722"/>
      <c r="CX82" s="721"/>
      <c r="CY82" s="721"/>
      <c r="CZ82" s="721"/>
      <c r="DA82" s="720"/>
      <c r="DB82" s="722"/>
      <c r="DC82" s="721"/>
      <c r="DD82" s="721"/>
      <c r="DE82" s="721"/>
      <c r="DF82" s="720"/>
      <c r="DG82" s="722"/>
      <c r="DH82" s="721"/>
      <c r="DI82" s="721"/>
      <c r="DJ82" s="721"/>
      <c r="DK82" s="720"/>
      <c r="DL82" s="722"/>
      <c r="DM82" s="721"/>
      <c r="DN82" s="721"/>
      <c r="DO82" s="721"/>
      <c r="DP82" s="720"/>
      <c r="DQ82" s="722"/>
      <c r="DR82" s="721"/>
      <c r="DS82" s="721"/>
      <c r="DT82" s="721"/>
      <c r="DU82" s="720"/>
      <c r="DV82" s="719"/>
      <c r="DW82" s="718"/>
      <c r="DX82" s="718"/>
      <c r="DY82" s="718"/>
      <c r="DZ82" s="717"/>
      <c r="EA82" s="467"/>
    </row>
    <row r="83" spans="1:131" ht="26.25" customHeight="1" x14ac:dyDescent="0.15">
      <c r="A83" s="725">
        <v>16</v>
      </c>
      <c r="B83" s="745"/>
      <c r="C83" s="744"/>
      <c r="D83" s="744"/>
      <c r="E83" s="744"/>
      <c r="F83" s="744"/>
      <c r="G83" s="744"/>
      <c r="H83" s="744"/>
      <c r="I83" s="744"/>
      <c r="J83" s="744"/>
      <c r="K83" s="744"/>
      <c r="L83" s="744"/>
      <c r="M83" s="744"/>
      <c r="N83" s="744"/>
      <c r="O83" s="744"/>
      <c r="P83" s="743"/>
      <c r="Q83" s="742"/>
      <c r="R83" s="741"/>
      <c r="S83" s="741"/>
      <c r="T83" s="741"/>
      <c r="U83" s="741"/>
      <c r="V83" s="741"/>
      <c r="W83" s="741"/>
      <c r="X83" s="741"/>
      <c r="Y83" s="741"/>
      <c r="Z83" s="741"/>
      <c r="AA83" s="741"/>
      <c r="AB83" s="741"/>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1"/>
      <c r="AY83" s="741"/>
      <c r="AZ83" s="740"/>
      <c r="BA83" s="740"/>
      <c r="BB83" s="740"/>
      <c r="BC83" s="740"/>
      <c r="BD83" s="739"/>
      <c r="BE83" s="699"/>
      <c r="BF83" s="699"/>
      <c r="BG83" s="699"/>
      <c r="BH83" s="699"/>
      <c r="BI83" s="699"/>
      <c r="BJ83" s="699"/>
      <c r="BK83" s="699"/>
      <c r="BL83" s="699"/>
      <c r="BM83" s="699"/>
      <c r="BN83" s="699"/>
      <c r="BO83" s="699"/>
      <c r="BP83" s="699"/>
      <c r="BQ83" s="725">
        <v>77</v>
      </c>
      <c r="BR83" s="724"/>
      <c r="BS83" s="719"/>
      <c r="BT83" s="718"/>
      <c r="BU83" s="718"/>
      <c r="BV83" s="718"/>
      <c r="BW83" s="718"/>
      <c r="BX83" s="718"/>
      <c r="BY83" s="718"/>
      <c r="BZ83" s="718"/>
      <c r="CA83" s="718"/>
      <c r="CB83" s="718"/>
      <c r="CC83" s="718"/>
      <c r="CD83" s="718"/>
      <c r="CE83" s="718"/>
      <c r="CF83" s="718"/>
      <c r="CG83" s="723"/>
      <c r="CH83" s="722"/>
      <c r="CI83" s="721"/>
      <c r="CJ83" s="721"/>
      <c r="CK83" s="721"/>
      <c r="CL83" s="720"/>
      <c r="CM83" s="722"/>
      <c r="CN83" s="721"/>
      <c r="CO83" s="721"/>
      <c r="CP83" s="721"/>
      <c r="CQ83" s="720"/>
      <c r="CR83" s="722"/>
      <c r="CS83" s="721"/>
      <c r="CT83" s="721"/>
      <c r="CU83" s="721"/>
      <c r="CV83" s="720"/>
      <c r="CW83" s="722"/>
      <c r="CX83" s="721"/>
      <c r="CY83" s="721"/>
      <c r="CZ83" s="721"/>
      <c r="DA83" s="720"/>
      <c r="DB83" s="722"/>
      <c r="DC83" s="721"/>
      <c r="DD83" s="721"/>
      <c r="DE83" s="721"/>
      <c r="DF83" s="720"/>
      <c r="DG83" s="722"/>
      <c r="DH83" s="721"/>
      <c r="DI83" s="721"/>
      <c r="DJ83" s="721"/>
      <c r="DK83" s="720"/>
      <c r="DL83" s="722"/>
      <c r="DM83" s="721"/>
      <c r="DN83" s="721"/>
      <c r="DO83" s="721"/>
      <c r="DP83" s="720"/>
      <c r="DQ83" s="722"/>
      <c r="DR83" s="721"/>
      <c r="DS83" s="721"/>
      <c r="DT83" s="721"/>
      <c r="DU83" s="720"/>
      <c r="DV83" s="719"/>
      <c r="DW83" s="718"/>
      <c r="DX83" s="718"/>
      <c r="DY83" s="718"/>
      <c r="DZ83" s="717"/>
      <c r="EA83" s="467"/>
    </row>
    <row r="84" spans="1:131" ht="26.25" customHeight="1" x14ac:dyDescent="0.15">
      <c r="A84" s="725">
        <v>17</v>
      </c>
      <c r="B84" s="745"/>
      <c r="C84" s="744"/>
      <c r="D84" s="744"/>
      <c r="E84" s="744"/>
      <c r="F84" s="744"/>
      <c r="G84" s="744"/>
      <c r="H84" s="744"/>
      <c r="I84" s="744"/>
      <c r="J84" s="744"/>
      <c r="K84" s="744"/>
      <c r="L84" s="744"/>
      <c r="M84" s="744"/>
      <c r="N84" s="744"/>
      <c r="O84" s="744"/>
      <c r="P84" s="743"/>
      <c r="Q84" s="742"/>
      <c r="R84" s="741"/>
      <c r="S84" s="741"/>
      <c r="T84" s="741"/>
      <c r="U84" s="741"/>
      <c r="V84" s="741"/>
      <c r="W84" s="741"/>
      <c r="X84" s="741"/>
      <c r="Y84" s="741"/>
      <c r="Z84" s="741"/>
      <c r="AA84" s="741"/>
      <c r="AB84" s="741"/>
      <c r="AC84" s="741"/>
      <c r="AD84" s="741"/>
      <c r="AE84" s="741"/>
      <c r="AF84" s="741"/>
      <c r="AG84" s="741"/>
      <c r="AH84" s="741"/>
      <c r="AI84" s="741"/>
      <c r="AJ84" s="741"/>
      <c r="AK84" s="741"/>
      <c r="AL84" s="741"/>
      <c r="AM84" s="741"/>
      <c r="AN84" s="741"/>
      <c r="AO84" s="741"/>
      <c r="AP84" s="741"/>
      <c r="AQ84" s="741"/>
      <c r="AR84" s="741"/>
      <c r="AS84" s="741"/>
      <c r="AT84" s="741"/>
      <c r="AU84" s="741"/>
      <c r="AV84" s="741"/>
      <c r="AW84" s="741"/>
      <c r="AX84" s="741"/>
      <c r="AY84" s="741"/>
      <c r="AZ84" s="740"/>
      <c r="BA84" s="740"/>
      <c r="BB84" s="740"/>
      <c r="BC84" s="740"/>
      <c r="BD84" s="739"/>
      <c r="BE84" s="699"/>
      <c r="BF84" s="699"/>
      <c r="BG84" s="699"/>
      <c r="BH84" s="699"/>
      <c r="BI84" s="699"/>
      <c r="BJ84" s="699"/>
      <c r="BK84" s="699"/>
      <c r="BL84" s="699"/>
      <c r="BM84" s="699"/>
      <c r="BN84" s="699"/>
      <c r="BO84" s="699"/>
      <c r="BP84" s="699"/>
      <c r="BQ84" s="725">
        <v>78</v>
      </c>
      <c r="BR84" s="724"/>
      <c r="BS84" s="719"/>
      <c r="BT84" s="718"/>
      <c r="BU84" s="718"/>
      <c r="BV84" s="718"/>
      <c r="BW84" s="718"/>
      <c r="BX84" s="718"/>
      <c r="BY84" s="718"/>
      <c r="BZ84" s="718"/>
      <c r="CA84" s="718"/>
      <c r="CB84" s="718"/>
      <c r="CC84" s="718"/>
      <c r="CD84" s="718"/>
      <c r="CE84" s="718"/>
      <c r="CF84" s="718"/>
      <c r="CG84" s="723"/>
      <c r="CH84" s="722"/>
      <c r="CI84" s="721"/>
      <c r="CJ84" s="721"/>
      <c r="CK84" s="721"/>
      <c r="CL84" s="720"/>
      <c r="CM84" s="722"/>
      <c r="CN84" s="721"/>
      <c r="CO84" s="721"/>
      <c r="CP84" s="721"/>
      <c r="CQ84" s="720"/>
      <c r="CR84" s="722"/>
      <c r="CS84" s="721"/>
      <c r="CT84" s="721"/>
      <c r="CU84" s="721"/>
      <c r="CV84" s="720"/>
      <c r="CW84" s="722"/>
      <c r="CX84" s="721"/>
      <c r="CY84" s="721"/>
      <c r="CZ84" s="721"/>
      <c r="DA84" s="720"/>
      <c r="DB84" s="722"/>
      <c r="DC84" s="721"/>
      <c r="DD84" s="721"/>
      <c r="DE84" s="721"/>
      <c r="DF84" s="720"/>
      <c r="DG84" s="722"/>
      <c r="DH84" s="721"/>
      <c r="DI84" s="721"/>
      <c r="DJ84" s="721"/>
      <c r="DK84" s="720"/>
      <c r="DL84" s="722"/>
      <c r="DM84" s="721"/>
      <c r="DN84" s="721"/>
      <c r="DO84" s="721"/>
      <c r="DP84" s="720"/>
      <c r="DQ84" s="722"/>
      <c r="DR84" s="721"/>
      <c r="DS84" s="721"/>
      <c r="DT84" s="721"/>
      <c r="DU84" s="720"/>
      <c r="DV84" s="719"/>
      <c r="DW84" s="718"/>
      <c r="DX84" s="718"/>
      <c r="DY84" s="718"/>
      <c r="DZ84" s="717"/>
      <c r="EA84" s="467"/>
    </row>
    <row r="85" spans="1:131" ht="26.25" customHeight="1" x14ac:dyDescent="0.15">
      <c r="A85" s="725">
        <v>18</v>
      </c>
      <c r="B85" s="745"/>
      <c r="C85" s="744"/>
      <c r="D85" s="744"/>
      <c r="E85" s="744"/>
      <c r="F85" s="744"/>
      <c r="G85" s="744"/>
      <c r="H85" s="744"/>
      <c r="I85" s="744"/>
      <c r="J85" s="744"/>
      <c r="K85" s="744"/>
      <c r="L85" s="744"/>
      <c r="M85" s="744"/>
      <c r="N85" s="744"/>
      <c r="O85" s="744"/>
      <c r="P85" s="743"/>
      <c r="Q85" s="742"/>
      <c r="R85" s="741"/>
      <c r="S85" s="741"/>
      <c r="T85" s="741"/>
      <c r="U85" s="741"/>
      <c r="V85" s="741"/>
      <c r="W85" s="741"/>
      <c r="X85" s="741"/>
      <c r="Y85" s="741"/>
      <c r="Z85" s="741"/>
      <c r="AA85" s="741"/>
      <c r="AB85" s="741"/>
      <c r="AC85" s="741"/>
      <c r="AD85" s="741"/>
      <c r="AE85" s="741"/>
      <c r="AF85" s="741"/>
      <c r="AG85" s="741"/>
      <c r="AH85" s="741"/>
      <c r="AI85" s="741"/>
      <c r="AJ85" s="741"/>
      <c r="AK85" s="741"/>
      <c r="AL85" s="741"/>
      <c r="AM85" s="741"/>
      <c r="AN85" s="741"/>
      <c r="AO85" s="741"/>
      <c r="AP85" s="741"/>
      <c r="AQ85" s="741"/>
      <c r="AR85" s="741"/>
      <c r="AS85" s="741"/>
      <c r="AT85" s="741"/>
      <c r="AU85" s="741"/>
      <c r="AV85" s="741"/>
      <c r="AW85" s="741"/>
      <c r="AX85" s="741"/>
      <c r="AY85" s="741"/>
      <c r="AZ85" s="740"/>
      <c r="BA85" s="740"/>
      <c r="BB85" s="740"/>
      <c r="BC85" s="740"/>
      <c r="BD85" s="739"/>
      <c r="BE85" s="699"/>
      <c r="BF85" s="699"/>
      <c r="BG85" s="699"/>
      <c r="BH85" s="699"/>
      <c r="BI85" s="699"/>
      <c r="BJ85" s="699"/>
      <c r="BK85" s="699"/>
      <c r="BL85" s="699"/>
      <c r="BM85" s="699"/>
      <c r="BN85" s="699"/>
      <c r="BO85" s="699"/>
      <c r="BP85" s="699"/>
      <c r="BQ85" s="725">
        <v>79</v>
      </c>
      <c r="BR85" s="724"/>
      <c r="BS85" s="719"/>
      <c r="BT85" s="718"/>
      <c r="BU85" s="718"/>
      <c r="BV85" s="718"/>
      <c r="BW85" s="718"/>
      <c r="BX85" s="718"/>
      <c r="BY85" s="718"/>
      <c r="BZ85" s="718"/>
      <c r="CA85" s="718"/>
      <c r="CB85" s="718"/>
      <c r="CC85" s="718"/>
      <c r="CD85" s="718"/>
      <c r="CE85" s="718"/>
      <c r="CF85" s="718"/>
      <c r="CG85" s="723"/>
      <c r="CH85" s="722"/>
      <c r="CI85" s="721"/>
      <c r="CJ85" s="721"/>
      <c r="CK85" s="721"/>
      <c r="CL85" s="720"/>
      <c r="CM85" s="722"/>
      <c r="CN85" s="721"/>
      <c r="CO85" s="721"/>
      <c r="CP85" s="721"/>
      <c r="CQ85" s="720"/>
      <c r="CR85" s="722"/>
      <c r="CS85" s="721"/>
      <c r="CT85" s="721"/>
      <c r="CU85" s="721"/>
      <c r="CV85" s="720"/>
      <c r="CW85" s="722"/>
      <c r="CX85" s="721"/>
      <c r="CY85" s="721"/>
      <c r="CZ85" s="721"/>
      <c r="DA85" s="720"/>
      <c r="DB85" s="722"/>
      <c r="DC85" s="721"/>
      <c r="DD85" s="721"/>
      <c r="DE85" s="721"/>
      <c r="DF85" s="720"/>
      <c r="DG85" s="722"/>
      <c r="DH85" s="721"/>
      <c r="DI85" s="721"/>
      <c r="DJ85" s="721"/>
      <c r="DK85" s="720"/>
      <c r="DL85" s="722"/>
      <c r="DM85" s="721"/>
      <c r="DN85" s="721"/>
      <c r="DO85" s="721"/>
      <c r="DP85" s="720"/>
      <c r="DQ85" s="722"/>
      <c r="DR85" s="721"/>
      <c r="DS85" s="721"/>
      <c r="DT85" s="721"/>
      <c r="DU85" s="720"/>
      <c r="DV85" s="719"/>
      <c r="DW85" s="718"/>
      <c r="DX85" s="718"/>
      <c r="DY85" s="718"/>
      <c r="DZ85" s="717"/>
      <c r="EA85" s="467"/>
    </row>
    <row r="86" spans="1:131" ht="26.25" customHeight="1" x14ac:dyDescent="0.15">
      <c r="A86" s="725">
        <v>19</v>
      </c>
      <c r="B86" s="745"/>
      <c r="C86" s="744"/>
      <c r="D86" s="744"/>
      <c r="E86" s="744"/>
      <c r="F86" s="744"/>
      <c r="G86" s="744"/>
      <c r="H86" s="744"/>
      <c r="I86" s="744"/>
      <c r="J86" s="744"/>
      <c r="K86" s="744"/>
      <c r="L86" s="744"/>
      <c r="M86" s="744"/>
      <c r="N86" s="744"/>
      <c r="O86" s="744"/>
      <c r="P86" s="743"/>
      <c r="Q86" s="742"/>
      <c r="R86" s="741"/>
      <c r="S86" s="741"/>
      <c r="T86" s="741"/>
      <c r="U86" s="741"/>
      <c r="V86" s="741"/>
      <c r="W86" s="741"/>
      <c r="X86" s="741"/>
      <c r="Y86" s="741"/>
      <c r="Z86" s="741"/>
      <c r="AA86" s="741"/>
      <c r="AB86" s="741"/>
      <c r="AC86" s="741"/>
      <c r="AD86" s="741"/>
      <c r="AE86" s="741"/>
      <c r="AF86" s="741"/>
      <c r="AG86" s="741"/>
      <c r="AH86" s="741"/>
      <c r="AI86" s="741"/>
      <c r="AJ86" s="741"/>
      <c r="AK86" s="741"/>
      <c r="AL86" s="741"/>
      <c r="AM86" s="741"/>
      <c r="AN86" s="741"/>
      <c r="AO86" s="741"/>
      <c r="AP86" s="741"/>
      <c r="AQ86" s="741"/>
      <c r="AR86" s="741"/>
      <c r="AS86" s="741"/>
      <c r="AT86" s="741"/>
      <c r="AU86" s="741"/>
      <c r="AV86" s="741"/>
      <c r="AW86" s="741"/>
      <c r="AX86" s="741"/>
      <c r="AY86" s="741"/>
      <c r="AZ86" s="740"/>
      <c r="BA86" s="740"/>
      <c r="BB86" s="740"/>
      <c r="BC86" s="740"/>
      <c r="BD86" s="739"/>
      <c r="BE86" s="699"/>
      <c r="BF86" s="699"/>
      <c r="BG86" s="699"/>
      <c r="BH86" s="699"/>
      <c r="BI86" s="699"/>
      <c r="BJ86" s="699"/>
      <c r="BK86" s="699"/>
      <c r="BL86" s="699"/>
      <c r="BM86" s="699"/>
      <c r="BN86" s="699"/>
      <c r="BO86" s="699"/>
      <c r="BP86" s="699"/>
      <c r="BQ86" s="725">
        <v>80</v>
      </c>
      <c r="BR86" s="724"/>
      <c r="BS86" s="719"/>
      <c r="BT86" s="718"/>
      <c r="BU86" s="718"/>
      <c r="BV86" s="718"/>
      <c r="BW86" s="718"/>
      <c r="BX86" s="718"/>
      <c r="BY86" s="718"/>
      <c r="BZ86" s="718"/>
      <c r="CA86" s="718"/>
      <c r="CB86" s="718"/>
      <c r="CC86" s="718"/>
      <c r="CD86" s="718"/>
      <c r="CE86" s="718"/>
      <c r="CF86" s="718"/>
      <c r="CG86" s="723"/>
      <c r="CH86" s="722"/>
      <c r="CI86" s="721"/>
      <c r="CJ86" s="721"/>
      <c r="CK86" s="721"/>
      <c r="CL86" s="720"/>
      <c r="CM86" s="722"/>
      <c r="CN86" s="721"/>
      <c r="CO86" s="721"/>
      <c r="CP86" s="721"/>
      <c r="CQ86" s="720"/>
      <c r="CR86" s="722"/>
      <c r="CS86" s="721"/>
      <c r="CT86" s="721"/>
      <c r="CU86" s="721"/>
      <c r="CV86" s="720"/>
      <c r="CW86" s="722"/>
      <c r="CX86" s="721"/>
      <c r="CY86" s="721"/>
      <c r="CZ86" s="721"/>
      <c r="DA86" s="720"/>
      <c r="DB86" s="722"/>
      <c r="DC86" s="721"/>
      <c r="DD86" s="721"/>
      <c r="DE86" s="721"/>
      <c r="DF86" s="720"/>
      <c r="DG86" s="722"/>
      <c r="DH86" s="721"/>
      <c r="DI86" s="721"/>
      <c r="DJ86" s="721"/>
      <c r="DK86" s="720"/>
      <c r="DL86" s="722"/>
      <c r="DM86" s="721"/>
      <c r="DN86" s="721"/>
      <c r="DO86" s="721"/>
      <c r="DP86" s="720"/>
      <c r="DQ86" s="722"/>
      <c r="DR86" s="721"/>
      <c r="DS86" s="721"/>
      <c r="DT86" s="721"/>
      <c r="DU86" s="720"/>
      <c r="DV86" s="719"/>
      <c r="DW86" s="718"/>
      <c r="DX86" s="718"/>
      <c r="DY86" s="718"/>
      <c r="DZ86" s="717"/>
      <c r="EA86" s="467"/>
    </row>
    <row r="87" spans="1:131" ht="26.25" customHeight="1" x14ac:dyDescent="0.15">
      <c r="A87" s="738">
        <v>20</v>
      </c>
      <c r="B87" s="737"/>
      <c r="C87" s="736"/>
      <c r="D87" s="736"/>
      <c r="E87" s="736"/>
      <c r="F87" s="736"/>
      <c r="G87" s="736"/>
      <c r="H87" s="736"/>
      <c r="I87" s="736"/>
      <c r="J87" s="736"/>
      <c r="K87" s="736"/>
      <c r="L87" s="736"/>
      <c r="M87" s="736"/>
      <c r="N87" s="736"/>
      <c r="O87" s="736"/>
      <c r="P87" s="735"/>
      <c r="Q87" s="734"/>
      <c r="R87" s="733"/>
      <c r="S87" s="733"/>
      <c r="T87" s="733"/>
      <c r="U87" s="733"/>
      <c r="V87" s="733"/>
      <c r="W87" s="733"/>
      <c r="X87" s="733"/>
      <c r="Y87" s="733"/>
      <c r="Z87" s="733"/>
      <c r="AA87" s="733"/>
      <c r="AB87" s="733"/>
      <c r="AC87" s="733"/>
      <c r="AD87" s="733"/>
      <c r="AE87" s="733"/>
      <c r="AF87" s="733"/>
      <c r="AG87" s="733"/>
      <c r="AH87" s="733"/>
      <c r="AI87" s="733"/>
      <c r="AJ87" s="733"/>
      <c r="AK87" s="733"/>
      <c r="AL87" s="733"/>
      <c r="AM87" s="733"/>
      <c r="AN87" s="733"/>
      <c r="AO87" s="733"/>
      <c r="AP87" s="733"/>
      <c r="AQ87" s="733"/>
      <c r="AR87" s="733"/>
      <c r="AS87" s="733"/>
      <c r="AT87" s="733"/>
      <c r="AU87" s="733"/>
      <c r="AV87" s="733"/>
      <c r="AW87" s="733"/>
      <c r="AX87" s="733"/>
      <c r="AY87" s="733"/>
      <c r="AZ87" s="732"/>
      <c r="BA87" s="732"/>
      <c r="BB87" s="732"/>
      <c r="BC87" s="732"/>
      <c r="BD87" s="731"/>
      <c r="BE87" s="699"/>
      <c r="BF87" s="699"/>
      <c r="BG87" s="699"/>
      <c r="BH87" s="699"/>
      <c r="BI87" s="699"/>
      <c r="BJ87" s="699"/>
      <c r="BK87" s="699"/>
      <c r="BL87" s="699"/>
      <c r="BM87" s="699"/>
      <c r="BN87" s="699"/>
      <c r="BO87" s="699"/>
      <c r="BP87" s="699"/>
      <c r="BQ87" s="725">
        <v>81</v>
      </c>
      <c r="BR87" s="724"/>
      <c r="BS87" s="719"/>
      <c r="BT87" s="718"/>
      <c r="BU87" s="718"/>
      <c r="BV87" s="718"/>
      <c r="BW87" s="718"/>
      <c r="BX87" s="718"/>
      <c r="BY87" s="718"/>
      <c r="BZ87" s="718"/>
      <c r="CA87" s="718"/>
      <c r="CB87" s="718"/>
      <c r="CC87" s="718"/>
      <c r="CD87" s="718"/>
      <c r="CE87" s="718"/>
      <c r="CF87" s="718"/>
      <c r="CG87" s="723"/>
      <c r="CH87" s="722"/>
      <c r="CI87" s="721"/>
      <c r="CJ87" s="721"/>
      <c r="CK87" s="721"/>
      <c r="CL87" s="720"/>
      <c r="CM87" s="722"/>
      <c r="CN87" s="721"/>
      <c r="CO87" s="721"/>
      <c r="CP87" s="721"/>
      <c r="CQ87" s="720"/>
      <c r="CR87" s="722"/>
      <c r="CS87" s="721"/>
      <c r="CT87" s="721"/>
      <c r="CU87" s="721"/>
      <c r="CV87" s="720"/>
      <c r="CW87" s="722"/>
      <c r="CX87" s="721"/>
      <c r="CY87" s="721"/>
      <c r="CZ87" s="721"/>
      <c r="DA87" s="720"/>
      <c r="DB87" s="722"/>
      <c r="DC87" s="721"/>
      <c r="DD87" s="721"/>
      <c r="DE87" s="721"/>
      <c r="DF87" s="720"/>
      <c r="DG87" s="722"/>
      <c r="DH87" s="721"/>
      <c r="DI87" s="721"/>
      <c r="DJ87" s="721"/>
      <c r="DK87" s="720"/>
      <c r="DL87" s="722"/>
      <c r="DM87" s="721"/>
      <c r="DN87" s="721"/>
      <c r="DO87" s="721"/>
      <c r="DP87" s="720"/>
      <c r="DQ87" s="722"/>
      <c r="DR87" s="721"/>
      <c r="DS87" s="721"/>
      <c r="DT87" s="721"/>
      <c r="DU87" s="720"/>
      <c r="DV87" s="719"/>
      <c r="DW87" s="718"/>
      <c r="DX87" s="718"/>
      <c r="DY87" s="718"/>
      <c r="DZ87" s="717"/>
      <c r="EA87" s="467"/>
    </row>
    <row r="88" spans="1:131" ht="26.25" customHeight="1" thickBot="1" x14ac:dyDescent="0.2">
      <c r="A88" s="716" t="s">
        <v>373</v>
      </c>
      <c r="B88" s="708" t="s">
        <v>374</v>
      </c>
      <c r="C88" s="707"/>
      <c r="D88" s="707"/>
      <c r="E88" s="707"/>
      <c r="F88" s="707"/>
      <c r="G88" s="707"/>
      <c r="H88" s="707"/>
      <c r="I88" s="707"/>
      <c r="J88" s="707"/>
      <c r="K88" s="707"/>
      <c r="L88" s="707"/>
      <c r="M88" s="707"/>
      <c r="N88" s="707"/>
      <c r="O88" s="707"/>
      <c r="P88" s="715"/>
      <c r="Q88" s="730"/>
      <c r="R88" s="729"/>
      <c r="S88" s="729"/>
      <c r="T88" s="729"/>
      <c r="U88" s="729"/>
      <c r="V88" s="729"/>
      <c r="W88" s="729"/>
      <c r="X88" s="729"/>
      <c r="Y88" s="729"/>
      <c r="Z88" s="729"/>
      <c r="AA88" s="729"/>
      <c r="AB88" s="729"/>
      <c r="AC88" s="729"/>
      <c r="AD88" s="729"/>
      <c r="AE88" s="729"/>
      <c r="AF88" s="728">
        <v>13272</v>
      </c>
      <c r="AG88" s="728"/>
      <c r="AH88" s="728"/>
      <c r="AI88" s="728"/>
      <c r="AJ88" s="728"/>
      <c r="AK88" s="729"/>
      <c r="AL88" s="729"/>
      <c r="AM88" s="729"/>
      <c r="AN88" s="729"/>
      <c r="AO88" s="729"/>
      <c r="AP88" s="728">
        <v>1277</v>
      </c>
      <c r="AQ88" s="728"/>
      <c r="AR88" s="728"/>
      <c r="AS88" s="728"/>
      <c r="AT88" s="728"/>
      <c r="AU88" s="728">
        <v>244</v>
      </c>
      <c r="AV88" s="728"/>
      <c r="AW88" s="728"/>
      <c r="AX88" s="728"/>
      <c r="AY88" s="728"/>
      <c r="AZ88" s="727"/>
      <c r="BA88" s="727"/>
      <c r="BB88" s="727"/>
      <c r="BC88" s="727"/>
      <c r="BD88" s="726"/>
      <c r="BE88" s="699"/>
      <c r="BF88" s="699"/>
      <c r="BG88" s="699"/>
      <c r="BH88" s="699"/>
      <c r="BI88" s="699"/>
      <c r="BJ88" s="699"/>
      <c r="BK88" s="699"/>
      <c r="BL88" s="699"/>
      <c r="BM88" s="699"/>
      <c r="BN88" s="699"/>
      <c r="BO88" s="699"/>
      <c r="BP88" s="699"/>
      <c r="BQ88" s="725">
        <v>82</v>
      </c>
      <c r="BR88" s="724"/>
      <c r="BS88" s="719"/>
      <c r="BT88" s="718"/>
      <c r="BU88" s="718"/>
      <c r="BV88" s="718"/>
      <c r="BW88" s="718"/>
      <c r="BX88" s="718"/>
      <c r="BY88" s="718"/>
      <c r="BZ88" s="718"/>
      <c r="CA88" s="718"/>
      <c r="CB88" s="718"/>
      <c r="CC88" s="718"/>
      <c r="CD88" s="718"/>
      <c r="CE88" s="718"/>
      <c r="CF88" s="718"/>
      <c r="CG88" s="723"/>
      <c r="CH88" s="722"/>
      <c r="CI88" s="721"/>
      <c r="CJ88" s="721"/>
      <c r="CK88" s="721"/>
      <c r="CL88" s="720"/>
      <c r="CM88" s="722"/>
      <c r="CN88" s="721"/>
      <c r="CO88" s="721"/>
      <c r="CP88" s="721"/>
      <c r="CQ88" s="720"/>
      <c r="CR88" s="722"/>
      <c r="CS88" s="721"/>
      <c r="CT88" s="721"/>
      <c r="CU88" s="721"/>
      <c r="CV88" s="720"/>
      <c r="CW88" s="722"/>
      <c r="CX88" s="721"/>
      <c r="CY88" s="721"/>
      <c r="CZ88" s="721"/>
      <c r="DA88" s="720"/>
      <c r="DB88" s="722"/>
      <c r="DC88" s="721"/>
      <c r="DD88" s="721"/>
      <c r="DE88" s="721"/>
      <c r="DF88" s="720"/>
      <c r="DG88" s="722"/>
      <c r="DH88" s="721"/>
      <c r="DI88" s="721"/>
      <c r="DJ88" s="721"/>
      <c r="DK88" s="720"/>
      <c r="DL88" s="722"/>
      <c r="DM88" s="721"/>
      <c r="DN88" s="721"/>
      <c r="DO88" s="721"/>
      <c r="DP88" s="720"/>
      <c r="DQ88" s="722"/>
      <c r="DR88" s="721"/>
      <c r="DS88" s="721"/>
      <c r="DT88" s="721"/>
      <c r="DU88" s="720"/>
      <c r="DV88" s="719"/>
      <c r="DW88" s="718"/>
      <c r="DX88" s="718"/>
      <c r="DY88" s="718"/>
      <c r="DZ88" s="717"/>
      <c r="EA88" s="467"/>
    </row>
    <row r="89" spans="1:131" ht="26.25" hidden="1" customHeight="1" x14ac:dyDescent="0.15">
      <c r="A89" s="704"/>
      <c r="B89" s="703"/>
      <c r="C89" s="703"/>
      <c r="D89" s="703"/>
      <c r="E89" s="703"/>
      <c r="F89" s="703"/>
      <c r="G89" s="703"/>
      <c r="H89" s="703"/>
      <c r="I89" s="703"/>
      <c r="J89" s="703"/>
      <c r="K89" s="703"/>
      <c r="L89" s="703"/>
      <c r="M89" s="703"/>
      <c r="N89" s="703"/>
      <c r="O89" s="703"/>
      <c r="P89" s="703"/>
      <c r="Q89" s="702"/>
      <c r="R89" s="702"/>
      <c r="S89" s="702"/>
      <c r="T89" s="702"/>
      <c r="U89" s="702"/>
      <c r="V89" s="702"/>
      <c r="W89" s="702"/>
      <c r="X89" s="702"/>
      <c r="Y89" s="702"/>
      <c r="Z89" s="702"/>
      <c r="AA89" s="702"/>
      <c r="AB89" s="702"/>
      <c r="AC89" s="702"/>
      <c r="AD89" s="702"/>
      <c r="AE89" s="702"/>
      <c r="AF89" s="702"/>
      <c r="AG89" s="702"/>
      <c r="AH89" s="702"/>
      <c r="AI89" s="702"/>
      <c r="AJ89" s="702"/>
      <c r="AK89" s="702"/>
      <c r="AL89" s="702"/>
      <c r="AM89" s="702"/>
      <c r="AN89" s="702"/>
      <c r="AO89" s="702"/>
      <c r="AP89" s="702"/>
      <c r="AQ89" s="702"/>
      <c r="AR89" s="702"/>
      <c r="AS89" s="702"/>
      <c r="AT89" s="702"/>
      <c r="AU89" s="702"/>
      <c r="AV89" s="702"/>
      <c r="AW89" s="702"/>
      <c r="AX89" s="702"/>
      <c r="AY89" s="702"/>
      <c r="AZ89" s="701"/>
      <c r="BA89" s="701"/>
      <c r="BB89" s="701"/>
      <c r="BC89" s="701"/>
      <c r="BD89" s="701"/>
      <c r="BE89" s="699"/>
      <c r="BF89" s="699"/>
      <c r="BG89" s="699"/>
      <c r="BH89" s="699"/>
      <c r="BI89" s="699"/>
      <c r="BJ89" s="699"/>
      <c r="BK89" s="699"/>
      <c r="BL89" s="699"/>
      <c r="BM89" s="699"/>
      <c r="BN89" s="699"/>
      <c r="BO89" s="699"/>
      <c r="BP89" s="699"/>
      <c r="BQ89" s="725">
        <v>83</v>
      </c>
      <c r="BR89" s="724"/>
      <c r="BS89" s="719"/>
      <c r="BT89" s="718"/>
      <c r="BU89" s="718"/>
      <c r="BV89" s="718"/>
      <c r="BW89" s="718"/>
      <c r="BX89" s="718"/>
      <c r="BY89" s="718"/>
      <c r="BZ89" s="718"/>
      <c r="CA89" s="718"/>
      <c r="CB89" s="718"/>
      <c r="CC89" s="718"/>
      <c r="CD89" s="718"/>
      <c r="CE89" s="718"/>
      <c r="CF89" s="718"/>
      <c r="CG89" s="723"/>
      <c r="CH89" s="722"/>
      <c r="CI89" s="721"/>
      <c r="CJ89" s="721"/>
      <c r="CK89" s="721"/>
      <c r="CL89" s="720"/>
      <c r="CM89" s="722"/>
      <c r="CN89" s="721"/>
      <c r="CO89" s="721"/>
      <c r="CP89" s="721"/>
      <c r="CQ89" s="720"/>
      <c r="CR89" s="722"/>
      <c r="CS89" s="721"/>
      <c r="CT89" s="721"/>
      <c r="CU89" s="721"/>
      <c r="CV89" s="720"/>
      <c r="CW89" s="722"/>
      <c r="CX89" s="721"/>
      <c r="CY89" s="721"/>
      <c r="CZ89" s="721"/>
      <c r="DA89" s="720"/>
      <c r="DB89" s="722"/>
      <c r="DC89" s="721"/>
      <c r="DD89" s="721"/>
      <c r="DE89" s="721"/>
      <c r="DF89" s="720"/>
      <c r="DG89" s="722"/>
      <c r="DH89" s="721"/>
      <c r="DI89" s="721"/>
      <c r="DJ89" s="721"/>
      <c r="DK89" s="720"/>
      <c r="DL89" s="722"/>
      <c r="DM89" s="721"/>
      <c r="DN89" s="721"/>
      <c r="DO89" s="721"/>
      <c r="DP89" s="720"/>
      <c r="DQ89" s="722"/>
      <c r="DR89" s="721"/>
      <c r="DS89" s="721"/>
      <c r="DT89" s="721"/>
      <c r="DU89" s="720"/>
      <c r="DV89" s="719"/>
      <c r="DW89" s="718"/>
      <c r="DX89" s="718"/>
      <c r="DY89" s="718"/>
      <c r="DZ89" s="717"/>
      <c r="EA89" s="467"/>
    </row>
    <row r="90" spans="1:131" ht="26.25" hidden="1" customHeight="1" x14ac:dyDescent="0.15">
      <c r="A90" s="704"/>
      <c r="B90" s="703"/>
      <c r="C90" s="703"/>
      <c r="D90" s="703"/>
      <c r="E90" s="703"/>
      <c r="F90" s="703"/>
      <c r="G90" s="703"/>
      <c r="H90" s="703"/>
      <c r="I90" s="703"/>
      <c r="J90" s="703"/>
      <c r="K90" s="703"/>
      <c r="L90" s="703"/>
      <c r="M90" s="703"/>
      <c r="N90" s="703"/>
      <c r="O90" s="703"/>
      <c r="P90" s="703"/>
      <c r="Q90" s="702"/>
      <c r="R90" s="702"/>
      <c r="S90" s="702"/>
      <c r="T90" s="702"/>
      <c r="U90" s="702"/>
      <c r="V90" s="702"/>
      <c r="W90" s="702"/>
      <c r="X90" s="702"/>
      <c r="Y90" s="702"/>
      <c r="Z90" s="702"/>
      <c r="AA90" s="702"/>
      <c r="AB90" s="702"/>
      <c r="AC90" s="702"/>
      <c r="AD90" s="702"/>
      <c r="AE90" s="702"/>
      <c r="AF90" s="702"/>
      <c r="AG90" s="702"/>
      <c r="AH90" s="702"/>
      <c r="AI90" s="702"/>
      <c r="AJ90" s="702"/>
      <c r="AK90" s="702"/>
      <c r="AL90" s="702"/>
      <c r="AM90" s="702"/>
      <c r="AN90" s="702"/>
      <c r="AO90" s="702"/>
      <c r="AP90" s="702"/>
      <c r="AQ90" s="702"/>
      <c r="AR90" s="702"/>
      <c r="AS90" s="702"/>
      <c r="AT90" s="702"/>
      <c r="AU90" s="702"/>
      <c r="AV90" s="702"/>
      <c r="AW90" s="702"/>
      <c r="AX90" s="702"/>
      <c r="AY90" s="702"/>
      <c r="AZ90" s="701"/>
      <c r="BA90" s="701"/>
      <c r="BB90" s="701"/>
      <c r="BC90" s="701"/>
      <c r="BD90" s="701"/>
      <c r="BE90" s="699"/>
      <c r="BF90" s="699"/>
      <c r="BG90" s="699"/>
      <c r="BH90" s="699"/>
      <c r="BI90" s="699"/>
      <c r="BJ90" s="699"/>
      <c r="BK90" s="699"/>
      <c r="BL90" s="699"/>
      <c r="BM90" s="699"/>
      <c r="BN90" s="699"/>
      <c r="BO90" s="699"/>
      <c r="BP90" s="699"/>
      <c r="BQ90" s="725">
        <v>84</v>
      </c>
      <c r="BR90" s="724"/>
      <c r="BS90" s="719"/>
      <c r="BT90" s="718"/>
      <c r="BU90" s="718"/>
      <c r="BV90" s="718"/>
      <c r="BW90" s="718"/>
      <c r="BX90" s="718"/>
      <c r="BY90" s="718"/>
      <c r="BZ90" s="718"/>
      <c r="CA90" s="718"/>
      <c r="CB90" s="718"/>
      <c r="CC90" s="718"/>
      <c r="CD90" s="718"/>
      <c r="CE90" s="718"/>
      <c r="CF90" s="718"/>
      <c r="CG90" s="723"/>
      <c r="CH90" s="722"/>
      <c r="CI90" s="721"/>
      <c r="CJ90" s="721"/>
      <c r="CK90" s="721"/>
      <c r="CL90" s="720"/>
      <c r="CM90" s="722"/>
      <c r="CN90" s="721"/>
      <c r="CO90" s="721"/>
      <c r="CP90" s="721"/>
      <c r="CQ90" s="720"/>
      <c r="CR90" s="722"/>
      <c r="CS90" s="721"/>
      <c r="CT90" s="721"/>
      <c r="CU90" s="721"/>
      <c r="CV90" s="720"/>
      <c r="CW90" s="722"/>
      <c r="CX90" s="721"/>
      <c r="CY90" s="721"/>
      <c r="CZ90" s="721"/>
      <c r="DA90" s="720"/>
      <c r="DB90" s="722"/>
      <c r="DC90" s="721"/>
      <c r="DD90" s="721"/>
      <c r="DE90" s="721"/>
      <c r="DF90" s="720"/>
      <c r="DG90" s="722"/>
      <c r="DH90" s="721"/>
      <c r="DI90" s="721"/>
      <c r="DJ90" s="721"/>
      <c r="DK90" s="720"/>
      <c r="DL90" s="722"/>
      <c r="DM90" s="721"/>
      <c r="DN90" s="721"/>
      <c r="DO90" s="721"/>
      <c r="DP90" s="720"/>
      <c r="DQ90" s="722"/>
      <c r="DR90" s="721"/>
      <c r="DS90" s="721"/>
      <c r="DT90" s="721"/>
      <c r="DU90" s="720"/>
      <c r="DV90" s="719"/>
      <c r="DW90" s="718"/>
      <c r="DX90" s="718"/>
      <c r="DY90" s="718"/>
      <c r="DZ90" s="717"/>
      <c r="EA90" s="467"/>
    </row>
    <row r="91" spans="1:131" ht="26.25" hidden="1" customHeight="1" x14ac:dyDescent="0.15">
      <c r="A91" s="704"/>
      <c r="B91" s="703"/>
      <c r="C91" s="703"/>
      <c r="D91" s="703"/>
      <c r="E91" s="703"/>
      <c r="F91" s="703"/>
      <c r="G91" s="703"/>
      <c r="H91" s="703"/>
      <c r="I91" s="703"/>
      <c r="J91" s="703"/>
      <c r="K91" s="703"/>
      <c r="L91" s="703"/>
      <c r="M91" s="703"/>
      <c r="N91" s="703"/>
      <c r="O91" s="703"/>
      <c r="P91" s="703"/>
      <c r="Q91" s="702"/>
      <c r="R91" s="702"/>
      <c r="S91" s="702"/>
      <c r="T91" s="702"/>
      <c r="U91" s="702"/>
      <c r="V91" s="702"/>
      <c r="W91" s="702"/>
      <c r="X91" s="702"/>
      <c r="Y91" s="702"/>
      <c r="Z91" s="702"/>
      <c r="AA91" s="702"/>
      <c r="AB91" s="702"/>
      <c r="AC91" s="702"/>
      <c r="AD91" s="702"/>
      <c r="AE91" s="702"/>
      <c r="AF91" s="702"/>
      <c r="AG91" s="702"/>
      <c r="AH91" s="702"/>
      <c r="AI91" s="702"/>
      <c r="AJ91" s="702"/>
      <c r="AK91" s="702"/>
      <c r="AL91" s="702"/>
      <c r="AM91" s="702"/>
      <c r="AN91" s="702"/>
      <c r="AO91" s="702"/>
      <c r="AP91" s="702"/>
      <c r="AQ91" s="702"/>
      <c r="AR91" s="702"/>
      <c r="AS91" s="702"/>
      <c r="AT91" s="702"/>
      <c r="AU91" s="702"/>
      <c r="AV91" s="702"/>
      <c r="AW91" s="702"/>
      <c r="AX91" s="702"/>
      <c r="AY91" s="702"/>
      <c r="AZ91" s="701"/>
      <c r="BA91" s="701"/>
      <c r="BB91" s="701"/>
      <c r="BC91" s="701"/>
      <c r="BD91" s="701"/>
      <c r="BE91" s="699"/>
      <c r="BF91" s="699"/>
      <c r="BG91" s="699"/>
      <c r="BH91" s="699"/>
      <c r="BI91" s="699"/>
      <c r="BJ91" s="699"/>
      <c r="BK91" s="699"/>
      <c r="BL91" s="699"/>
      <c r="BM91" s="699"/>
      <c r="BN91" s="699"/>
      <c r="BO91" s="699"/>
      <c r="BP91" s="699"/>
      <c r="BQ91" s="725">
        <v>85</v>
      </c>
      <c r="BR91" s="724"/>
      <c r="BS91" s="719"/>
      <c r="BT91" s="718"/>
      <c r="BU91" s="718"/>
      <c r="BV91" s="718"/>
      <c r="BW91" s="718"/>
      <c r="BX91" s="718"/>
      <c r="BY91" s="718"/>
      <c r="BZ91" s="718"/>
      <c r="CA91" s="718"/>
      <c r="CB91" s="718"/>
      <c r="CC91" s="718"/>
      <c r="CD91" s="718"/>
      <c r="CE91" s="718"/>
      <c r="CF91" s="718"/>
      <c r="CG91" s="723"/>
      <c r="CH91" s="722"/>
      <c r="CI91" s="721"/>
      <c r="CJ91" s="721"/>
      <c r="CK91" s="721"/>
      <c r="CL91" s="720"/>
      <c r="CM91" s="722"/>
      <c r="CN91" s="721"/>
      <c r="CO91" s="721"/>
      <c r="CP91" s="721"/>
      <c r="CQ91" s="720"/>
      <c r="CR91" s="722"/>
      <c r="CS91" s="721"/>
      <c r="CT91" s="721"/>
      <c r="CU91" s="721"/>
      <c r="CV91" s="720"/>
      <c r="CW91" s="722"/>
      <c r="CX91" s="721"/>
      <c r="CY91" s="721"/>
      <c r="CZ91" s="721"/>
      <c r="DA91" s="720"/>
      <c r="DB91" s="722"/>
      <c r="DC91" s="721"/>
      <c r="DD91" s="721"/>
      <c r="DE91" s="721"/>
      <c r="DF91" s="720"/>
      <c r="DG91" s="722"/>
      <c r="DH91" s="721"/>
      <c r="DI91" s="721"/>
      <c r="DJ91" s="721"/>
      <c r="DK91" s="720"/>
      <c r="DL91" s="722"/>
      <c r="DM91" s="721"/>
      <c r="DN91" s="721"/>
      <c r="DO91" s="721"/>
      <c r="DP91" s="720"/>
      <c r="DQ91" s="722"/>
      <c r="DR91" s="721"/>
      <c r="DS91" s="721"/>
      <c r="DT91" s="721"/>
      <c r="DU91" s="720"/>
      <c r="DV91" s="719"/>
      <c r="DW91" s="718"/>
      <c r="DX91" s="718"/>
      <c r="DY91" s="718"/>
      <c r="DZ91" s="717"/>
      <c r="EA91" s="467"/>
    </row>
    <row r="92" spans="1:131" ht="26.25" hidden="1" customHeight="1" x14ac:dyDescent="0.15">
      <c r="A92" s="704"/>
      <c r="B92" s="703"/>
      <c r="C92" s="703"/>
      <c r="D92" s="703"/>
      <c r="E92" s="703"/>
      <c r="F92" s="703"/>
      <c r="G92" s="703"/>
      <c r="H92" s="703"/>
      <c r="I92" s="703"/>
      <c r="J92" s="703"/>
      <c r="K92" s="703"/>
      <c r="L92" s="703"/>
      <c r="M92" s="703"/>
      <c r="N92" s="703"/>
      <c r="O92" s="703"/>
      <c r="P92" s="703"/>
      <c r="Q92" s="702"/>
      <c r="R92" s="702"/>
      <c r="S92" s="702"/>
      <c r="T92" s="702"/>
      <c r="U92" s="702"/>
      <c r="V92" s="702"/>
      <c r="W92" s="702"/>
      <c r="X92" s="702"/>
      <c r="Y92" s="702"/>
      <c r="Z92" s="702"/>
      <c r="AA92" s="702"/>
      <c r="AB92" s="702"/>
      <c r="AC92" s="702"/>
      <c r="AD92" s="702"/>
      <c r="AE92" s="702"/>
      <c r="AF92" s="702"/>
      <c r="AG92" s="702"/>
      <c r="AH92" s="702"/>
      <c r="AI92" s="702"/>
      <c r="AJ92" s="702"/>
      <c r="AK92" s="702"/>
      <c r="AL92" s="702"/>
      <c r="AM92" s="702"/>
      <c r="AN92" s="702"/>
      <c r="AO92" s="702"/>
      <c r="AP92" s="702"/>
      <c r="AQ92" s="702"/>
      <c r="AR92" s="702"/>
      <c r="AS92" s="702"/>
      <c r="AT92" s="702"/>
      <c r="AU92" s="702"/>
      <c r="AV92" s="702"/>
      <c r="AW92" s="702"/>
      <c r="AX92" s="702"/>
      <c r="AY92" s="702"/>
      <c r="AZ92" s="701"/>
      <c r="BA92" s="701"/>
      <c r="BB92" s="701"/>
      <c r="BC92" s="701"/>
      <c r="BD92" s="701"/>
      <c r="BE92" s="699"/>
      <c r="BF92" s="699"/>
      <c r="BG92" s="699"/>
      <c r="BH92" s="699"/>
      <c r="BI92" s="699"/>
      <c r="BJ92" s="699"/>
      <c r="BK92" s="699"/>
      <c r="BL92" s="699"/>
      <c r="BM92" s="699"/>
      <c r="BN92" s="699"/>
      <c r="BO92" s="699"/>
      <c r="BP92" s="699"/>
      <c r="BQ92" s="725">
        <v>86</v>
      </c>
      <c r="BR92" s="724"/>
      <c r="BS92" s="719"/>
      <c r="BT92" s="718"/>
      <c r="BU92" s="718"/>
      <c r="BV92" s="718"/>
      <c r="BW92" s="718"/>
      <c r="BX92" s="718"/>
      <c r="BY92" s="718"/>
      <c r="BZ92" s="718"/>
      <c r="CA92" s="718"/>
      <c r="CB92" s="718"/>
      <c r="CC92" s="718"/>
      <c r="CD92" s="718"/>
      <c r="CE92" s="718"/>
      <c r="CF92" s="718"/>
      <c r="CG92" s="723"/>
      <c r="CH92" s="722"/>
      <c r="CI92" s="721"/>
      <c r="CJ92" s="721"/>
      <c r="CK92" s="721"/>
      <c r="CL92" s="720"/>
      <c r="CM92" s="722"/>
      <c r="CN92" s="721"/>
      <c r="CO92" s="721"/>
      <c r="CP92" s="721"/>
      <c r="CQ92" s="720"/>
      <c r="CR92" s="722"/>
      <c r="CS92" s="721"/>
      <c r="CT92" s="721"/>
      <c r="CU92" s="721"/>
      <c r="CV92" s="720"/>
      <c r="CW92" s="722"/>
      <c r="CX92" s="721"/>
      <c r="CY92" s="721"/>
      <c r="CZ92" s="721"/>
      <c r="DA92" s="720"/>
      <c r="DB92" s="722"/>
      <c r="DC92" s="721"/>
      <c r="DD92" s="721"/>
      <c r="DE92" s="721"/>
      <c r="DF92" s="720"/>
      <c r="DG92" s="722"/>
      <c r="DH92" s="721"/>
      <c r="DI92" s="721"/>
      <c r="DJ92" s="721"/>
      <c r="DK92" s="720"/>
      <c r="DL92" s="722"/>
      <c r="DM92" s="721"/>
      <c r="DN92" s="721"/>
      <c r="DO92" s="721"/>
      <c r="DP92" s="720"/>
      <c r="DQ92" s="722"/>
      <c r="DR92" s="721"/>
      <c r="DS92" s="721"/>
      <c r="DT92" s="721"/>
      <c r="DU92" s="720"/>
      <c r="DV92" s="719"/>
      <c r="DW92" s="718"/>
      <c r="DX92" s="718"/>
      <c r="DY92" s="718"/>
      <c r="DZ92" s="717"/>
      <c r="EA92" s="467"/>
    </row>
    <row r="93" spans="1:131" ht="26.25" hidden="1" customHeight="1" x14ac:dyDescent="0.15">
      <c r="A93" s="704"/>
      <c r="B93" s="703"/>
      <c r="C93" s="703"/>
      <c r="D93" s="703"/>
      <c r="E93" s="703"/>
      <c r="F93" s="703"/>
      <c r="G93" s="703"/>
      <c r="H93" s="703"/>
      <c r="I93" s="703"/>
      <c r="J93" s="703"/>
      <c r="K93" s="703"/>
      <c r="L93" s="703"/>
      <c r="M93" s="703"/>
      <c r="N93" s="703"/>
      <c r="O93" s="703"/>
      <c r="P93" s="703"/>
      <c r="Q93" s="702"/>
      <c r="R93" s="702"/>
      <c r="S93" s="702"/>
      <c r="T93" s="702"/>
      <c r="U93" s="702"/>
      <c r="V93" s="702"/>
      <c r="W93" s="702"/>
      <c r="X93" s="702"/>
      <c r="Y93" s="702"/>
      <c r="Z93" s="702"/>
      <c r="AA93" s="702"/>
      <c r="AB93" s="702"/>
      <c r="AC93" s="702"/>
      <c r="AD93" s="702"/>
      <c r="AE93" s="702"/>
      <c r="AF93" s="702"/>
      <c r="AG93" s="702"/>
      <c r="AH93" s="702"/>
      <c r="AI93" s="702"/>
      <c r="AJ93" s="702"/>
      <c r="AK93" s="702"/>
      <c r="AL93" s="702"/>
      <c r="AM93" s="702"/>
      <c r="AN93" s="702"/>
      <c r="AO93" s="702"/>
      <c r="AP93" s="702"/>
      <c r="AQ93" s="702"/>
      <c r="AR93" s="702"/>
      <c r="AS93" s="702"/>
      <c r="AT93" s="702"/>
      <c r="AU93" s="702"/>
      <c r="AV93" s="702"/>
      <c r="AW93" s="702"/>
      <c r="AX93" s="702"/>
      <c r="AY93" s="702"/>
      <c r="AZ93" s="701"/>
      <c r="BA93" s="701"/>
      <c r="BB93" s="701"/>
      <c r="BC93" s="701"/>
      <c r="BD93" s="701"/>
      <c r="BE93" s="699"/>
      <c r="BF93" s="699"/>
      <c r="BG93" s="699"/>
      <c r="BH93" s="699"/>
      <c r="BI93" s="699"/>
      <c r="BJ93" s="699"/>
      <c r="BK93" s="699"/>
      <c r="BL93" s="699"/>
      <c r="BM93" s="699"/>
      <c r="BN93" s="699"/>
      <c r="BO93" s="699"/>
      <c r="BP93" s="699"/>
      <c r="BQ93" s="725">
        <v>87</v>
      </c>
      <c r="BR93" s="724"/>
      <c r="BS93" s="719"/>
      <c r="BT93" s="718"/>
      <c r="BU93" s="718"/>
      <c r="BV93" s="718"/>
      <c r="BW93" s="718"/>
      <c r="BX93" s="718"/>
      <c r="BY93" s="718"/>
      <c r="BZ93" s="718"/>
      <c r="CA93" s="718"/>
      <c r="CB93" s="718"/>
      <c r="CC93" s="718"/>
      <c r="CD93" s="718"/>
      <c r="CE93" s="718"/>
      <c r="CF93" s="718"/>
      <c r="CG93" s="723"/>
      <c r="CH93" s="722"/>
      <c r="CI93" s="721"/>
      <c r="CJ93" s="721"/>
      <c r="CK93" s="721"/>
      <c r="CL93" s="720"/>
      <c r="CM93" s="722"/>
      <c r="CN93" s="721"/>
      <c r="CO93" s="721"/>
      <c r="CP93" s="721"/>
      <c r="CQ93" s="720"/>
      <c r="CR93" s="722"/>
      <c r="CS93" s="721"/>
      <c r="CT93" s="721"/>
      <c r="CU93" s="721"/>
      <c r="CV93" s="720"/>
      <c r="CW93" s="722"/>
      <c r="CX93" s="721"/>
      <c r="CY93" s="721"/>
      <c r="CZ93" s="721"/>
      <c r="DA93" s="720"/>
      <c r="DB93" s="722"/>
      <c r="DC93" s="721"/>
      <c r="DD93" s="721"/>
      <c r="DE93" s="721"/>
      <c r="DF93" s="720"/>
      <c r="DG93" s="722"/>
      <c r="DH93" s="721"/>
      <c r="DI93" s="721"/>
      <c r="DJ93" s="721"/>
      <c r="DK93" s="720"/>
      <c r="DL93" s="722"/>
      <c r="DM93" s="721"/>
      <c r="DN93" s="721"/>
      <c r="DO93" s="721"/>
      <c r="DP93" s="720"/>
      <c r="DQ93" s="722"/>
      <c r="DR93" s="721"/>
      <c r="DS93" s="721"/>
      <c r="DT93" s="721"/>
      <c r="DU93" s="720"/>
      <c r="DV93" s="719"/>
      <c r="DW93" s="718"/>
      <c r="DX93" s="718"/>
      <c r="DY93" s="718"/>
      <c r="DZ93" s="717"/>
      <c r="EA93" s="467"/>
    </row>
    <row r="94" spans="1:131" ht="26.25" hidden="1" customHeight="1" x14ac:dyDescent="0.15">
      <c r="A94" s="704"/>
      <c r="B94" s="703"/>
      <c r="C94" s="703"/>
      <c r="D94" s="703"/>
      <c r="E94" s="703"/>
      <c r="F94" s="703"/>
      <c r="G94" s="703"/>
      <c r="H94" s="703"/>
      <c r="I94" s="703"/>
      <c r="J94" s="703"/>
      <c r="K94" s="703"/>
      <c r="L94" s="703"/>
      <c r="M94" s="703"/>
      <c r="N94" s="703"/>
      <c r="O94" s="703"/>
      <c r="P94" s="703"/>
      <c r="Q94" s="702"/>
      <c r="R94" s="702"/>
      <c r="S94" s="702"/>
      <c r="T94" s="702"/>
      <c r="U94" s="702"/>
      <c r="V94" s="702"/>
      <c r="W94" s="702"/>
      <c r="X94" s="702"/>
      <c r="Y94" s="702"/>
      <c r="Z94" s="702"/>
      <c r="AA94" s="702"/>
      <c r="AB94" s="702"/>
      <c r="AC94" s="702"/>
      <c r="AD94" s="702"/>
      <c r="AE94" s="702"/>
      <c r="AF94" s="702"/>
      <c r="AG94" s="702"/>
      <c r="AH94" s="702"/>
      <c r="AI94" s="702"/>
      <c r="AJ94" s="702"/>
      <c r="AK94" s="702"/>
      <c r="AL94" s="702"/>
      <c r="AM94" s="702"/>
      <c r="AN94" s="702"/>
      <c r="AO94" s="702"/>
      <c r="AP94" s="702"/>
      <c r="AQ94" s="702"/>
      <c r="AR94" s="702"/>
      <c r="AS94" s="702"/>
      <c r="AT94" s="702"/>
      <c r="AU94" s="702"/>
      <c r="AV94" s="702"/>
      <c r="AW94" s="702"/>
      <c r="AX94" s="702"/>
      <c r="AY94" s="702"/>
      <c r="AZ94" s="701"/>
      <c r="BA94" s="701"/>
      <c r="BB94" s="701"/>
      <c r="BC94" s="701"/>
      <c r="BD94" s="701"/>
      <c r="BE94" s="699"/>
      <c r="BF94" s="699"/>
      <c r="BG94" s="699"/>
      <c r="BH94" s="699"/>
      <c r="BI94" s="699"/>
      <c r="BJ94" s="699"/>
      <c r="BK94" s="699"/>
      <c r="BL94" s="699"/>
      <c r="BM94" s="699"/>
      <c r="BN94" s="699"/>
      <c r="BO94" s="699"/>
      <c r="BP94" s="699"/>
      <c r="BQ94" s="725">
        <v>88</v>
      </c>
      <c r="BR94" s="724"/>
      <c r="BS94" s="719"/>
      <c r="BT94" s="718"/>
      <c r="BU94" s="718"/>
      <c r="BV94" s="718"/>
      <c r="BW94" s="718"/>
      <c r="BX94" s="718"/>
      <c r="BY94" s="718"/>
      <c r="BZ94" s="718"/>
      <c r="CA94" s="718"/>
      <c r="CB94" s="718"/>
      <c r="CC94" s="718"/>
      <c r="CD94" s="718"/>
      <c r="CE94" s="718"/>
      <c r="CF94" s="718"/>
      <c r="CG94" s="723"/>
      <c r="CH94" s="722"/>
      <c r="CI94" s="721"/>
      <c r="CJ94" s="721"/>
      <c r="CK94" s="721"/>
      <c r="CL94" s="720"/>
      <c r="CM94" s="722"/>
      <c r="CN94" s="721"/>
      <c r="CO94" s="721"/>
      <c r="CP94" s="721"/>
      <c r="CQ94" s="720"/>
      <c r="CR94" s="722"/>
      <c r="CS94" s="721"/>
      <c r="CT94" s="721"/>
      <c r="CU94" s="721"/>
      <c r="CV94" s="720"/>
      <c r="CW94" s="722"/>
      <c r="CX94" s="721"/>
      <c r="CY94" s="721"/>
      <c r="CZ94" s="721"/>
      <c r="DA94" s="720"/>
      <c r="DB94" s="722"/>
      <c r="DC94" s="721"/>
      <c r="DD94" s="721"/>
      <c r="DE94" s="721"/>
      <c r="DF94" s="720"/>
      <c r="DG94" s="722"/>
      <c r="DH94" s="721"/>
      <c r="DI94" s="721"/>
      <c r="DJ94" s="721"/>
      <c r="DK94" s="720"/>
      <c r="DL94" s="722"/>
      <c r="DM94" s="721"/>
      <c r="DN94" s="721"/>
      <c r="DO94" s="721"/>
      <c r="DP94" s="720"/>
      <c r="DQ94" s="722"/>
      <c r="DR94" s="721"/>
      <c r="DS94" s="721"/>
      <c r="DT94" s="721"/>
      <c r="DU94" s="720"/>
      <c r="DV94" s="719"/>
      <c r="DW94" s="718"/>
      <c r="DX94" s="718"/>
      <c r="DY94" s="718"/>
      <c r="DZ94" s="717"/>
      <c r="EA94" s="467"/>
    </row>
    <row r="95" spans="1:131" ht="26.25" hidden="1" customHeight="1" x14ac:dyDescent="0.15">
      <c r="A95" s="704"/>
      <c r="B95" s="703"/>
      <c r="C95" s="703"/>
      <c r="D95" s="703"/>
      <c r="E95" s="703"/>
      <c r="F95" s="703"/>
      <c r="G95" s="703"/>
      <c r="H95" s="703"/>
      <c r="I95" s="703"/>
      <c r="J95" s="703"/>
      <c r="K95" s="703"/>
      <c r="L95" s="703"/>
      <c r="M95" s="703"/>
      <c r="N95" s="703"/>
      <c r="O95" s="703"/>
      <c r="P95" s="703"/>
      <c r="Q95" s="702"/>
      <c r="R95" s="702"/>
      <c r="S95" s="702"/>
      <c r="T95" s="702"/>
      <c r="U95" s="702"/>
      <c r="V95" s="702"/>
      <c r="W95" s="702"/>
      <c r="X95" s="702"/>
      <c r="Y95" s="702"/>
      <c r="Z95" s="702"/>
      <c r="AA95" s="702"/>
      <c r="AB95" s="702"/>
      <c r="AC95" s="702"/>
      <c r="AD95" s="702"/>
      <c r="AE95" s="702"/>
      <c r="AF95" s="702"/>
      <c r="AG95" s="702"/>
      <c r="AH95" s="702"/>
      <c r="AI95" s="702"/>
      <c r="AJ95" s="702"/>
      <c r="AK95" s="702"/>
      <c r="AL95" s="702"/>
      <c r="AM95" s="702"/>
      <c r="AN95" s="702"/>
      <c r="AO95" s="702"/>
      <c r="AP95" s="702"/>
      <c r="AQ95" s="702"/>
      <c r="AR95" s="702"/>
      <c r="AS95" s="702"/>
      <c r="AT95" s="702"/>
      <c r="AU95" s="702"/>
      <c r="AV95" s="702"/>
      <c r="AW95" s="702"/>
      <c r="AX95" s="702"/>
      <c r="AY95" s="702"/>
      <c r="AZ95" s="701"/>
      <c r="BA95" s="701"/>
      <c r="BB95" s="701"/>
      <c r="BC95" s="701"/>
      <c r="BD95" s="701"/>
      <c r="BE95" s="699"/>
      <c r="BF95" s="699"/>
      <c r="BG95" s="699"/>
      <c r="BH95" s="699"/>
      <c r="BI95" s="699"/>
      <c r="BJ95" s="699"/>
      <c r="BK95" s="699"/>
      <c r="BL95" s="699"/>
      <c r="BM95" s="699"/>
      <c r="BN95" s="699"/>
      <c r="BO95" s="699"/>
      <c r="BP95" s="699"/>
      <c r="BQ95" s="725">
        <v>89</v>
      </c>
      <c r="BR95" s="724"/>
      <c r="BS95" s="719"/>
      <c r="BT95" s="718"/>
      <c r="BU95" s="718"/>
      <c r="BV95" s="718"/>
      <c r="BW95" s="718"/>
      <c r="BX95" s="718"/>
      <c r="BY95" s="718"/>
      <c r="BZ95" s="718"/>
      <c r="CA95" s="718"/>
      <c r="CB95" s="718"/>
      <c r="CC95" s="718"/>
      <c r="CD95" s="718"/>
      <c r="CE95" s="718"/>
      <c r="CF95" s="718"/>
      <c r="CG95" s="723"/>
      <c r="CH95" s="722"/>
      <c r="CI95" s="721"/>
      <c r="CJ95" s="721"/>
      <c r="CK95" s="721"/>
      <c r="CL95" s="720"/>
      <c r="CM95" s="722"/>
      <c r="CN95" s="721"/>
      <c r="CO95" s="721"/>
      <c r="CP95" s="721"/>
      <c r="CQ95" s="720"/>
      <c r="CR95" s="722"/>
      <c r="CS95" s="721"/>
      <c r="CT95" s="721"/>
      <c r="CU95" s="721"/>
      <c r="CV95" s="720"/>
      <c r="CW95" s="722"/>
      <c r="CX95" s="721"/>
      <c r="CY95" s="721"/>
      <c r="CZ95" s="721"/>
      <c r="DA95" s="720"/>
      <c r="DB95" s="722"/>
      <c r="DC95" s="721"/>
      <c r="DD95" s="721"/>
      <c r="DE95" s="721"/>
      <c r="DF95" s="720"/>
      <c r="DG95" s="722"/>
      <c r="DH95" s="721"/>
      <c r="DI95" s="721"/>
      <c r="DJ95" s="721"/>
      <c r="DK95" s="720"/>
      <c r="DL95" s="722"/>
      <c r="DM95" s="721"/>
      <c r="DN95" s="721"/>
      <c r="DO95" s="721"/>
      <c r="DP95" s="720"/>
      <c r="DQ95" s="722"/>
      <c r="DR95" s="721"/>
      <c r="DS95" s="721"/>
      <c r="DT95" s="721"/>
      <c r="DU95" s="720"/>
      <c r="DV95" s="719"/>
      <c r="DW95" s="718"/>
      <c r="DX95" s="718"/>
      <c r="DY95" s="718"/>
      <c r="DZ95" s="717"/>
      <c r="EA95" s="467"/>
    </row>
    <row r="96" spans="1:131" ht="26.25" hidden="1" customHeight="1" x14ac:dyDescent="0.15">
      <c r="A96" s="704"/>
      <c r="B96" s="703"/>
      <c r="C96" s="703"/>
      <c r="D96" s="703"/>
      <c r="E96" s="703"/>
      <c r="F96" s="703"/>
      <c r="G96" s="703"/>
      <c r="H96" s="703"/>
      <c r="I96" s="703"/>
      <c r="J96" s="703"/>
      <c r="K96" s="703"/>
      <c r="L96" s="703"/>
      <c r="M96" s="703"/>
      <c r="N96" s="703"/>
      <c r="O96" s="703"/>
      <c r="P96" s="703"/>
      <c r="Q96" s="702"/>
      <c r="R96" s="702"/>
      <c r="S96" s="702"/>
      <c r="T96" s="702"/>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2"/>
      <c r="AY96" s="702"/>
      <c r="AZ96" s="701"/>
      <c r="BA96" s="701"/>
      <c r="BB96" s="701"/>
      <c r="BC96" s="701"/>
      <c r="BD96" s="701"/>
      <c r="BE96" s="699"/>
      <c r="BF96" s="699"/>
      <c r="BG96" s="699"/>
      <c r="BH96" s="699"/>
      <c r="BI96" s="699"/>
      <c r="BJ96" s="699"/>
      <c r="BK96" s="699"/>
      <c r="BL96" s="699"/>
      <c r="BM96" s="699"/>
      <c r="BN96" s="699"/>
      <c r="BO96" s="699"/>
      <c r="BP96" s="699"/>
      <c r="BQ96" s="725">
        <v>90</v>
      </c>
      <c r="BR96" s="724"/>
      <c r="BS96" s="719"/>
      <c r="BT96" s="718"/>
      <c r="BU96" s="718"/>
      <c r="BV96" s="718"/>
      <c r="BW96" s="718"/>
      <c r="BX96" s="718"/>
      <c r="BY96" s="718"/>
      <c r="BZ96" s="718"/>
      <c r="CA96" s="718"/>
      <c r="CB96" s="718"/>
      <c r="CC96" s="718"/>
      <c r="CD96" s="718"/>
      <c r="CE96" s="718"/>
      <c r="CF96" s="718"/>
      <c r="CG96" s="723"/>
      <c r="CH96" s="722"/>
      <c r="CI96" s="721"/>
      <c r="CJ96" s="721"/>
      <c r="CK96" s="721"/>
      <c r="CL96" s="720"/>
      <c r="CM96" s="722"/>
      <c r="CN96" s="721"/>
      <c r="CO96" s="721"/>
      <c r="CP96" s="721"/>
      <c r="CQ96" s="720"/>
      <c r="CR96" s="722"/>
      <c r="CS96" s="721"/>
      <c r="CT96" s="721"/>
      <c r="CU96" s="721"/>
      <c r="CV96" s="720"/>
      <c r="CW96" s="722"/>
      <c r="CX96" s="721"/>
      <c r="CY96" s="721"/>
      <c r="CZ96" s="721"/>
      <c r="DA96" s="720"/>
      <c r="DB96" s="722"/>
      <c r="DC96" s="721"/>
      <c r="DD96" s="721"/>
      <c r="DE96" s="721"/>
      <c r="DF96" s="720"/>
      <c r="DG96" s="722"/>
      <c r="DH96" s="721"/>
      <c r="DI96" s="721"/>
      <c r="DJ96" s="721"/>
      <c r="DK96" s="720"/>
      <c r="DL96" s="722"/>
      <c r="DM96" s="721"/>
      <c r="DN96" s="721"/>
      <c r="DO96" s="721"/>
      <c r="DP96" s="720"/>
      <c r="DQ96" s="722"/>
      <c r="DR96" s="721"/>
      <c r="DS96" s="721"/>
      <c r="DT96" s="721"/>
      <c r="DU96" s="720"/>
      <c r="DV96" s="719"/>
      <c r="DW96" s="718"/>
      <c r="DX96" s="718"/>
      <c r="DY96" s="718"/>
      <c r="DZ96" s="717"/>
      <c r="EA96" s="467"/>
    </row>
    <row r="97" spans="1:131" ht="26.25" hidden="1" customHeight="1" x14ac:dyDescent="0.15">
      <c r="A97" s="704"/>
      <c r="B97" s="703"/>
      <c r="C97" s="703"/>
      <c r="D97" s="703"/>
      <c r="E97" s="703"/>
      <c r="F97" s="703"/>
      <c r="G97" s="703"/>
      <c r="H97" s="703"/>
      <c r="I97" s="703"/>
      <c r="J97" s="703"/>
      <c r="K97" s="703"/>
      <c r="L97" s="703"/>
      <c r="M97" s="703"/>
      <c r="N97" s="703"/>
      <c r="O97" s="703"/>
      <c r="P97" s="703"/>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2"/>
      <c r="AY97" s="702"/>
      <c r="AZ97" s="701"/>
      <c r="BA97" s="701"/>
      <c r="BB97" s="701"/>
      <c r="BC97" s="701"/>
      <c r="BD97" s="701"/>
      <c r="BE97" s="699"/>
      <c r="BF97" s="699"/>
      <c r="BG97" s="699"/>
      <c r="BH97" s="699"/>
      <c r="BI97" s="699"/>
      <c r="BJ97" s="699"/>
      <c r="BK97" s="699"/>
      <c r="BL97" s="699"/>
      <c r="BM97" s="699"/>
      <c r="BN97" s="699"/>
      <c r="BO97" s="699"/>
      <c r="BP97" s="699"/>
      <c r="BQ97" s="725">
        <v>91</v>
      </c>
      <c r="BR97" s="724"/>
      <c r="BS97" s="719"/>
      <c r="BT97" s="718"/>
      <c r="BU97" s="718"/>
      <c r="BV97" s="718"/>
      <c r="BW97" s="718"/>
      <c r="BX97" s="718"/>
      <c r="BY97" s="718"/>
      <c r="BZ97" s="718"/>
      <c r="CA97" s="718"/>
      <c r="CB97" s="718"/>
      <c r="CC97" s="718"/>
      <c r="CD97" s="718"/>
      <c r="CE97" s="718"/>
      <c r="CF97" s="718"/>
      <c r="CG97" s="723"/>
      <c r="CH97" s="722"/>
      <c r="CI97" s="721"/>
      <c r="CJ97" s="721"/>
      <c r="CK97" s="721"/>
      <c r="CL97" s="720"/>
      <c r="CM97" s="722"/>
      <c r="CN97" s="721"/>
      <c r="CO97" s="721"/>
      <c r="CP97" s="721"/>
      <c r="CQ97" s="720"/>
      <c r="CR97" s="722"/>
      <c r="CS97" s="721"/>
      <c r="CT97" s="721"/>
      <c r="CU97" s="721"/>
      <c r="CV97" s="720"/>
      <c r="CW97" s="722"/>
      <c r="CX97" s="721"/>
      <c r="CY97" s="721"/>
      <c r="CZ97" s="721"/>
      <c r="DA97" s="720"/>
      <c r="DB97" s="722"/>
      <c r="DC97" s="721"/>
      <c r="DD97" s="721"/>
      <c r="DE97" s="721"/>
      <c r="DF97" s="720"/>
      <c r="DG97" s="722"/>
      <c r="DH97" s="721"/>
      <c r="DI97" s="721"/>
      <c r="DJ97" s="721"/>
      <c r="DK97" s="720"/>
      <c r="DL97" s="722"/>
      <c r="DM97" s="721"/>
      <c r="DN97" s="721"/>
      <c r="DO97" s="721"/>
      <c r="DP97" s="720"/>
      <c r="DQ97" s="722"/>
      <c r="DR97" s="721"/>
      <c r="DS97" s="721"/>
      <c r="DT97" s="721"/>
      <c r="DU97" s="720"/>
      <c r="DV97" s="719"/>
      <c r="DW97" s="718"/>
      <c r="DX97" s="718"/>
      <c r="DY97" s="718"/>
      <c r="DZ97" s="717"/>
      <c r="EA97" s="467"/>
    </row>
    <row r="98" spans="1:131" ht="26.25" hidden="1" customHeight="1" x14ac:dyDescent="0.15">
      <c r="A98" s="704"/>
      <c r="B98" s="703"/>
      <c r="C98" s="703"/>
      <c r="D98" s="703"/>
      <c r="E98" s="703"/>
      <c r="F98" s="703"/>
      <c r="G98" s="703"/>
      <c r="H98" s="703"/>
      <c r="I98" s="703"/>
      <c r="J98" s="703"/>
      <c r="K98" s="703"/>
      <c r="L98" s="703"/>
      <c r="M98" s="703"/>
      <c r="N98" s="703"/>
      <c r="O98" s="703"/>
      <c r="P98" s="703"/>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2"/>
      <c r="AY98" s="702"/>
      <c r="AZ98" s="701"/>
      <c r="BA98" s="701"/>
      <c r="BB98" s="701"/>
      <c r="BC98" s="701"/>
      <c r="BD98" s="701"/>
      <c r="BE98" s="699"/>
      <c r="BF98" s="699"/>
      <c r="BG98" s="699"/>
      <c r="BH98" s="699"/>
      <c r="BI98" s="699"/>
      <c r="BJ98" s="699"/>
      <c r="BK98" s="699"/>
      <c r="BL98" s="699"/>
      <c r="BM98" s="699"/>
      <c r="BN98" s="699"/>
      <c r="BO98" s="699"/>
      <c r="BP98" s="699"/>
      <c r="BQ98" s="725">
        <v>92</v>
      </c>
      <c r="BR98" s="724"/>
      <c r="BS98" s="719"/>
      <c r="BT98" s="718"/>
      <c r="BU98" s="718"/>
      <c r="BV98" s="718"/>
      <c r="BW98" s="718"/>
      <c r="BX98" s="718"/>
      <c r="BY98" s="718"/>
      <c r="BZ98" s="718"/>
      <c r="CA98" s="718"/>
      <c r="CB98" s="718"/>
      <c r="CC98" s="718"/>
      <c r="CD98" s="718"/>
      <c r="CE98" s="718"/>
      <c r="CF98" s="718"/>
      <c r="CG98" s="723"/>
      <c r="CH98" s="722"/>
      <c r="CI98" s="721"/>
      <c r="CJ98" s="721"/>
      <c r="CK98" s="721"/>
      <c r="CL98" s="720"/>
      <c r="CM98" s="722"/>
      <c r="CN98" s="721"/>
      <c r="CO98" s="721"/>
      <c r="CP98" s="721"/>
      <c r="CQ98" s="720"/>
      <c r="CR98" s="722"/>
      <c r="CS98" s="721"/>
      <c r="CT98" s="721"/>
      <c r="CU98" s="721"/>
      <c r="CV98" s="720"/>
      <c r="CW98" s="722"/>
      <c r="CX98" s="721"/>
      <c r="CY98" s="721"/>
      <c r="CZ98" s="721"/>
      <c r="DA98" s="720"/>
      <c r="DB98" s="722"/>
      <c r="DC98" s="721"/>
      <c r="DD98" s="721"/>
      <c r="DE98" s="721"/>
      <c r="DF98" s="720"/>
      <c r="DG98" s="722"/>
      <c r="DH98" s="721"/>
      <c r="DI98" s="721"/>
      <c r="DJ98" s="721"/>
      <c r="DK98" s="720"/>
      <c r="DL98" s="722"/>
      <c r="DM98" s="721"/>
      <c r="DN98" s="721"/>
      <c r="DO98" s="721"/>
      <c r="DP98" s="720"/>
      <c r="DQ98" s="722"/>
      <c r="DR98" s="721"/>
      <c r="DS98" s="721"/>
      <c r="DT98" s="721"/>
      <c r="DU98" s="720"/>
      <c r="DV98" s="719"/>
      <c r="DW98" s="718"/>
      <c r="DX98" s="718"/>
      <c r="DY98" s="718"/>
      <c r="DZ98" s="717"/>
      <c r="EA98" s="467"/>
    </row>
    <row r="99" spans="1:131" ht="26.25" hidden="1" customHeight="1" x14ac:dyDescent="0.15">
      <c r="A99" s="704"/>
      <c r="B99" s="703"/>
      <c r="C99" s="703"/>
      <c r="D99" s="703"/>
      <c r="E99" s="703"/>
      <c r="F99" s="703"/>
      <c r="G99" s="703"/>
      <c r="H99" s="703"/>
      <c r="I99" s="703"/>
      <c r="J99" s="703"/>
      <c r="K99" s="703"/>
      <c r="L99" s="703"/>
      <c r="M99" s="703"/>
      <c r="N99" s="703"/>
      <c r="O99" s="703"/>
      <c r="P99" s="703"/>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2"/>
      <c r="AY99" s="702"/>
      <c r="AZ99" s="701"/>
      <c r="BA99" s="701"/>
      <c r="BB99" s="701"/>
      <c r="BC99" s="701"/>
      <c r="BD99" s="701"/>
      <c r="BE99" s="699"/>
      <c r="BF99" s="699"/>
      <c r="BG99" s="699"/>
      <c r="BH99" s="699"/>
      <c r="BI99" s="699"/>
      <c r="BJ99" s="699"/>
      <c r="BK99" s="699"/>
      <c r="BL99" s="699"/>
      <c r="BM99" s="699"/>
      <c r="BN99" s="699"/>
      <c r="BO99" s="699"/>
      <c r="BP99" s="699"/>
      <c r="BQ99" s="725">
        <v>93</v>
      </c>
      <c r="BR99" s="724"/>
      <c r="BS99" s="719"/>
      <c r="BT99" s="718"/>
      <c r="BU99" s="718"/>
      <c r="BV99" s="718"/>
      <c r="BW99" s="718"/>
      <c r="BX99" s="718"/>
      <c r="BY99" s="718"/>
      <c r="BZ99" s="718"/>
      <c r="CA99" s="718"/>
      <c r="CB99" s="718"/>
      <c r="CC99" s="718"/>
      <c r="CD99" s="718"/>
      <c r="CE99" s="718"/>
      <c r="CF99" s="718"/>
      <c r="CG99" s="723"/>
      <c r="CH99" s="722"/>
      <c r="CI99" s="721"/>
      <c r="CJ99" s="721"/>
      <c r="CK99" s="721"/>
      <c r="CL99" s="720"/>
      <c r="CM99" s="722"/>
      <c r="CN99" s="721"/>
      <c r="CO99" s="721"/>
      <c r="CP99" s="721"/>
      <c r="CQ99" s="720"/>
      <c r="CR99" s="722"/>
      <c r="CS99" s="721"/>
      <c r="CT99" s="721"/>
      <c r="CU99" s="721"/>
      <c r="CV99" s="720"/>
      <c r="CW99" s="722"/>
      <c r="CX99" s="721"/>
      <c r="CY99" s="721"/>
      <c r="CZ99" s="721"/>
      <c r="DA99" s="720"/>
      <c r="DB99" s="722"/>
      <c r="DC99" s="721"/>
      <c r="DD99" s="721"/>
      <c r="DE99" s="721"/>
      <c r="DF99" s="720"/>
      <c r="DG99" s="722"/>
      <c r="DH99" s="721"/>
      <c r="DI99" s="721"/>
      <c r="DJ99" s="721"/>
      <c r="DK99" s="720"/>
      <c r="DL99" s="722"/>
      <c r="DM99" s="721"/>
      <c r="DN99" s="721"/>
      <c r="DO99" s="721"/>
      <c r="DP99" s="720"/>
      <c r="DQ99" s="722"/>
      <c r="DR99" s="721"/>
      <c r="DS99" s="721"/>
      <c r="DT99" s="721"/>
      <c r="DU99" s="720"/>
      <c r="DV99" s="719"/>
      <c r="DW99" s="718"/>
      <c r="DX99" s="718"/>
      <c r="DY99" s="718"/>
      <c r="DZ99" s="717"/>
      <c r="EA99" s="467"/>
    </row>
    <row r="100" spans="1:131" ht="26.25" hidden="1" customHeight="1" x14ac:dyDescent="0.15">
      <c r="A100" s="704"/>
      <c r="B100" s="703"/>
      <c r="C100" s="703"/>
      <c r="D100" s="703"/>
      <c r="E100" s="703"/>
      <c r="F100" s="703"/>
      <c r="G100" s="703"/>
      <c r="H100" s="703"/>
      <c r="I100" s="703"/>
      <c r="J100" s="703"/>
      <c r="K100" s="703"/>
      <c r="L100" s="703"/>
      <c r="M100" s="703"/>
      <c r="N100" s="703"/>
      <c r="O100" s="703"/>
      <c r="P100" s="703"/>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2"/>
      <c r="AY100" s="702"/>
      <c r="AZ100" s="701"/>
      <c r="BA100" s="701"/>
      <c r="BB100" s="701"/>
      <c r="BC100" s="701"/>
      <c r="BD100" s="701"/>
      <c r="BE100" s="699"/>
      <c r="BF100" s="699"/>
      <c r="BG100" s="699"/>
      <c r="BH100" s="699"/>
      <c r="BI100" s="699"/>
      <c r="BJ100" s="699"/>
      <c r="BK100" s="699"/>
      <c r="BL100" s="699"/>
      <c r="BM100" s="699"/>
      <c r="BN100" s="699"/>
      <c r="BO100" s="699"/>
      <c r="BP100" s="699"/>
      <c r="BQ100" s="725">
        <v>94</v>
      </c>
      <c r="BR100" s="724"/>
      <c r="BS100" s="719"/>
      <c r="BT100" s="718"/>
      <c r="BU100" s="718"/>
      <c r="BV100" s="718"/>
      <c r="BW100" s="718"/>
      <c r="BX100" s="718"/>
      <c r="BY100" s="718"/>
      <c r="BZ100" s="718"/>
      <c r="CA100" s="718"/>
      <c r="CB100" s="718"/>
      <c r="CC100" s="718"/>
      <c r="CD100" s="718"/>
      <c r="CE100" s="718"/>
      <c r="CF100" s="718"/>
      <c r="CG100" s="723"/>
      <c r="CH100" s="722"/>
      <c r="CI100" s="721"/>
      <c r="CJ100" s="721"/>
      <c r="CK100" s="721"/>
      <c r="CL100" s="720"/>
      <c r="CM100" s="722"/>
      <c r="CN100" s="721"/>
      <c r="CO100" s="721"/>
      <c r="CP100" s="721"/>
      <c r="CQ100" s="720"/>
      <c r="CR100" s="722"/>
      <c r="CS100" s="721"/>
      <c r="CT100" s="721"/>
      <c r="CU100" s="721"/>
      <c r="CV100" s="720"/>
      <c r="CW100" s="722"/>
      <c r="CX100" s="721"/>
      <c r="CY100" s="721"/>
      <c r="CZ100" s="721"/>
      <c r="DA100" s="720"/>
      <c r="DB100" s="722"/>
      <c r="DC100" s="721"/>
      <c r="DD100" s="721"/>
      <c r="DE100" s="721"/>
      <c r="DF100" s="720"/>
      <c r="DG100" s="722"/>
      <c r="DH100" s="721"/>
      <c r="DI100" s="721"/>
      <c r="DJ100" s="721"/>
      <c r="DK100" s="720"/>
      <c r="DL100" s="722"/>
      <c r="DM100" s="721"/>
      <c r="DN100" s="721"/>
      <c r="DO100" s="721"/>
      <c r="DP100" s="720"/>
      <c r="DQ100" s="722"/>
      <c r="DR100" s="721"/>
      <c r="DS100" s="721"/>
      <c r="DT100" s="721"/>
      <c r="DU100" s="720"/>
      <c r="DV100" s="719"/>
      <c r="DW100" s="718"/>
      <c r="DX100" s="718"/>
      <c r="DY100" s="718"/>
      <c r="DZ100" s="717"/>
      <c r="EA100" s="467"/>
    </row>
    <row r="101" spans="1:131" ht="26.25" hidden="1" customHeight="1" x14ac:dyDescent="0.15">
      <c r="A101" s="704"/>
      <c r="B101" s="703"/>
      <c r="C101" s="703"/>
      <c r="D101" s="703"/>
      <c r="E101" s="703"/>
      <c r="F101" s="703"/>
      <c r="G101" s="703"/>
      <c r="H101" s="703"/>
      <c r="I101" s="703"/>
      <c r="J101" s="703"/>
      <c r="K101" s="703"/>
      <c r="L101" s="703"/>
      <c r="M101" s="703"/>
      <c r="N101" s="703"/>
      <c r="O101" s="703"/>
      <c r="P101" s="703"/>
      <c r="Q101" s="702"/>
      <c r="R101" s="702"/>
      <c r="S101" s="702"/>
      <c r="T101" s="702"/>
      <c r="U101" s="702"/>
      <c r="V101" s="702"/>
      <c r="W101" s="702"/>
      <c r="X101" s="702"/>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2"/>
      <c r="AY101" s="702"/>
      <c r="AZ101" s="701"/>
      <c r="BA101" s="701"/>
      <c r="BB101" s="701"/>
      <c r="BC101" s="701"/>
      <c r="BD101" s="701"/>
      <c r="BE101" s="699"/>
      <c r="BF101" s="699"/>
      <c r="BG101" s="699"/>
      <c r="BH101" s="699"/>
      <c r="BI101" s="699"/>
      <c r="BJ101" s="699"/>
      <c r="BK101" s="699"/>
      <c r="BL101" s="699"/>
      <c r="BM101" s="699"/>
      <c r="BN101" s="699"/>
      <c r="BO101" s="699"/>
      <c r="BP101" s="699"/>
      <c r="BQ101" s="725">
        <v>95</v>
      </c>
      <c r="BR101" s="724"/>
      <c r="BS101" s="719"/>
      <c r="BT101" s="718"/>
      <c r="BU101" s="718"/>
      <c r="BV101" s="718"/>
      <c r="BW101" s="718"/>
      <c r="BX101" s="718"/>
      <c r="BY101" s="718"/>
      <c r="BZ101" s="718"/>
      <c r="CA101" s="718"/>
      <c r="CB101" s="718"/>
      <c r="CC101" s="718"/>
      <c r="CD101" s="718"/>
      <c r="CE101" s="718"/>
      <c r="CF101" s="718"/>
      <c r="CG101" s="723"/>
      <c r="CH101" s="722"/>
      <c r="CI101" s="721"/>
      <c r="CJ101" s="721"/>
      <c r="CK101" s="721"/>
      <c r="CL101" s="720"/>
      <c r="CM101" s="722"/>
      <c r="CN101" s="721"/>
      <c r="CO101" s="721"/>
      <c r="CP101" s="721"/>
      <c r="CQ101" s="720"/>
      <c r="CR101" s="722"/>
      <c r="CS101" s="721"/>
      <c r="CT101" s="721"/>
      <c r="CU101" s="721"/>
      <c r="CV101" s="720"/>
      <c r="CW101" s="722"/>
      <c r="CX101" s="721"/>
      <c r="CY101" s="721"/>
      <c r="CZ101" s="721"/>
      <c r="DA101" s="720"/>
      <c r="DB101" s="722"/>
      <c r="DC101" s="721"/>
      <c r="DD101" s="721"/>
      <c r="DE101" s="721"/>
      <c r="DF101" s="720"/>
      <c r="DG101" s="722"/>
      <c r="DH101" s="721"/>
      <c r="DI101" s="721"/>
      <c r="DJ101" s="721"/>
      <c r="DK101" s="720"/>
      <c r="DL101" s="722"/>
      <c r="DM101" s="721"/>
      <c r="DN101" s="721"/>
      <c r="DO101" s="721"/>
      <c r="DP101" s="720"/>
      <c r="DQ101" s="722"/>
      <c r="DR101" s="721"/>
      <c r="DS101" s="721"/>
      <c r="DT101" s="721"/>
      <c r="DU101" s="720"/>
      <c r="DV101" s="719"/>
      <c r="DW101" s="718"/>
      <c r="DX101" s="718"/>
      <c r="DY101" s="718"/>
      <c r="DZ101" s="717"/>
      <c r="EA101" s="467"/>
    </row>
    <row r="102" spans="1:131" ht="26.25" customHeight="1" thickBot="1" x14ac:dyDescent="0.2">
      <c r="A102" s="704"/>
      <c r="B102" s="703"/>
      <c r="C102" s="703"/>
      <c r="D102" s="703"/>
      <c r="E102" s="703"/>
      <c r="F102" s="703"/>
      <c r="G102" s="703"/>
      <c r="H102" s="703"/>
      <c r="I102" s="703"/>
      <c r="J102" s="703"/>
      <c r="K102" s="703"/>
      <c r="L102" s="703"/>
      <c r="M102" s="703"/>
      <c r="N102" s="703"/>
      <c r="O102" s="703"/>
      <c r="P102" s="703"/>
      <c r="Q102" s="702"/>
      <c r="R102" s="702"/>
      <c r="S102" s="702"/>
      <c r="T102" s="702"/>
      <c r="U102" s="702"/>
      <c r="V102" s="702"/>
      <c r="W102" s="702"/>
      <c r="X102" s="702"/>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2"/>
      <c r="AY102" s="702"/>
      <c r="AZ102" s="701"/>
      <c r="BA102" s="701"/>
      <c r="BB102" s="701"/>
      <c r="BC102" s="701"/>
      <c r="BD102" s="701"/>
      <c r="BE102" s="699"/>
      <c r="BF102" s="699"/>
      <c r="BG102" s="699"/>
      <c r="BH102" s="699"/>
      <c r="BI102" s="699"/>
      <c r="BJ102" s="699"/>
      <c r="BK102" s="699"/>
      <c r="BL102" s="699"/>
      <c r="BM102" s="699"/>
      <c r="BN102" s="699"/>
      <c r="BO102" s="699"/>
      <c r="BP102" s="699"/>
      <c r="BQ102" s="716" t="s">
        <v>373</v>
      </c>
      <c r="BR102" s="708" t="s">
        <v>372</v>
      </c>
      <c r="BS102" s="707"/>
      <c r="BT102" s="707"/>
      <c r="BU102" s="707"/>
      <c r="BV102" s="707"/>
      <c r="BW102" s="707"/>
      <c r="BX102" s="707"/>
      <c r="BY102" s="707"/>
      <c r="BZ102" s="707"/>
      <c r="CA102" s="707"/>
      <c r="CB102" s="707"/>
      <c r="CC102" s="707"/>
      <c r="CD102" s="707"/>
      <c r="CE102" s="707"/>
      <c r="CF102" s="707"/>
      <c r="CG102" s="715"/>
      <c r="CH102" s="714"/>
      <c r="CI102" s="713"/>
      <c r="CJ102" s="713"/>
      <c r="CK102" s="713"/>
      <c r="CL102" s="712"/>
      <c r="CM102" s="714"/>
      <c r="CN102" s="713"/>
      <c r="CO102" s="713"/>
      <c r="CP102" s="713"/>
      <c r="CQ102" s="712"/>
      <c r="CR102" s="711">
        <v>20</v>
      </c>
      <c r="CS102" s="710"/>
      <c r="CT102" s="710"/>
      <c r="CU102" s="710"/>
      <c r="CV102" s="709"/>
      <c r="CW102" s="711" t="s">
        <v>371</v>
      </c>
      <c r="CX102" s="710"/>
      <c r="CY102" s="710"/>
      <c r="CZ102" s="710"/>
      <c r="DA102" s="709"/>
      <c r="DB102" s="711">
        <v>45</v>
      </c>
      <c r="DC102" s="710"/>
      <c r="DD102" s="710"/>
      <c r="DE102" s="710"/>
      <c r="DF102" s="709"/>
      <c r="DG102" s="711" t="s">
        <v>371</v>
      </c>
      <c r="DH102" s="710"/>
      <c r="DI102" s="710"/>
      <c r="DJ102" s="710"/>
      <c r="DK102" s="709"/>
      <c r="DL102" s="711" t="s">
        <v>371</v>
      </c>
      <c r="DM102" s="710"/>
      <c r="DN102" s="710"/>
      <c r="DO102" s="710"/>
      <c r="DP102" s="709"/>
      <c r="DQ102" s="711" t="s">
        <v>371</v>
      </c>
      <c r="DR102" s="710"/>
      <c r="DS102" s="710"/>
      <c r="DT102" s="710"/>
      <c r="DU102" s="709"/>
      <c r="DV102" s="708"/>
      <c r="DW102" s="707"/>
      <c r="DX102" s="707"/>
      <c r="DY102" s="707"/>
      <c r="DZ102" s="706"/>
      <c r="EA102" s="467"/>
    </row>
    <row r="103" spans="1:131" ht="26.25" customHeight="1" x14ac:dyDescent="0.15">
      <c r="A103" s="704"/>
      <c r="B103" s="703"/>
      <c r="C103" s="703"/>
      <c r="D103" s="703"/>
      <c r="E103" s="703"/>
      <c r="F103" s="703"/>
      <c r="G103" s="703"/>
      <c r="H103" s="703"/>
      <c r="I103" s="703"/>
      <c r="J103" s="703"/>
      <c r="K103" s="703"/>
      <c r="L103" s="703"/>
      <c r="M103" s="703"/>
      <c r="N103" s="703"/>
      <c r="O103" s="703"/>
      <c r="P103" s="703"/>
      <c r="Q103" s="702"/>
      <c r="R103" s="702"/>
      <c r="S103" s="702"/>
      <c r="T103" s="702"/>
      <c r="U103" s="702"/>
      <c r="V103" s="702"/>
      <c r="W103" s="702"/>
      <c r="X103" s="702"/>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2"/>
      <c r="AY103" s="702"/>
      <c r="AZ103" s="701"/>
      <c r="BA103" s="701"/>
      <c r="BB103" s="701"/>
      <c r="BC103" s="701"/>
      <c r="BD103" s="701"/>
      <c r="BE103" s="699"/>
      <c r="BF103" s="699"/>
      <c r="BG103" s="699"/>
      <c r="BH103" s="699"/>
      <c r="BI103" s="699"/>
      <c r="BJ103" s="699"/>
      <c r="BK103" s="699"/>
      <c r="BL103" s="699"/>
      <c r="BM103" s="699"/>
      <c r="BN103" s="699"/>
      <c r="BO103" s="699"/>
      <c r="BP103" s="699"/>
      <c r="BQ103" s="705" t="s">
        <v>370</v>
      </c>
      <c r="BR103" s="705"/>
      <c r="BS103" s="705"/>
      <c r="BT103" s="705"/>
      <c r="BU103" s="705"/>
      <c r="BV103" s="705"/>
      <c r="BW103" s="705"/>
      <c r="BX103" s="705"/>
      <c r="BY103" s="705"/>
      <c r="BZ103" s="705"/>
      <c r="CA103" s="705"/>
      <c r="CB103" s="705"/>
      <c r="CC103" s="705"/>
      <c r="CD103" s="705"/>
      <c r="CE103" s="705"/>
      <c r="CF103" s="705"/>
      <c r="CG103" s="705"/>
      <c r="CH103" s="705"/>
      <c r="CI103" s="705"/>
      <c r="CJ103" s="705"/>
      <c r="CK103" s="705"/>
      <c r="CL103" s="705"/>
      <c r="CM103" s="705"/>
      <c r="CN103" s="705"/>
      <c r="CO103" s="705"/>
      <c r="CP103" s="705"/>
      <c r="CQ103" s="705"/>
      <c r="CR103" s="705"/>
      <c r="CS103" s="705"/>
      <c r="CT103" s="705"/>
      <c r="CU103" s="705"/>
      <c r="CV103" s="705"/>
      <c r="CW103" s="705"/>
      <c r="CX103" s="705"/>
      <c r="CY103" s="705"/>
      <c r="CZ103" s="705"/>
      <c r="DA103" s="705"/>
      <c r="DB103" s="705"/>
      <c r="DC103" s="705"/>
      <c r="DD103" s="705"/>
      <c r="DE103" s="705"/>
      <c r="DF103" s="705"/>
      <c r="DG103" s="705"/>
      <c r="DH103" s="705"/>
      <c r="DI103" s="705"/>
      <c r="DJ103" s="705"/>
      <c r="DK103" s="705"/>
      <c r="DL103" s="705"/>
      <c r="DM103" s="705"/>
      <c r="DN103" s="705"/>
      <c r="DO103" s="705"/>
      <c r="DP103" s="705"/>
      <c r="DQ103" s="705"/>
      <c r="DR103" s="705"/>
      <c r="DS103" s="705"/>
      <c r="DT103" s="705"/>
      <c r="DU103" s="705"/>
      <c r="DV103" s="705"/>
      <c r="DW103" s="705"/>
      <c r="DX103" s="705"/>
      <c r="DY103" s="705"/>
      <c r="DZ103" s="705"/>
      <c r="EA103" s="467"/>
    </row>
    <row r="104" spans="1:131" ht="26.25" customHeight="1" x14ac:dyDescent="0.15">
      <c r="A104" s="704"/>
      <c r="B104" s="703"/>
      <c r="C104" s="703"/>
      <c r="D104" s="703"/>
      <c r="E104" s="703"/>
      <c r="F104" s="703"/>
      <c r="G104" s="703"/>
      <c r="H104" s="703"/>
      <c r="I104" s="703"/>
      <c r="J104" s="703"/>
      <c r="K104" s="703"/>
      <c r="L104" s="703"/>
      <c r="M104" s="703"/>
      <c r="N104" s="703"/>
      <c r="O104" s="703"/>
      <c r="P104" s="703"/>
      <c r="Q104" s="702"/>
      <c r="R104" s="702"/>
      <c r="S104" s="702"/>
      <c r="T104" s="702"/>
      <c r="U104" s="702"/>
      <c r="V104" s="702"/>
      <c r="W104" s="702"/>
      <c r="X104" s="702"/>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2"/>
      <c r="AY104" s="702"/>
      <c r="AZ104" s="701"/>
      <c r="BA104" s="701"/>
      <c r="BB104" s="701"/>
      <c r="BC104" s="701"/>
      <c r="BD104" s="701"/>
      <c r="BE104" s="699"/>
      <c r="BF104" s="699"/>
      <c r="BG104" s="699"/>
      <c r="BH104" s="699"/>
      <c r="BI104" s="699"/>
      <c r="BJ104" s="699"/>
      <c r="BK104" s="699"/>
      <c r="BL104" s="699"/>
      <c r="BM104" s="699"/>
      <c r="BN104" s="699"/>
      <c r="BO104" s="699"/>
      <c r="BP104" s="699"/>
      <c r="BQ104" s="700" t="s">
        <v>369</v>
      </c>
      <c r="BR104" s="700"/>
      <c r="BS104" s="700"/>
      <c r="BT104" s="700"/>
      <c r="BU104" s="700"/>
      <c r="BV104" s="700"/>
      <c r="BW104" s="700"/>
      <c r="BX104" s="700"/>
      <c r="BY104" s="700"/>
      <c r="BZ104" s="700"/>
      <c r="CA104" s="700"/>
      <c r="CB104" s="700"/>
      <c r="CC104" s="700"/>
      <c r="CD104" s="700"/>
      <c r="CE104" s="700"/>
      <c r="CF104" s="700"/>
      <c r="CG104" s="700"/>
      <c r="CH104" s="700"/>
      <c r="CI104" s="700"/>
      <c r="CJ104" s="700"/>
      <c r="CK104" s="700"/>
      <c r="CL104" s="700"/>
      <c r="CM104" s="700"/>
      <c r="CN104" s="700"/>
      <c r="CO104" s="700"/>
      <c r="CP104" s="700"/>
      <c r="CQ104" s="700"/>
      <c r="CR104" s="700"/>
      <c r="CS104" s="700"/>
      <c r="CT104" s="700"/>
      <c r="CU104" s="700"/>
      <c r="CV104" s="700"/>
      <c r="CW104" s="700"/>
      <c r="CX104" s="700"/>
      <c r="CY104" s="700"/>
      <c r="CZ104" s="700"/>
      <c r="DA104" s="700"/>
      <c r="DB104" s="700"/>
      <c r="DC104" s="700"/>
      <c r="DD104" s="700"/>
      <c r="DE104" s="700"/>
      <c r="DF104" s="700"/>
      <c r="DG104" s="700"/>
      <c r="DH104" s="700"/>
      <c r="DI104" s="700"/>
      <c r="DJ104" s="700"/>
      <c r="DK104" s="700"/>
      <c r="DL104" s="700"/>
      <c r="DM104" s="700"/>
      <c r="DN104" s="700"/>
      <c r="DO104" s="700"/>
      <c r="DP104" s="700"/>
      <c r="DQ104" s="700"/>
      <c r="DR104" s="700"/>
      <c r="DS104" s="700"/>
      <c r="DT104" s="700"/>
      <c r="DU104" s="700"/>
      <c r="DV104" s="700"/>
      <c r="DW104" s="700"/>
      <c r="DX104" s="700"/>
      <c r="DY104" s="700"/>
      <c r="DZ104" s="700"/>
      <c r="EA104" s="467"/>
    </row>
    <row r="105" spans="1:131" ht="11.25" customHeight="1" x14ac:dyDescent="0.15">
      <c r="A105" s="699"/>
      <c r="B105" s="699"/>
      <c r="C105" s="699"/>
      <c r="D105" s="699"/>
      <c r="E105" s="699"/>
      <c r="F105" s="699"/>
      <c r="G105" s="699"/>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699"/>
      <c r="AY105" s="699"/>
      <c r="AZ105" s="699"/>
      <c r="BA105" s="699"/>
      <c r="BB105" s="699"/>
      <c r="BC105" s="699"/>
      <c r="BD105" s="699"/>
      <c r="BE105" s="699"/>
      <c r="BF105" s="699"/>
      <c r="BG105" s="699"/>
      <c r="BH105" s="699"/>
      <c r="BI105" s="699"/>
      <c r="BJ105" s="699"/>
      <c r="BK105" s="699"/>
      <c r="BL105" s="699"/>
      <c r="BM105" s="699"/>
      <c r="BN105" s="699"/>
      <c r="BO105" s="699"/>
      <c r="BP105" s="699"/>
      <c r="BQ105" s="467"/>
      <c r="BR105" s="467"/>
      <c r="BS105" s="467"/>
      <c r="BT105" s="467"/>
      <c r="BU105" s="467"/>
      <c r="BV105" s="467"/>
      <c r="BW105" s="467"/>
      <c r="BX105" s="467"/>
      <c r="BY105" s="467"/>
      <c r="BZ105" s="467"/>
      <c r="CA105" s="467"/>
      <c r="CB105" s="467"/>
      <c r="CC105" s="467"/>
      <c r="CD105" s="467"/>
      <c r="CE105" s="467"/>
      <c r="CF105" s="467"/>
      <c r="CG105" s="467"/>
      <c r="CH105" s="467"/>
      <c r="CI105" s="467"/>
      <c r="CJ105" s="467"/>
      <c r="CK105" s="467"/>
      <c r="CL105" s="467"/>
      <c r="CM105" s="467"/>
      <c r="CN105" s="467"/>
      <c r="CO105" s="467"/>
      <c r="CP105" s="467"/>
      <c r="CQ105" s="467"/>
      <c r="CR105" s="467"/>
      <c r="CS105" s="467"/>
      <c r="CT105" s="467"/>
      <c r="CU105" s="467"/>
      <c r="CV105" s="467"/>
      <c r="CW105" s="467"/>
      <c r="CX105" s="467"/>
      <c r="CY105" s="467"/>
      <c r="CZ105" s="467"/>
      <c r="DA105" s="467"/>
      <c r="DB105" s="467"/>
      <c r="DC105" s="467"/>
      <c r="DD105" s="467"/>
      <c r="DE105" s="467"/>
      <c r="DF105" s="467"/>
      <c r="DG105" s="467"/>
      <c r="DH105" s="467"/>
      <c r="DI105" s="467"/>
      <c r="DJ105" s="467"/>
      <c r="DK105" s="467"/>
      <c r="DL105" s="467"/>
      <c r="DM105" s="467"/>
      <c r="DN105" s="467"/>
      <c r="DO105" s="467"/>
      <c r="DP105" s="467"/>
      <c r="DQ105" s="467"/>
      <c r="DR105" s="467"/>
      <c r="DS105" s="467"/>
      <c r="DT105" s="467"/>
      <c r="DU105" s="467"/>
      <c r="DV105" s="467"/>
      <c r="DW105" s="467"/>
      <c r="DX105" s="467"/>
      <c r="DY105" s="467"/>
      <c r="DZ105" s="467"/>
      <c r="EA105" s="467"/>
    </row>
    <row r="106" spans="1:131" ht="11.25" customHeight="1" x14ac:dyDescent="0.15">
      <c r="A106" s="699"/>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699"/>
      <c r="AY106" s="699"/>
      <c r="AZ106" s="699"/>
      <c r="BA106" s="699"/>
      <c r="BB106" s="699"/>
      <c r="BC106" s="699"/>
      <c r="BD106" s="699"/>
      <c r="BE106" s="699"/>
      <c r="BF106" s="699"/>
      <c r="BG106" s="699"/>
      <c r="BH106" s="699"/>
      <c r="BI106" s="699"/>
      <c r="BJ106" s="699"/>
      <c r="BK106" s="699"/>
      <c r="BL106" s="699"/>
      <c r="BM106" s="699"/>
      <c r="BN106" s="699"/>
      <c r="BO106" s="699"/>
      <c r="BP106" s="699"/>
      <c r="BQ106" s="467"/>
      <c r="BR106" s="467"/>
      <c r="BS106" s="467"/>
      <c r="BT106" s="467"/>
      <c r="BU106" s="467"/>
      <c r="BV106" s="467"/>
      <c r="BW106" s="467"/>
      <c r="BX106" s="467"/>
      <c r="BY106" s="467"/>
      <c r="BZ106" s="467"/>
      <c r="CA106" s="467"/>
      <c r="CB106" s="467"/>
      <c r="CC106" s="467"/>
      <c r="CD106" s="467"/>
      <c r="CE106" s="467"/>
      <c r="CF106" s="467"/>
      <c r="CG106" s="467"/>
      <c r="CH106" s="467"/>
      <c r="CI106" s="467"/>
      <c r="CJ106" s="467"/>
      <c r="CK106" s="467"/>
      <c r="CL106" s="467"/>
      <c r="CM106" s="467"/>
      <c r="CN106" s="467"/>
      <c r="CO106" s="467"/>
      <c r="CP106" s="467"/>
      <c r="CQ106" s="467"/>
      <c r="CR106" s="467"/>
      <c r="CS106" s="467"/>
      <c r="CT106" s="467"/>
      <c r="CU106" s="467"/>
      <c r="CV106" s="467"/>
      <c r="CW106" s="467"/>
      <c r="CX106" s="467"/>
      <c r="CY106" s="467"/>
      <c r="CZ106" s="467"/>
      <c r="DA106" s="467"/>
      <c r="DB106" s="467"/>
      <c r="DC106" s="467"/>
      <c r="DD106" s="467"/>
      <c r="DE106" s="467"/>
      <c r="DF106" s="467"/>
      <c r="DG106" s="467"/>
      <c r="DH106" s="467"/>
      <c r="DI106" s="467"/>
      <c r="DJ106" s="467"/>
      <c r="DK106" s="467"/>
      <c r="DL106" s="467"/>
      <c r="DM106" s="467"/>
      <c r="DN106" s="467"/>
      <c r="DO106" s="467"/>
      <c r="DP106" s="467"/>
      <c r="DQ106" s="467"/>
      <c r="DR106" s="467"/>
      <c r="DS106" s="467"/>
      <c r="DT106" s="467"/>
      <c r="DU106" s="467"/>
      <c r="DV106" s="467"/>
      <c r="DW106" s="467"/>
      <c r="DX106" s="467"/>
      <c r="DY106" s="467"/>
      <c r="DZ106" s="467"/>
      <c r="EA106" s="467"/>
    </row>
    <row r="107" spans="1:131" s="467" customFormat="1" ht="26.25" customHeight="1" thickBot="1" x14ac:dyDescent="0.2">
      <c r="A107" s="698" t="s">
        <v>368</v>
      </c>
      <c r="B107" s="697"/>
      <c r="C107" s="697"/>
      <c r="D107" s="697"/>
      <c r="E107" s="697"/>
      <c r="F107" s="697"/>
      <c r="G107" s="697"/>
      <c r="H107" s="697"/>
      <c r="I107" s="697"/>
      <c r="J107" s="697"/>
      <c r="K107" s="697"/>
      <c r="L107" s="697"/>
      <c r="M107" s="697"/>
      <c r="N107" s="697"/>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7"/>
      <c r="AP107" s="697"/>
      <c r="AQ107" s="697"/>
      <c r="AR107" s="697"/>
      <c r="AS107" s="697"/>
      <c r="AT107" s="697"/>
      <c r="AU107" s="698" t="s">
        <v>367</v>
      </c>
      <c r="AV107" s="697"/>
      <c r="AW107" s="697"/>
      <c r="AX107" s="697"/>
      <c r="AY107" s="697"/>
      <c r="AZ107" s="697"/>
      <c r="BA107" s="697"/>
      <c r="BB107" s="697"/>
      <c r="BC107" s="697"/>
      <c r="BD107" s="697"/>
      <c r="BE107" s="697"/>
      <c r="BF107" s="697"/>
      <c r="BG107" s="697"/>
      <c r="BH107" s="697"/>
      <c r="BI107" s="697"/>
      <c r="BJ107" s="697"/>
      <c r="BK107" s="697"/>
      <c r="BL107" s="697"/>
      <c r="BM107" s="697"/>
      <c r="BN107" s="697"/>
      <c r="BO107" s="697"/>
      <c r="BP107" s="697"/>
      <c r="BQ107" s="697"/>
      <c r="BR107" s="697"/>
      <c r="BS107" s="697"/>
      <c r="BT107" s="697"/>
      <c r="BU107" s="697"/>
      <c r="BV107" s="697"/>
      <c r="BW107" s="697"/>
      <c r="BX107" s="697"/>
      <c r="BY107" s="697"/>
      <c r="BZ107" s="697"/>
      <c r="CA107" s="697"/>
      <c r="CB107" s="697"/>
      <c r="CC107" s="697"/>
      <c r="CD107" s="697"/>
      <c r="CE107" s="697"/>
      <c r="CF107" s="697"/>
      <c r="CG107" s="697"/>
      <c r="CH107" s="697"/>
      <c r="CI107" s="697"/>
      <c r="CJ107" s="697"/>
      <c r="CK107" s="697"/>
      <c r="CL107" s="697"/>
      <c r="CM107" s="697"/>
      <c r="CN107" s="697"/>
      <c r="CO107" s="697"/>
      <c r="CP107" s="697"/>
      <c r="CQ107" s="697"/>
      <c r="CR107" s="697"/>
      <c r="CS107" s="697"/>
      <c r="CT107" s="697"/>
      <c r="CU107" s="697"/>
      <c r="CV107" s="697"/>
      <c r="CW107" s="697"/>
      <c r="CX107" s="697"/>
      <c r="CY107" s="697"/>
      <c r="CZ107" s="697"/>
      <c r="DA107" s="697"/>
      <c r="DB107" s="697"/>
      <c r="DC107" s="697"/>
      <c r="DD107" s="697"/>
      <c r="DE107" s="697"/>
      <c r="DF107" s="697"/>
      <c r="DG107" s="697"/>
      <c r="DH107" s="697"/>
      <c r="DI107" s="697"/>
      <c r="DJ107" s="697"/>
      <c r="DK107" s="697"/>
      <c r="DL107" s="697"/>
      <c r="DM107" s="697"/>
      <c r="DN107" s="697"/>
      <c r="DO107" s="697"/>
      <c r="DP107" s="697"/>
      <c r="DQ107" s="697"/>
      <c r="DR107" s="697"/>
      <c r="DS107" s="697"/>
      <c r="DT107" s="697"/>
      <c r="DU107" s="697"/>
      <c r="DV107" s="697"/>
      <c r="DW107" s="697"/>
      <c r="DX107" s="697"/>
      <c r="DY107" s="697"/>
      <c r="DZ107" s="697"/>
    </row>
    <row r="108" spans="1:131" s="467" customFormat="1" ht="26.25" customHeight="1" x14ac:dyDescent="0.15">
      <c r="A108" s="696" t="s">
        <v>366</v>
      </c>
      <c r="B108" s="695"/>
      <c r="C108" s="695"/>
      <c r="D108" s="695"/>
      <c r="E108" s="695"/>
      <c r="F108" s="695"/>
      <c r="G108" s="695"/>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c r="AH108" s="695"/>
      <c r="AI108" s="695"/>
      <c r="AJ108" s="695"/>
      <c r="AK108" s="695"/>
      <c r="AL108" s="695"/>
      <c r="AM108" s="695"/>
      <c r="AN108" s="695"/>
      <c r="AO108" s="695"/>
      <c r="AP108" s="695"/>
      <c r="AQ108" s="695"/>
      <c r="AR108" s="695"/>
      <c r="AS108" s="695"/>
      <c r="AT108" s="694"/>
      <c r="AU108" s="696" t="s">
        <v>365</v>
      </c>
      <c r="AV108" s="695"/>
      <c r="AW108" s="695"/>
      <c r="AX108" s="695"/>
      <c r="AY108" s="695"/>
      <c r="AZ108" s="695"/>
      <c r="BA108" s="695"/>
      <c r="BB108" s="695"/>
      <c r="BC108" s="695"/>
      <c r="BD108" s="695"/>
      <c r="BE108" s="695"/>
      <c r="BF108" s="695"/>
      <c r="BG108" s="695"/>
      <c r="BH108" s="695"/>
      <c r="BI108" s="695"/>
      <c r="BJ108" s="695"/>
      <c r="BK108" s="695"/>
      <c r="BL108" s="695"/>
      <c r="BM108" s="695"/>
      <c r="BN108" s="695"/>
      <c r="BO108" s="695"/>
      <c r="BP108" s="695"/>
      <c r="BQ108" s="695"/>
      <c r="BR108" s="695"/>
      <c r="BS108" s="695"/>
      <c r="BT108" s="695"/>
      <c r="BU108" s="695"/>
      <c r="BV108" s="695"/>
      <c r="BW108" s="695"/>
      <c r="BX108" s="695"/>
      <c r="BY108" s="695"/>
      <c r="BZ108" s="695"/>
      <c r="CA108" s="695"/>
      <c r="CB108" s="695"/>
      <c r="CC108" s="695"/>
      <c r="CD108" s="695"/>
      <c r="CE108" s="695"/>
      <c r="CF108" s="695"/>
      <c r="CG108" s="695"/>
      <c r="CH108" s="695"/>
      <c r="CI108" s="695"/>
      <c r="CJ108" s="695"/>
      <c r="CK108" s="695"/>
      <c r="CL108" s="695"/>
      <c r="CM108" s="695"/>
      <c r="CN108" s="695"/>
      <c r="CO108" s="695"/>
      <c r="CP108" s="695"/>
      <c r="CQ108" s="695"/>
      <c r="CR108" s="695"/>
      <c r="CS108" s="695"/>
      <c r="CT108" s="695"/>
      <c r="CU108" s="695"/>
      <c r="CV108" s="695"/>
      <c r="CW108" s="695"/>
      <c r="CX108" s="695"/>
      <c r="CY108" s="695"/>
      <c r="CZ108" s="695"/>
      <c r="DA108" s="695"/>
      <c r="DB108" s="695"/>
      <c r="DC108" s="695"/>
      <c r="DD108" s="695"/>
      <c r="DE108" s="695"/>
      <c r="DF108" s="695"/>
      <c r="DG108" s="695"/>
      <c r="DH108" s="695"/>
      <c r="DI108" s="695"/>
      <c r="DJ108" s="695"/>
      <c r="DK108" s="695"/>
      <c r="DL108" s="695"/>
      <c r="DM108" s="695"/>
      <c r="DN108" s="695"/>
      <c r="DO108" s="695"/>
      <c r="DP108" s="695"/>
      <c r="DQ108" s="695"/>
      <c r="DR108" s="695"/>
      <c r="DS108" s="695"/>
      <c r="DT108" s="695"/>
      <c r="DU108" s="695"/>
      <c r="DV108" s="695"/>
      <c r="DW108" s="695"/>
      <c r="DX108" s="695"/>
      <c r="DY108" s="695"/>
      <c r="DZ108" s="694"/>
    </row>
    <row r="109" spans="1:131" s="467" customFormat="1" ht="26.25" customHeight="1" x14ac:dyDescent="0.15">
      <c r="A109" s="664" t="s">
        <v>364</v>
      </c>
      <c r="B109" s="662"/>
      <c r="C109" s="662"/>
      <c r="D109" s="662"/>
      <c r="E109" s="662"/>
      <c r="F109" s="662"/>
      <c r="G109" s="662"/>
      <c r="H109" s="662"/>
      <c r="I109" s="662"/>
      <c r="J109" s="662"/>
      <c r="K109" s="662"/>
      <c r="L109" s="662"/>
      <c r="M109" s="662"/>
      <c r="N109" s="662"/>
      <c r="O109" s="662"/>
      <c r="P109" s="662"/>
      <c r="Q109" s="662"/>
      <c r="R109" s="662"/>
      <c r="S109" s="662"/>
      <c r="T109" s="662"/>
      <c r="U109" s="662"/>
      <c r="V109" s="662"/>
      <c r="W109" s="662"/>
      <c r="X109" s="662"/>
      <c r="Y109" s="662"/>
      <c r="Z109" s="661"/>
      <c r="AA109" s="663" t="s">
        <v>341</v>
      </c>
      <c r="AB109" s="662"/>
      <c r="AC109" s="662"/>
      <c r="AD109" s="662"/>
      <c r="AE109" s="661"/>
      <c r="AF109" s="663" t="s">
        <v>340</v>
      </c>
      <c r="AG109" s="662"/>
      <c r="AH109" s="662"/>
      <c r="AI109" s="662"/>
      <c r="AJ109" s="661"/>
      <c r="AK109" s="663" t="s">
        <v>203</v>
      </c>
      <c r="AL109" s="662"/>
      <c r="AM109" s="662"/>
      <c r="AN109" s="662"/>
      <c r="AO109" s="661"/>
      <c r="AP109" s="663" t="s">
        <v>339</v>
      </c>
      <c r="AQ109" s="662"/>
      <c r="AR109" s="662"/>
      <c r="AS109" s="662"/>
      <c r="AT109" s="692"/>
      <c r="AU109" s="664" t="s">
        <v>364</v>
      </c>
      <c r="AV109" s="662"/>
      <c r="AW109" s="662"/>
      <c r="AX109" s="662"/>
      <c r="AY109" s="662"/>
      <c r="AZ109" s="662"/>
      <c r="BA109" s="662"/>
      <c r="BB109" s="662"/>
      <c r="BC109" s="662"/>
      <c r="BD109" s="662"/>
      <c r="BE109" s="662"/>
      <c r="BF109" s="662"/>
      <c r="BG109" s="662"/>
      <c r="BH109" s="662"/>
      <c r="BI109" s="662"/>
      <c r="BJ109" s="662"/>
      <c r="BK109" s="662"/>
      <c r="BL109" s="662"/>
      <c r="BM109" s="662"/>
      <c r="BN109" s="662"/>
      <c r="BO109" s="662"/>
      <c r="BP109" s="661"/>
      <c r="BQ109" s="663" t="s">
        <v>341</v>
      </c>
      <c r="BR109" s="662"/>
      <c r="BS109" s="662"/>
      <c r="BT109" s="662"/>
      <c r="BU109" s="661"/>
      <c r="BV109" s="663" t="s">
        <v>340</v>
      </c>
      <c r="BW109" s="662"/>
      <c r="BX109" s="662"/>
      <c r="BY109" s="662"/>
      <c r="BZ109" s="661"/>
      <c r="CA109" s="663" t="s">
        <v>203</v>
      </c>
      <c r="CB109" s="662"/>
      <c r="CC109" s="662"/>
      <c r="CD109" s="662"/>
      <c r="CE109" s="661"/>
      <c r="CF109" s="693" t="s">
        <v>339</v>
      </c>
      <c r="CG109" s="693"/>
      <c r="CH109" s="693"/>
      <c r="CI109" s="693"/>
      <c r="CJ109" s="693"/>
      <c r="CK109" s="663" t="s">
        <v>342</v>
      </c>
      <c r="CL109" s="662"/>
      <c r="CM109" s="662"/>
      <c r="CN109" s="662"/>
      <c r="CO109" s="662"/>
      <c r="CP109" s="662"/>
      <c r="CQ109" s="662"/>
      <c r="CR109" s="662"/>
      <c r="CS109" s="662"/>
      <c r="CT109" s="662"/>
      <c r="CU109" s="662"/>
      <c r="CV109" s="662"/>
      <c r="CW109" s="662"/>
      <c r="CX109" s="662"/>
      <c r="CY109" s="662"/>
      <c r="CZ109" s="662"/>
      <c r="DA109" s="662"/>
      <c r="DB109" s="662"/>
      <c r="DC109" s="662"/>
      <c r="DD109" s="662"/>
      <c r="DE109" s="662"/>
      <c r="DF109" s="661"/>
      <c r="DG109" s="663" t="s">
        <v>341</v>
      </c>
      <c r="DH109" s="662"/>
      <c r="DI109" s="662"/>
      <c r="DJ109" s="662"/>
      <c r="DK109" s="661"/>
      <c r="DL109" s="663" t="s">
        <v>340</v>
      </c>
      <c r="DM109" s="662"/>
      <c r="DN109" s="662"/>
      <c r="DO109" s="662"/>
      <c r="DP109" s="661"/>
      <c r="DQ109" s="663" t="s">
        <v>203</v>
      </c>
      <c r="DR109" s="662"/>
      <c r="DS109" s="662"/>
      <c r="DT109" s="662"/>
      <c r="DU109" s="661"/>
      <c r="DV109" s="663" t="s">
        <v>339</v>
      </c>
      <c r="DW109" s="662"/>
      <c r="DX109" s="662"/>
      <c r="DY109" s="662"/>
      <c r="DZ109" s="692"/>
    </row>
    <row r="110" spans="1:131" s="467" customFormat="1" ht="26.25" customHeight="1" x14ac:dyDescent="0.15">
      <c r="A110" s="554" t="s">
        <v>363</v>
      </c>
      <c r="B110" s="553"/>
      <c r="C110" s="553"/>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2"/>
      <c r="AA110" s="652">
        <v>613186</v>
      </c>
      <c r="AB110" s="650"/>
      <c r="AC110" s="650"/>
      <c r="AD110" s="650"/>
      <c r="AE110" s="649"/>
      <c r="AF110" s="651">
        <v>631401</v>
      </c>
      <c r="AG110" s="650"/>
      <c r="AH110" s="650"/>
      <c r="AI110" s="650"/>
      <c r="AJ110" s="649"/>
      <c r="AK110" s="651">
        <v>649835</v>
      </c>
      <c r="AL110" s="650"/>
      <c r="AM110" s="650"/>
      <c r="AN110" s="650"/>
      <c r="AO110" s="649"/>
      <c r="AP110" s="648">
        <v>15.6</v>
      </c>
      <c r="AQ110" s="647"/>
      <c r="AR110" s="647"/>
      <c r="AS110" s="647"/>
      <c r="AT110" s="646"/>
      <c r="AU110" s="691" t="s">
        <v>362</v>
      </c>
      <c r="AV110" s="690"/>
      <c r="AW110" s="690"/>
      <c r="AX110" s="690"/>
      <c r="AY110" s="690"/>
      <c r="AZ110" s="593" t="s">
        <v>361</v>
      </c>
      <c r="BA110" s="553"/>
      <c r="BB110" s="553"/>
      <c r="BC110" s="553"/>
      <c r="BD110" s="553"/>
      <c r="BE110" s="553"/>
      <c r="BF110" s="553"/>
      <c r="BG110" s="553"/>
      <c r="BH110" s="553"/>
      <c r="BI110" s="553"/>
      <c r="BJ110" s="553"/>
      <c r="BK110" s="553"/>
      <c r="BL110" s="553"/>
      <c r="BM110" s="553"/>
      <c r="BN110" s="553"/>
      <c r="BO110" s="553"/>
      <c r="BP110" s="552"/>
      <c r="BQ110" s="592">
        <v>6675142</v>
      </c>
      <c r="BR110" s="591"/>
      <c r="BS110" s="591"/>
      <c r="BT110" s="591"/>
      <c r="BU110" s="591"/>
      <c r="BV110" s="591">
        <v>6358430</v>
      </c>
      <c r="BW110" s="591"/>
      <c r="BX110" s="591"/>
      <c r="BY110" s="591"/>
      <c r="BZ110" s="591"/>
      <c r="CA110" s="591">
        <v>6057575</v>
      </c>
      <c r="CB110" s="591"/>
      <c r="CC110" s="591"/>
      <c r="CD110" s="591"/>
      <c r="CE110" s="591"/>
      <c r="CF110" s="639">
        <v>145.5</v>
      </c>
      <c r="CG110" s="638"/>
      <c r="CH110" s="638"/>
      <c r="CI110" s="638"/>
      <c r="CJ110" s="638"/>
      <c r="CK110" s="689" t="s">
        <v>337</v>
      </c>
      <c r="CL110" s="653"/>
      <c r="CM110" s="593" t="s">
        <v>336</v>
      </c>
      <c r="CN110" s="553"/>
      <c r="CO110" s="553"/>
      <c r="CP110" s="553"/>
      <c r="CQ110" s="553"/>
      <c r="CR110" s="553"/>
      <c r="CS110" s="553"/>
      <c r="CT110" s="553"/>
      <c r="CU110" s="553"/>
      <c r="CV110" s="553"/>
      <c r="CW110" s="553"/>
      <c r="CX110" s="553"/>
      <c r="CY110" s="553"/>
      <c r="CZ110" s="553"/>
      <c r="DA110" s="553"/>
      <c r="DB110" s="553"/>
      <c r="DC110" s="553"/>
      <c r="DD110" s="553"/>
      <c r="DE110" s="553"/>
      <c r="DF110" s="552"/>
      <c r="DG110" s="592" t="s">
        <v>46</v>
      </c>
      <c r="DH110" s="591"/>
      <c r="DI110" s="591"/>
      <c r="DJ110" s="591"/>
      <c r="DK110" s="591"/>
      <c r="DL110" s="591" t="s">
        <v>46</v>
      </c>
      <c r="DM110" s="591"/>
      <c r="DN110" s="591"/>
      <c r="DO110" s="591"/>
      <c r="DP110" s="591"/>
      <c r="DQ110" s="591" t="s">
        <v>46</v>
      </c>
      <c r="DR110" s="591"/>
      <c r="DS110" s="591"/>
      <c r="DT110" s="591"/>
      <c r="DU110" s="591"/>
      <c r="DV110" s="590" t="s">
        <v>46</v>
      </c>
      <c r="DW110" s="590"/>
      <c r="DX110" s="590"/>
      <c r="DY110" s="590"/>
      <c r="DZ110" s="589"/>
    </row>
    <row r="111" spans="1:131" s="467" customFormat="1" ht="26.25" customHeight="1" x14ac:dyDescent="0.15">
      <c r="A111" s="532" t="s">
        <v>360</v>
      </c>
      <c r="B111" s="531"/>
      <c r="C111" s="531"/>
      <c r="D111" s="531"/>
      <c r="E111" s="531"/>
      <c r="F111" s="531"/>
      <c r="G111" s="531"/>
      <c r="H111" s="531"/>
      <c r="I111" s="531"/>
      <c r="J111" s="531"/>
      <c r="K111" s="531"/>
      <c r="L111" s="531"/>
      <c r="M111" s="531"/>
      <c r="N111" s="531"/>
      <c r="O111" s="531"/>
      <c r="P111" s="531"/>
      <c r="Q111" s="531"/>
      <c r="R111" s="531"/>
      <c r="S111" s="531"/>
      <c r="T111" s="531"/>
      <c r="U111" s="531"/>
      <c r="V111" s="531"/>
      <c r="W111" s="531"/>
      <c r="X111" s="531"/>
      <c r="Y111" s="531"/>
      <c r="Z111" s="688"/>
      <c r="AA111" s="683" t="s">
        <v>46</v>
      </c>
      <c r="AB111" s="681"/>
      <c r="AC111" s="681"/>
      <c r="AD111" s="681"/>
      <c r="AE111" s="680"/>
      <c r="AF111" s="682" t="s">
        <v>46</v>
      </c>
      <c r="AG111" s="681"/>
      <c r="AH111" s="681"/>
      <c r="AI111" s="681"/>
      <c r="AJ111" s="680"/>
      <c r="AK111" s="682" t="s">
        <v>46</v>
      </c>
      <c r="AL111" s="681"/>
      <c r="AM111" s="681"/>
      <c r="AN111" s="681"/>
      <c r="AO111" s="680"/>
      <c r="AP111" s="679" t="s">
        <v>46</v>
      </c>
      <c r="AQ111" s="678"/>
      <c r="AR111" s="678"/>
      <c r="AS111" s="678"/>
      <c r="AT111" s="677"/>
      <c r="AU111" s="657"/>
      <c r="AV111" s="656"/>
      <c r="AW111" s="656"/>
      <c r="AX111" s="656"/>
      <c r="AY111" s="656"/>
      <c r="AZ111" s="570" t="s">
        <v>359</v>
      </c>
      <c r="BA111" s="519"/>
      <c r="BB111" s="519"/>
      <c r="BC111" s="519"/>
      <c r="BD111" s="519"/>
      <c r="BE111" s="519"/>
      <c r="BF111" s="519"/>
      <c r="BG111" s="519"/>
      <c r="BH111" s="519"/>
      <c r="BI111" s="519"/>
      <c r="BJ111" s="519"/>
      <c r="BK111" s="519"/>
      <c r="BL111" s="519"/>
      <c r="BM111" s="519"/>
      <c r="BN111" s="519"/>
      <c r="BO111" s="519"/>
      <c r="BP111" s="518"/>
      <c r="BQ111" s="569">
        <v>45601</v>
      </c>
      <c r="BR111" s="568"/>
      <c r="BS111" s="568"/>
      <c r="BT111" s="568"/>
      <c r="BU111" s="568"/>
      <c r="BV111" s="568">
        <v>45601</v>
      </c>
      <c r="BW111" s="568"/>
      <c r="BX111" s="568"/>
      <c r="BY111" s="568"/>
      <c r="BZ111" s="568"/>
      <c r="CA111" s="568">
        <v>45701</v>
      </c>
      <c r="CB111" s="568"/>
      <c r="CC111" s="568"/>
      <c r="CD111" s="568"/>
      <c r="CE111" s="568"/>
      <c r="CF111" s="630">
        <v>1.1000000000000001</v>
      </c>
      <c r="CG111" s="629"/>
      <c r="CH111" s="629"/>
      <c r="CI111" s="629"/>
      <c r="CJ111" s="629"/>
      <c r="CK111" s="655"/>
      <c r="CL111" s="587"/>
      <c r="CM111" s="570" t="s">
        <v>334</v>
      </c>
      <c r="CN111" s="519"/>
      <c r="CO111" s="519"/>
      <c r="CP111" s="519"/>
      <c r="CQ111" s="519"/>
      <c r="CR111" s="519"/>
      <c r="CS111" s="519"/>
      <c r="CT111" s="519"/>
      <c r="CU111" s="519"/>
      <c r="CV111" s="519"/>
      <c r="CW111" s="519"/>
      <c r="CX111" s="519"/>
      <c r="CY111" s="519"/>
      <c r="CZ111" s="519"/>
      <c r="DA111" s="519"/>
      <c r="DB111" s="519"/>
      <c r="DC111" s="519"/>
      <c r="DD111" s="519"/>
      <c r="DE111" s="519"/>
      <c r="DF111" s="518"/>
      <c r="DG111" s="569" t="s">
        <v>46</v>
      </c>
      <c r="DH111" s="568"/>
      <c r="DI111" s="568"/>
      <c r="DJ111" s="568"/>
      <c r="DK111" s="568"/>
      <c r="DL111" s="568" t="s">
        <v>46</v>
      </c>
      <c r="DM111" s="568"/>
      <c r="DN111" s="568"/>
      <c r="DO111" s="568"/>
      <c r="DP111" s="568"/>
      <c r="DQ111" s="568" t="s">
        <v>46</v>
      </c>
      <c r="DR111" s="568"/>
      <c r="DS111" s="568"/>
      <c r="DT111" s="568"/>
      <c r="DU111" s="568"/>
      <c r="DV111" s="567" t="s">
        <v>46</v>
      </c>
      <c r="DW111" s="567"/>
      <c r="DX111" s="567"/>
      <c r="DY111" s="567"/>
      <c r="DZ111" s="566"/>
    </row>
    <row r="112" spans="1:131" s="467" customFormat="1" ht="26.25" customHeight="1" x14ac:dyDescent="0.15">
      <c r="A112" s="687" t="s">
        <v>358</v>
      </c>
      <c r="B112" s="686"/>
      <c r="C112" s="519" t="s">
        <v>357</v>
      </c>
      <c r="D112" s="519"/>
      <c r="E112" s="519"/>
      <c r="F112" s="519"/>
      <c r="G112" s="519"/>
      <c r="H112" s="519"/>
      <c r="I112" s="519"/>
      <c r="J112" s="519"/>
      <c r="K112" s="519"/>
      <c r="L112" s="519"/>
      <c r="M112" s="519"/>
      <c r="N112" s="519"/>
      <c r="O112" s="519"/>
      <c r="P112" s="519"/>
      <c r="Q112" s="519"/>
      <c r="R112" s="519"/>
      <c r="S112" s="519"/>
      <c r="T112" s="519"/>
      <c r="U112" s="519"/>
      <c r="V112" s="519"/>
      <c r="W112" s="519"/>
      <c r="X112" s="519"/>
      <c r="Y112" s="519"/>
      <c r="Z112" s="518"/>
      <c r="AA112" s="527" t="s">
        <v>46</v>
      </c>
      <c r="AB112" s="525"/>
      <c r="AC112" s="525"/>
      <c r="AD112" s="525"/>
      <c r="AE112" s="524"/>
      <c r="AF112" s="526" t="s">
        <v>46</v>
      </c>
      <c r="AG112" s="525"/>
      <c r="AH112" s="525"/>
      <c r="AI112" s="525"/>
      <c r="AJ112" s="524"/>
      <c r="AK112" s="526" t="s">
        <v>46</v>
      </c>
      <c r="AL112" s="525"/>
      <c r="AM112" s="525"/>
      <c r="AN112" s="525"/>
      <c r="AO112" s="524"/>
      <c r="AP112" s="581" t="s">
        <v>46</v>
      </c>
      <c r="AQ112" s="580"/>
      <c r="AR112" s="580"/>
      <c r="AS112" s="580"/>
      <c r="AT112" s="579"/>
      <c r="AU112" s="657"/>
      <c r="AV112" s="656"/>
      <c r="AW112" s="656"/>
      <c r="AX112" s="656"/>
      <c r="AY112" s="656"/>
      <c r="AZ112" s="570" t="s">
        <v>356</v>
      </c>
      <c r="BA112" s="519"/>
      <c r="BB112" s="519"/>
      <c r="BC112" s="519"/>
      <c r="BD112" s="519"/>
      <c r="BE112" s="519"/>
      <c r="BF112" s="519"/>
      <c r="BG112" s="519"/>
      <c r="BH112" s="519"/>
      <c r="BI112" s="519"/>
      <c r="BJ112" s="519"/>
      <c r="BK112" s="519"/>
      <c r="BL112" s="519"/>
      <c r="BM112" s="519"/>
      <c r="BN112" s="519"/>
      <c r="BO112" s="519"/>
      <c r="BP112" s="518"/>
      <c r="BQ112" s="569">
        <v>2188674</v>
      </c>
      <c r="BR112" s="568"/>
      <c r="BS112" s="568"/>
      <c r="BT112" s="568"/>
      <c r="BU112" s="568"/>
      <c r="BV112" s="568">
        <v>2020364</v>
      </c>
      <c r="BW112" s="568"/>
      <c r="BX112" s="568"/>
      <c r="BY112" s="568"/>
      <c r="BZ112" s="568"/>
      <c r="CA112" s="568">
        <v>1931787</v>
      </c>
      <c r="CB112" s="568"/>
      <c r="CC112" s="568"/>
      <c r="CD112" s="568"/>
      <c r="CE112" s="568"/>
      <c r="CF112" s="630">
        <v>46.4</v>
      </c>
      <c r="CG112" s="629"/>
      <c r="CH112" s="629"/>
      <c r="CI112" s="629"/>
      <c r="CJ112" s="629"/>
      <c r="CK112" s="655"/>
      <c r="CL112" s="587"/>
      <c r="CM112" s="570" t="s">
        <v>355</v>
      </c>
      <c r="CN112" s="519"/>
      <c r="CO112" s="519"/>
      <c r="CP112" s="519"/>
      <c r="CQ112" s="519"/>
      <c r="CR112" s="519"/>
      <c r="CS112" s="519"/>
      <c r="CT112" s="519"/>
      <c r="CU112" s="519"/>
      <c r="CV112" s="519"/>
      <c r="CW112" s="519"/>
      <c r="CX112" s="519"/>
      <c r="CY112" s="519"/>
      <c r="CZ112" s="519"/>
      <c r="DA112" s="519"/>
      <c r="DB112" s="519"/>
      <c r="DC112" s="519"/>
      <c r="DD112" s="519"/>
      <c r="DE112" s="519"/>
      <c r="DF112" s="518"/>
      <c r="DG112" s="569" t="s">
        <v>46</v>
      </c>
      <c r="DH112" s="568"/>
      <c r="DI112" s="568"/>
      <c r="DJ112" s="568"/>
      <c r="DK112" s="568"/>
      <c r="DL112" s="568" t="s">
        <v>46</v>
      </c>
      <c r="DM112" s="568"/>
      <c r="DN112" s="568"/>
      <c r="DO112" s="568"/>
      <c r="DP112" s="568"/>
      <c r="DQ112" s="568" t="s">
        <v>46</v>
      </c>
      <c r="DR112" s="568"/>
      <c r="DS112" s="568"/>
      <c r="DT112" s="568"/>
      <c r="DU112" s="568"/>
      <c r="DV112" s="567" t="s">
        <v>46</v>
      </c>
      <c r="DW112" s="567"/>
      <c r="DX112" s="567"/>
      <c r="DY112" s="567"/>
      <c r="DZ112" s="566"/>
    </row>
    <row r="113" spans="1:130" s="467" customFormat="1" ht="26.25" customHeight="1" x14ac:dyDescent="0.15">
      <c r="A113" s="685"/>
      <c r="B113" s="684"/>
      <c r="C113" s="519" t="s">
        <v>354</v>
      </c>
      <c r="D113" s="519"/>
      <c r="E113" s="519"/>
      <c r="F113" s="519"/>
      <c r="G113" s="519"/>
      <c r="H113" s="519"/>
      <c r="I113" s="519"/>
      <c r="J113" s="519"/>
      <c r="K113" s="519"/>
      <c r="L113" s="519"/>
      <c r="M113" s="519"/>
      <c r="N113" s="519"/>
      <c r="O113" s="519"/>
      <c r="P113" s="519"/>
      <c r="Q113" s="519"/>
      <c r="R113" s="519"/>
      <c r="S113" s="519"/>
      <c r="T113" s="519"/>
      <c r="U113" s="519"/>
      <c r="V113" s="519"/>
      <c r="W113" s="519"/>
      <c r="X113" s="519"/>
      <c r="Y113" s="519"/>
      <c r="Z113" s="518"/>
      <c r="AA113" s="683">
        <v>148289</v>
      </c>
      <c r="AB113" s="681"/>
      <c r="AC113" s="681"/>
      <c r="AD113" s="681"/>
      <c r="AE113" s="680"/>
      <c r="AF113" s="682">
        <v>154463</v>
      </c>
      <c r="AG113" s="681"/>
      <c r="AH113" s="681"/>
      <c r="AI113" s="681"/>
      <c r="AJ113" s="680"/>
      <c r="AK113" s="682">
        <v>166362</v>
      </c>
      <c r="AL113" s="681"/>
      <c r="AM113" s="681"/>
      <c r="AN113" s="681"/>
      <c r="AO113" s="680"/>
      <c r="AP113" s="679">
        <v>4</v>
      </c>
      <c r="AQ113" s="678"/>
      <c r="AR113" s="678"/>
      <c r="AS113" s="678"/>
      <c r="AT113" s="677"/>
      <c r="AU113" s="657"/>
      <c r="AV113" s="656"/>
      <c r="AW113" s="656"/>
      <c r="AX113" s="656"/>
      <c r="AY113" s="656"/>
      <c r="AZ113" s="570" t="s">
        <v>353</v>
      </c>
      <c r="BA113" s="519"/>
      <c r="BB113" s="519"/>
      <c r="BC113" s="519"/>
      <c r="BD113" s="519"/>
      <c r="BE113" s="519"/>
      <c r="BF113" s="519"/>
      <c r="BG113" s="519"/>
      <c r="BH113" s="519"/>
      <c r="BI113" s="519"/>
      <c r="BJ113" s="519"/>
      <c r="BK113" s="519"/>
      <c r="BL113" s="519"/>
      <c r="BM113" s="519"/>
      <c r="BN113" s="519"/>
      <c r="BO113" s="519"/>
      <c r="BP113" s="518"/>
      <c r="BQ113" s="569">
        <v>290217</v>
      </c>
      <c r="BR113" s="568"/>
      <c r="BS113" s="568"/>
      <c r="BT113" s="568"/>
      <c r="BU113" s="568"/>
      <c r="BV113" s="568">
        <v>269963</v>
      </c>
      <c r="BW113" s="568"/>
      <c r="BX113" s="568"/>
      <c r="BY113" s="568"/>
      <c r="BZ113" s="568"/>
      <c r="CA113" s="568">
        <v>243672</v>
      </c>
      <c r="CB113" s="568"/>
      <c r="CC113" s="568"/>
      <c r="CD113" s="568"/>
      <c r="CE113" s="568"/>
      <c r="CF113" s="630">
        <v>5.9</v>
      </c>
      <c r="CG113" s="629"/>
      <c r="CH113" s="629"/>
      <c r="CI113" s="629"/>
      <c r="CJ113" s="629"/>
      <c r="CK113" s="655"/>
      <c r="CL113" s="587"/>
      <c r="CM113" s="570" t="s">
        <v>352</v>
      </c>
      <c r="CN113" s="519"/>
      <c r="CO113" s="519"/>
      <c r="CP113" s="519"/>
      <c r="CQ113" s="519"/>
      <c r="CR113" s="519"/>
      <c r="CS113" s="519"/>
      <c r="CT113" s="519"/>
      <c r="CU113" s="519"/>
      <c r="CV113" s="519"/>
      <c r="CW113" s="519"/>
      <c r="CX113" s="519"/>
      <c r="CY113" s="519"/>
      <c r="CZ113" s="519"/>
      <c r="DA113" s="519"/>
      <c r="DB113" s="519"/>
      <c r="DC113" s="519"/>
      <c r="DD113" s="519"/>
      <c r="DE113" s="519"/>
      <c r="DF113" s="518"/>
      <c r="DG113" s="527" t="s">
        <v>46</v>
      </c>
      <c r="DH113" s="525"/>
      <c r="DI113" s="525"/>
      <c r="DJ113" s="525"/>
      <c r="DK113" s="524"/>
      <c r="DL113" s="526" t="s">
        <v>46</v>
      </c>
      <c r="DM113" s="525"/>
      <c r="DN113" s="525"/>
      <c r="DO113" s="525"/>
      <c r="DP113" s="524"/>
      <c r="DQ113" s="526" t="s">
        <v>46</v>
      </c>
      <c r="DR113" s="525"/>
      <c r="DS113" s="525"/>
      <c r="DT113" s="525"/>
      <c r="DU113" s="524"/>
      <c r="DV113" s="581" t="s">
        <v>46</v>
      </c>
      <c r="DW113" s="580"/>
      <c r="DX113" s="580"/>
      <c r="DY113" s="580"/>
      <c r="DZ113" s="579"/>
    </row>
    <row r="114" spans="1:130" s="467" customFormat="1" ht="26.25" customHeight="1" x14ac:dyDescent="0.15">
      <c r="A114" s="685"/>
      <c r="B114" s="684"/>
      <c r="C114" s="519" t="s">
        <v>351</v>
      </c>
      <c r="D114" s="519"/>
      <c r="E114" s="519"/>
      <c r="F114" s="519"/>
      <c r="G114" s="519"/>
      <c r="H114" s="519"/>
      <c r="I114" s="519"/>
      <c r="J114" s="519"/>
      <c r="K114" s="519"/>
      <c r="L114" s="519"/>
      <c r="M114" s="519"/>
      <c r="N114" s="519"/>
      <c r="O114" s="519"/>
      <c r="P114" s="519"/>
      <c r="Q114" s="519"/>
      <c r="R114" s="519"/>
      <c r="S114" s="519"/>
      <c r="T114" s="519"/>
      <c r="U114" s="519"/>
      <c r="V114" s="519"/>
      <c r="W114" s="519"/>
      <c r="X114" s="519"/>
      <c r="Y114" s="519"/>
      <c r="Z114" s="518"/>
      <c r="AA114" s="527">
        <v>57542</v>
      </c>
      <c r="AB114" s="525"/>
      <c r="AC114" s="525"/>
      <c r="AD114" s="525"/>
      <c r="AE114" s="524"/>
      <c r="AF114" s="526">
        <v>36986</v>
      </c>
      <c r="AG114" s="525"/>
      <c r="AH114" s="525"/>
      <c r="AI114" s="525"/>
      <c r="AJ114" s="524"/>
      <c r="AK114" s="526">
        <v>34896</v>
      </c>
      <c r="AL114" s="525"/>
      <c r="AM114" s="525"/>
      <c r="AN114" s="525"/>
      <c r="AO114" s="524"/>
      <c r="AP114" s="581">
        <v>0.8</v>
      </c>
      <c r="AQ114" s="580"/>
      <c r="AR114" s="580"/>
      <c r="AS114" s="580"/>
      <c r="AT114" s="579"/>
      <c r="AU114" s="657"/>
      <c r="AV114" s="656"/>
      <c r="AW114" s="656"/>
      <c r="AX114" s="656"/>
      <c r="AY114" s="656"/>
      <c r="AZ114" s="570" t="s">
        <v>350</v>
      </c>
      <c r="BA114" s="519"/>
      <c r="BB114" s="519"/>
      <c r="BC114" s="519"/>
      <c r="BD114" s="519"/>
      <c r="BE114" s="519"/>
      <c r="BF114" s="519"/>
      <c r="BG114" s="519"/>
      <c r="BH114" s="519"/>
      <c r="BI114" s="519"/>
      <c r="BJ114" s="519"/>
      <c r="BK114" s="519"/>
      <c r="BL114" s="519"/>
      <c r="BM114" s="519"/>
      <c r="BN114" s="519"/>
      <c r="BO114" s="519"/>
      <c r="BP114" s="518"/>
      <c r="BQ114" s="569">
        <v>885092</v>
      </c>
      <c r="BR114" s="568"/>
      <c r="BS114" s="568"/>
      <c r="BT114" s="568"/>
      <c r="BU114" s="568"/>
      <c r="BV114" s="568">
        <v>845925</v>
      </c>
      <c r="BW114" s="568"/>
      <c r="BX114" s="568"/>
      <c r="BY114" s="568"/>
      <c r="BZ114" s="568"/>
      <c r="CA114" s="568">
        <v>867250</v>
      </c>
      <c r="CB114" s="568"/>
      <c r="CC114" s="568"/>
      <c r="CD114" s="568"/>
      <c r="CE114" s="568"/>
      <c r="CF114" s="630">
        <v>20.8</v>
      </c>
      <c r="CG114" s="629"/>
      <c r="CH114" s="629"/>
      <c r="CI114" s="629"/>
      <c r="CJ114" s="629"/>
      <c r="CK114" s="655"/>
      <c r="CL114" s="587"/>
      <c r="CM114" s="570" t="s">
        <v>327</v>
      </c>
      <c r="CN114" s="519"/>
      <c r="CO114" s="519"/>
      <c r="CP114" s="519"/>
      <c r="CQ114" s="519"/>
      <c r="CR114" s="519"/>
      <c r="CS114" s="519"/>
      <c r="CT114" s="519"/>
      <c r="CU114" s="519"/>
      <c r="CV114" s="519"/>
      <c r="CW114" s="519"/>
      <c r="CX114" s="519"/>
      <c r="CY114" s="519"/>
      <c r="CZ114" s="519"/>
      <c r="DA114" s="519"/>
      <c r="DB114" s="519"/>
      <c r="DC114" s="519"/>
      <c r="DD114" s="519"/>
      <c r="DE114" s="519"/>
      <c r="DF114" s="518"/>
      <c r="DG114" s="527" t="s">
        <v>46</v>
      </c>
      <c r="DH114" s="525"/>
      <c r="DI114" s="525"/>
      <c r="DJ114" s="525"/>
      <c r="DK114" s="524"/>
      <c r="DL114" s="526" t="s">
        <v>46</v>
      </c>
      <c r="DM114" s="525"/>
      <c r="DN114" s="525"/>
      <c r="DO114" s="525"/>
      <c r="DP114" s="524"/>
      <c r="DQ114" s="526" t="s">
        <v>46</v>
      </c>
      <c r="DR114" s="525"/>
      <c r="DS114" s="525"/>
      <c r="DT114" s="525"/>
      <c r="DU114" s="524"/>
      <c r="DV114" s="581" t="s">
        <v>46</v>
      </c>
      <c r="DW114" s="580"/>
      <c r="DX114" s="580"/>
      <c r="DY114" s="580"/>
      <c r="DZ114" s="579"/>
    </row>
    <row r="115" spans="1:130" s="467" customFormat="1" ht="26.25" customHeight="1" x14ac:dyDescent="0.15">
      <c r="A115" s="685"/>
      <c r="B115" s="684"/>
      <c r="C115" s="519" t="s">
        <v>349</v>
      </c>
      <c r="D115" s="519"/>
      <c r="E115" s="519"/>
      <c r="F115" s="519"/>
      <c r="G115" s="519"/>
      <c r="H115" s="519"/>
      <c r="I115" s="519"/>
      <c r="J115" s="519"/>
      <c r="K115" s="519"/>
      <c r="L115" s="519"/>
      <c r="M115" s="519"/>
      <c r="N115" s="519"/>
      <c r="O115" s="519"/>
      <c r="P115" s="519"/>
      <c r="Q115" s="519"/>
      <c r="R115" s="519"/>
      <c r="S115" s="519"/>
      <c r="T115" s="519"/>
      <c r="U115" s="519"/>
      <c r="V115" s="519"/>
      <c r="W115" s="519"/>
      <c r="X115" s="519"/>
      <c r="Y115" s="519"/>
      <c r="Z115" s="518"/>
      <c r="AA115" s="683">
        <v>195</v>
      </c>
      <c r="AB115" s="681"/>
      <c r="AC115" s="681"/>
      <c r="AD115" s="681"/>
      <c r="AE115" s="680"/>
      <c r="AF115" s="682" t="s">
        <v>46</v>
      </c>
      <c r="AG115" s="681"/>
      <c r="AH115" s="681"/>
      <c r="AI115" s="681"/>
      <c r="AJ115" s="680"/>
      <c r="AK115" s="682" t="s">
        <v>46</v>
      </c>
      <c r="AL115" s="681"/>
      <c r="AM115" s="681"/>
      <c r="AN115" s="681"/>
      <c r="AO115" s="680"/>
      <c r="AP115" s="679" t="s">
        <v>46</v>
      </c>
      <c r="AQ115" s="678"/>
      <c r="AR115" s="678"/>
      <c r="AS115" s="678"/>
      <c r="AT115" s="677"/>
      <c r="AU115" s="657"/>
      <c r="AV115" s="656"/>
      <c r="AW115" s="656"/>
      <c r="AX115" s="656"/>
      <c r="AY115" s="656"/>
      <c r="AZ115" s="570" t="s">
        <v>348</v>
      </c>
      <c r="BA115" s="519"/>
      <c r="BB115" s="519"/>
      <c r="BC115" s="519"/>
      <c r="BD115" s="519"/>
      <c r="BE115" s="519"/>
      <c r="BF115" s="519"/>
      <c r="BG115" s="519"/>
      <c r="BH115" s="519"/>
      <c r="BI115" s="519"/>
      <c r="BJ115" s="519"/>
      <c r="BK115" s="519"/>
      <c r="BL115" s="519"/>
      <c r="BM115" s="519"/>
      <c r="BN115" s="519"/>
      <c r="BO115" s="519"/>
      <c r="BP115" s="518"/>
      <c r="BQ115" s="569" t="s">
        <v>46</v>
      </c>
      <c r="BR115" s="568"/>
      <c r="BS115" s="568"/>
      <c r="BT115" s="568"/>
      <c r="BU115" s="568"/>
      <c r="BV115" s="568" t="s">
        <v>46</v>
      </c>
      <c r="BW115" s="568"/>
      <c r="BX115" s="568"/>
      <c r="BY115" s="568"/>
      <c r="BZ115" s="568"/>
      <c r="CA115" s="568" t="s">
        <v>46</v>
      </c>
      <c r="CB115" s="568"/>
      <c r="CC115" s="568"/>
      <c r="CD115" s="568"/>
      <c r="CE115" s="568"/>
      <c r="CF115" s="630" t="s">
        <v>46</v>
      </c>
      <c r="CG115" s="629"/>
      <c r="CH115" s="629"/>
      <c r="CI115" s="629"/>
      <c r="CJ115" s="629"/>
      <c r="CK115" s="655"/>
      <c r="CL115" s="587"/>
      <c r="CM115" s="570" t="s">
        <v>347</v>
      </c>
      <c r="CN115" s="519"/>
      <c r="CO115" s="519"/>
      <c r="CP115" s="519"/>
      <c r="CQ115" s="519"/>
      <c r="CR115" s="519"/>
      <c r="CS115" s="519"/>
      <c r="CT115" s="519"/>
      <c r="CU115" s="519"/>
      <c r="CV115" s="519"/>
      <c r="CW115" s="519"/>
      <c r="CX115" s="519"/>
      <c r="CY115" s="519"/>
      <c r="CZ115" s="519"/>
      <c r="DA115" s="519"/>
      <c r="DB115" s="519"/>
      <c r="DC115" s="519"/>
      <c r="DD115" s="519"/>
      <c r="DE115" s="519"/>
      <c r="DF115" s="518"/>
      <c r="DG115" s="527">
        <v>45601</v>
      </c>
      <c r="DH115" s="525"/>
      <c r="DI115" s="525"/>
      <c r="DJ115" s="525"/>
      <c r="DK115" s="524"/>
      <c r="DL115" s="526">
        <v>45601</v>
      </c>
      <c r="DM115" s="525"/>
      <c r="DN115" s="525"/>
      <c r="DO115" s="525"/>
      <c r="DP115" s="524"/>
      <c r="DQ115" s="526">
        <v>45701</v>
      </c>
      <c r="DR115" s="525"/>
      <c r="DS115" s="525"/>
      <c r="DT115" s="525"/>
      <c r="DU115" s="524"/>
      <c r="DV115" s="581">
        <v>1.1000000000000001</v>
      </c>
      <c r="DW115" s="580"/>
      <c r="DX115" s="580"/>
      <c r="DY115" s="580"/>
      <c r="DZ115" s="579"/>
    </row>
    <row r="116" spans="1:130" s="467" customFormat="1" ht="26.25" customHeight="1" x14ac:dyDescent="0.15">
      <c r="A116" s="676"/>
      <c r="B116" s="675"/>
      <c r="C116" s="583" t="s">
        <v>346</v>
      </c>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2"/>
      <c r="AA116" s="527">
        <v>110</v>
      </c>
      <c r="AB116" s="525"/>
      <c r="AC116" s="525"/>
      <c r="AD116" s="525"/>
      <c r="AE116" s="524"/>
      <c r="AF116" s="526" t="s">
        <v>46</v>
      </c>
      <c r="AG116" s="525"/>
      <c r="AH116" s="525"/>
      <c r="AI116" s="525"/>
      <c r="AJ116" s="524"/>
      <c r="AK116" s="526" t="s">
        <v>46</v>
      </c>
      <c r="AL116" s="525"/>
      <c r="AM116" s="525"/>
      <c r="AN116" s="525"/>
      <c r="AO116" s="524"/>
      <c r="AP116" s="581" t="s">
        <v>46</v>
      </c>
      <c r="AQ116" s="580"/>
      <c r="AR116" s="580"/>
      <c r="AS116" s="580"/>
      <c r="AT116" s="579"/>
      <c r="AU116" s="657"/>
      <c r="AV116" s="656"/>
      <c r="AW116" s="656"/>
      <c r="AX116" s="656"/>
      <c r="AY116" s="656"/>
      <c r="AZ116" s="674" t="s">
        <v>345</v>
      </c>
      <c r="BA116" s="673"/>
      <c r="BB116" s="673"/>
      <c r="BC116" s="673"/>
      <c r="BD116" s="673"/>
      <c r="BE116" s="673"/>
      <c r="BF116" s="673"/>
      <c r="BG116" s="673"/>
      <c r="BH116" s="673"/>
      <c r="BI116" s="673"/>
      <c r="BJ116" s="673"/>
      <c r="BK116" s="673"/>
      <c r="BL116" s="673"/>
      <c r="BM116" s="673"/>
      <c r="BN116" s="673"/>
      <c r="BO116" s="673"/>
      <c r="BP116" s="672"/>
      <c r="BQ116" s="569" t="s">
        <v>46</v>
      </c>
      <c r="BR116" s="568"/>
      <c r="BS116" s="568"/>
      <c r="BT116" s="568"/>
      <c r="BU116" s="568"/>
      <c r="BV116" s="568" t="s">
        <v>46</v>
      </c>
      <c r="BW116" s="568"/>
      <c r="BX116" s="568"/>
      <c r="BY116" s="568"/>
      <c r="BZ116" s="568"/>
      <c r="CA116" s="568" t="s">
        <v>46</v>
      </c>
      <c r="CB116" s="568"/>
      <c r="CC116" s="568"/>
      <c r="CD116" s="568"/>
      <c r="CE116" s="568"/>
      <c r="CF116" s="630" t="s">
        <v>46</v>
      </c>
      <c r="CG116" s="629"/>
      <c r="CH116" s="629"/>
      <c r="CI116" s="629"/>
      <c r="CJ116" s="629"/>
      <c r="CK116" s="655"/>
      <c r="CL116" s="587"/>
      <c r="CM116" s="570" t="s">
        <v>325</v>
      </c>
      <c r="CN116" s="519"/>
      <c r="CO116" s="519"/>
      <c r="CP116" s="519"/>
      <c r="CQ116" s="519"/>
      <c r="CR116" s="519"/>
      <c r="CS116" s="519"/>
      <c r="CT116" s="519"/>
      <c r="CU116" s="519"/>
      <c r="CV116" s="519"/>
      <c r="CW116" s="519"/>
      <c r="CX116" s="519"/>
      <c r="CY116" s="519"/>
      <c r="CZ116" s="519"/>
      <c r="DA116" s="519"/>
      <c r="DB116" s="519"/>
      <c r="DC116" s="519"/>
      <c r="DD116" s="519"/>
      <c r="DE116" s="519"/>
      <c r="DF116" s="518"/>
      <c r="DG116" s="527" t="s">
        <v>46</v>
      </c>
      <c r="DH116" s="525"/>
      <c r="DI116" s="525"/>
      <c r="DJ116" s="525"/>
      <c r="DK116" s="524"/>
      <c r="DL116" s="526" t="s">
        <v>46</v>
      </c>
      <c r="DM116" s="525"/>
      <c r="DN116" s="525"/>
      <c r="DO116" s="525"/>
      <c r="DP116" s="524"/>
      <c r="DQ116" s="526" t="s">
        <v>46</v>
      </c>
      <c r="DR116" s="525"/>
      <c r="DS116" s="525"/>
      <c r="DT116" s="525"/>
      <c r="DU116" s="524"/>
      <c r="DV116" s="581" t="s">
        <v>46</v>
      </c>
      <c r="DW116" s="580"/>
      <c r="DX116" s="580"/>
      <c r="DY116" s="580"/>
      <c r="DZ116" s="579"/>
    </row>
    <row r="117" spans="1:130" s="467" customFormat="1" ht="26.25" customHeight="1" x14ac:dyDescent="0.15">
      <c r="A117" s="664" t="s">
        <v>42</v>
      </c>
      <c r="B117" s="662"/>
      <c r="C117" s="662"/>
      <c r="D117" s="662"/>
      <c r="E117" s="662"/>
      <c r="F117" s="662"/>
      <c r="G117" s="662"/>
      <c r="H117" s="662"/>
      <c r="I117" s="662"/>
      <c r="J117" s="662"/>
      <c r="K117" s="662"/>
      <c r="L117" s="662"/>
      <c r="M117" s="662"/>
      <c r="N117" s="662"/>
      <c r="O117" s="662"/>
      <c r="P117" s="662"/>
      <c r="Q117" s="662"/>
      <c r="R117" s="662"/>
      <c r="S117" s="662"/>
      <c r="T117" s="662"/>
      <c r="U117" s="662"/>
      <c r="V117" s="662"/>
      <c r="W117" s="662"/>
      <c r="X117" s="662"/>
      <c r="Y117" s="618" t="s">
        <v>344</v>
      </c>
      <c r="Z117" s="661"/>
      <c r="AA117" s="671">
        <v>819322</v>
      </c>
      <c r="AB117" s="669"/>
      <c r="AC117" s="669"/>
      <c r="AD117" s="669"/>
      <c r="AE117" s="668"/>
      <c r="AF117" s="670">
        <v>822850</v>
      </c>
      <c r="AG117" s="669"/>
      <c r="AH117" s="669"/>
      <c r="AI117" s="669"/>
      <c r="AJ117" s="668"/>
      <c r="AK117" s="670">
        <v>851093</v>
      </c>
      <c r="AL117" s="669"/>
      <c r="AM117" s="669"/>
      <c r="AN117" s="669"/>
      <c r="AO117" s="668"/>
      <c r="AP117" s="667"/>
      <c r="AQ117" s="666"/>
      <c r="AR117" s="666"/>
      <c r="AS117" s="666"/>
      <c r="AT117" s="665"/>
      <c r="AU117" s="657"/>
      <c r="AV117" s="656"/>
      <c r="AW117" s="656"/>
      <c r="AX117" s="656"/>
      <c r="AY117" s="656"/>
      <c r="AZ117" s="633" t="s">
        <v>343</v>
      </c>
      <c r="BA117" s="632"/>
      <c r="BB117" s="632"/>
      <c r="BC117" s="632"/>
      <c r="BD117" s="632"/>
      <c r="BE117" s="632"/>
      <c r="BF117" s="632"/>
      <c r="BG117" s="632"/>
      <c r="BH117" s="632"/>
      <c r="BI117" s="632"/>
      <c r="BJ117" s="632"/>
      <c r="BK117" s="632"/>
      <c r="BL117" s="632"/>
      <c r="BM117" s="632"/>
      <c r="BN117" s="632"/>
      <c r="BO117" s="632"/>
      <c r="BP117" s="631"/>
      <c r="BQ117" s="569" t="s">
        <v>46</v>
      </c>
      <c r="BR117" s="568"/>
      <c r="BS117" s="568"/>
      <c r="BT117" s="568"/>
      <c r="BU117" s="568"/>
      <c r="BV117" s="568" t="s">
        <v>46</v>
      </c>
      <c r="BW117" s="568"/>
      <c r="BX117" s="568"/>
      <c r="BY117" s="568"/>
      <c r="BZ117" s="568"/>
      <c r="CA117" s="568" t="s">
        <v>46</v>
      </c>
      <c r="CB117" s="568"/>
      <c r="CC117" s="568"/>
      <c r="CD117" s="568"/>
      <c r="CE117" s="568"/>
      <c r="CF117" s="630" t="s">
        <v>46</v>
      </c>
      <c r="CG117" s="629"/>
      <c r="CH117" s="629"/>
      <c r="CI117" s="629"/>
      <c r="CJ117" s="629"/>
      <c r="CK117" s="655"/>
      <c r="CL117" s="587"/>
      <c r="CM117" s="570" t="s">
        <v>323</v>
      </c>
      <c r="CN117" s="519"/>
      <c r="CO117" s="519"/>
      <c r="CP117" s="519"/>
      <c r="CQ117" s="519"/>
      <c r="CR117" s="519"/>
      <c r="CS117" s="519"/>
      <c r="CT117" s="519"/>
      <c r="CU117" s="519"/>
      <c r="CV117" s="519"/>
      <c r="CW117" s="519"/>
      <c r="CX117" s="519"/>
      <c r="CY117" s="519"/>
      <c r="CZ117" s="519"/>
      <c r="DA117" s="519"/>
      <c r="DB117" s="519"/>
      <c r="DC117" s="519"/>
      <c r="DD117" s="519"/>
      <c r="DE117" s="519"/>
      <c r="DF117" s="518"/>
      <c r="DG117" s="527" t="s">
        <v>46</v>
      </c>
      <c r="DH117" s="525"/>
      <c r="DI117" s="525"/>
      <c r="DJ117" s="525"/>
      <c r="DK117" s="524"/>
      <c r="DL117" s="526" t="s">
        <v>46</v>
      </c>
      <c r="DM117" s="525"/>
      <c r="DN117" s="525"/>
      <c r="DO117" s="525"/>
      <c r="DP117" s="524"/>
      <c r="DQ117" s="526" t="s">
        <v>46</v>
      </c>
      <c r="DR117" s="525"/>
      <c r="DS117" s="525"/>
      <c r="DT117" s="525"/>
      <c r="DU117" s="524"/>
      <c r="DV117" s="581" t="s">
        <v>46</v>
      </c>
      <c r="DW117" s="580"/>
      <c r="DX117" s="580"/>
      <c r="DY117" s="580"/>
      <c r="DZ117" s="579"/>
    </row>
    <row r="118" spans="1:130" s="467" customFormat="1" ht="26.25" customHeight="1" x14ac:dyDescent="0.15">
      <c r="A118" s="664" t="s">
        <v>342</v>
      </c>
      <c r="B118" s="662"/>
      <c r="C118" s="662"/>
      <c r="D118" s="662"/>
      <c r="E118" s="662"/>
      <c r="F118" s="662"/>
      <c r="G118" s="662"/>
      <c r="H118" s="662"/>
      <c r="I118" s="662"/>
      <c r="J118" s="662"/>
      <c r="K118" s="662"/>
      <c r="L118" s="662"/>
      <c r="M118" s="662"/>
      <c r="N118" s="662"/>
      <c r="O118" s="662"/>
      <c r="P118" s="662"/>
      <c r="Q118" s="662"/>
      <c r="R118" s="662"/>
      <c r="S118" s="662"/>
      <c r="T118" s="662"/>
      <c r="U118" s="662"/>
      <c r="V118" s="662"/>
      <c r="W118" s="662"/>
      <c r="X118" s="662"/>
      <c r="Y118" s="662"/>
      <c r="Z118" s="661"/>
      <c r="AA118" s="663" t="s">
        <v>341</v>
      </c>
      <c r="AB118" s="662"/>
      <c r="AC118" s="662"/>
      <c r="AD118" s="662"/>
      <c r="AE118" s="661"/>
      <c r="AF118" s="663" t="s">
        <v>340</v>
      </c>
      <c r="AG118" s="662"/>
      <c r="AH118" s="662"/>
      <c r="AI118" s="662"/>
      <c r="AJ118" s="661"/>
      <c r="AK118" s="663" t="s">
        <v>203</v>
      </c>
      <c r="AL118" s="662"/>
      <c r="AM118" s="662"/>
      <c r="AN118" s="662"/>
      <c r="AO118" s="661"/>
      <c r="AP118" s="660" t="s">
        <v>339</v>
      </c>
      <c r="AQ118" s="659"/>
      <c r="AR118" s="659"/>
      <c r="AS118" s="659"/>
      <c r="AT118" s="658"/>
      <c r="AU118" s="657"/>
      <c r="AV118" s="656"/>
      <c r="AW118" s="656"/>
      <c r="AX118" s="656"/>
      <c r="AY118" s="656"/>
      <c r="AZ118" s="584" t="s">
        <v>338</v>
      </c>
      <c r="BA118" s="583"/>
      <c r="BB118" s="583"/>
      <c r="BC118" s="583"/>
      <c r="BD118" s="583"/>
      <c r="BE118" s="583"/>
      <c r="BF118" s="583"/>
      <c r="BG118" s="583"/>
      <c r="BH118" s="583"/>
      <c r="BI118" s="583"/>
      <c r="BJ118" s="583"/>
      <c r="BK118" s="583"/>
      <c r="BL118" s="583"/>
      <c r="BM118" s="583"/>
      <c r="BN118" s="583"/>
      <c r="BO118" s="583"/>
      <c r="BP118" s="582"/>
      <c r="BQ118" s="625" t="s">
        <v>46</v>
      </c>
      <c r="BR118" s="624"/>
      <c r="BS118" s="624"/>
      <c r="BT118" s="624"/>
      <c r="BU118" s="624"/>
      <c r="BV118" s="624" t="s">
        <v>46</v>
      </c>
      <c r="BW118" s="624"/>
      <c r="BX118" s="624"/>
      <c r="BY118" s="624"/>
      <c r="BZ118" s="624"/>
      <c r="CA118" s="624" t="s">
        <v>46</v>
      </c>
      <c r="CB118" s="624"/>
      <c r="CC118" s="624"/>
      <c r="CD118" s="624"/>
      <c r="CE118" s="624"/>
      <c r="CF118" s="630" t="s">
        <v>46</v>
      </c>
      <c r="CG118" s="629"/>
      <c r="CH118" s="629"/>
      <c r="CI118" s="629"/>
      <c r="CJ118" s="629"/>
      <c r="CK118" s="655"/>
      <c r="CL118" s="587"/>
      <c r="CM118" s="570" t="s">
        <v>320</v>
      </c>
      <c r="CN118" s="519"/>
      <c r="CO118" s="519"/>
      <c r="CP118" s="519"/>
      <c r="CQ118" s="519"/>
      <c r="CR118" s="519"/>
      <c r="CS118" s="519"/>
      <c r="CT118" s="519"/>
      <c r="CU118" s="519"/>
      <c r="CV118" s="519"/>
      <c r="CW118" s="519"/>
      <c r="CX118" s="519"/>
      <c r="CY118" s="519"/>
      <c r="CZ118" s="519"/>
      <c r="DA118" s="519"/>
      <c r="DB118" s="519"/>
      <c r="DC118" s="519"/>
      <c r="DD118" s="519"/>
      <c r="DE118" s="519"/>
      <c r="DF118" s="518"/>
      <c r="DG118" s="527" t="s">
        <v>46</v>
      </c>
      <c r="DH118" s="525"/>
      <c r="DI118" s="525"/>
      <c r="DJ118" s="525"/>
      <c r="DK118" s="524"/>
      <c r="DL118" s="526" t="s">
        <v>46</v>
      </c>
      <c r="DM118" s="525"/>
      <c r="DN118" s="525"/>
      <c r="DO118" s="525"/>
      <c r="DP118" s="524"/>
      <c r="DQ118" s="526" t="s">
        <v>46</v>
      </c>
      <c r="DR118" s="525"/>
      <c r="DS118" s="525"/>
      <c r="DT118" s="525"/>
      <c r="DU118" s="524"/>
      <c r="DV118" s="581" t="s">
        <v>46</v>
      </c>
      <c r="DW118" s="580"/>
      <c r="DX118" s="580"/>
      <c r="DY118" s="580"/>
      <c r="DZ118" s="579"/>
    </row>
    <row r="119" spans="1:130" s="467" customFormat="1" ht="26.25" customHeight="1" x14ac:dyDescent="0.15">
      <c r="A119" s="654" t="s">
        <v>337</v>
      </c>
      <c r="B119" s="653"/>
      <c r="C119" s="593" t="s">
        <v>336</v>
      </c>
      <c r="D119" s="553"/>
      <c r="E119" s="553"/>
      <c r="F119" s="553"/>
      <c r="G119" s="553"/>
      <c r="H119" s="553"/>
      <c r="I119" s="553"/>
      <c r="J119" s="553"/>
      <c r="K119" s="553"/>
      <c r="L119" s="553"/>
      <c r="M119" s="553"/>
      <c r="N119" s="553"/>
      <c r="O119" s="553"/>
      <c r="P119" s="553"/>
      <c r="Q119" s="553"/>
      <c r="R119" s="553"/>
      <c r="S119" s="553"/>
      <c r="T119" s="553"/>
      <c r="U119" s="553"/>
      <c r="V119" s="553"/>
      <c r="W119" s="553"/>
      <c r="X119" s="553"/>
      <c r="Y119" s="553"/>
      <c r="Z119" s="552"/>
      <c r="AA119" s="652" t="s">
        <v>46</v>
      </c>
      <c r="AB119" s="650"/>
      <c r="AC119" s="650"/>
      <c r="AD119" s="650"/>
      <c r="AE119" s="649"/>
      <c r="AF119" s="651" t="s">
        <v>46</v>
      </c>
      <c r="AG119" s="650"/>
      <c r="AH119" s="650"/>
      <c r="AI119" s="650"/>
      <c r="AJ119" s="649"/>
      <c r="AK119" s="651" t="s">
        <v>46</v>
      </c>
      <c r="AL119" s="650"/>
      <c r="AM119" s="650"/>
      <c r="AN119" s="650"/>
      <c r="AO119" s="649"/>
      <c r="AP119" s="648" t="s">
        <v>46</v>
      </c>
      <c r="AQ119" s="647"/>
      <c r="AR119" s="647"/>
      <c r="AS119" s="647"/>
      <c r="AT119" s="646"/>
      <c r="AU119" s="645"/>
      <c r="AV119" s="644"/>
      <c r="AW119" s="644"/>
      <c r="AX119" s="644"/>
      <c r="AY119" s="644"/>
      <c r="AZ119" s="619" t="s">
        <v>42</v>
      </c>
      <c r="BA119" s="619"/>
      <c r="BB119" s="619"/>
      <c r="BC119" s="619"/>
      <c r="BD119" s="619"/>
      <c r="BE119" s="619"/>
      <c r="BF119" s="619"/>
      <c r="BG119" s="619"/>
      <c r="BH119" s="619"/>
      <c r="BI119" s="619"/>
      <c r="BJ119" s="619"/>
      <c r="BK119" s="619"/>
      <c r="BL119" s="619"/>
      <c r="BM119" s="619"/>
      <c r="BN119" s="619"/>
      <c r="BO119" s="618" t="s">
        <v>335</v>
      </c>
      <c r="BP119" s="617"/>
      <c r="BQ119" s="625">
        <v>10084726</v>
      </c>
      <c r="BR119" s="624"/>
      <c r="BS119" s="624"/>
      <c r="BT119" s="624"/>
      <c r="BU119" s="624"/>
      <c r="BV119" s="624">
        <v>9540283</v>
      </c>
      <c r="BW119" s="624"/>
      <c r="BX119" s="624"/>
      <c r="BY119" s="624"/>
      <c r="BZ119" s="624"/>
      <c r="CA119" s="624">
        <v>9145985</v>
      </c>
      <c r="CB119" s="624"/>
      <c r="CC119" s="624"/>
      <c r="CD119" s="624"/>
      <c r="CE119" s="624"/>
      <c r="CF119" s="484"/>
      <c r="CG119" s="483"/>
      <c r="CH119" s="483"/>
      <c r="CI119" s="483"/>
      <c r="CJ119" s="614"/>
      <c r="CK119" s="643"/>
      <c r="CL119" s="585"/>
      <c r="CM119" s="584" t="s">
        <v>317</v>
      </c>
      <c r="CN119" s="583"/>
      <c r="CO119" s="583"/>
      <c r="CP119" s="583"/>
      <c r="CQ119" s="583"/>
      <c r="CR119" s="583"/>
      <c r="CS119" s="583"/>
      <c r="CT119" s="583"/>
      <c r="CU119" s="583"/>
      <c r="CV119" s="583"/>
      <c r="CW119" s="583"/>
      <c r="CX119" s="583"/>
      <c r="CY119" s="583"/>
      <c r="CZ119" s="583"/>
      <c r="DA119" s="583"/>
      <c r="DB119" s="583"/>
      <c r="DC119" s="583"/>
      <c r="DD119" s="583"/>
      <c r="DE119" s="583"/>
      <c r="DF119" s="582"/>
      <c r="DG119" s="508" t="s">
        <v>46</v>
      </c>
      <c r="DH119" s="506"/>
      <c r="DI119" s="506"/>
      <c r="DJ119" s="506"/>
      <c r="DK119" s="505"/>
      <c r="DL119" s="507" t="s">
        <v>46</v>
      </c>
      <c r="DM119" s="506"/>
      <c r="DN119" s="506"/>
      <c r="DO119" s="506"/>
      <c r="DP119" s="505"/>
      <c r="DQ119" s="507" t="s">
        <v>46</v>
      </c>
      <c r="DR119" s="506"/>
      <c r="DS119" s="506"/>
      <c r="DT119" s="506"/>
      <c r="DU119" s="505"/>
      <c r="DV119" s="601" t="s">
        <v>46</v>
      </c>
      <c r="DW119" s="600"/>
      <c r="DX119" s="600"/>
      <c r="DY119" s="600"/>
      <c r="DZ119" s="599"/>
    </row>
    <row r="120" spans="1:130" s="467" customFormat="1" ht="26.25" customHeight="1" x14ac:dyDescent="0.15">
      <c r="A120" s="588"/>
      <c r="B120" s="587"/>
      <c r="C120" s="570" t="s">
        <v>334</v>
      </c>
      <c r="D120" s="519"/>
      <c r="E120" s="519"/>
      <c r="F120" s="519"/>
      <c r="G120" s="519"/>
      <c r="H120" s="519"/>
      <c r="I120" s="519"/>
      <c r="J120" s="519"/>
      <c r="K120" s="519"/>
      <c r="L120" s="519"/>
      <c r="M120" s="519"/>
      <c r="N120" s="519"/>
      <c r="O120" s="519"/>
      <c r="P120" s="519"/>
      <c r="Q120" s="519"/>
      <c r="R120" s="519"/>
      <c r="S120" s="519"/>
      <c r="T120" s="519"/>
      <c r="U120" s="519"/>
      <c r="V120" s="519"/>
      <c r="W120" s="519"/>
      <c r="X120" s="519"/>
      <c r="Y120" s="519"/>
      <c r="Z120" s="518"/>
      <c r="AA120" s="527">
        <v>195</v>
      </c>
      <c r="AB120" s="525"/>
      <c r="AC120" s="525"/>
      <c r="AD120" s="525"/>
      <c r="AE120" s="524"/>
      <c r="AF120" s="526" t="s">
        <v>46</v>
      </c>
      <c r="AG120" s="525"/>
      <c r="AH120" s="525"/>
      <c r="AI120" s="525"/>
      <c r="AJ120" s="524"/>
      <c r="AK120" s="526" t="s">
        <v>46</v>
      </c>
      <c r="AL120" s="525"/>
      <c r="AM120" s="525"/>
      <c r="AN120" s="525"/>
      <c r="AO120" s="524"/>
      <c r="AP120" s="581" t="s">
        <v>46</v>
      </c>
      <c r="AQ120" s="580"/>
      <c r="AR120" s="580"/>
      <c r="AS120" s="580"/>
      <c r="AT120" s="579"/>
      <c r="AU120" s="642" t="s">
        <v>333</v>
      </c>
      <c r="AV120" s="641"/>
      <c r="AW120" s="641"/>
      <c r="AX120" s="641"/>
      <c r="AY120" s="640"/>
      <c r="AZ120" s="593" t="s">
        <v>332</v>
      </c>
      <c r="BA120" s="553"/>
      <c r="BB120" s="553"/>
      <c r="BC120" s="553"/>
      <c r="BD120" s="553"/>
      <c r="BE120" s="553"/>
      <c r="BF120" s="553"/>
      <c r="BG120" s="553"/>
      <c r="BH120" s="553"/>
      <c r="BI120" s="553"/>
      <c r="BJ120" s="553"/>
      <c r="BK120" s="553"/>
      <c r="BL120" s="553"/>
      <c r="BM120" s="553"/>
      <c r="BN120" s="553"/>
      <c r="BO120" s="553"/>
      <c r="BP120" s="552"/>
      <c r="BQ120" s="592">
        <v>3502044</v>
      </c>
      <c r="BR120" s="591"/>
      <c r="BS120" s="591"/>
      <c r="BT120" s="591"/>
      <c r="BU120" s="591"/>
      <c r="BV120" s="591">
        <v>3739066</v>
      </c>
      <c r="BW120" s="591"/>
      <c r="BX120" s="591"/>
      <c r="BY120" s="591"/>
      <c r="BZ120" s="591"/>
      <c r="CA120" s="591">
        <v>4482262</v>
      </c>
      <c r="CB120" s="591"/>
      <c r="CC120" s="591"/>
      <c r="CD120" s="591"/>
      <c r="CE120" s="591"/>
      <c r="CF120" s="639">
        <v>107.7</v>
      </c>
      <c r="CG120" s="638"/>
      <c r="CH120" s="638"/>
      <c r="CI120" s="638"/>
      <c r="CJ120" s="638"/>
      <c r="CK120" s="637" t="s">
        <v>331</v>
      </c>
      <c r="CL120" s="595"/>
      <c r="CM120" s="595"/>
      <c r="CN120" s="595"/>
      <c r="CO120" s="594"/>
      <c r="CP120" s="636" t="s">
        <v>330</v>
      </c>
      <c r="CQ120" s="635"/>
      <c r="CR120" s="635"/>
      <c r="CS120" s="635"/>
      <c r="CT120" s="635"/>
      <c r="CU120" s="635"/>
      <c r="CV120" s="635"/>
      <c r="CW120" s="635"/>
      <c r="CX120" s="635"/>
      <c r="CY120" s="635"/>
      <c r="CZ120" s="635"/>
      <c r="DA120" s="635"/>
      <c r="DB120" s="635"/>
      <c r="DC120" s="635"/>
      <c r="DD120" s="635"/>
      <c r="DE120" s="635"/>
      <c r="DF120" s="634"/>
      <c r="DG120" s="592">
        <v>2188674</v>
      </c>
      <c r="DH120" s="591"/>
      <c r="DI120" s="591"/>
      <c r="DJ120" s="591"/>
      <c r="DK120" s="591"/>
      <c r="DL120" s="591">
        <v>2020364</v>
      </c>
      <c r="DM120" s="591"/>
      <c r="DN120" s="591"/>
      <c r="DO120" s="591"/>
      <c r="DP120" s="591"/>
      <c r="DQ120" s="591">
        <v>1931787</v>
      </c>
      <c r="DR120" s="591"/>
      <c r="DS120" s="591"/>
      <c r="DT120" s="591"/>
      <c r="DU120" s="591"/>
      <c r="DV120" s="590">
        <v>46.4</v>
      </c>
      <c r="DW120" s="590"/>
      <c r="DX120" s="590"/>
      <c r="DY120" s="590"/>
      <c r="DZ120" s="589"/>
    </row>
    <row r="121" spans="1:130" s="467" customFormat="1" ht="26.25" customHeight="1" x14ac:dyDescent="0.15">
      <c r="A121" s="588"/>
      <c r="B121" s="587"/>
      <c r="C121" s="633" t="s">
        <v>329</v>
      </c>
      <c r="D121" s="632"/>
      <c r="E121" s="632"/>
      <c r="F121" s="632"/>
      <c r="G121" s="632"/>
      <c r="H121" s="632"/>
      <c r="I121" s="632"/>
      <c r="J121" s="632"/>
      <c r="K121" s="632"/>
      <c r="L121" s="632"/>
      <c r="M121" s="632"/>
      <c r="N121" s="632"/>
      <c r="O121" s="632"/>
      <c r="P121" s="632"/>
      <c r="Q121" s="632"/>
      <c r="R121" s="632"/>
      <c r="S121" s="632"/>
      <c r="T121" s="632"/>
      <c r="U121" s="632"/>
      <c r="V121" s="632"/>
      <c r="W121" s="632"/>
      <c r="X121" s="632"/>
      <c r="Y121" s="632"/>
      <c r="Z121" s="631"/>
      <c r="AA121" s="527" t="s">
        <v>46</v>
      </c>
      <c r="AB121" s="525"/>
      <c r="AC121" s="525"/>
      <c r="AD121" s="525"/>
      <c r="AE121" s="524"/>
      <c r="AF121" s="526" t="s">
        <v>46</v>
      </c>
      <c r="AG121" s="525"/>
      <c r="AH121" s="525"/>
      <c r="AI121" s="525"/>
      <c r="AJ121" s="524"/>
      <c r="AK121" s="526" t="s">
        <v>46</v>
      </c>
      <c r="AL121" s="525"/>
      <c r="AM121" s="525"/>
      <c r="AN121" s="525"/>
      <c r="AO121" s="524"/>
      <c r="AP121" s="581" t="s">
        <v>46</v>
      </c>
      <c r="AQ121" s="580"/>
      <c r="AR121" s="580"/>
      <c r="AS121" s="580"/>
      <c r="AT121" s="579"/>
      <c r="AU121" s="628"/>
      <c r="AV121" s="627"/>
      <c r="AW121" s="627"/>
      <c r="AX121" s="627"/>
      <c r="AY121" s="626"/>
      <c r="AZ121" s="570" t="s">
        <v>328</v>
      </c>
      <c r="BA121" s="519"/>
      <c r="BB121" s="519"/>
      <c r="BC121" s="519"/>
      <c r="BD121" s="519"/>
      <c r="BE121" s="519"/>
      <c r="BF121" s="519"/>
      <c r="BG121" s="519"/>
      <c r="BH121" s="519"/>
      <c r="BI121" s="519"/>
      <c r="BJ121" s="519"/>
      <c r="BK121" s="519"/>
      <c r="BL121" s="519"/>
      <c r="BM121" s="519"/>
      <c r="BN121" s="519"/>
      <c r="BO121" s="519"/>
      <c r="BP121" s="518"/>
      <c r="BQ121" s="569">
        <v>98280</v>
      </c>
      <c r="BR121" s="568"/>
      <c r="BS121" s="568"/>
      <c r="BT121" s="568"/>
      <c r="BU121" s="568"/>
      <c r="BV121" s="568">
        <v>104891</v>
      </c>
      <c r="BW121" s="568"/>
      <c r="BX121" s="568"/>
      <c r="BY121" s="568"/>
      <c r="BZ121" s="568"/>
      <c r="CA121" s="568">
        <v>94852</v>
      </c>
      <c r="CB121" s="568"/>
      <c r="CC121" s="568"/>
      <c r="CD121" s="568"/>
      <c r="CE121" s="568"/>
      <c r="CF121" s="630">
        <v>2.2999999999999998</v>
      </c>
      <c r="CG121" s="629"/>
      <c r="CH121" s="629"/>
      <c r="CI121" s="629"/>
      <c r="CJ121" s="629"/>
      <c r="CK121" s="613"/>
      <c r="CL121" s="572"/>
      <c r="CM121" s="572"/>
      <c r="CN121" s="572"/>
      <c r="CO121" s="571"/>
      <c r="CP121" s="604"/>
      <c r="CQ121" s="603"/>
      <c r="CR121" s="603"/>
      <c r="CS121" s="603"/>
      <c r="CT121" s="603"/>
      <c r="CU121" s="603"/>
      <c r="CV121" s="603"/>
      <c r="CW121" s="603"/>
      <c r="CX121" s="603"/>
      <c r="CY121" s="603"/>
      <c r="CZ121" s="603"/>
      <c r="DA121" s="603"/>
      <c r="DB121" s="603"/>
      <c r="DC121" s="603"/>
      <c r="DD121" s="603"/>
      <c r="DE121" s="603"/>
      <c r="DF121" s="602"/>
      <c r="DG121" s="569"/>
      <c r="DH121" s="568"/>
      <c r="DI121" s="568"/>
      <c r="DJ121" s="568"/>
      <c r="DK121" s="568"/>
      <c r="DL121" s="568"/>
      <c r="DM121" s="568"/>
      <c r="DN121" s="568"/>
      <c r="DO121" s="568"/>
      <c r="DP121" s="568"/>
      <c r="DQ121" s="568"/>
      <c r="DR121" s="568"/>
      <c r="DS121" s="568"/>
      <c r="DT121" s="568"/>
      <c r="DU121" s="568"/>
      <c r="DV121" s="567"/>
      <c r="DW121" s="567"/>
      <c r="DX121" s="567"/>
      <c r="DY121" s="567"/>
      <c r="DZ121" s="566"/>
    </row>
    <row r="122" spans="1:130" s="467" customFormat="1" ht="26.25" customHeight="1" x14ac:dyDescent="0.15">
      <c r="A122" s="588"/>
      <c r="B122" s="587"/>
      <c r="C122" s="570" t="s">
        <v>327</v>
      </c>
      <c r="D122" s="519"/>
      <c r="E122" s="519"/>
      <c r="F122" s="519"/>
      <c r="G122" s="519"/>
      <c r="H122" s="519"/>
      <c r="I122" s="519"/>
      <c r="J122" s="519"/>
      <c r="K122" s="519"/>
      <c r="L122" s="519"/>
      <c r="M122" s="519"/>
      <c r="N122" s="519"/>
      <c r="O122" s="519"/>
      <c r="P122" s="519"/>
      <c r="Q122" s="519"/>
      <c r="R122" s="519"/>
      <c r="S122" s="519"/>
      <c r="T122" s="519"/>
      <c r="U122" s="519"/>
      <c r="V122" s="519"/>
      <c r="W122" s="519"/>
      <c r="X122" s="519"/>
      <c r="Y122" s="519"/>
      <c r="Z122" s="518"/>
      <c r="AA122" s="527" t="s">
        <v>46</v>
      </c>
      <c r="AB122" s="525"/>
      <c r="AC122" s="525"/>
      <c r="AD122" s="525"/>
      <c r="AE122" s="524"/>
      <c r="AF122" s="526" t="s">
        <v>46</v>
      </c>
      <c r="AG122" s="525"/>
      <c r="AH122" s="525"/>
      <c r="AI122" s="525"/>
      <c r="AJ122" s="524"/>
      <c r="AK122" s="526" t="s">
        <v>46</v>
      </c>
      <c r="AL122" s="525"/>
      <c r="AM122" s="525"/>
      <c r="AN122" s="525"/>
      <c r="AO122" s="524"/>
      <c r="AP122" s="581" t="s">
        <v>46</v>
      </c>
      <c r="AQ122" s="580"/>
      <c r="AR122" s="580"/>
      <c r="AS122" s="580"/>
      <c r="AT122" s="579"/>
      <c r="AU122" s="628"/>
      <c r="AV122" s="627"/>
      <c r="AW122" s="627"/>
      <c r="AX122" s="627"/>
      <c r="AY122" s="626"/>
      <c r="AZ122" s="584" t="s">
        <v>326</v>
      </c>
      <c r="BA122" s="583"/>
      <c r="BB122" s="583"/>
      <c r="BC122" s="583"/>
      <c r="BD122" s="583"/>
      <c r="BE122" s="583"/>
      <c r="BF122" s="583"/>
      <c r="BG122" s="583"/>
      <c r="BH122" s="583"/>
      <c r="BI122" s="583"/>
      <c r="BJ122" s="583"/>
      <c r="BK122" s="583"/>
      <c r="BL122" s="583"/>
      <c r="BM122" s="583"/>
      <c r="BN122" s="583"/>
      <c r="BO122" s="583"/>
      <c r="BP122" s="582"/>
      <c r="BQ122" s="625">
        <v>5996848</v>
      </c>
      <c r="BR122" s="624"/>
      <c r="BS122" s="624"/>
      <c r="BT122" s="624"/>
      <c r="BU122" s="624"/>
      <c r="BV122" s="624">
        <v>5738323</v>
      </c>
      <c r="BW122" s="624"/>
      <c r="BX122" s="624"/>
      <c r="BY122" s="624"/>
      <c r="BZ122" s="624"/>
      <c r="CA122" s="624">
        <v>5790337</v>
      </c>
      <c r="CB122" s="624"/>
      <c r="CC122" s="624"/>
      <c r="CD122" s="624"/>
      <c r="CE122" s="624"/>
      <c r="CF122" s="623">
        <v>139.1</v>
      </c>
      <c r="CG122" s="622"/>
      <c r="CH122" s="622"/>
      <c r="CI122" s="622"/>
      <c r="CJ122" s="622"/>
      <c r="CK122" s="613"/>
      <c r="CL122" s="572"/>
      <c r="CM122" s="572"/>
      <c r="CN122" s="572"/>
      <c r="CO122" s="571"/>
      <c r="CP122" s="604"/>
      <c r="CQ122" s="603"/>
      <c r="CR122" s="603"/>
      <c r="CS122" s="603"/>
      <c r="CT122" s="603"/>
      <c r="CU122" s="603"/>
      <c r="CV122" s="603"/>
      <c r="CW122" s="603"/>
      <c r="CX122" s="603"/>
      <c r="CY122" s="603"/>
      <c r="CZ122" s="603"/>
      <c r="DA122" s="603"/>
      <c r="DB122" s="603"/>
      <c r="DC122" s="603"/>
      <c r="DD122" s="603"/>
      <c r="DE122" s="603"/>
      <c r="DF122" s="602"/>
      <c r="DG122" s="569"/>
      <c r="DH122" s="568"/>
      <c r="DI122" s="568"/>
      <c r="DJ122" s="568"/>
      <c r="DK122" s="568"/>
      <c r="DL122" s="568"/>
      <c r="DM122" s="568"/>
      <c r="DN122" s="568"/>
      <c r="DO122" s="568"/>
      <c r="DP122" s="568"/>
      <c r="DQ122" s="568"/>
      <c r="DR122" s="568"/>
      <c r="DS122" s="568"/>
      <c r="DT122" s="568"/>
      <c r="DU122" s="568"/>
      <c r="DV122" s="567"/>
      <c r="DW122" s="567"/>
      <c r="DX122" s="567"/>
      <c r="DY122" s="567"/>
      <c r="DZ122" s="566"/>
    </row>
    <row r="123" spans="1:130" s="467" customFormat="1" ht="26.25" customHeight="1" x14ac:dyDescent="0.15">
      <c r="A123" s="588"/>
      <c r="B123" s="587"/>
      <c r="C123" s="570" t="s">
        <v>325</v>
      </c>
      <c r="D123" s="519"/>
      <c r="E123" s="519"/>
      <c r="F123" s="519"/>
      <c r="G123" s="519"/>
      <c r="H123" s="519"/>
      <c r="I123" s="519"/>
      <c r="J123" s="519"/>
      <c r="K123" s="519"/>
      <c r="L123" s="519"/>
      <c r="M123" s="519"/>
      <c r="N123" s="519"/>
      <c r="O123" s="519"/>
      <c r="P123" s="519"/>
      <c r="Q123" s="519"/>
      <c r="R123" s="519"/>
      <c r="S123" s="519"/>
      <c r="T123" s="519"/>
      <c r="U123" s="519"/>
      <c r="V123" s="519"/>
      <c r="W123" s="519"/>
      <c r="X123" s="519"/>
      <c r="Y123" s="519"/>
      <c r="Z123" s="518"/>
      <c r="AA123" s="527" t="s">
        <v>46</v>
      </c>
      <c r="AB123" s="525"/>
      <c r="AC123" s="525"/>
      <c r="AD123" s="525"/>
      <c r="AE123" s="524"/>
      <c r="AF123" s="526" t="s">
        <v>46</v>
      </c>
      <c r="AG123" s="525"/>
      <c r="AH123" s="525"/>
      <c r="AI123" s="525"/>
      <c r="AJ123" s="524"/>
      <c r="AK123" s="526" t="s">
        <v>46</v>
      </c>
      <c r="AL123" s="525"/>
      <c r="AM123" s="525"/>
      <c r="AN123" s="525"/>
      <c r="AO123" s="524"/>
      <c r="AP123" s="581" t="s">
        <v>46</v>
      </c>
      <c r="AQ123" s="580"/>
      <c r="AR123" s="580"/>
      <c r="AS123" s="580"/>
      <c r="AT123" s="579"/>
      <c r="AU123" s="621"/>
      <c r="AV123" s="620"/>
      <c r="AW123" s="620"/>
      <c r="AX123" s="620"/>
      <c r="AY123" s="620"/>
      <c r="AZ123" s="619" t="s">
        <v>42</v>
      </c>
      <c r="BA123" s="619"/>
      <c r="BB123" s="619"/>
      <c r="BC123" s="619"/>
      <c r="BD123" s="619"/>
      <c r="BE123" s="619"/>
      <c r="BF123" s="619"/>
      <c r="BG123" s="619"/>
      <c r="BH123" s="619"/>
      <c r="BI123" s="619"/>
      <c r="BJ123" s="619"/>
      <c r="BK123" s="619"/>
      <c r="BL123" s="619"/>
      <c r="BM123" s="619"/>
      <c r="BN123" s="619"/>
      <c r="BO123" s="618" t="s">
        <v>324</v>
      </c>
      <c r="BP123" s="617"/>
      <c r="BQ123" s="616">
        <v>9597172</v>
      </c>
      <c r="BR123" s="615"/>
      <c r="BS123" s="615"/>
      <c r="BT123" s="615"/>
      <c r="BU123" s="615"/>
      <c r="BV123" s="615">
        <v>9582280</v>
      </c>
      <c r="BW123" s="615"/>
      <c r="BX123" s="615"/>
      <c r="BY123" s="615"/>
      <c r="BZ123" s="615"/>
      <c r="CA123" s="615">
        <v>10367451</v>
      </c>
      <c r="CB123" s="615"/>
      <c r="CC123" s="615"/>
      <c r="CD123" s="615"/>
      <c r="CE123" s="615"/>
      <c r="CF123" s="484"/>
      <c r="CG123" s="483"/>
      <c r="CH123" s="483"/>
      <c r="CI123" s="483"/>
      <c r="CJ123" s="614"/>
      <c r="CK123" s="613"/>
      <c r="CL123" s="572"/>
      <c r="CM123" s="572"/>
      <c r="CN123" s="572"/>
      <c r="CO123" s="571"/>
      <c r="CP123" s="604"/>
      <c r="CQ123" s="603"/>
      <c r="CR123" s="603"/>
      <c r="CS123" s="603"/>
      <c r="CT123" s="603"/>
      <c r="CU123" s="603"/>
      <c r="CV123" s="603"/>
      <c r="CW123" s="603"/>
      <c r="CX123" s="603"/>
      <c r="CY123" s="603"/>
      <c r="CZ123" s="603"/>
      <c r="DA123" s="603"/>
      <c r="DB123" s="603"/>
      <c r="DC123" s="603"/>
      <c r="DD123" s="603"/>
      <c r="DE123" s="603"/>
      <c r="DF123" s="602"/>
      <c r="DG123" s="527"/>
      <c r="DH123" s="525"/>
      <c r="DI123" s="525"/>
      <c r="DJ123" s="525"/>
      <c r="DK123" s="524"/>
      <c r="DL123" s="526"/>
      <c r="DM123" s="525"/>
      <c r="DN123" s="525"/>
      <c r="DO123" s="525"/>
      <c r="DP123" s="524"/>
      <c r="DQ123" s="526"/>
      <c r="DR123" s="525"/>
      <c r="DS123" s="525"/>
      <c r="DT123" s="525"/>
      <c r="DU123" s="524"/>
      <c r="DV123" s="581"/>
      <c r="DW123" s="580"/>
      <c r="DX123" s="580"/>
      <c r="DY123" s="580"/>
      <c r="DZ123" s="579"/>
    </row>
    <row r="124" spans="1:130" s="467" customFormat="1" ht="26.25" customHeight="1" thickBot="1" x14ac:dyDescent="0.2">
      <c r="A124" s="588"/>
      <c r="B124" s="587"/>
      <c r="C124" s="570" t="s">
        <v>323</v>
      </c>
      <c r="D124" s="519"/>
      <c r="E124" s="519"/>
      <c r="F124" s="519"/>
      <c r="G124" s="519"/>
      <c r="H124" s="519"/>
      <c r="I124" s="519"/>
      <c r="J124" s="519"/>
      <c r="K124" s="519"/>
      <c r="L124" s="519"/>
      <c r="M124" s="519"/>
      <c r="N124" s="519"/>
      <c r="O124" s="519"/>
      <c r="P124" s="519"/>
      <c r="Q124" s="519"/>
      <c r="R124" s="519"/>
      <c r="S124" s="519"/>
      <c r="T124" s="519"/>
      <c r="U124" s="519"/>
      <c r="V124" s="519"/>
      <c r="W124" s="519"/>
      <c r="X124" s="519"/>
      <c r="Y124" s="519"/>
      <c r="Z124" s="518"/>
      <c r="AA124" s="527" t="s">
        <v>46</v>
      </c>
      <c r="AB124" s="525"/>
      <c r="AC124" s="525"/>
      <c r="AD124" s="525"/>
      <c r="AE124" s="524"/>
      <c r="AF124" s="526" t="s">
        <v>46</v>
      </c>
      <c r="AG124" s="525"/>
      <c r="AH124" s="525"/>
      <c r="AI124" s="525"/>
      <c r="AJ124" s="524"/>
      <c r="AK124" s="526" t="s">
        <v>46</v>
      </c>
      <c r="AL124" s="525"/>
      <c r="AM124" s="525"/>
      <c r="AN124" s="525"/>
      <c r="AO124" s="524"/>
      <c r="AP124" s="581" t="s">
        <v>46</v>
      </c>
      <c r="AQ124" s="580"/>
      <c r="AR124" s="580"/>
      <c r="AS124" s="580"/>
      <c r="AT124" s="579"/>
      <c r="AU124" s="612" t="s">
        <v>322</v>
      </c>
      <c r="AV124" s="611"/>
      <c r="AW124" s="611"/>
      <c r="AX124" s="611"/>
      <c r="AY124" s="611"/>
      <c r="AZ124" s="611"/>
      <c r="BA124" s="611"/>
      <c r="BB124" s="611"/>
      <c r="BC124" s="611"/>
      <c r="BD124" s="611"/>
      <c r="BE124" s="611"/>
      <c r="BF124" s="611"/>
      <c r="BG124" s="611"/>
      <c r="BH124" s="611"/>
      <c r="BI124" s="611"/>
      <c r="BJ124" s="611"/>
      <c r="BK124" s="611"/>
      <c r="BL124" s="611"/>
      <c r="BM124" s="611"/>
      <c r="BN124" s="611"/>
      <c r="BO124" s="611"/>
      <c r="BP124" s="610"/>
      <c r="BQ124" s="609">
        <v>11.7</v>
      </c>
      <c r="BR124" s="608"/>
      <c r="BS124" s="608"/>
      <c r="BT124" s="608"/>
      <c r="BU124" s="608"/>
      <c r="BV124" s="608" t="s">
        <v>46</v>
      </c>
      <c r="BW124" s="608"/>
      <c r="BX124" s="608"/>
      <c r="BY124" s="608"/>
      <c r="BZ124" s="608"/>
      <c r="CA124" s="608" t="s">
        <v>46</v>
      </c>
      <c r="CB124" s="608"/>
      <c r="CC124" s="608"/>
      <c r="CD124" s="608"/>
      <c r="CE124" s="608"/>
      <c r="CF124" s="472"/>
      <c r="CG124" s="471"/>
      <c r="CH124" s="471"/>
      <c r="CI124" s="471"/>
      <c r="CJ124" s="607"/>
      <c r="CK124" s="606"/>
      <c r="CL124" s="606"/>
      <c r="CM124" s="606"/>
      <c r="CN124" s="606"/>
      <c r="CO124" s="605"/>
      <c r="CP124" s="604" t="s">
        <v>321</v>
      </c>
      <c r="CQ124" s="603"/>
      <c r="CR124" s="603"/>
      <c r="CS124" s="603"/>
      <c r="CT124" s="603"/>
      <c r="CU124" s="603"/>
      <c r="CV124" s="603"/>
      <c r="CW124" s="603"/>
      <c r="CX124" s="603"/>
      <c r="CY124" s="603"/>
      <c r="CZ124" s="603"/>
      <c r="DA124" s="603"/>
      <c r="DB124" s="603"/>
      <c r="DC124" s="603"/>
      <c r="DD124" s="603"/>
      <c r="DE124" s="603"/>
      <c r="DF124" s="602"/>
      <c r="DG124" s="508" t="s">
        <v>46</v>
      </c>
      <c r="DH124" s="506"/>
      <c r="DI124" s="506"/>
      <c r="DJ124" s="506"/>
      <c r="DK124" s="505"/>
      <c r="DL124" s="507" t="s">
        <v>46</v>
      </c>
      <c r="DM124" s="506"/>
      <c r="DN124" s="506"/>
      <c r="DO124" s="506"/>
      <c r="DP124" s="505"/>
      <c r="DQ124" s="507" t="s">
        <v>46</v>
      </c>
      <c r="DR124" s="506"/>
      <c r="DS124" s="506"/>
      <c r="DT124" s="506"/>
      <c r="DU124" s="505"/>
      <c r="DV124" s="601" t="s">
        <v>46</v>
      </c>
      <c r="DW124" s="600"/>
      <c r="DX124" s="600"/>
      <c r="DY124" s="600"/>
      <c r="DZ124" s="599"/>
    </row>
    <row r="125" spans="1:130" s="467" customFormat="1" ht="26.25" customHeight="1" x14ac:dyDescent="0.15">
      <c r="A125" s="588"/>
      <c r="B125" s="587"/>
      <c r="C125" s="570" t="s">
        <v>320</v>
      </c>
      <c r="D125" s="519"/>
      <c r="E125" s="519"/>
      <c r="F125" s="519"/>
      <c r="G125" s="519"/>
      <c r="H125" s="519"/>
      <c r="I125" s="519"/>
      <c r="J125" s="519"/>
      <c r="K125" s="519"/>
      <c r="L125" s="519"/>
      <c r="M125" s="519"/>
      <c r="N125" s="519"/>
      <c r="O125" s="519"/>
      <c r="P125" s="519"/>
      <c r="Q125" s="519"/>
      <c r="R125" s="519"/>
      <c r="S125" s="519"/>
      <c r="T125" s="519"/>
      <c r="U125" s="519"/>
      <c r="V125" s="519"/>
      <c r="W125" s="519"/>
      <c r="X125" s="519"/>
      <c r="Y125" s="519"/>
      <c r="Z125" s="518"/>
      <c r="AA125" s="527" t="s">
        <v>46</v>
      </c>
      <c r="AB125" s="525"/>
      <c r="AC125" s="525"/>
      <c r="AD125" s="525"/>
      <c r="AE125" s="524"/>
      <c r="AF125" s="526" t="s">
        <v>46</v>
      </c>
      <c r="AG125" s="525"/>
      <c r="AH125" s="525"/>
      <c r="AI125" s="525"/>
      <c r="AJ125" s="524"/>
      <c r="AK125" s="526" t="s">
        <v>46</v>
      </c>
      <c r="AL125" s="525"/>
      <c r="AM125" s="525"/>
      <c r="AN125" s="525"/>
      <c r="AO125" s="524"/>
      <c r="AP125" s="581" t="s">
        <v>46</v>
      </c>
      <c r="AQ125" s="580"/>
      <c r="AR125" s="580"/>
      <c r="AS125" s="580"/>
      <c r="AT125" s="579"/>
      <c r="AU125" s="598"/>
      <c r="AV125" s="597"/>
      <c r="AW125" s="597"/>
      <c r="AX125" s="597"/>
      <c r="AY125" s="597"/>
      <c r="AZ125" s="597"/>
      <c r="BA125" s="597"/>
      <c r="BB125" s="597"/>
      <c r="BC125" s="597"/>
      <c r="BD125" s="597"/>
      <c r="BE125" s="597"/>
      <c r="BF125" s="597"/>
      <c r="BG125" s="597"/>
      <c r="BH125" s="597"/>
      <c r="BI125" s="597"/>
      <c r="BJ125" s="597"/>
      <c r="BK125" s="597"/>
      <c r="BL125" s="597"/>
      <c r="BM125" s="597"/>
      <c r="BN125" s="597"/>
      <c r="BO125" s="597"/>
      <c r="BP125" s="597"/>
      <c r="BQ125" s="546"/>
      <c r="BR125" s="546"/>
      <c r="BS125" s="546"/>
      <c r="BT125" s="546"/>
      <c r="BU125" s="546"/>
      <c r="BV125" s="546"/>
      <c r="BW125" s="546"/>
      <c r="BX125" s="546"/>
      <c r="BY125" s="546"/>
      <c r="BZ125" s="546"/>
      <c r="CA125" s="546"/>
      <c r="CB125" s="546"/>
      <c r="CC125" s="546"/>
      <c r="CD125" s="546"/>
      <c r="CE125" s="546"/>
      <c r="CF125" s="546"/>
      <c r="CG125" s="546"/>
      <c r="CH125" s="546"/>
      <c r="CI125" s="546"/>
      <c r="CJ125" s="545"/>
      <c r="CK125" s="596" t="s">
        <v>319</v>
      </c>
      <c r="CL125" s="595"/>
      <c r="CM125" s="595"/>
      <c r="CN125" s="595"/>
      <c r="CO125" s="594"/>
      <c r="CP125" s="593" t="s">
        <v>318</v>
      </c>
      <c r="CQ125" s="553"/>
      <c r="CR125" s="553"/>
      <c r="CS125" s="553"/>
      <c r="CT125" s="553"/>
      <c r="CU125" s="553"/>
      <c r="CV125" s="553"/>
      <c r="CW125" s="553"/>
      <c r="CX125" s="553"/>
      <c r="CY125" s="553"/>
      <c r="CZ125" s="553"/>
      <c r="DA125" s="553"/>
      <c r="DB125" s="553"/>
      <c r="DC125" s="553"/>
      <c r="DD125" s="553"/>
      <c r="DE125" s="553"/>
      <c r="DF125" s="552"/>
      <c r="DG125" s="592" t="s">
        <v>46</v>
      </c>
      <c r="DH125" s="591"/>
      <c r="DI125" s="591"/>
      <c r="DJ125" s="591"/>
      <c r="DK125" s="591"/>
      <c r="DL125" s="591" t="s">
        <v>46</v>
      </c>
      <c r="DM125" s="591"/>
      <c r="DN125" s="591"/>
      <c r="DO125" s="591"/>
      <c r="DP125" s="591"/>
      <c r="DQ125" s="591" t="s">
        <v>46</v>
      </c>
      <c r="DR125" s="591"/>
      <c r="DS125" s="591"/>
      <c r="DT125" s="591"/>
      <c r="DU125" s="591"/>
      <c r="DV125" s="590" t="s">
        <v>46</v>
      </c>
      <c r="DW125" s="590"/>
      <c r="DX125" s="590"/>
      <c r="DY125" s="590"/>
      <c r="DZ125" s="589"/>
    </row>
    <row r="126" spans="1:130" s="467" customFormat="1" ht="26.25" customHeight="1" thickBot="1" x14ac:dyDescent="0.2">
      <c r="A126" s="588"/>
      <c r="B126" s="587"/>
      <c r="C126" s="570" t="s">
        <v>317</v>
      </c>
      <c r="D126" s="519"/>
      <c r="E126" s="519"/>
      <c r="F126" s="519"/>
      <c r="G126" s="519"/>
      <c r="H126" s="519"/>
      <c r="I126" s="519"/>
      <c r="J126" s="519"/>
      <c r="K126" s="519"/>
      <c r="L126" s="519"/>
      <c r="M126" s="519"/>
      <c r="N126" s="519"/>
      <c r="O126" s="519"/>
      <c r="P126" s="519"/>
      <c r="Q126" s="519"/>
      <c r="R126" s="519"/>
      <c r="S126" s="519"/>
      <c r="T126" s="519"/>
      <c r="U126" s="519"/>
      <c r="V126" s="519"/>
      <c r="W126" s="519"/>
      <c r="X126" s="519"/>
      <c r="Y126" s="519"/>
      <c r="Z126" s="518"/>
      <c r="AA126" s="527" t="s">
        <v>46</v>
      </c>
      <c r="AB126" s="525"/>
      <c r="AC126" s="525"/>
      <c r="AD126" s="525"/>
      <c r="AE126" s="524"/>
      <c r="AF126" s="526" t="s">
        <v>46</v>
      </c>
      <c r="AG126" s="525"/>
      <c r="AH126" s="525"/>
      <c r="AI126" s="525"/>
      <c r="AJ126" s="524"/>
      <c r="AK126" s="526" t="s">
        <v>46</v>
      </c>
      <c r="AL126" s="525"/>
      <c r="AM126" s="525"/>
      <c r="AN126" s="525"/>
      <c r="AO126" s="524"/>
      <c r="AP126" s="581" t="s">
        <v>46</v>
      </c>
      <c r="AQ126" s="580"/>
      <c r="AR126" s="580"/>
      <c r="AS126" s="580"/>
      <c r="AT126" s="579"/>
      <c r="AU126" s="546"/>
      <c r="AV126" s="546"/>
      <c r="AW126" s="546"/>
      <c r="AX126" s="546"/>
      <c r="AY126" s="546"/>
      <c r="AZ126" s="546"/>
      <c r="BA126" s="546"/>
      <c r="BB126" s="546"/>
      <c r="BC126" s="546"/>
      <c r="BD126" s="546"/>
      <c r="BE126" s="546"/>
      <c r="BF126" s="546"/>
      <c r="BG126" s="546"/>
      <c r="BH126" s="546"/>
      <c r="BI126" s="546"/>
      <c r="BJ126" s="546"/>
      <c r="BK126" s="546"/>
      <c r="BL126" s="546"/>
      <c r="BM126" s="546"/>
      <c r="BN126" s="546"/>
      <c r="BO126" s="546"/>
      <c r="BP126" s="546"/>
      <c r="BQ126" s="546"/>
      <c r="BR126" s="546"/>
      <c r="BS126" s="546"/>
      <c r="BT126" s="546"/>
      <c r="BU126" s="546"/>
      <c r="BV126" s="546"/>
      <c r="BW126" s="546"/>
      <c r="BX126" s="546"/>
      <c r="BY126" s="546"/>
      <c r="BZ126" s="546"/>
      <c r="CA126" s="546"/>
      <c r="CB126" s="546"/>
      <c r="CC126" s="546"/>
      <c r="CD126" s="547"/>
      <c r="CE126" s="547"/>
      <c r="CF126" s="547"/>
      <c r="CG126" s="546"/>
      <c r="CH126" s="546"/>
      <c r="CI126" s="546"/>
      <c r="CJ126" s="545"/>
      <c r="CK126" s="573"/>
      <c r="CL126" s="572"/>
      <c r="CM126" s="572"/>
      <c r="CN126" s="572"/>
      <c r="CO126" s="571"/>
      <c r="CP126" s="570" t="s">
        <v>316</v>
      </c>
      <c r="CQ126" s="519"/>
      <c r="CR126" s="519"/>
      <c r="CS126" s="519"/>
      <c r="CT126" s="519"/>
      <c r="CU126" s="519"/>
      <c r="CV126" s="519"/>
      <c r="CW126" s="519"/>
      <c r="CX126" s="519"/>
      <c r="CY126" s="519"/>
      <c r="CZ126" s="519"/>
      <c r="DA126" s="519"/>
      <c r="DB126" s="519"/>
      <c r="DC126" s="519"/>
      <c r="DD126" s="519"/>
      <c r="DE126" s="519"/>
      <c r="DF126" s="518"/>
      <c r="DG126" s="569" t="s">
        <v>46</v>
      </c>
      <c r="DH126" s="568"/>
      <c r="DI126" s="568"/>
      <c r="DJ126" s="568"/>
      <c r="DK126" s="568"/>
      <c r="DL126" s="568" t="s">
        <v>46</v>
      </c>
      <c r="DM126" s="568"/>
      <c r="DN126" s="568"/>
      <c r="DO126" s="568"/>
      <c r="DP126" s="568"/>
      <c r="DQ126" s="568" t="s">
        <v>46</v>
      </c>
      <c r="DR126" s="568"/>
      <c r="DS126" s="568"/>
      <c r="DT126" s="568"/>
      <c r="DU126" s="568"/>
      <c r="DV126" s="567" t="s">
        <v>46</v>
      </c>
      <c r="DW126" s="567"/>
      <c r="DX126" s="567"/>
      <c r="DY126" s="567"/>
      <c r="DZ126" s="566"/>
    </row>
    <row r="127" spans="1:130" s="467" customFormat="1" ht="26.25" customHeight="1" x14ac:dyDescent="0.15">
      <c r="A127" s="586"/>
      <c r="B127" s="585"/>
      <c r="C127" s="584" t="s">
        <v>315</v>
      </c>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2"/>
      <c r="AA127" s="527" t="s">
        <v>46</v>
      </c>
      <c r="AB127" s="525"/>
      <c r="AC127" s="525"/>
      <c r="AD127" s="525"/>
      <c r="AE127" s="524"/>
      <c r="AF127" s="526" t="s">
        <v>46</v>
      </c>
      <c r="AG127" s="525"/>
      <c r="AH127" s="525"/>
      <c r="AI127" s="525"/>
      <c r="AJ127" s="524"/>
      <c r="AK127" s="526" t="s">
        <v>46</v>
      </c>
      <c r="AL127" s="525"/>
      <c r="AM127" s="525"/>
      <c r="AN127" s="525"/>
      <c r="AO127" s="524"/>
      <c r="AP127" s="581" t="s">
        <v>46</v>
      </c>
      <c r="AQ127" s="580"/>
      <c r="AR127" s="580"/>
      <c r="AS127" s="580"/>
      <c r="AT127" s="579"/>
      <c r="AU127" s="546"/>
      <c r="AV127" s="546"/>
      <c r="AW127" s="546"/>
      <c r="AX127" s="578" t="s">
        <v>314</v>
      </c>
      <c r="AY127" s="575"/>
      <c r="AZ127" s="575"/>
      <c r="BA127" s="575"/>
      <c r="BB127" s="575"/>
      <c r="BC127" s="575"/>
      <c r="BD127" s="575"/>
      <c r="BE127" s="577"/>
      <c r="BF127" s="576" t="s">
        <v>313</v>
      </c>
      <c r="BG127" s="575"/>
      <c r="BH127" s="575"/>
      <c r="BI127" s="575"/>
      <c r="BJ127" s="575"/>
      <c r="BK127" s="575"/>
      <c r="BL127" s="577"/>
      <c r="BM127" s="576" t="s">
        <v>312</v>
      </c>
      <c r="BN127" s="575"/>
      <c r="BO127" s="575"/>
      <c r="BP127" s="575"/>
      <c r="BQ127" s="575"/>
      <c r="BR127" s="575"/>
      <c r="BS127" s="577"/>
      <c r="BT127" s="576" t="s">
        <v>311</v>
      </c>
      <c r="BU127" s="575"/>
      <c r="BV127" s="575"/>
      <c r="BW127" s="575"/>
      <c r="BX127" s="575"/>
      <c r="BY127" s="575"/>
      <c r="BZ127" s="574"/>
      <c r="CA127" s="546"/>
      <c r="CB127" s="546"/>
      <c r="CC127" s="546"/>
      <c r="CD127" s="547"/>
      <c r="CE127" s="547"/>
      <c r="CF127" s="547"/>
      <c r="CG127" s="546"/>
      <c r="CH127" s="546"/>
      <c r="CI127" s="546"/>
      <c r="CJ127" s="545"/>
      <c r="CK127" s="573"/>
      <c r="CL127" s="572"/>
      <c r="CM127" s="572"/>
      <c r="CN127" s="572"/>
      <c r="CO127" s="571"/>
      <c r="CP127" s="570" t="s">
        <v>310</v>
      </c>
      <c r="CQ127" s="519"/>
      <c r="CR127" s="519"/>
      <c r="CS127" s="519"/>
      <c r="CT127" s="519"/>
      <c r="CU127" s="519"/>
      <c r="CV127" s="519"/>
      <c r="CW127" s="519"/>
      <c r="CX127" s="519"/>
      <c r="CY127" s="519"/>
      <c r="CZ127" s="519"/>
      <c r="DA127" s="519"/>
      <c r="DB127" s="519"/>
      <c r="DC127" s="519"/>
      <c r="DD127" s="519"/>
      <c r="DE127" s="519"/>
      <c r="DF127" s="518"/>
      <c r="DG127" s="569" t="s">
        <v>46</v>
      </c>
      <c r="DH127" s="568"/>
      <c r="DI127" s="568"/>
      <c r="DJ127" s="568"/>
      <c r="DK127" s="568"/>
      <c r="DL127" s="568" t="s">
        <v>46</v>
      </c>
      <c r="DM127" s="568"/>
      <c r="DN127" s="568"/>
      <c r="DO127" s="568"/>
      <c r="DP127" s="568"/>
      <c r="DQ127" s="568" t="s">
        <v>46</v>
      </c>
      <c r="DR127" s="568"/>
      <c r="DS127" s="568"/>
      <c r="DT127" s="568"/>
      <c r="DU127" s="568"/>
      <c r="DV127" s="567" t="s">
        <v>46</v>
      </c>
      <c r="DW127" s="567"/>
      <c r="DX127" s="567"/>
      <c r="DY127" s="567"/>
      <c r="DZ127" s="566"/>
    </row>
    <row r="128" spans="1:130" s="467" customFormat="1" ht="26.25" customHeight="1" thickBot="1" x14ac:dyDescent="0.2">
      <c r="A128" s="565" t="s">
        <v>309</v>
      </c>
      <c r="B128" s="564"/>
      <c r="C128" s="564"/>
      <c r="D128" s="564"/>
      <c r="E128" s="564"/>
      <c r="F128" s="564"/>
      <c r="G128" s="564"/>
      <c r="H128" s="564"/>
      <c r="I128" s="564"/>
      <c r="J128" s="564"/>
      <c r="K128" s="564"/>
      <c r="L128" s="564"/>
      <c r="M128" s="564"/>
      <c r="N128" s="564"/>
      <c r="O128" s="564"/>
      <c r="P128" s="564"/>
      <c r="Q128" s="564"/>
      <c r="R128" s="564"/>
      <c r="S128" s="564"/>
      <c r="T128" s="564"/>
      <c r="U128" s="564"/>
      <c r="V128" s="564"/>
      <c r="W128" s="563" t="s">
        <v>308</v>
      </c>
      <c r="X128" s="563"/>
      <c r="Y128" s="563"/>
      <c r="Z128" s="562"/>
      <c r="AA128" s="561">
        <v>22867</v>
      </c>
      <c r="AB128" s="559"/>
      <c r="AC128" s="559"/>
      <c r="AD128" s="559"/>
      <c r="AE128" s="558"/>
      <c r="AF128" s="560">
        <v>21789</v>
      </c>
      <c r="AG128" s="559"/>
      <c r="AH128" s="559"/>
      <c r="AI128" s="559"/>
      <c r="AJ128" s="558"/>
      <c r="AK128" s="560">
        <v>17565</v>
      </c>
      <c r="AL128" s="559"/>
      <c r="AM128" s="559"/>
      <c r="AN128" s="559"/>
      <c r="AO128" s="558"/>
      <c r="AP128" s="557"/>
      <c r="AQ128" s="556"/>
      <c r="AR128" s="556"/>
      <c r="AS128" s="556"/>
      <c r="AT128" s="555"/>
      <c r="AU128" s="546"/>
      <c r="AV128" s="546"/>
      <c r="AW128" s="546"/>
      <c r="AX128" s="554" t="s">
        <v>307</v>
      </c>
      <c r="AY128" s="553"/>
      <c r="AZ128" s="553"/>
      <c r="BA128" s="553"/>
      <c r="BB128" s="553"/>
      <c r="BC128" s="553"/>
      <c r="BD128" s="553"/>
      <c r="BE128" s="552"/>
      <c r="BF128" s="550" t="s">
        <v>46</v>
      </c>
      <c r="BG128" s="549"/>
      <c r="BH128" s="549"/>
      <c r="BI128" s="549"/>
      <c r="BJ128" s="549"/>
      <c r="BK128" s="549"/>
      <c r="BL128" s="551"/>
      <c r="BM128" s="550">
        <v>15</v>
      </c>
      <c r="BN128" s="549"/>
      <c r="BO128" s="549"/>
      <c r="BP128" s="549"/>
      <c r="BQ128" s="549"/>
      <c r="BR128" s="549"/>
      <c r="BS128" s="551"/>
      <c r="BT128" s="550">
        <v>20</v>
      </c>
      <c r="BU128" s="549"/>
      <c r="BV128" s="549"/>
      <c r="BW128" s="549"/>
      <c r="BX128" s="549"/>
      <c r="BY128" s="549"/>
      <c r="BZ128" s="548"/>
      <c r="CA128" s="547"/>
      <c r="CB128" s="547"/>
      <c r="CC128" s="547"/>
      <c r="CD128" s="547"/>
      <c r="CE128" s="547"/>
      <c r="CF128" s="547"/>
      <c r="CG128" s="546"/>
      <c r="CH128" s="546"/>
      <c r="CI128" s="546"/>
      <c r="CJ128" s="545"/>
      <c r="CK128" s="544"/>
      <c r="CL128" s="543"/>
      <c r="CM128" s="543"/>
      <c r="CN128" s="543"/>
      <c r="CO128" s="542"/>
      <c r="CP128" s="541" t="s">
        <v>306</v>
      </c>
      <c r="CQ128" s="500"/>
      <c r="CR128" s="500"/>
      <c r="CS128" s="500"/>
      <c r="CT128" s="500"/>
      <c r="CU128" s="500"/>
      <c r="CV128" s="500"/>
      <c r="CW128" s="500"/>
      <c r="CX128" s="500"/>
      <c r="CY128" s="500"/>
      <c r="CZ128" s="500"/>
      <c r="DA128" s="500"/>
      <c r="DB128" s="500"/>
      <c r="DC128" s="500"/>
      <c r="DD128" s="500"/>
      <c r="DE128" s="500"/>
      <c r="DF128" s="499"/>
      <c r="DG128" s="540" t="s">
        <v>46</v>
      </c>
      <c r="DH128" s="539"/>
      <c r="DI128" s="539"/>
      <c r="DJ128" s="539"/>
      <c r="DK128" s="539"/>
      <c r="DL128" s="539" t="s">
        <v>46</v>
      </c>
      <c r="DM128" s="539"/>
      <c r="DN128" s="539"/>
      <c r="DO128" s="539"/>
      <c r="DP128" s="539"/>
      <c r="DQ128" s="539" t="s">
        <v>46</v>
      </c>
      <c r="DR128" s="539"/>
      <c r="DS128" s="539"/>
      <c r="DT128" s="539"/>
      <c r="DU128" s="539"/>
      <c r="DV128" s="538" t="s">
        <v>46</v>
      </c>
      <c r="DW128" s="538"/>
      <c r="DX128" s="538"/>
      <c r="DY128" s="538"/>
      <c r="DZ128" s="537"/>
    </row>
    <row r="129" spans="1:131" s="467" customFormat="1" ht="26.25" customHeight="1" x14ac:dyDescent="0.15">
      <c r="A129" s="532" t="s">
        <v>119</v>
      </c>
      <c r="B129" s="531"/>
      <c r="C129" s="531"/>
      <c r="D129" s="531"/>
      <c r="E129" s="531"/>
      <c r="F129" s="531"/>
      <c r="G129" s="531"/>
      <c r="H129" s="531"/>
      <c r="I129" s="531"/>
      <c r="J129" s="531"/>
      <c r="K129" s="531"/>
      <c r="L129" s="531"/>
      <c r="M129" s="531"/>
      <c r="N129" s="531"/>
      <c r="O129" s="531"/>
      <c r="P129" s="531"/>
      <c r="Q129" s="531"/>
      <c r="R129" s="531"/>
      <c r="S129" s="531"/>
      <c r="T129" s="531"/>
      <c r="U129" s="531"/>
      <c r="V129" s="531"/>
      <c r="W129" s="530" t="s">
        <v>305</v>
      </c>
      <c r="X129" s="529"/>
      <c r="Y129" s="529"/>
      <c r="Z129" s="528"/>
      <c r="AA129" s="527">
        <v>4689940</v>
      </c>
      <c r="AB129" s="525"/>
      <c r="AC129" s="525"/>
      <c r="AD129" s="525"/>
      <c r="AE129" s="524"/>
      <c r="AF129" s="526">
        <v>4597372</v>
      </c>
      <c r="AG129" s="525"/>
      <c r="AH129" s="525"/>
      <c r="AI129" s="525"/>
      <c r="AJ129" s="524"/>
      <c r="AK129" s="526">
        <v>4675846</v>
      </c>
      <c r="AL129" s="525"/>
      <c r="AM129" s="525"/>
      <c r="AN129" s="525"/>
      <c r="AO129" s="524"/>
      <c r="AP129" s="523"/>
      <c r="AQ129" s="522"/>
      <c r="AR129" s="522"/>
      <c r="AS129" s="522"/>
      <c r="AT129" s="521"/>
      <c r="AU129" s="468"/>
      <c r="AV129" s="468"/>
      <c r="AW129" s="468"/>
      <c r="AX129" s="520" t="s">
        <v>304</v>
      </c>
      <c r="AY129" s="519"/>
      <c r="AZ129" s="519"/>
      <c r="BA129" s="519"/>
      <c r="BB129" s="519"/>
      <c r="BC129" s="519"/>
      <c r="BD129" s="519"/>
      <c r="BE129" s="518"/>
      <c r="BF129" s="535" t="s">
        <v>46</v>
      </c>
      <c r="BG129" s="534"/>
      <c r="BH129" s="534"/>
      <c r="BI129" s="534"/>
      <c r="BJ129" s="534"/>
      <c r="BK129" s="534"/>
      <c r="BL129" s="536"/>
      <c r="BM129" s="535">
        <v>20</v>
      </c>
      <c r="BN129" s="534"/>
      <c r="BO129" s="534"/>
      <c r="BP129" s="534"/>
      <c r="BQ129" s="534"/>
      <c r="BR129" s="534"/>
      <c r="BS129" s="536"/>
      <c r="BT129" s="535">
        <v>30</v>
      </c>
      <c r="BU129" s="534"/>
      <c r="BV129" s="534"/>
      <c r="BW129" s="534"/>
      <c r="BX129" s="534"/>
      <c r="BY129" s="534"/>
      <c r="BZ129" s="533"/>
      <c r="CA129" s="469"/>
      <c r="CB129" s="469"/>
      <c r="CC129" s="469"/>
      <c r="CD129" s="469"/>
      <c r="CE129" s="469"/>
      <c r="CF129" s="469"/>
      <c r="CG129" s="469"/>
      <c r="CH129" s="469"/>
      <c r="CI129" s="469"/>
      <c r="CJ129" s="469"/>
      <c r="CK129" s="469"/>
      <c r="CL129" s="469"/>
      <c r="CM129" s="469"/>
      <c r="CN129" s="469"/>
      <c r="CO129" s="469"/>
      <c r="CP129" s="469"/>
      <c r="CQ129" s="469"/>
      <c r="CR129" s="469"/>
      <c r="CS129" s="469"/>
      <c r="CT129" s="469"/>
      <c r="CU129" s="469"/>
      <c r="CV129" s="469"/>
      <c r="CW129" s="469"/>
      <c r="CX129" s="469"/>
      <c r="CY129" s="469"/>
      <c r="CZ129" s="469"/>
      <c r="DA129" s="469"/>
      <c r="DB129" s="469"/>
      <c r="DC129" s="469"/>
      <c r="DD129" s="469"/>
      <c r="DE129" s="469"/>
      <c r="DF129" s="469"/>
      <c r="DG129" s="469"/>
      <c r="DH129" s="469"/>
      <c r="DI129" s="469"/>
      <c r="DJ129" s="469"/>
      <c r="DK129" s="469"/>
      <c r="DL129" s="469"/>
      <c r="DM129" s="469"/>
      <c r="DN129" s="469"/>
      <c r="DO129" s="469"/>
      <c r="DP129" s="468"/>
      <c r="DQ129" s="468"/>
      <c r="DR129" s="468"/>
      <c r="DS129" s="468"/>
      <c r="DT129" s="468"/>
      <c r="DU129" s="468"/>
      <c r="DV129" s="468"/>
      <c r="DW129" s="468"/>
      <c r="DX129" s="468"/>
      <c r="DY129" s="468"/>
      <c r="DZ129" s="468"/>
    </row>
    <row r="130" spans="1:131" s="467" customFormat="1" ht="26.25" customHeight="1" x14ac:dyDescent="0.15">
      <c r="A130" s="532" t="s">
        <v>303</v>
      </c>
      <c r="B130" s="531"/>
      <c r="C130" s="531"/>
      <c r="D130" s="531"/>
      <c r="E130" s="531"/>
      <c r="F130" s="531"/>
      <c r="G130" s="531"/>
      <c r="H130" s="531"/>
      <c r="I130" s="531"/>
      <c r="J130" s="531"/>
      <c r="K130" s="531"/>
      <c r="L130" s="531"/>
      <c r="M130" s="531"/>
      <c r="N130" s="531"/>
      <c r="O130" s="531"/>
      <c r="P130" s="531"/>
      <c r="Q130" s="531"/>
      <c r="R130" s="531"/>
      <c r="S130" s="531"/>
      <c r="T130" s="531"/>
      <c r="U130" s="531"/>
      <c r="V130" s="531"/>
      <c r="W130" s="530" t="s">
        <v>302</v>
      </c>
      <c r="X130" s="529"/>
      <c r="Y130" s="529"/>
      <c r="Z130" s="528"/>
      <c r="AA130" s="527">
        <v>526908</v>
      </c>
      <c r="AB130" s="525"/>
      <c r="AC130" s="525"/>
      <c r="AD130" s="525"/>
      <c r="AE130" s="524"/>
      <c r="AF130" s="526">
        <v>519135</v>
      </c>
      <c r="AG130" s="525"/>
      <c r="AH130" s="525"/>
      <c r="AI130" s="525"/>
      <c r="AJ130" s="524"/>
      <c r="AK130" s="526">
        <v>512455</v>
      </c>
      <c r="AL130" s="525"/>
      <c r="AM130" s="525"/>
      <c r="AN130" s="525"/>
      <c r="AO130" s="524"/>
      <c r="AP130" s="523"/>
      <c r="AQ130" s="522"/>
      <c r="AR130" s="522"/>
      <c r="AS130" s="522"/>
      <c r="AT130" s="521"/>
      <c r="AU130" s="468"/>
      <c r="AV130" s="468"/>
      <c r="AW130" s="468"/>
      <c r="AX130" s="520" t="s">
        <v>301</v>
      </c>
      <c r="AY130" s="519"/>
      <c r="AZ130" s="519"/>
      <c r="BA130" s="519"/>
      <c r="BB130" s="519"/>
      <c r="BC130" s="519"/>
      <c r="BD130" s="519"/>
      <c r="BE130" s="518"/>
      <c r="BF130" s="516">
        <v>7</v>
      </c>
      <c r="BG130" s="515"/>
      <c r="BH130" s="515"/>
      <c r="BI130" s="515"/>
      <c r="BJ130" s="515"/>
      <c r="BK130" s="515"/>
      <c r="BL130" s="517"/>
      <c r="BM130" s="516">
        <v>25</v>
      </c>
      <c r="BN130" s="515"/>
      <c r="BO130" s="515"/>
      <c r="BP130" s="515"/>
      <c r="BQ130" s="515"/>
      <c r="BR130" s="515"/>
      <c r="BS130" s="517"/>
      <c r="BT130" s="516">
        <v>35</v>
      </c>
      <c r="BU130" s="515"/>
      <c r="BV130" s="515"/>
      <c r="BW130" s="515"/>
      <c r="BX130" s="515"/>
      <c r="BY130" s="515"/>
      <c r="BZ130" s="514"/>
      <c r="CA130" s="469"/>
      <c r="CB130" s="469"/>
      <c r="CC130" s="469"/>
      <c r="CD130" s="469"/>
      <c r="CE130" s="469"/>
      <c r="CF130" s="469"/>
      <c r="CG130" s="469"/>
      <c r="CH130" s="469"/>
      <c r="CI130" s="469"/>
      <c r="CJ130" s="469"/>
      <c r="CK130" s="469"/>
      <c r="CL130" s="469"/>
      <c r="CM130" s="469"/>
      <c r="CN130" s="469"/>
      <c r="CO130" s="469"/>
      <c r="CP130" s="469"/>
      <c r="CQ130" s="469"/>
      <c r="CR130" s="469"/>
      <c r="CS130" s="469"/>
      <c r="CT130" s="469"/>
      <c r="CU130" s="469"/>
      <c r="CV130" s="469"/>
      <c r="CW130" s="469"/>
      <c r="CX130" s="469"/>
      <c r="CY130" s="469"/>
      <c r="CZ130" s="469"/>
      <c r="DA130" s="469"/>
      <c r="DB130" s="469"/>
      <c r="DC130" s="469"/>
      <c r="DD130" s="469"/>
      <c r="DE130" s="469"/>
      <c r="DF130" s="469"/>
      <c r="DG130" s="469"/>
      <c r="DH130" s="469"/>
      <c r="DI130" s="469"/>
      <c r="DJ130" s="469"/>
      <c r="DK130" s="469"/>
      <c r="DL130" s="469"/>
      <c r="DM130" s="469"/>
      <c r="DN130" s="469"/>
      <c r="DO130" s="469"/>
      <c r="DP130" s="468"/>
      <c r="DQ130" s="468"/>
      <c r="DR130" s="468"/>
      <c r="DS130" s="468"/>
      <c r="DT130" s="468"/>
      <c r="DU130" s="468"/>
      <c r="DV130" s="468"/>
      <c r="DW130" s="468"/>
      <c r="DX130" s="468"/>
      <c r="DY130" s="468"/>
      <c r="DZ130" s="468"/>
    </row>
    <row r="131" spans="1:131" s="467" customFormat="1" ht="26.25" customHeight="1" thickBot="1" x14ac:dyDescent="0.2">
      <c r="A131" s="513"/>
      <c r="B131" s="512"/>
      <c r="C131" s="512"/>
      <c r="D131" s="512"/>
      <c r="E131" s="512"/>
      <c r="F131" s="512"/>
      <c r="G131" s="512"/>
      <c r="H131" s="512"/>
      <c r="I131" s="512"/>
      <c r="J131" s="512"/>
      <c r="K131" s="512"/>
      <c r="L131" s="512"/>
      <c r="M131" s="512"/>
      <c r="N131" s="512"/>
      <c r="O131" s="512"/>
      <c r="P131" s="512"/>
      <c r="Q131" s="512"/>
      <c r="R131" s="512"/>
      <c r="S131" s="512"/>
      <c r="T131" s="512"/>
      <c r="U131" s="512"/>
      <c r="V131" s="512"/>
      <c r="W131" s="511" t="s">
        <v>300</v>
      </c>
      <c r="X131" s="510"/>
      <c r="Y131" s="510"/>
      <c r="Z131" s="509"/>
      <c r="AA131" s="508">
        <v>4163032</v>
      </c>
      <c r="AB131" s="506"/>
      <c r="AC131" s="506"/>
      <c r="AD131" s="506"/>
      <c r="AE131" s="505"/>
      <c r="AF131" s="507">
        <v>4078237</v>
      </c>
      <c r="AG131" s="506"/>
      <c r="AH131" s="506"/>
      <c r="AI131" s="506"/>
      <c r="AJ131" s="505"/>
      <c r="AK131" s="507">
        <v>4163391</v>
      </c>
      <c r="AL131" s="506"/>
      <c r="AM131" s="506"/>
      <c r="AN131" s="506"/>
      <c r="AO131" s="505"/>
      <c r="AP131" s="504"/>
      <c r="AQ131" s="503"/>
      <c r="AR131" s="503"/>
      <c r="AS131" s="503"/>
      <c r="AT131" s="502"/>
      <c r="AU131" s="468"/>
      <c r="AV131" s="468"/>
      <c r="AW131" s="468"/>
      <c r="AX131" s="501" t="s">
        <v>299</v>
      </c>
      <c r="AY131" s="500"/>
      <c r="AZ131" s="500"/>
      <c r="BA131" s="500"/>
      <c r="BB131" s="500"/>
      <c r="BC131" s="500"/>
      <c r="BD131" s="500"/>
      <c r="BE131" s="499"/>
      <c r="BF131" s="498" t="s">
        <v>46</v>
      </c>
      <c r="BG131" s="497"/>
      <c r="BH131" s="497"/>
      <c r="BI131" s="497"/>
      <c r="BJ131" s="497"/>
      <c r="BK131" s="497"/>
      <c r="BL131" s="496"/>
      <c r="BM131" s="498">
        <v>350</v>
      </c>
      <c r="BN131" s="497"/>
      <c r="BO131" s="497"/>
      <c r="BP131" s="497"/>
      <c r="BQ131" s="497"/>
      <c r="BR131" s="497"/>
      <c r="BS131" s="496"/>
      <c r="BT131" s="495"/>
      <c r="BU131" s="494"/>
      <c r="BV131" s="494"/>
      <c r="BW131" s="494"/>
      <c r="BX131" s="494"/>
      <c r="BY131" s="494"/>
      <c r="BZ131" s="493"/>
      <c r="CA131" s="469"/>
      <c r="CB131" s="469"/>
      <c r="CC131" s="469"/>
      <c r="CD131" s="469"/>
      <c r="CE131" s="469"/>
      <c r="CF131" s="469"/>
      <c r="CG131" s="469"/>
      <c r="CH131" s="469"/>
      <c r="CI131" s="469"/>
      <c r="CJ131" s="469"/>
      <c r="CK131" s="469"/>
      <c r="CL131" s="469"/>
      <c r="CM131" s="469"/>
      <c r="CN131" s="469"/>
      <c r="CO131" s="469"/>
      <c r="CP131" s="469"/>
      <c r="CQ131" s="469"/>
      <c r="CR131" s="469"/>
      <c r="CS131" s="469"/>
      <c r="CT131" s="469"/>
      <c r="CU131" s="469"/>
      <c r="CV131" s="469"/>
      <c r="CW131" s="469"/>
      <c r="CX131" s="469"/>
      <c r="CY131" s="469"/>
      <c r="CZ131" s="469"/>
      <c r="DA131" s="469"/>
      <c r="DB131" s="469"/>
      <c r="DC131" s="469"/>
      <c r="DD131" s="469"/>
      <c r="DE131" s="469"/>
      <c r="DF131" s="469"/>
      <c r="DG131" s="469"/>
      <c r="DH131" s="469"/>
      <c r="DI131" s="469"/>
      <c r="DJ131" s="469"/>
      <c r="DK131" s="469"/>
      <c r="DL131" s="469"/>
      <c r="DM131" s="469"/>
      <c r="DN131" s="469"/>
      <c r="DO131" s="469"/>
      <c r="DP131" s="468"/>
      <c r="DQ131" s="468"/>
      <c r="DR131" s="468"/>
      <c r="DS131" s="468"/>
      <c r="DT131" s="468"/>
      <c r="DU131" s="468"/>
      <c r="DV131" s="468"/>
      <c r="DW131" s="468"/>
      <c r="DX131" s="468"/>
      <c r="DY131" s="468"/>
      <c r="DZ131" s="468"/>
    </row>
    <row r="132" spans="1:131" s="467" customFormat="1" ht="26.25" customHeight="1" x14ac:dyDescent="0.15">
      <c r="A132" s="492" t="s">
        <v>298</v>
      </c>
      <c r="B132" s="491"/>
      <c r="C132" s="491"/>
      <c r="D132" s="491"/>
      <c r="E132" s="491"/>
      <c r="F132" s="491"/>
      <c r="G132" s="491"/>
      <c r="H132" s="491"/>
      <c r="I132" s="491"/>
      <c r="J132" s="491"/>
      <c r="K132" s="491"/>
      <c r="L132" s="491"/>
      <c r="M132" s="491"/>
      <c r="N132" s="491"/>
      <c r="O132" s="491"/>
      <c r="P132" s="491"/>
      <c r="Q132" s="491"/>
      <c r="R132" s="491"/>
      <c r="S132" s="491"/>
      <c r="T132" s="491"/>
      <c r="U132" s="491"/>
      <c r="V132" s="490" t="s">
        <v>297</v>
      </c>
      <c r="W132" s="490"/>
      <c r="X132" s="490"/>
      <c r="Y132" s="490"/>
      <c r="Z132" s="489"/>
      <c r="AA132" s="488">
        <v>6.4747760769999996</v>
      </c>
      <c r="AB132" s="486"/>
      <c r="AC132" s="486"/>
      <c r="AD132" s="486"/>
      <c r="AE132" s="485"/>
      <c r="AF132" s="487">
        <v>6.9129381150000002</v>
      </c>
      <c r="AG132" s="486"/>
      <c r="AH132" s="486"/>
      <c r="AI132" s="486"/>
      <c r="AJ132" s="485"/>
      <c r="AK132" s="487">
        <v>7.7118147199999996</v>
      </c>
      <c r="AL132" s="486"/>
      <c r="AM132" s="486"/>
      <c r="AN132" s="486"/>
      <c r="AO132" s="485"/>
      <c r="AP132" s="484"/>
      <c r="AQ132" s="483"/>
      <c r="AR132" s="483"/>
      <c r="AS132" s="483"/>
      <c r="AT132" s="482"/>
      <c r="AU132" s="481"/>
      <c r="AV132" s="468"/>
      <c r="AW132" s="468"/>
      <c r="AX132" s="468"/>
      <c r="AY132" s="468"/>
      <c r="AZ132" s="468"/>
      <c r="BA132" s="468"/>
      <c r="BB132" s="468"/>
      <c r="BC132" s="468"/>
      <c r="BD132" s="468"/>
      <c r="BE132" s="468"/>
      <c r="BF132" s="468"/>
      <c r="BG132" s="468"/>
      <c r="BH132" s="468"/>
      <c r="BI132" s="468"/>
      <c r="BJ132" s="468"/>
      <c r="BK132" s="468"/>
      <c r="BL132" s="468"/>
      <c r="BM132" s="468"/>
      <c r="BN132" s="468"/>
      <c r="BO132" s="468"/>
      <c r="BP132" s="468"/>
      <c r="BQ132" s="468"/>
      <c r="BR132" s="468"/>
      <c r="BS132" s="480"/>
      <c r="BT132" s="468"/>
      <c r="BU132" s="468"/>
      <c r="BV132" s="468"/>
      <c r="BW132" s="468"/>
      <c r="BX132" s="468"/>
      <c r="BY132" s="468"/>
      <c r="BZ132" s="468"/>
      <c r="CA132" s="469"/>
      <c r="CB132" s="469"/>
      <c r="CC132" s="469"/>
      <c r="CD132" s="469"/>
      <c r="CE132" s="469"/>
      <c r="CF132" s="469"/>
      <c r="CG132" s="469"/>
      <c r="CH132" s="469"/>
      <c r="CI132" s="469"/>
      <c r="CJ132" s="469"/>
      <c r="CK132" s="469"/>
      <c r="CL132" s="469"/>
      <c r="CM132" s="469"/>
      <c r="CN132" s="469"/>
      <c r="CO132" s="469"/>
      <c r="CP132" s="469"/>
      <c r="CQ132" s="469"/>
      <c r="CR132" s="469"/>
      <c r="CS132" s="469"/>
      <c r="CT132" s="469"/>
      <c r="CU132" s="469"/>
      <c r="CV132" s="469"/>
      <c r="CW132" s="469"/>
      <c r="CX132" s="469"/>
      <c r="CY132" s="469"/>
      <c r="CZ132" s="469"/>
      <c r="DA132" s="469"/>
      <c r="DB132" s="469"/>
      <c r="DC132" s="469"/>
      <c r="DD132" s="469"/>
      <c r="DE132" s="469"/>
      <c r="DF132" s="469"/>
      <c r="DG132" s="469"/>
      <c r="DH132" s="469"/>
      <c r="DI132" s="469"/>
      <c r="DJ132" s="469"/>
      <c r="DK132" s="469"/>
      <c r="DL132" s="469"/>
      <c r="DM132" s="469"/>
      <c r="DN132" s="469"/>
      <c r="DO132" s="469"/>
      <c r="DP132" s="468"/>
      <c r="DQ132" s="468"/>
      <c r="DR132" s="468"/>
      <c r="DS132" s="468"/>
      <c r="DT132" s="468"/>
      <c r="DU132" s="468"/>
      <c r="DV132" s="468"/>
      <c r="DW132" s="468"/>
      <c r="DX132" s="468"/>
      <c r="DY132" s="468"/>
      <c r="DZ132" s="468"/>
    </row>
    <row r="133" spans="1:131" s="467" customFormat="1" ht="26.25" customHeight="1" thickBot="1" x14ac:dyDescent="0.2">
      <c r="A133" s="479"/>
      <c r="B133" s="478"/>
      <c r="C133" s="478"/>
      <c r="D133" s="478"/>
      <c r="E133" s="478"/>
      <c r="F133" s="478"/>
      <c r="G133" s="478"/>
      <c r="H133" s="478"/>
      <c r="I133" s="478"/>
      <c r="J133" s="478"/>
      <c r="K133" s="478"/>
      <c r="L133" s="478"/>
      <c r="M133" s="478"/>
      <c r="N133" s="478"/>
      <c r="O133" s="478"/>
      <c r="P133" s="478"/>
      <c r="Q133" s="478"/>
      <c r="R133" s="478"/>
      <c r="S133" s="478"/>
      <c r="T133" s="478"/>
      <c r="U133" s="478"/>
      <c r="V133" s="477" t="s">
        <v>296</v>
      </c>
      <c r="W133" s="477"/>
      <c r="X133" s="477"/>
      <c r="Y133" s="477"/>
      <c r="Z133" s="476"/>
      <c r="AA133" s="475">
        <v>6.6</v>
      </c>
      <c r="AB133" s="474"/>
      <c r="AC133" s="474"/>
      <c r="AD133" s="474"/>
      <c r="AE133" s="473"/>
      <c r="AF133" s="475">
        <v>6.6</v>
      </c>
      <c r="AG133" s="474"/>
      <c r="AH133" s="474"/>
      <c r="AI133" s="474"/>
      <c r="AJ133" s="473"/>
      <c r="AK133" s="475">
        <v>7</v>
      </c>
      <c r="AL133" s="474"/>
      <c r="AM133" s="474"/>
      <c r="AN133" s="474"/>
      <c r="AO133" s="473"/>
      <c r="AP133" s="472"/>
      <c r="AQ133" s="471"/>
      <c r="AR133" s="471"/>
      <c r="AS133" s="471"/>
      <c r="AT133" s="470"/>
      <c r="AU133" s="468"/>
      <c r="AV133" s="468"/>
      <c r="AW133" s="468"/>
      <c r="AX133" s="468"/>
      <c r="AY133" s="468"/>
      <c r="AZ133" s="468"/>
      <c r="BA133" s="468"/>
      <c r="BB133" s="468"/>
      <c r="BC133" s="468"/>
      <c r="BD133" s="468"/>
      <c r="BE133" s="468"/>
      <c r="BF133" s="468"/>
      <c r="BG133" s="468"/>
      <c r="BH133" s="468"/>
      <c r="BI133" s="468"/>
      <c r="BJ133" s="468"/>
      <c r="BK133" s="468"/>
      <c r="BL133" s="468"/>
      <c r="BM133" s="468"/>
      <c r="BN133" s="469"/>
      <c r="BO133" s="469"/>
      <c r="BP133" s="469"/>
      <c r="BQ133" s="469"/>
      <c r="BR133" s="469"/>
      <c r="BS133" s="469"/>
      <c r="BT133" s="469"/>
      <c r="BU133" s="469"/>
      <c r="BV133" s="469"/>
      <c r="BW133" s="469"/>
      <c r="BX133" s="469"/>
      <c r="BY133" s="469"/>
      <c r="BZ133" s="469"/>
      <c r="CA133" s="469"/>
      <c r="CB133" s="469"/>
      <c r="CC133" s="469"/>
      <c r="CD133" s="469"/>
      <c r="CE133" s="469"/>
      <c r="CF133" s="469"/>
      <c r="CG133" s="469"/>
      <c r="CH133" s="469"/>
      <c r="CI133" s="469"/>
      <c r="CJ133" s="469"/>
      <c r="CK133" s="469"/>
      <c r="CL133" s="469"/>
      <c r="CM133" s="469"/>
      <c r="CN133" s="469"/>
      <c r="CO133" s="469"/>
      <c r="CP133" s="469"/>
      <c r="CQ133" s="469"/>
      <c r="CR133" s="469"/>
      <c r="CS133" s="469"/>
      <c r="CT133" s="469"/>
      <c r="CU133" s="469"/>
      <c r="CV133" s="469"/>
      <c r="CW133" s="469"/>
      <c r="CX133" s="469"/>
      <c r="CY133" s="469"/>
      <c r="CZ133" s="469"/>
      <c r="DA133" s="469"/>
      <c r="DB133" s="469"/>
      <c r="DC133" s="469"/>
      <c r="DD133" s="469"/>
      <c r="DE133" s="469"/>
      <c r="DF133" s="469"/>
      <c r="DG133" s="469"/>
      <c r="DH133" s="469"/>
      <c r="DI133" s="469"/>
      <c r="DJ133" s="469"/>
      <c r="DK133" s="469"/>
      <c r="DL133" s="469"/>
      <c r="DM133" s="469"/>
      <c r="DN133" s="469"/>
      <c r="DO133" s="469"/>
      <c r="DP133" s="468"/>
      <c r="DQ133" s="468"/>
      <c r="DR133" s="468"/>
      <c r="DS133" s="468"/>
      <c r="DT133" s="468"/>
      <c r="DU133" s="468"/>
      <c r="DV133" s="468"/>
      <c r="DW133" s="468"/>
      <c r="DX133" s="468"/>
      <c r="DY133" s="468"/>
      <c r="DZ133" s="468"/>
    </row>
    <row r="134" spans="1:131" ht="11.25" customHeight="1" x14ac:dyDescent="0.15">
      <c r="A134" s="466"/>
      <c r="B134" s="466"/>
      <c r="C134" s="466"/>
      <c r="D134" s="466"/>
      <c r="E134" s="466"/>
      <c r="F134" s="466"/>
      <c r="G134" s="466"/>
      <c r="H134" s="466"/>
      <c r="I134" s="466"/>
      <c r="J134" s="466"/>
      <c r="K134" s="466"/>
      <c r="L134" s="466"/>
      <c r="M134" s="466"/>
      <c r="N134" s="466"/>
      <c r="O134" s="466"/>
      <c r="P134" s="466"/>
      <c r="Q134" s="466"/>
      <c r="R134" s="466"/>
      <c r="S134" s="466"/>
      <c r="T134" s="466"/>
      <c r="U134" s="466"/>
      <c r="V134" s="466"/>
      <c r="W134" s="466"/>
      <c r="X134" s="466"/>
      <c r="Y134" s="466"/>
      <c r="Z134" s="466"/>
      <c r="AA134" s="466"/>
      <c r="AB134" s="466"/>
      <c r="AC134" s="466"/>
      <c r="AD134" s="466"/>
      <c r="AE134" s="466"/>
      <c r="AF134" s="466"/>
      <c r="AG134" s="466"/>
      <c r="AH134" s="466"/>
      <c r="AI134" s="466"/>
      <c r="AJ134" s="466"/>
      <c r="AK134" s="466"/>
      <c r="AL134" s="466"/>
      <c r="AM134" s="466"/>
      <c r="AN134" s="466"/>
      <c r="AO134" s="466"/>
      <c r="AP134" s="466"/>
      <c r="AQ134" s="466"/>
      <c r="AR134" s="466"/>
      <c r="AS134" s="466"/>
      <c r="AT134" s="466"/>
      <c r="AU134" s="468"/>
      <c r="AV134" s="468"/>
      <c r="AW134" s="468"/>
      <c r="AX134" s="468"/>
      <c r="AY134" s="468"/>
      <c r="AZ134" s="468"/>
      <c r="BA134" s="468"/>
      <c r="BB134" s="468"/>
      <c r="BC134" s="468"/>
      <c r="BD134" s="468"/>
      <c r="BE134" s="468"/>
      <c r="BF134" s="468"/>
      <c r="BG134" s="468"/>
      <c r="BH134" s="468"/>
      <c r="BI134" s="468"/>
      <c r="BJ134" s="468"/>
      <c r="BK134" s="468"/>
      <c r="BL134" s="468"/>
      <c r="BM134" s="468"/>
      <c r="BN134" s="469"/>
      <c r="BO134" s="469"/>
      <c r="BP134" s="469"/>
      <c r="BQ134" s="469"/>
      <c r="BR134" s="469"/>
      <c r="BS134" s="469"/>
      <c r="BT134" s="469"/>
      <c r="BU134" s="469"/>
      <c r="BV134" s="469"/>
      <c r="BW134" s="469"/>
      <c r="BX134" s="469"/>
      <c r="BY134" s="469"/>
      <c r="BZ134" s="469"/>
      <c r="CA134" s="469"/>
      <c r="CB134" s="469"/>
      <c r="CC134" s="469"/>
      <c r="CD134" s="469"/>
      <c r="CE134" s="469"/>
      <c r="CF134" s="469"/>
      <c r="CG134" s="469"/>
      <c r="CH134" s="469"/>
      <c r="CI134" s="469"/>
      <c r="CJ134" s="469"/>
      <c r="CK134" s="469"/>
      <c r="CL134" s="469"/>
      <c r="CM134" s="469"/>
      <c r="CN134" s="469"/>
      <c r="CO134" s="469"/>
      <c r="CP134" s="469"/>
      <c r="CQ134" s="469"/>
      <c r="CR134" s="469"/>
      <c r="CS134" s="469"/>
      <c r="CT134" s="469"/>
      <c r="CU134" s="469"/>
      <c r="CV134" s="469"/>
      <c r="CW134" s="469"/>
      <c r="CX134" s="469"/>
      <c r="CY134" s="469"/>
      <c r="CZ134" s="469"/>
      <c r="DA134" s="469"/>
      <c r="DB134" s="469"/>
      <c r="DC134" s="469"/>
      <c r="DD134" s="469"/>
      <c r="DE134" s="469"/>
      <c r="DF134" s="469"/>
      <c r="DG134" s="469"/>
      <c r="DH134" s="469"/>
      <c r="DI134" s="469"/>
      <c r="DJ134" s="469"/>
      <c r="DK134" s="469"/>
      <c r="DL134" s="469"/>
      <c r="DM134" s="469"/>
      <c r="DN134" s="469"/>
      <c r="DO134" s="469"/>
      <c r="DP134" s="468"/>
      <c r="DQ134" s="468"/>
      <c r="DR134" s="468"/>
      <c r="DS134" s="468"/>
      <c r="DT134" s="468"/>
      <c r="DU134" s="468"/>
      <c r="DV134" s="468"/>
      <c r="DW134" s="468"/>
      <c r="DX134" s="468"/>
      <c r="DY134" s="468"/>
      <c r="DZ134" s="468"/>
      <c r="EA134" s="467"/>
    </row>
    <row r="135" spans="1:131" ht="14.25" hidden="1" x14ac:dyDescent="0.15">
      <c r="AU135" s="466"/>
      <c r="AV135" s="466"/>
      <c r="AW135" s="466"/>
      <c r="AX135" s="466"/>
      <c r="AY135" s="466"/>
      <c r="AZ135" s="466"/>
      <c r="BA135" s="466"/>
      <c r="BB135" s="466"/>
      <c r="BC135" s="466"/>
      <c r="BD135" s="466"/>
      <c r="BE135" s="466"/>
      <c r="BF135" s="466"/>
      <c r="BG135" s="466"/>
      <c r="BH135" s="466"/>
      <c r="BI135" s="466"/>
      <c r="BJ135" s="466"/>
      <c r="BK135" s="466"/>
      <c r="BL135" s="466"/>
      <c r="BM135" s="466"/>
      <c r="BN135" s="466"/>
      <c r="BO135" s="466"/>
      <c r="BP135" s="466"/>
      <c r="BQ135" s="466"/>
      <c r="BR135" s="466"/>
      <c r="BS135" s="466"/>
      <c r="BT135" s="466"/>
      <c r="BU135" s="466"/>
      <c r="BV135" s="466"/>
      <c r="BW135" s="466"/>
      <c r="BX135" s="466"/>
      <c r="BY135" s="466"/>
      <c r="BZ135" s="466"/>
      <c r="CA135" s="466"/>
      <c r="CB135" s="466"/>
      <c r="CC135" s="466"/>
      <c r="CD135" s="466"/>
      <c r="CE135" s="466"/>
      <c r="CF135" s="466"/>
      <c r="CG135" s="466"/>
      <c r="CH135" s="466"/>
      <c r="CI135" s="466"/>
      <c r="CJ135" s="466"/>
      <c r="CK135" s="466"/>
      <c r="CL135" s="466"/>
      <c r="CM135" s="466"/>
      <c r="CN135" s="466"/>
      <c r="CO135" s="466"/>
      <c r="CP135" s="466"/>
      <c r="CQ135" s="466"/>
      <c r="CR135" s="466"/>
      <c r="CS135" s="466"/>
      <c r="CT135" s="466"/>
      <c r="CU135" s="466"/>
      <c r="CV135" s="466"/>
      <c r="CW135" s="466"/>
      <c r="CX135" s="466"/>
      <c r="CY135" s="466"/>
      <c r="CZ135" s="466"/>
      <c r="DA135" s="466"/>
      <c r="DB135" s="466"/>
      <c r="DC135" s="466"/>
      <c r="DD135" s="466"/>
      <c r="DE135" s="466"/>
      <c r="DF135" s="466"/>
      <c r="DG135" s="466"/>
      <c r="DH135" s="466"/>
      <c r="DI135" s="466"/>
      <c r="DJ135" s="466"/>
      <c r="DK135" s="466"/>
      <c r="DL135" s="466"/>
      <c r="DM135" s="466"/>
      <c r="DN135" s="466"/>
      <c r="DO135" s="466"/>
      <c r="DP135" s="466"/>
      <c r="DQ135" s="466"/>
      <c r="DR135" s="466"/>
      <c r="DS135" s="466"/>
      <c r="DT135" s="466"/>
      <c r="DU135" s="466"/>
      <c r="DV135" s="466"/>
      <c r="DW135" s="466"/>
      <c r="DX135" s="466"/>
      <c r="DY135" s="466"/>
      <c r="DZ135" s="466"/>
    </row>
  </sheetData>
  <sheetProtection algorithmName="SHA-512" hashValue="VM02AMoGbAAPwASkyGbsZ3yu2wI5Atma6GzuhOugJ/1Y4h66/XznhQ07E3bzHs8CTGqCS8betk9HiKb2wGNe/Q==" saltValue="gyiJA/arRQ4vOwglNFqITQ==" spinCount="100000" sheet="1" objects="1" scenarios="1" formatRows="0"/>
  <mergeCells count="2035">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BT127:BZ127"/>
    <mergeCell ref="CP127:DF127"/>
    <mergeCell ref="A128:V128"/>
    <mergeCell ref="W128:Z128"/>
    <mergeCell ref="AA128:AE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DL124:DP124"/>
    <mergeCell ref="DL123:DP123"/>
    <mergeCell ref="DQ123:DU123"/>
    <mergeCell ref="DV123:DZ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C122:Z122"/>
    <mergeCell ref="AA122:AE122"/>
    <mergeCell ref="AF122:AJ122"/>
    <mergeCell ref="AK122:AO122"/>
    <mergeCell ref="AP122:AT122"/>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CP120:DF120"/>
    <mergeCell ref="BQ121:BU121"/>
    <mergeCell ref="BV121:BZ121"/>
    <mergeCell ref="CA121:CE121"/>
    <mergeCell ref="CF121:CJ121"/>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BV118:BZ118"/>
    <mergeCell ref="CA118:CE118"/>
    <mergeCell ref="CF118:CJ118"/>
    <mergeCell ref="CM118:DF118"/>
    <mergeCell ref="DG118:DK118"/>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B70:P70"/>
    <mergeCell ref="Q70:U70"/>
    <mergeCell ref="V70:Z70"/>
    <mergeCell ref="AA70:AE70"/>
    <mergeCell ref="AF70:AJ70"/>
    <mergeCell ref="AK70:AO70"/>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DQ23:DU23"/>
    <mergeCell ref="AP23:AT23"/>
    <mergeCell ref="AU23:AY23"/>
    <mergeCell ref="AZ23:BD23"/>
    <mergeCell ref="BS23:CG23"/>
    <mergeCell ref="CH23:CL23"/>
    <mergeCell ref="CM23:CQ23"/>
    <mergeCell ref="DL24:DP24"/>
    <mergeCell ref="CR23:CV23"/>
    <mergeCell ref="CW23:DA23"/>
    <mergeCell ref="DB23:DF23"/>
    <mergeCell ref="DG23:DK23"/>
    <mergeCell ref="DL23:DP23"/>
    <mergeCell ref="DQ21:DU21"/>
    <mergeCell ref="DV23:DZ23"/>
    <mergeCell ref="A24:AY24"/>
    <mergeCell ref="BS24:CG24"/>
    <mergeCell ref="CH24:CL24"/>
    <mergeCell ref="CM24:CQ24"/>
    <mergeCell ref="CR24:CV24"/>
    <mergeCell ref="CW24:DA24"/>
    <mergeCell ref="DB24:DF24"/>
    <mergeCell ref="DG24:DK24"/>
    <mergeCell ref="AZ22:BD22"/>
    <mergeCell ref="CR21:CV21"/>
    <mergeCell ref="CW21:DA21"/>
    <mergeCell ref="DB21:DF21"/>
    <mergeCell ref="DG21:DK21"/>
    <mergeCell ref="DL21:DP21"/>
    <mergeCell ref="DB22:DF22"/>
    <mergeCell ref="DV21:DZ21"/>
    <mergeCell ref="B22:P22"/>
    <mergeCell ref="Q22:U22"/>
    <mergeCell ref="V22:Z22"/>
    <mergeCell ref="AA22:AE22"/>
    <mergeCell ref="AF22:AJ22"/>
    <mergeCell ref="AK22:AO22"/>
    <mergeCell ref="AP22:AT22"/>
    <mergeCell ref="AU22:AY22"/>
    <mergeCell ref="DL22:DP22"/>
    <mergeCell ref="DQ22:DU22"/>
    <mergeCell ref="DV22:DZ22"/>
    <mergeCell ref="B23:P23"/>
    <mergeCell ref="Q23:U23"/>
    <mergeCell ref="V23:Z23"/>
    <mergeCell ref="AA23:AE23"/>
    <mergeCell ref="AF23:AJ23"/>
    <mergeCell ref="AK23:AO23"/>
    <mergeCell ref="BS22:CG22"/>
    <mergeCell ref="BS20:CG20"/>
    <mergeCell ref="CH20:CL20"/>
    <mergeCell ref="CM20:CQ20"/>
    <mergeCell ref="CR20:CV20"/>
    <mergeCell ref="CW20:DA20"/>
    <mergeCell ref="DG22:DK22"/>
    <mergeCell ref="CH22:CL22"/>
    <mergeCell ref="CM22:CQ22"/>
    <mergeCell ref="CR22:CV22"/>
    <mergeCell ref="CW22:DA22"/>
    <mergeCell ref="DG20:DK20"/>
    <mergeCell ref="DL20:DP20"/>
    <mergeCell ref="DQ20:DU20"/>
    <mergeCell ref="DV20:DZ20"/>
    <mergeCell ref="B21:P21"/>
    <mergeCell ref="Q21:U21"/>
    <mergeCell ref="V21:Z21"/>
    <mergeCell ref="AA21:AE21"/>
    <mergeCell ref="AF21:AJ21"/>
    <mergeCell ref="AU20:AY20"/>
    <mergeCell ref="DB18:DF18"/>
    <mergeCell ref="DG18:DK18"/>
    <mergeCell ref="DL18:DP18"/>
    <mergeCell ref="DQ18:DU18"/>
    <mergeCell ref="AK21:AO21"/>
    <mergeCell ref="AP21:AT21"/>
    <mergeCell ref="AU21:AY21"/>
    <mergeCell ref="BS21:CG21"/>
    <mergeCell ref="CH21:CL21"/>
    <mergeCell ref="CM21:CQ21"/>
    <mergeCell ref="B19:P19"/>
    <mergeCell ref="Q19:U19"/>
    <mergeCell ref="V19:Z19"/>
    <mergeCell ref="AA19:AE19"/>
    <mergeCell ref="AF19:AJ19"/>
    <mergeCell ref="AK19:AO19"/>
    <mergeCell ref="AP20:AT20"/>
    <mergeCell ref="CH19:CL19"/>
    <mergeCell ref="CM19:CQ19"/>
    <mergeCell ref="CR19:CV19"/>
    <mergeCell ref="CW19:DA19"/>
    <mergeCell ref="DB19:DF19"/>
    <mergeCell ref="AP19:AT19"/>
    <mergeCell ref="AU19:AY19"/>
    <mergeCell ref="BS19:CG19"/>
    <mergeCell ref="DB20:DF20"/>
    <mergeCell ref="B20:P20"/>
    <mergeCell ref="Q20:U20"/>
    <mergeCell ref="V20:Z20"/>
    <mergeCell ref="AA20:AE20"/>
    <mergeCell ref="AF20:AJ20"/>
    <mergeCell ref="AK20:AO20"/>
    <mergeCell ref="CM17:CQ17"/>
    <mergeCell ref="CR17:CV17"/>
    <mergeCell ref="CW17:DA17"/>
    <mergeCell ref="DL19:DP19"/>
    <mergeCell ref="DQ19:DU19"/>
    <mergeCell ref="DV19:DZ19"/>
    <mergeCell ref="DG19:DK19"/>
    <mergeCell ref="DV18:DZ18"/>
    <mergeCell ref="CR18:CV18"/>
    <mergeCell ref="CW18:DA18"/>
    <mergeCell ref="DQ17:DU17"/>
    <mergeCell ref="DV17:DZ17"/>
    <mergeCell ref="B18:P18"/>
    <mergeCell ref="Q18:U18"/>
    <mergeCell ref="V18:Z18"/>
    <mergeCell ref="AA18:AE18"/>
    <mergeCell ref="AF18:AJ18"/>
    <mergeCell ref="AU17:AY17"/>
    <mergeCell ref="BS17:CG17"/>
    <mergeCell ref="CH17:CL17"/>
    <mergeCell ref="DQ15:DU15"/>
    <mergeCell ref="AK18:AO18"/>
    <mergeCell ref="AP18:AT18"/>
    <mergeCell ref="AU18:AY18"/>
    <mergeCell ref="BS18:CG18"/>
    <mergeCell ref="CH18:CL18"/>
    <mergeCell ref="CM18:CQ18"/>
    <mergeCell ref="DB17:DF17"/>
    <mergeCell ref="DG17:DK17"/>
    <mergeCell ref="DL17:DP17"/>
    <mergeCell ref="BS16:CG16"/>
    <mergeCell ref="CR15:CV15"/>
    <mergeCell ref="CW15:DA15"/>
    <mergeCell ref="DB15:DF15"/>
    <mergeCell ref="DG15:DK15"/>
    <mergeCell ref="DL15:DP15"/>
    <mergeCell ref="DG16:DK16"/>
    <mergeCell ref="DV15:DZ15"/>
    <mergeCell ref="B16:P16"/>
    <mergeCell ref="Q16:U16"/>
    <mergeCell ref="V16:Z16"/>
    <mergeCell ref="AA16:AE16"/>
    <mergeCell ref="AF16:AJ16"/>
    <mergeCell ref="AK16:AO16"/>
    <mergeCell ref="AP16:AT16"/>
    <mergeCell ref="AU16:AY16"/>
    <mergeCell ref="DQ16:DU16"/>
    <mergeCell ref="DV16:DZ16"/>
    <mergeCell ref="B17:P17"/>
    <mergeCell ref="Q17:U17"/>
    <mergeCell ref="V17:Z17"/>
    <mergeCell ref="AA17:AE17"/>
    <mergeCell ref="AF17:AJ17"/>
    <mergeCell ref="AK17:AO17"/>
    <mergeCell ref="AP17:AT17"/>
    <mergeCell ref="CH16:CL16"/>
    <mergeCell ref="BS14:CG14"/>
    <mergeCell ref="CH14:CL14"/>
    <mergeCell ref="CM14:CQ14"/>
    <mergeCell ref="CR14:CV14"/>
    <mergeCell ref="CW14:DA14"/>
    <mergeCell ref="DL16:DP16"/>
    <mergeCell ref="CM16:CQ16"/>
    <mergeCell ref="CR16:CV16"/>
    <mergeCell ref="CW16:DA16"/>
    <mergeCell ref="DB16:DF16"/>
    <mergeCell ref="DG14:DK14"/>
    <mergeCell ref="DL14:DP14"/>
    <mergeCell ref="DQ14:DU14"/>
    <mergeCell ref="DV14:DZ14"/>
    <mergeCell ref="B15:P15"/>
    <mergeCell ref="Q15:U15"/>
    <mergeCell ref="V15:Z15"/>
    <mergeCell ref="AA15:AE15"/>
    <mergeCell ref="AF15:AJ15"/>
    <mergeCell ref="AU14:AY14"/>
    <mergeCell ref="DB12:DF12"/>
    <mergeCell ref="DG12:DK12"/>
    <mergeCell ref="DL12:DP12"/>
    <mergeCell ref="DQ12:DU12"/>
    <mergeCell ref="AK15:AO15"/>
    <mergeCell ref="AP15:AT15"/>
    <mergeCell ref="AU15:AY15"/>
    <mergeCell ref="BS15:CG15"/>
    <mergeCell ref="CH15:CL15"/>
    <mergeCell ref="CM15:CQ15"/>
    <mergeCell ref="B13:P13"/>
    <mergeCell ref="Q13:U13"/>
    <mergeCell ref="V13:Z13"/>
    <mergeCell ref="AA13:AE13"/>
    <mergeCell ref="AF13:AJ13"/>
    <mergeCell ref="AK13:AO13"/>
    <mergeCell ref="AP14:AT14"/>
    <mergeCell ref="CH13:CL13"/>
    <mergeCell ref="CM13:CQ13"/>
    <mergeCell ref="CR13:CV13"/>
    <mergeCell ref="CW13:DA13"/>
    <mergeCell ref="DB13:DF13"/>
    <mergeCell ref="AP13:AT13"/>
    <mergeCell ref="AU13:AY13"/>
    <mergeCell ref="BS13:CG13"/>
    <mergeCell ref="DB14:DF14"/>
    <mergeCell ref="B14:P14"/>
    <mergeCell ref="Q14:U14"/>
    <mergeCell ref="V14:Z14"/>
    <mergeCell ref="AA14:AE14"/>
    <mergeCell ref="AF14:AJ14"/>
    <mergeCell ref="AK14:AO14"/>
    <mergeCell ref="CM11:CQ11"/>
    <mergeCell ref="CR11:CV11"/>
    <mergeCell ref="CW11:DA11"/>
    <mergeCell ref="DL13:DP13"/>
    <mergeCell ref="DQ13:DU13"/>
    <mergeCell ref="DV13:DZ13"/>
    <mergeCell ref="DG13:DK13"/>
    <mergeCell ref="DV12:DZ12"/>
    <mergeCell ref="CR12:CV12"/>
    <mergeCell ref="CW12:DA12"/>
    <mergeCell ref="DG11:DK11"/>
    <mergeCell ref="DL11:DP11"/>
    <mergeCell ref="DQ11:DU11"/>
    <mergeCell ref="DV11:DZ11"/>
    <mergeCell ref="B12:P12"/>
    <mergeCell ref="Q12:U12"/>
    <mergeCell ref="V12:Z12"/>
    <mergeCell ref="AA12:AE12"/>
    <mergeCell ref="AF12:AJ12"/>
    <mergeCell ref="AU11:AY11"/>
    <mergeCell ref="AK12:AO12"/>
    <mergeCell ref="AP12:AT12"/>
    <mergeCell ref="AU12:AY12"/>
    <mergeCell ref="BS12:CG12"/>
    <mergeCell ref="CH12:CL12"/>
    <mergeCell ref="CM12:CQ12"/>
    <mergeCell ref="CR9:CV9"/>
    <mergeCell ref="CW9:DA9"/>
    <mergeCell ref="DB9:DF9"/>
    <mergeCell ref="DG9:DK9"/>
    <mergeCell ref="DL9:DP9"/>
    <mergeCell ref="DQ9:DU9"/>
    <mergeCell ref="DG10:DK10"/>
    <mergeCell ref="DV9:DZ9"/>
    <mergeCell ref="B10:P10"/>
    <mergeCell ref="Q10:U10"/>
    <mergeCell ref="V10:Z10"/>
    <mergeCell ref="AA10:AE10"/>
    <mergeCell ref="AF10:AJ10"/>
    <mergeCell ref="AK10:AO10"/>
    <mergeCell ref="AP10:AT10"/>
    <mergeCell ref="AU10:AY10"/>
    <mergeCell ref="AP11:AT11"/>
    <mergeCell ref="CH10:CL10"/>
    <mergeCell ref="CM10:CQ10"/>
    <mergeCell ref="CR10:CV10"/>
    <mergeCell ref="CW10:DA10"/>
    <mergeCell ref="DB10:DF10"/>
    <mergeCell ref="BS10:CG10"/>
    <mergeCell ref="DB11:DF11"/>
    <mergeCell ref="BS11:CG11"/>
    <mergeCell ref="CH11:CL11"/>
    <mergeCell ref="AP8:AT8"/>
    <mergeCell ref="DL10:DP10"/>
    <mergeCell ref="DQ10:DU10"/>
    <mergeCell ref="DV10:DZ10"/>
    <mergeCell ref="B11:P11"/>
    <mergeCell ref="Q11:U11"/>
    <mergeCell ref="V11:Z11"/>
    <mergeCell ref="AA11:AE11"/>
    <mergeCell ref="AF11:AJ11"/>
    <mergeCell ref="AK11:AO11"/>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DL7:DP7"/>
    <mergeCell ref="DQ7:DU7"/>
    <mergeCell ref="DV7:DZ7"/>
    <mergeCell ref="CH7:CL7"/>
    <mergeCell ref="CM7:CQ7"/>
    <mergeCell ref="CR7:CV7"/>
    <mergeCell ref="CW7:DA7"/>
    <mergeCell ref="DB7:DF7"/>
    <mergeCell ref="DG7:DK7"/>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490FA-2F24-4ECF-AA25-8552F1E3006E}">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IrsjpTyX3Vv+R01ifEgzWLnp2i/Nz35f+A77tB43lG7h4O2fL+rESyMV/yGlgXcmaTBHzB8sr/AgO/KlADs1pw==" saltValue="Oz2hW7dOWUHW/9a5u7jE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4969E-2A17-4A25-AB0D-D7DDED14967B}">
  <sheetPr>
    <pageSetUpPr fitToPage="1"/>
  </sheetPr>
  <dimension ref="A1:DL89"/>
  <sheetViews>
    <sheetView showGridLines="0" topLeftCell="AQ55" zoomScale="80" zoomScaleNormal="8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hCOdSK94DDwOfgafiZsAAEpkaG6zmAPApaixf0qF5tQ2Q0LjY3aH+QtHTSjlMIAh9wjfuaQrWuFTw40Tjxj+g==" saltValue="Xd+eewSP8fRubAQ51VlQr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034DA-096C-40F7-9E11-B615471F8961}">
  <sheetPr>
    <pageSetUpPr fitToPage="1"/>
  </sheetPr>
  <dimension ref="A1:AZ73"/>
  <sheetViews>
    <sheetView showGridLines="0" view="pageBreakPreview" zoomScale="90" zoomScaleSheetLayoutView="90" workbookViewId="0"/>
  </sheetViews>
  <sheetFormatPr defaultColWidth="0" defaultRowHeight="0" customHeight="1" zeroHeight="1" x14ac:dyDescent="0.15"/>
  <cols>
    <col min="1" max="36" width="2.5" style="889" customWidth="1"/>
    <col min="37" max="44" width="17" style="889" customWidth="1"/>
    <col min="45" max="45" width="6.125" style="891" customWidth="1"/>
    <col min="46" max="46" width="3" style="890" customWidth="1"/>
    <col min="47" max="47" width="19.125" style="889" hidden="1" customWidth="1"/>
    <col min="48" max="52" width="12.625" style="889" hidden="1" customWidth="1"/>
    <col min="53" max="16384" width="8.625" style="889" hidden="1"/>
  </cols>
  <sheetData>
    <row r="1" spans="1:46" ht="13.5" x14ac:dyDescent="0.15">
      <c r="AS1" s="892"/>
      <c r="AT1" s="892"/>
    </row>
    <row r="2" spans="1:46" ht="13.5" x14ac:dyDescent="0.15">
      <c r="AS2" s="892"/>
      <c r="AT2" s="892"/>
    </row>
    <row r="3" spans="1:46" ht="13.5" x14ac:dyDescent="0.15">
      <c r="AS3" s="892"/>
      <c r="AT3" s="892"/>
    </row>
    <row r="4" spans="1:46" ht="13.5" x14ac:dyDescent="0.15">
      <c r="AS4" s="892"/>
      <c r="AT4" s="892"/>
    </row>
    <row r="5" spans="1:46" ht="17.25" x14ac:dyDescent="0.15">
      <c r="A5" s="970" t="s">
        <v>480</v>
      </c>
      <c r="B5" s="933"/>
      <c r="C5" s="933"/>
      <c r="D5" s="933"/>
      <c r="E5" s="933"/>
      <c r="F5" s="933"/>
      <c r="G5" s="933"/>
      <c r="H5" s="933"/>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3"/>
      <c r="AL5" s="933"/>
      <c r="AM5" s="933"/>
      <c r="AN5" s="933"/>
      <c r="AO5" s="933"/>
      <c r="AP5" s="933"/>
      <c r="AQ5" s="933"/>
      <c r="AR5" s="933"/>
      <c r="AS5" s="1008"/>
    </row>
    <row r="6" spans="1:46" ht="13.5" x14ac:dyDescent="0.15">
      <c r="A6" s="890"/>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968" t="s">
        <v>479</v>
      </c>
      <c r="AL6" s="968"/>
      <c r="AM6" s="968"/>
      <c r="AN6" s="968"/>
      <c r="AO6" s="892"/>
      <c r="AP6" s="892"/>
      <c r="AQ6" s="892"/>
      <c r="AR6" s="892"/>
    </row>
    <row r="7" spans="1:46" ht="13.5" customHeight="1" x14ac:dyDescent="0.15">
      <c r="A7" s="890"/>
      <c r="B7" s="892"/>
      <c r="C7" s="892"/>
      <c r="D7" s="892"/>
      <c r="E7" s="892"/>
      <c r="F7" s="892"/>
      <c r="G7" s="892"/>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967"/>
      <c r="AL7" s="966"/>
      <c r="AM7" s="966"/>
      <c r="AN7" s="965"/>
      <c r="AO7" s="964" t="s">
        <v>447</v>
      </c>
      <c r="AP7" s="963"/>
      <c r="AQ7" s="962" t="s">
        <v>462</v>
      </c>
      <c r="AR7" s="961"/>
    </row>
    <row r="8" spans="1:46" ht="13.5" x14ac:dyDescent="0.15">
      <c r="A8" s="890"/>
      <c r="B8" s="892"/>
      <c r="C8" s="892"/>
      <c r="D8" s="892"/>
      <c r="E8" s="892"/>
      <c r="F8" s="892"/>
      <c r="G8" s="892"/>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960"/>
      <c r="AL8" s="959"/>
      <c r="AM8" s="959"/>
      <c r="AN8" s="958"/>
      <c r="AO8" s="957"/>
      <c r="AP8" s="956" t="s">
        <v>461</v>
      </c>
      <c r="AQ8" s="955" t="s">
        <v>460</v>
      </c>
      <c r="AR8" s="954" t="s">
        <v>459</v>
      </c>
    </row>
    <row r="9" spans="1:46" ht="13.5" x14ac:dyDescent="0.15">
      <c r="A9" s="890"/>
      <c r="B9" s="892"/>
      <c r="C9" s="892"/>
      <c r="D9" s="892"/>
      <c r="E9" s="892"/>
      <c r="F9" s="892"/>
      <c r="G9" s="892"/>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1004" t="s">
        <v>478</v>
      </c>
      <c r="AL9" s="1003"/>
      <c r="AM9" s="1003"/>
      <c r="AN9" s="1002"/>
      <c r="AO9" s="1007">
        <v>1062703</v>
      </c>
      <c r="AP9" s="1007">
        <v>55935</v>
      </c>
      <c r="AQ9" s="1006">
        <v>93942</v>
      </c>
      <c r="AR9" s="1005">
        <v>-40.5</v>
      </c>
    </row>
    <row r="10" spans="1:46" ht="13.5" customHeight="1" x14ac:dyDescent="0.15">
      <c r="A10" s="890"/>
      <c r="B10" s="892"/>
      <c r="C10" s="892"/>
      <c r="D10" s="892"/>
      <c r="E10" s="892"/>
      <c r="F10" s="892"/>
      <c r="G10" s="892"/>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2"/>
      <c r="AI10" s="892"/>
      <c r="AJ10" s="892"/>
      <c r="AK10" s="1004" t="s">
        <v>477</v>
      </c>
      <c r="AL10" s="1003"/>
      <c r="AM10" s="1003"/>
      <c r="AN10" s="1002"/>
      <c r="AO10" s="998">
        <v>238126</v>
      </c>
      <c r="AP10" s="998">
        <v>12534</v>
      </c>
      <c r="AQ10" s="997">
        <v>12590</v>
      </c>
      <c r="AR10" s="996">
        <v>-0.4</v>
      </c>
    </row>
    <row r="11" spans="1:46" ht="13.5" customHeight="1" x14ac:dyDescent="0.15">
      <c r="A11" s="890"/>
      <c r="B11" s="892"/>
      <c r="C11" s="892"/>
      <c r="D11" s="892"/>
      <c r="E11" s="892"/>
      <c r="F11" s="892"/>
      <c r="G11" s="892"/>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1004" t="s">
        <v>476</v>
      </c>
      <c r="AL11" s="1003"/>
      <c r="AM11" s="1003"/>
      <c r="AN11" s="1002"/>
      <c r="AO11" s="998">
        <v>2260</v>
      </c>
      <c r="AP11" s="998">
        <v>119</v>
      </c>
      <c r="AQ11" s="997">
        <v>461</v>
      </c>
      <c r="AR11" s="996">
        <v>-74.2</v>
      </c>
    </row>
    <row r="12" spans="1:46" ht="13.5" customHeight="1" x14ac:dyDescent="0.15">
      <c r="A12" s="890"/>
      <c r="B12" s="892"/>
      <c r="C12" s="892"/>
      <c r="D12" s="892"/>
      <c r="E12" s="892"/>
      <c r="F12" s="892"/>
      <c r="G12" s="892"/>
      <c r="H12" s="892"/>
      <c r="I12" s="892"/>
      <c r="J12" s="892"/>
      <c r="K12" s="892"/>
      <c r="L12" s="892"/>
      <c r="M12" s="892"/>
      <c r="N12" s="892"/>
      <c r="O12" s="892"/>
      <c r="P12" s="892"/>
      <c r="Q12" s="892"/>
      <c r="R12" s="892"/>
      <c r="S12" s="892"/>
      <c r="T12" s="892"/>
      <c r="U12" s="892"/>
      <c r="V12" s="892"/>
      <c r="W12" s="892"/>
      <c r="X12" s="892"/>
      <c r="Y12" s="892"/>
      <c r="Z12" s="892"/>
      <c r="AA12" s="892"/>
      <c r="AB12" s="892"/>
      <c r="AC12" s="892"/>
      <c r="AD12" s="892"/>
      <c r="AE12" s="892"/>
      <c r="AF12" s="892"/>
      <c r="AG12" s="892"/>
      <c r="AH12" s="892"/>
      <c r="AI12" s="892"/>
      <c r="AJ12" s="892"/>
      <c r="AK12" s="1004" t="s">
        <v>475</v>
      </c>
      <c r="AL12" s="1003"/>
      <c r="AM12" s="1003"/>
      <c r="AN12" s="1002"/>
      <c r="AO12" s="998">
        <v>756</v>
      </c>
      <c r="AP12" s="998">
        <v>40</v>
      </c>
      <c r="AQ12" s="997">
        <v>24</v>
      </c>
      <c r="AR12" s="996">
        <v>66.7</v>
      </c>
    </row>
    <row r="13" spans="1:46" ht="13.5" customHeight="1" x14ac:dyDescent="0.15">
      <c r="A13" s="890"/>
      <c r="B13" s="892"/>
      <c r="C13" s="892"/>
      <c r="D13" s="892"/>
      <c r="E13" s="892"/>
      <c r="F13" s="892"/>
      <c r="G13" s="892"/>
      <c r="H13" s="892"/>
      <c r="I13" s="892"/>
      <c r="J13" s="892"/>
      <c r="K13" s="892"/>
      <c r="L13" s="892"/>
      <c r="M13" s="892"/>
      <c r="N13" s="892"/>
      <c r="O13" s="892"/>
      <c r="P13" s="892"/>
      <c r="Q13" s="892"/>
      <c r="R13" s="892"/>
      <c r="S13" s="892"/>
      <c r="T13" s="892"/>
      <c r="U13" s="892"/>
      <c r="V13" s="892"/>
      <c r="W13" s="892"/>
      <c r="X13" s="892"/>
      <c r="Y13" s="892"/>
      <c r="Z13" s="892"/>
      <c r="AA13" s="892"/>
      <c r="AB13" s="892"/>
      <c r="AC13" s="892"/>
      <c r="AD13" s="892"/>
      <c r="AE13" s="892"/>
      <c r="AF13" s="892"/>
      <c r="AG13" s="892"/>
      <c r="AH13" s="892"/>
      <c r="AI13" s="892"/>
      <c r="AJ13" s="892"/>
      <c r="AK13" s="1004" t="s">
        <v>474</v>
      </c>
      <c r="AL13" s="1003"/>
      <c r="AM13" s="1003"/>
      <c r="AN13" s="1002"/>
      <c r="AO13" s="998">
        <v>25381</v>
      </c>
      <c r="AP13" s="998">
        <v>1336</v>
      </c>
      <c r="AQ13" s="997">
        <v>3962</v>
      </c>
      <c r="AR13" s="996">
        <v>-66.3</v>
      </c>
    </row>
    <row r="14" spans="1:46" ht="13.5" customHeight="1" x14ac:dyDescent="0.15">
      <c r="A14" s="890"/>
      <c r="B14" s="892"/>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1004" t="s">
        <v>473</v>
      </c>
      <c r="AL14" s="1003"/>
      <c r="AM14" s="1003"/>
      <c r="AN14" s="1002"/>
      <c r="AO14" s="998">
        <v>4000</v>
      </c>
      <c r="AP14" s="998">
        <v>211</v>
      </c>
      <c r="AQ14" s="997">
        <v>1657</v>
      </c>
      <c r="AR14" s="996">
        <v>-87.3</v>
      </c>
    </row>
    <row r="15" spans="1:46" ht="13.5" customHeight="1" x14ac:dyDescent="0.15">
      <c r="A15" s="890"/>
      <c r="B15" s="892"/>
      <c r="C15" s="892"/>
      <c r="D15" s="892"/>
      <c r="E15" s="892"/>
      <c r="F15" s="892"/>
      <c r="G15" s="892"/>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1001" t="s">
        <v>472</v>
      </c>
      <c r="AL15" s="1000"/>
      <c r="AM15" s="1000"/>
      <c r="AN15" s="999"/>
      <c r="AO15" s="998">
        <v>-57286</v>
      </c>
      <c r="AP15" s="998">
        <v>-3015</v>
      </c>
      <c r="AQ15" s="997">
        <v>-5526</v>
      </c>
      <c r="AR15" s="996">
        <v>-45.4</v>
      </c>
    </row>
    <row r="16" spans="1:46" ht="13.5" x14ac:dyDescent="0.15">
      <c r="A16" s="890"/>
      <c r="B16" s="892"/>
      <c r="C16" s="892"/>
      <c r="D16" s="892"/>
      <c r="E16" s="892"/>
      <c r="F16" s="892"/>
      <c r="G16" s="892"/>
      <c r="H16" s="892"/>
      <c r="I16" s="892"/>
      <c r="J16" s="892"/>
      <c r="K16" s="892"/>
      <c r="L16" s="892"/>
      <c r="M16" s="892"/>
      <c r="N16" s="892"/>
      <c r="O16" s="892"/>
      <c r="P16" s="892"/>
      <c r="Q16" s="892"/>
      <c r="R16" s="892"/>
      <c r="S16" s="892"/>
      <c r="T16" s="892"/>
      <c r="U16" s="892"/>
      <c r="V16" s="892"/>
      <c r="W16" s="892"/>
      <c r="X16" s="892"/>
      <c r="Y16" s="892"/>
      <c r="Z16" s="892"/>
      <c r="AA16" s="892"/>
      <c r="AB16" s="892"/>
      <c r="AC16" s="892"/>
      <c r="AD16" s="892"/>
      <c r="AE16" s="892"/>
      <c r="AF16" s="892"/>
      <c r="AG16" s="892"/>
      <c r="AH16" s="892"/>
      <c r="AI16" s="892"/>
      <c r="AJ16" s="892"/>
      <c r="AK16" s="1001" t="s">
        <v>42</v>
      </c>
      <c r="AL16" s="1000"/>
      <c r="AM16" s="1000"/>
      <c r="AN16" s="999"/>
      <c r="AO16" s="998">
        <v>1275940</v>
      </c>
      <c r="AP16" s="998">
        <v>67158</v>
      </c>
      <c r="AQ16" s="997">
        <v>107111</v>
      </c>
      <c r="AR16" s="996">
        <v>-37.299999999999997</v>
      </c>
    </row>
    <row r="17" spans="1:46" ht="13.5" x14ac:dyDescent="0.15">
      <c r="A17" s="890"/>
      <c r="B17" s="892"/>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2"/>
      <c r="AA17" s="892"/>
      <c r="AB17" s="892"/>
      <c r="AC17" s="892"/>
      <c r="AD17" s="892"/>
      <c r="AE17" s="892"/>
      <c r="AF17" s="892"/>
      <c r="AG17" s="892"/>
      <c r="AH17" s="892"/>
      <c r="AI17" s="892"/>
      <c r="AJ17" s="892"/>
      <c r="AK17" s="892"/>
      <c r="AL17" s="892"/>
      <c r="AM17" s="892"/>
      <c r="AN17" s="892"/>
      <c r="AO17" s="892"/>
      <c r="AP17" s="892"/>
      <c r="AQ17" s="892"/>
      <c r="AR17" s="995"/>
    </row>
    <row r="18" spans="1:46" ht="13.5" x14ac:dyDescent="0.15">
      <c r="A18" s="890"/>
      <c r="B18" s="892"/>
      <c r="C18" s="892"/>
      <c r="D18" s="892"/>
      <c r="E18" s="892"/>
      <c r="F18" s="892"/>
      <c r="G18" s="892"/>
      <c r="H18" s="892"/>
      <c r="I18" s="892"/>
      <c r="J18" s="892"/>
      <c r="K18" s="892"/>
      <c r="L18" s="892"/>
      <c r="M18" s="892"/>
      <c r="N18" s="892"/>
      <c r="O18" s="892"/>
      <c r="P18" s="892"/>
      <c r="Q18" s="892"/>
      <c r="R18" s="892"/>
      <c r="S18" s="892"/>
      <c r="T18" s="892"/>
      <c r="U18" s="892"/>
      <c r="V18" s="892"/>
      <c r="W18" s="892"/>
      <c r="X18" s="892"/>
      <c r="Y18" s="892"/>
      <c r="Z18" s="892"/>
      <c r="AA18" s="892"/>
      <c r="AB18" s="892"/>
      <c r="AC18" s="892"/>
      <c r="AD18" s="892"/>
      <c r="AE18" s="892"/>
      <c r="AF18" s="892"/>
      <c r="AG18" s="892"/>
      <c r="AH18" s="892"/>
      <c r="AI18" s="892"/>
      <c r="AJ18" s="892"/>
      <c r="AK18" s="892"/>
      <c r="AL18" s="892"/>
      <c r="AM18" s="892"/>
      <c r="AN18" s="892"/>
      <c r="AO18" s="892"/>
      <c r="AP18" s="892"/>
      <c r="AQ18" s="935"/>
      <c r="AR18" s="935"/>
    </row>
    <row r="19" spans="1:46" ht="13.5" x14ac:dyDescent="0.15">
      <c r="A19" s="890"/>
      <c r="B19" s="892"/>
      <c r="C19" s="892"/>
      <c r="D19" s="892"/>
      <c r="E19" s="892"/>
      <c r="F19" s="892"/>
      <c r="G19" s="892"/>
      <c r="H19" s="892"/>
      <c r="I19" s="892"/>
      <c r="J19" s="892"/>
      <c r="K19" s="892"/>
      <c r="L19" s="892"/>
      <c r="M19" s="892"/>
      <c r="N19" s="892"/>
      <c r="O19" s="892"/>
      <c r="P19" s="892"/>
      <c r="Q19" s="892"/>
      <c r="R19" s="892"/>
      <c r="S19" s="892"/>
      <c r="T19" s="892"/>
      <c r="U19" s="892"/>
      <c r="V19" s="892"/>
      <c r="W19" s="892"/>
      <c r="X19" s="892"/>
      <c r="Y19" s="892"/>
      <c r="Z19" s="892"/>
      <c r="AA19" s="892"/>
      <c r="AB19" s="892"/>
      <c r="AC19" s="892"/>
      <c r="AD19" s="892"/>
      <c r="AE19" s="892"/>
      <c r="AF19" s="892"/>
      <c r="AG19" s="892"/>
      <c r="AH19" s="892"/>
      <c r="AI19" s="892"/>
      <c r="AJ19" s="892"/>
      <c r="AK19" s="892" t="s">
        <v>471</v>
      </c>
      <c r="AL19" s="892"/>
      <c r="AM19" s="892"/>
      <c r="AN19" s="892"/>
      <c r="AO19" s="892"/>
      <c r="AP19" s="892"/>
      <c r="AQ19" s="892"/>
      <c r="AR19" s="892"/>
    </row>
    <row r="20" spans="1:46" ht="13.5" x14ac:dyDescent="0.15">
      <c r="A20" s="890"/>
      <c r="B20" s="892"/>
      <c r="C20" s="892"/>
      <c r="D20" s="892"/>
      <c r="E20" s="892"/>
      <c r="F20" s="892"/>
      <c r="G20" s="892"/>
      <c r="H20" s="892"/>
      <c r="I20" s="892"/>
      <c r="J20" s="892"/>
      <c r="K20" s="892"/>
      <c r="L20" s="892"/>
      <c r="M20" s="892"/>
      <c r="N20" s="892"/>
      <c r="O20" s="892"/>
      <c r="P20" s="892"/>
      <c r="Q20" s="892"/>
      <c r="R20" s="892"/>
      <c r="S20" s="892"/>
      <c r="T20" s="892"/>
      <c r="U20" s="892"/>
      <c r="V20" s="892"/>
      <c r="W20" s="892"/>
      <c r="X20" s="892"/>
      <c r="Y20" s="892"/>
      <c r="Z20" s="892"/>
      <c r="AA20" s="892"/>
      <c r="AB20" s="892"/>
      <c r="AC20" s="892"/>
      <c r="AD20" s="892"/>
      <c r="AE20" s="892"/>
      <c r="AF20" s="892"/>
      <c r="AG20" s="892"/>
      <c r="AH20" s="892"/>
      <c r="AI20" s="892"/>
      <c r="AJ20" s="892"/>
      <c r="AK20" s="994"/>
      <c r="AL20" s="993"/>
      <c r="AM20" s="993"/>
      <c r="AN20" s="992"/>
      <c r="AO20" s="991" t="s">
        <v>470</v>
      </c>
      <c r="AP20" s="990" t="s">
        <v>469</v>
      </c>
      <c r="AQ20" s="989" t="s">
        <v>468</v>
      </c>
      <c r="AR20" s="988"/>
    </row>
    <row r="21" spans="1:46" s="972" customFormat="1" ht="13.5" x14ac:dyDescent="0.15">
      <c r="A21" s="974"/>
      <c r="B21" s="968"/>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84" t="s">
        <v>467</v>
      </c>
      <c r="AL21" s="983"/>
      <c r="AM21" s="983"/>
      <c r="AN21" s="982"/>
      <c r="AO21" s="987">
        <v>6.16</v>
      </c>
      <c r="AP21" s="986">
        <v>9.3000000000000007</v>
      </c>
      <c r="AQ21" s="985">
        <v>-3.14</v>
      </c>
      <c r="AR21" s="968"/>
      <c r="AS21" s="979"/>
      <c r="AT21" s="974"/>
    </row>
    <row r="22" spans="1:46" s="972" customFormat="1" ht="13.5" x14ac:dyDescent="0.15">
      <c r="A22" s="974"/>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84" t="s">
        <v>466</v>
      </c>
      <c r="AL22" s="983"/>
      <c r="AM22" s="983"/>
      <c r="AN22" s="982"/>
      <c r="AO22" s="981">
        <v>94.6</v>
      </c>
      <c r="AP22" s="980">
        <v>96.8</v>
      </c>
      <c r="AQ22" s="951">
        <v>-2.2000000000000002</v>
      </c>
      <c r="AR22" s="935"/>
      <c r="AS22" s="979"/>
      <c r="AT22" s="974"/>
    </row>
    <row r="23" spans="1:46" s="972" customFormat="1" ht="13.5" x14ac:dyDescent="0.15">
      <c r="A23" s="974"/>
      <c r="B23" s="968"/>
      <c r="C23" s="968"/>
      <c r="D23" s="968"/>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68"/>
      <c r="AG23" s="968"/>
      <c r="AH23" s="968"/>
      <c r="AI23" s="968"/>
      <c r="AJ23" s="968"/>
      <c r="AK23" s="968"/>
      <c r="AL23" s="968"/>
      <c r="AM23" s="968"/>
      <c r="AN23" s="968"/>
      <c r="AO23" s="968"/>
      <c r="AP23" s="935"/>
      <c r="AQ23" s="935"/>
      <c r="AR23" s="935"/>
      <c r="AS23" s="979"/>
      <c r="AT23" s="974"/>
    </row>
    <row r="24" spans="1:46" s="972" customFormat="1" ht="13.5" x14ac:dyDescent="0.15">
      <c r="A24" s="974"/>
      <c r="B24" s="968"/>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968"/>
      <c r="AM24" s="968"/>
      <c r="AN24" s="968"/>
      <c r="AO24" s="968"/>
      <c r="AP24" s="935"/>
      <c r="AQ24" s="935"/>
      <c r="AR24" s="935"/>
      <c r="AS24" s="979"/>
      <c r="AT24" s="974"/>
    </row>
    <row r="25" spans="1:46" s="972" customFormat="1" ht="13.5" x14ac:dyDescent="0.15">
      <c r="A25" s="978"/>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6"/>
      <c r="AQ25" s="976"/>
      <c r="AR25" s="976"/>
      <c r="AS25" s="975"/>
      <c r="AT25" s="974"/>
    </row>
    <row r="26" spans="1:46" s="972" customFormat="1" ht="13.5" x14ac:dyDescent="0.15">
      <c r="A26" s="973" t="s">
        <v>465</v>
      </c>
      <c r="B26" s="973"/>
      <c r="C26" s="973"/>
      <c r="D26" s="973"/>
      <c r="E26" s="973"/>
      <c r="F26" s="973"/>
      <c r="G26" s="973"/>
      <c r="H26" s="973"/>
      <c r="I26" s="973"/>
      <c r="J26" s="973"/>
      <c r="K26" s="973"/>
      <c r="L26" s="973"/>
      <c r="M26" s="973"/>
      <c r="N26" s="973"/>
      <c r="O26" s="973"/>
      <c r="P26" s="973"/>
      <c r="Q26" s="973"/>
      <c r="R26" s="973"/>
      <c r="S26" s="973"/>
      <c r="T26" s="973"/>
      <c r="U26" s="973"/>
      <c r="V26" s="973"/>
      <c r="W26" s="973"/>
      <c r="X26" s="973"/>
      <c r="Y26" s="973"/>
      <c r="Z26" s="973"/>
      <c r="AA26" s="973"/>
      <c r="AB26" s="973"/>
      <c r="AC26" s="973"/>
      <c r="AD26" s="973"/>
      <c r="AE26" s="973"/>
      <c r="AF26" s="973"/>
      <c r="AG26" s="973"/>
      <c r="AH26" s="973"/>
      <c r="AI26" s="973"/>
      <c r="AJ26" s="973"/>
      <c r="AK26" s="973"/>
      <c r="AL26" s="973"/>
      <c r="AM26" s="973"/>
      <c r="AN26" s="973"/>
      <c r="AO26" s="973"/>
      <c r="AP26" s="973"/>
      <c r="AQ26" s="973"/>
      <c r="AR26" s="973"/>
      <c r="AS26" s="973"/>
      <c r="AT26" s="968"/>
    </row>
    <row r="27" spans="1:46" ht="13.5" x14ac:dyDescent="0.15">
      <c r="A27" s="971"/>
      <c r="AO27" s="892"/>
      <c r="AP27" s="892"/>
      <c r="AQ27" s="892"/>
      <c r="AR27" s="892"/>
      <c r="AS27" s="892"/>
      <c r="AT27" s="892"/>
    </row>
    <row r="28" spans="1:46" ht="17.25" x14ac:dyDescent="0.15">
      <c r="A28" s="970" t="s">
        <v>464</v>
      </c>
      <c r="B28" s="933"/>
      <c r="C28" s="933"/>
      <c r="D28" s="933"/>
      <c r="E28" s="933"/>
      <c r="F28" s="933"/>
      <c r="G28" s="933"/>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69"/>
    </row>
    <row r="29" spans="1:46" ht="13.5" x14ac:dyDescent="0.15">
      <c r="A29" s="890"/>
      <c r="B29" s="892"/>
      <c r="C29" s="892"/>
      <c r="D29" s="892"/>
      <c r="E29" s="892"/>
      <c r="F29" s="892"/>
      <c r="G29" s="892"/>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968" t="s">
        <v>463</v>
      </c>
      <c r="AL29" s="968"/>
      <c r="AM29" s="968"/>
      <c r="AN29" s="968"/>
      <c r="AO29" s="892"/>
      <c r="AP29" s="892"/>
      <c r="AQ29" s="892"/>
      <c r="AR29" s="892"/>
      <c r="AS29" s="936"/>
    </row>
    <row r="30" spans="1:46" ht="13.5" customHeight="1" x14ac:dyDescent="0.15">
      <c r="A30" s="890"/>
      <c r="B30" s="892"/>
      <c r="C30" s="892"/>
      <c r="D30" s="892"/>
      <c r="E30" s="892"/>
      <c r="F30" s="892"/>
      <c r="G30" s="892"/>
      <c r="H30" s="892"/>
      <c r="I30" s="892"/>
      <c r="J30" s="892"/>
      <c r="K30" s="892"/>
      <c r="L30" s="892"/>
      <c r="M30" s="892"/>
      <c r="N30" s="892"/>
      <c r="O30" s="892"/>
      <c r="P30" s="892"/>
      <c r="Q30" s="892"/>
      <c r="R30" s="892"/>
      <c r="S30" s="892"/>
      <c r="T30" s="892"/>
      <c r="U30" s="892"/>
      <c r="V30" s="892"/>
      <c r="W30" s="892"/>
      <c r="X30" s="892"/>
      <c r="Y30" s="892"/>
      <c r="Z30" s="892"/>
      <c r="AA30" s="892"/>
      <c r="AB30" s="892"/>
      <c r="AC30" s="892"/>
      <c r="AD30" s="892"/>
      <c r="AE30" s="892"/>
      <c r="AF30" s="892"/>
      <c r="AG30" s="892"/>
      <c r="AH30" s="892"/>
      <c r="AI30" s="892"/>
      <c r="AJ30" s="892"/>
      <c r="AK30" s="967"/>
      <c r="AL30" s="966"/>
      <c r="AM30" s="966"/>
      <c r="AN30" s="965"/>
      <c r="AO30" s="964" t="s">
        <v>447</v>
      </c>
      <c r="AP30" s="963"/>
      <c r="AQ30" s="962" t="s">
        <v>462</v>
      </c>
      <c r="AR30" s="961"/>
    </row>
    <row r="31" spans="1:46" ht="13.5" x14ac:dyDescent="0.15">
      <c r="A31" s="890"/>
      <c r="B31" s="892"/>
      <c r="C31" s="892"/>
      <c r="D31" s="892"/>
      <c r="E31" s="892"/>
      <c r="F31" s="892"/>
      <c r="G31" s="892"/>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960"/>
      <c r="AL31" s="959"/>
      <c r="AM31" s="959"/>
      <c r="AN31" s="958"/>
      <c r="AO31" s="957"/>
      <c r="AP31" s="956" t="s">
        <v>461</v>
      </c>
      <c r="AQ31" s="955" t="s">
        <v>460</v>
      </c>
      <c r="AR31" s="954" t="s">
        <v>459</v>
      </c>
    </row>
    <row r="32" spans="1:46" ht="27" customHeight="1" x14ac:dyDescent="0.15">
      <c r="A32" s="890"/>
      <c r="B32" s="892"/>
      <c r="C32" s="892"/>
      <c r="D32" s="892"/>
      <c r="E32" s="892"/>
      <c r="F32" s="892"/>
      <c r="G32" s="892"/>
      <c r="H32" s="892"/>
      <c r="I32" s="892"/>
      <c r="J32" s="892"/>
      <c r="K32" s="892"/>
      <c r="L32" s="892"/>
      <c r="M32" s="892"/>
      <c r="N32" s="892"/>
      <c r="O32" s="892"/>
      <c r="P32" s="892"/>
      <c r="Q32" s="892"/>
      <c r="R32" s="892"/>
      <c r="S32" s="892"/>
      <c r="T32" s="892"/>
      <c r="U32" s="892"/>
      <c r="V32" s="892"/>
      <c r="W32" s="892"/>
      <c r="X32" s="892"/>
      <c r="Y32" s="892"/>
      <c r="Z32" s="892"/>
      <c r="AA32" s="892"/>
      <c r="AB32" s="892"/>
      <c r="AC32" s="892"/>
      <c r="AD32" s="892"/>
      <c r="AE32" s="892"/>
      <c r="AF32" s="892"/>
      <c r="AG32" s="892"/>
      <c r="AH32" s="892"/>
      <c r="AI32" s="892"/>
      <c r="AJ32" s="892"/>
      <c r="AK32" s="947" t="s">
        <v>458</v>
      </c>
      <c r="AL32" s="946"/>
      <c r="AM32" s="946"/>
      <c r="AN32" s="945"/>
      <c r="AO32" s="941">
        <v>649835</v>
      </c>
      <c r="AP32" s="941">
        <v>34204</v>
      </c>
      <c r="AQ32" s="940">
        <v>49869</v>
      </c>
      <c r="AR32" s="939">
        <v>-31.4</v>
      </c>
    </row>
    <row r="33" spans="1:46" ht="13.5" customHeight="1" x14ac:dyDescent="0.15">
      <c r="A33" s="890"/>
      <c r="B33" s="892"/>
      <c r="C33" s="892"/>
      <c r="D33" s="892"/>
      <c r="E33" s="892"/>
      <c r="F33" s="892"/>
      <c r="G33" s="892"/>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947" t="s">
        <v>457</v>
      </c>
      <c r="AL33" s="946"/>
      <c r="AM33" s="946"/>
      <c r="AN33" s="945"/>
      <c r="AO33" s="941" t="s">
        <v>371</v>
      </c>
      <c r="AP33" s="941" t="s">
        <v>371</v>
      </c>
      <c r="AQ33" s="940" t="s">
        <v>371</v>
      </c>
      <c r="AR33" s="939" t="s">
        <v>371</v>
      </c>
    </row>
    <row r="34" spans="1:46" ht="27" customHeight="1" x14ac:dyDescent="0.15">
      <c r="A34" s="890"/>
      <c r="B34" s="892"/>
      <c r="C34" s="892"/>
      <c r="D34" s="892"/>
      <c r="E34" s="892"/>
      <c r="F34" s="892"/>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2"/>
      <c r="AK34" s="947" t="s">
        <v>456</v>
      </c>
      <c r="AL34" s="946"/>
      <c r="AM34" s="946"/>
      <c r="AN34" s="945"/>
      <c r="AO34" s="941" t="s">
        <v>371</v>
      </c>
      <c r="AP34" s="941" t="s">
        <v>371</v>
      </c>
      <c r="AQ34" s="940" t="s">
        <v>371</v>
      </c>
      <c r="AR34" s="939" t="s">
        <v>371</v>
      </c>
    </row>
    <row r="35" spans="1:46" ht="27" customHeight="1" x14ac:dyDescent="0.15">
      <c r="A35" s="890"/>
      <c r="B35" s="892"/>
      <c r="C35" s="892"/>
      <c r="D35" s="892"/>
      <c r="E35" s="892"/>
      <c r="F35" s="892"/>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947" t="s">
        <v>455</v>
      </c>
      <c r="AL35" s="946"/>
      <c r="AM35" s="946"/>
      <c r="AN35" s="945"/>
      <c r="AO35" s="941">
        <v>166362</v>
      </c>
      <c r="AP35" s="941">
        <v>8756</v>
      </c>
      <c r="AQ35" s="940">
        <v>14647</v>
      </c>
      <c r="AR35" s="939">
        <v>-40.200000000000003</v>
      </c>
    </row>
    <row r="36" spans="1:46" ht="27" customHeight="1" x14ac:dyDescent="0.15">
      <c r="A36" s="890"/>
      <c r="B36" s="892"/>
      <c r="C36" s="892"/>
      <c r="D36" s="892"/>
      <c r="E36" s="892"/>
      <c r="F36" s="892"/>
      <c r="G36" s="892"/>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947" t="s">
        <v>454</v>
      </c>
      <c r="AL36" s="946"/>
      <c r="AM36" s="946"/>
      <c r="AN36" s="945"/>
      <c r="AO36" s="941">
        <v>34896</v>
      </c>
      <c r="AP36" s="941">
        <v>1837</v>
      </c>
      <c r="AQ36" s="940">
        <v>2417</v>
      </c>
      <c r="AR36" s="939">
        <v>-24</v>
      </c>
    </row>
    <row r="37" spans="1:46" ht="13.5" customHeight="1" x14ac:dyDescent="0.15">
      <c r="A37" s="890"/>
      <c r="B37" s="892"/>
      <c r="C37" s="892"/>
      <c r="D37" s="892"/>
      <c r="E37" s="892"/>
      <c r="F37" s="892"/>
      <c r="G37" s="892"/>
      <c r="H37" s="892"/>
      <c r="I37" s="892"/>
      <c r="J37" s="892"/>
      <c r="K37" s="892"/>
      <c r="L37" s="892"/>
      <c r="M37" s="892"/>
      <c r="N37" s="892"/>
      <c r="O37" s="892"/>
      <c r="P37" s="892"/>
      <c r="Q37" s="892"/>
      <c r="R37" s="892"/>
      <c r="S37" s="892"/>
      <c r="T37" s="892"/>
      <c r="U37" s="892"/>
      <c r="V37" s="892"/>
      <c r="W37" s="892"/>
      <c r="X37" s="892"/>
      <c r="Y37" s="892"/>
      <c r="Z37" s="892"/>
      <c r="AA37" s="892"/>
      <c r="AB37" s="892"/>
      <c r="AC37" s="892"/>
      <c r="AD37" s="892"/>
      <c r="AE37" s="892"/>
      <c r="AF37" s="892"/>
      <c r="AG37" s="892"/>
      <c r="AH37" s="892"/>
      <c r="AI37" s="892"/>
      <c r="AJ37" s="892"/>
      <c r="AK37" s="947" t="s">
        <v>453</v>
      </c>
      <c r="AL37" s="946"/>
      <c r="AM37" s="946"/>
      <c r="AN37" s="945"/>
      <c r="AO37" s="941" t="s">
        <v>371</v>
      </c>
      <c r="AP37" s="941" t="s">
        <v>371</v>
      </c>
      <c r="AQ37" s="940">
        <v>490</v>
      </c>
      <c r="AR37" s="939" t="s">
        <v>371</v>
      </c>
    </row>
    <row r="38" spans="1:46" ht="27" customHeight="1" x14ac:dyDescent="0.15">
      <c r="A38" s="890"/>
      <c r="B38" s="892"/>
      <c r="C38" s="892"/>
      <c r="D38" s="892"/>
      <c r="E38" s="892"/>
      <c r="F38" s="892"/>
      <c r="G38" s="892"/>
      <c r="H38" s="892"/>
      <c r="I38" s="892"/>
      <c r="J38" s="892"/>
      <c r="K38" s="892"/>
      <c r="L38" s="892"/>
      <c r="M38" s="892"/>
      <c r="N38" s="892"/>
      <c r="O38" s="892"/>
      <c r="P38" s="892"/>
      <c r="Q38" s="892"/>
      <c r="R38" s="892"/>
      <c r="S38" s="892"/>
      <c r="T38" s="892"/>
      <c r="U38" s="892"/>
      <c r="V38" s="892"/>
      <c r="W38" s="892"/>
      <c r="X38" s="892"/>
      <c r="Y38" s="892"/>
      <c r="Z38" s="892"/>
      <c r="AA38" s="892"/>
      <c r="AB38" s="892"/>
      <c r="AC38" s="892"/>
      <c r="AD38" s="892"/>
      <c r="AE38" s="892"/>
      <c r="AF38" s="892"/>
      <c r="AG38" s="892"/>
      <c r="AH38" s="892"/>
      <c r="AI38" s="892"/>
      <c r="AJ38" s="892"/>
      <c r="AK38" s="950" t="s">
        <v>452</v>
      </c>
      <c r="AL38" s="949"/>
      <c r="AM38" s="949"/>
      <c r="AN38" s="948"/>
      <c r="AO38" s="953" t="s">
        <v>371</v>
      </c>
      <c r="AP38" s="953" t="s">
        <v>371</v>
      </c>
      <c r="AQ38" s="952">
        <v>2</v>
      </c>
      <c r="AR38" s="951" t="s">
        <v>371</v>
      </c>
      <c r="AS38" s="936"/>
    </row>
    <row r="39" spans="1:46" ht="13.5" x14ac:dyDescent="0.15">
      <c r="A39" s="890"/>
      <c r="B39" s="892"/>
      <c r="C39" s="892"/>
      <c r="D39" s="892"/>
      <c r="E39" s="892"/>
      <c r="F39" s="892"/>
      <c r="G39" s="892"/>
      <c r="H39" s="892"/>
      <c r="I39" s="892"/>
      <c r="J39" s="892"/>
      <c r="K39" s="892"/>
      <c r="L39" s="892"/>
      <c r="M39" s="892"/>
      <c r="N39" s="892"/>
      <c r="O39" s="892"/>
      <c r="P39" s="892"/>
      <c r="Q39" s="892"/>
      <c r="R39" s="892"/>
      <c r="S39" s="892"/>
      <c r="T39" s="892"/>
      <c r="U39" s="892"/>
      <c r="V39" s="892"/>
      <c r="W39" s="892"/>
      <c r="X39" s="892"/>
      <c r="Y39" s="892"/>
      <c r="Z39" s="892"/>
      <c r="AA39" s="892"/>
      <c r="AB39" s="892"/>
      <c r="AC39" s="892"/>
      <c r="AD39" s="892"/>
      <c r="AE39" s="892"/>
      <c r="AF39" s="892"/>
      <c r="AG39" s="892"/>
      <c r="AH39" s="892"/>
      <c r="AI39" s="892"/>
      <c r="AJ39" s="892"/>
      <c r="AK39" s="950" t="s">
        <v>451</v>
      </c>
      <c r="AL39" s="949"/>
      <c r="AM39" s="949"/>
      <c r="AN39" s="948"/>
      <c r="AO39" s="941">
        <v>-17565</v>
      </c>
      <c r="AP39" s="941">
        <v>-925</v>
      </c>
      <c r="AQ39" s="940">
        <v>-2755</v>
      </c>
      <c r="AR39" s="939">
        <v>-66.400000000000006</v>
      </c>
      <c r="AS39" s="936"/>
    </row>
    <row r="40" spans="1:46" ht="27" customHeight="1" x14ac:dyDescent="0.15">
      <c r="A40" s="890"/>
      <c r="B40" s="892"/>
      <c r="C40" s="892"/>
      <c r="D40" s="892"/>
      <c r="E40" s="892"/>
      <c r="F40" s="892"/>
      <c r="G40" s="892"/>
      <c r="H40" s="892"/>
      <c r="I40" s="892"/>
      <c r="J40" s="892"/>
      <c r="K40" s="892"/>
      <c r="L40" s="892"/>
      <c r="M40" s="892"/>
      <c r="N40" s="892"/>
      <c r="O40" s="892"/>
      <c r="P40" s="892"/>
      <c r="Q40" s="892"/>
      <c r="R40" s="892"/>
      <c r="S40" s="892"/>
      <c r="T40" s="892"/>
      <c r="U40" s="892"/>
      <c r="V40" s="892"/>
      <c r="W40" s="892"/>
      <c r="X40" s="892"/>
      <c r="Y40" s="892"/>
      <c r="Z40" s="892"/>
      <c r="AA40" s="892"/>
      <c r="AB40" s="892"/>
      <c r="AC40" s="892"/>
      <c r="AD40" s="892"/>
      <c r="AE40" s="892"/>
      <c r="AF40" s="892"/>
      <c r="AG40" s="892"/>
      <c r="AH40" s="892"/>
      <c r="AI40" s="892"/>
      <c r="AJ40" s="892"/>
      <c r="AK40" s="947" t="s">
        <v>450</v>
      </c>
      <c r="AL40" s="946"/>
      <c r="AM40" s="946"/>
      <c r="AN40" s="945"/>
      <c r="AO40" s="941">
        <v>-512455</v>
      </c>
      <c r="AP40" s="941">
        <v>-26973</v>
      </c>
      <c r="AQ40" s="940">
        <v>-44075</v>
      </c>
      <c r="AR40" s="939">
        <v>-38.799999999999997</v>
      </c>
      <c r="AS40" s="936"/>
    </row>
    <row r="41" spans="1:46" ht="13.5" x14ac:dyDescent="0.15">
      <c r="A41" s="890"/>
      <c r="B41" s="892"/>
      <c r="C41" s="892"/>
      <c r="D41" s="892"/>
      <c r="E41" s="892"/>
      <c r="F41" s="892"/>
      <c r="G41" s="892"/>
      <c r="H41" s="892"/>
      <c r="I41" s="892"/>
      <c r="J41" s="892"/>
      <c r="K41" s="892"/>
      <c r="L41" s="892"/>
      <c r="M41" s="892"/>
      <c r="N41" s="892"/>
      <c r="O41" s="892"/>
      <c r="P41" s="892"/>
      <c r="Q41" s="892"/>
      <c r="R41" s="892"/>
      <c r="S41" s="892"/>
      <c r="T41" s="892"/>
      <c r="U41" s="892"/>
      <c r="V41" s="892"/>
      <c r="W41" s="892"/>
      <c r="X41" s="892"/>
      <c r="Y41" s="892"/>
      <c r="Z41" s="892"/>
      <c r="AA41" s="892"/>
      <c r="AB41" s="892"/>
      <c r="AC41" s="892"/>
      <c r="AD41" s="892"/>
      <c r="AE41" s="892"/>
      <c r="AF41" s="892"/>
      <c r="AG41" s="892"/>
      <c r="AH41" s="892"/>
      <c r="AI41" s="892"/>
      <c r="AJ41" s="892"/>
      <c r="AK41" s="944" t="s">
        <v>211</v>
      </c>
      <c r="AL41" s="943"/>
      <c r="AM41" s="943"/>
      <c r="AN41" s="942"/>
      <c r="AO41" s="941">
        <v>321073</v>
      </c>
      <c r="AP41" s="941">
        <v>16899</v>
      </c>
      <c r="AQ41" s="940">
        <v>20595</v>
      </c>
      <c r="AR41" s="939">
        <v>-17.899999999999999</v>
      </c>
      <c r="AS41" s="936"/>
    </row>
    <row r="42" spans="1:46" ht="13.5" x14ac:dyDescent="0.15">
      <c r="A42" s="890"/>
      <c r="B42" s="892"/>
      <c r="C42" s="892"/>
      <c r="D42" s="892"/>
      <c r="E42" s="892"/>
      <c r="F42" s="892"/>
      <c r="G42" s="892"/>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938"/>
      <c r="AL42" s="892"/>
      <c r="AM42" s="892"/>
      <c r="AN42" s="892"/>
      <c r="AO42" s="892"/>
      <c r="AP42" s="892"/>
      <c r="AQ42" s="935"/>
      <c r="AR42" s="935"/>
      <c r="AS42" s="936"/>
    </row>
    <row r="43" spans="1:46" ht="13.5" x14ac:dyDescent="0.15">
      <c r="A43" s="890"/>
      <c r="B43" s="892"/>
      <c r="C43" s="892"/>
      <c r="D43" s="892"/>
      <c r="E43" s="892"/>
      <c r="F43" s="892"/>
      <c r="G43" s="892"/>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937"/>
      <c r="AQ43" s="935"/>
      <c r="AR43" s="892"/>
      <c r="AS43" s="936"/>
    </row>
    <row r="44" spans="1:46" ht="13.5" x14ac:dyDescent="0.15">
      <c r="A44" s="890"/>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c r="AD44" s="892"/>
      <c r="AE44" s="892"/>
      <c r="AF44" s="892"/>
      <c r="AG44" s="892"/>
      <c r="AH44" s="892"/>
      <c r="AI44" s="892"/>
      <c r="AJ44" s="892"/>
      <c r="AK44" s="892"/>
      <c r="AL44" s="892"/>
      <c r="AM44" s="892"/>
      <c r="AN44" s="892"/>
      <c r="AO44" s="892"/>
      <c r="AP44" s="892"/>
      <c r="AQ44" s="935"/>
      <c r="AR44" s="892"/>
    </row>
    <row r="45" spans="1:46" ht="13.5" x14ac:dyDescent="0.15">
      <c r="A45" s="933"/>
      <c r="B45" s="933"/>
      <c r="C45" s="933"/>
      <c r="D45" s="933"/>
      <c r="E45" s="933"/>
      <c r="F45" s="933"/>
      <c r="G45" s="933"/>
      <c r="H45" s="933"/>
      <c r="I45" s="933"/>
      <c r="J45" s="933"/>
      <c r="K45" s="933"/>
      <c r="L45" s="933"/>
      <c r="M45" s="933"/>
      <c r="N45" s="933"/>
      <c r="O45" s="933"/>
      <c r="P45" s="933"/>
      <c r="Q45" s="933"/>
      <c r="R45" s="933"/>
      <c r="S45" s="933"/>
      <c r="T45" s="933"/>
      <c r="U45" s="933"/>
      <c r="V45" s="933"/>
      <c r="W45" s="933"/>
      <c r="X45" s="933"/>
      <c r="Y45" s="933"/>
      <c r="Z45" s="933"/>
      <c r="AA45" s="933"/>
      <c r="AB45" s="933"/>
      <c r="AC45" s="933"/>
      <c r="AD45" s="933"/>
      <c r="AE45" s="933"/>
      <c r="AF45" s="933"/>
      <c r="AG45" s="933"/>
      <c r="AH45" s="933"/>
      <c r="AI45" s="933"/>
      <c r="AJ45" s="933"/>
      <c r="AK45" s="933"/>
      <c r="AL45" s="933"/>
      <c r="AM45" s="933"/>
      <c r="AN45" s="933"/>
      <c r="AO45" s="933"/>
      <c r="AP45" s="933"/>
      <c r="AQ45" s="934"/>
      <c r="AR45" s="933"/>
      <c r="AS45" s="933"/>
      <c r="AT45" s="892"/>
    </row>
    <row r="46" spans="1:46" ht="13.5" x14ac:dyDescent="0.15">
      <c r="A46" s="894"/>
      <c r="B46" s="894"/>
      <c r="C46" s="894"/>
      <c r="D46" s="894"/>
      <c r="E46" s="894"/>
      <c r="F46" s="894"/>
      <c r="G46" s="894"/>
      <c r="H46" s="894"/>
      <c r="I46" s="894"/>
      <c r="J46" s="894"/>
      <c r="K46" s="894"/>
      <c r="L46" s="894"/>
      <c r="M46" s="894"/>
      <c r="N46" s="894"/>
      <c r="O46" s="894"/>
      <c r="P46" s="894"/>
      <c r="Q46" s="894"/>
      <c r="R46" s="894"/>
      <c r="S46" s="894"/>
      <c r="T46" s="894"/>
      <c r="U46" s="894"/>
      <c r="V46" s="894"/>
      <c r="W46" s="894"/>
      <c r="X46" s="894"/>
      <c r="Y46" s="894"/>
      <c r="Z46" s="894"/>
      <c r="AA46" s="894"/>
      <c r="AB46" s="894"/>
      <c r="AC46" s="894"/>
      <c r="AD46" s="894"/>
      <c r="AE46" s="894"/>
      <c r="AF46" s="894"/>
      <c r="AG46" s="894"/>
      <c r="AH46" s="894"/>
      <c r="AI46" s="894"/>
      <c r="AJ46" s="894"/>
      <c r="AK46" s="894"/>
      <c r="AL46" s="894"/>
      <c r="AM46" s="894"/>
      <c r="AN46" s="894"/>
      <c r="AO46" s="894"/>
      <c r="AP46" s="894"/>
      <c r="AQ46" s="894"/>
      <c r="AR46" s="894"/>
      <c r="AS46" s="894"/>
      <c r="AT46" s="892"/>
    </row>
    <row r="47" spans="1:46" ht="17.25" customHeight="1" x14ac:dyDescent="0.15">
      <c r="A47" s="932" t="s">
        <v>449</v>
      </c>
      <c r="B47" s="892"/>
      <c r="C47" s="892"/>
      <c r="D47" s="892"/>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2"/>
      <c r="AK47" s="892"/>
      <c r="AL47" s="892"/>
      <c r="AM47" s="892"/>
      <c r="AN47" s="892"/>
      <c r="AO47" s="892"/>
      <c r="AP47" s="892"/>
      <c r="AQ47" s="892"/>
      <c r="AR47" s="892"/>
    </row>
    <row r="48" spans="1:46" ht="13.5" x14ac:dyDescent="0.15">
      <c r="A48" s="890"/>
      <c r="B48" s="892"/>
      <c r="C48" s="892"/>
      <c r="D48" s="892"/>
      <c r="E48" s="892"/>
      <c r="F48" s="892"/>
      <c r="G48" s="892"/>
      <c r="H48" s="892"/>
      <c r="I48" s="892"/>
      <c r="J48" s="892"/>
      <c r="K48" s="892"/>
      <c r="L48" s="892"/>
      <c r="M48" s="892"/>
      <c r="N48" s="892"/>
      <c r="O48" s="892"/>
      <c r="P48" s="892"/>
      <c r="Q48" s="892"/>
      <c r="R48" s="892"/>
      <c r="S48" s="892"/>
      <c r="T48" s="892"/>
      <c r="U48" s="892"/>
      <c r="V48" s="892"/>
      <c r="W48" s="892"/>
      <c r="X48" s="892"/>
      <c r="Y48" s="892"/>
      <c r="Z48" s="892"/>
      <c r="AA48" s="892"/>
      <c r="AB48" s="892"/>
      <c r="AC48" s="892"/>
      <c r="AD48" s="892"/>
      <c r="AE48" s="892"/>
      <c r="AF48" s="892"/>
      <c r="AG48" s="892"/>
      <c r="AH48" s="892"/>
      <c r="AI48" s="892"/>
      <c r="AJ48" s="892"/>
      <c r="AK48" s="930" t="s">
        <v>448</v>
      </c>
      <c r="AL48" s="930"/>
      <c r="AM48" s="930"/>
      <c r="AN48" s="930"/>
      <c r="AO48" s="930"/>
      <c r="AP48" s="930"/>
      <c r="AQ48" s="931"/>
      <c r="AR48" s="930"/>
    </row>
    <row r="49" spans="1:44" ht="13.5" customHeight="1" x14ac:dyDescent="0.15">
      <c r="A49" s="890"/>
      <c r="B49" s="892"/>
      <c r="C49" s="892"/>
      <c r="D49" s="892"/>
      <c r="E49" s="892"/>
      <c r="F49" s="892"/>
      <c r="G49" s="892"/>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911"/>
      <c r="AL49" s="917"/>
      <c r="AM49" s="929" t="s">
        <v>447</v>
      </c>
      <c r="AN49" s="928" t="s">
        <v>446</v>
      </c>
      <c r="AO49" s="927"/>
      <c r="AP49" s="927"/>
      <c r="AQ49" s="927"/>
      <c r="AR49" s="926"/>
    </row>
    <row r="50" spans="1:44" ht="13.5" x14ac:dyDescent="0.15">
      <c r="A50" s="890"/>
      <c r="B50" s="892"/>
      <c r="C50" s="892"/>
      <c r="D50" s="892"/>
      <c r="E50" s="892"/>
      <c r="F50" s="892"/>
      <c r="G50" s="892"/>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925"/>
      <c r="AL50" s="924"/>
      <c r="AM50" s="923"/>
      <c r="AN50" s="922" t="s">
        <v>445</v>
      </c>
      <c r="AO50" s="921" t="s">
        <v>444</v>
      </c>
      <c r="AP50" s="920" t="s">
        <v>443</v>
      </c>
      <c r="AQ50" s="919" t="s">
        <v>442</v>
      </c>
      <c r="AR50" s="918" t="s">
        <v>441</v>
      </c>
    </row>
    <row r="51" spans="1:44" ht="13.5" x14ac:dyDescent="0.15">
      <c r="A51" s="890"/>
      <c r="B51" s="892"/>
      <c r="C51" s="892"/>
      <c r="D51" s="892"/>
      <c r="E51" s="892"/>
      <c r="F51" s="892"/>
      <c r="G51" s="892"/>
      <c r="H51" s="892"/>
      <c r="I51" s="892"/>
      <c r="J51" s="892"/>
      <c r="K51" s="892"/>
      <c r="L51" s="892"/>
      <c r="M51" s="892"/>
      <c r="N51" s="892"/>
      <c r="O51" s="892"/>
      <c r="P51" s="892"/>
      <c r="Q51" s="892"/>
      <c r="R51" s="892"/>
      <c r="S51" s="892"/>
      <c r="T51" s="892"/>
      <c r="U51" s="892"/>
      <c r="V51" s="892"/>
      <c r="W51" s="892"/>
      <c r="X51" s="892"/>
      <c r="Y51" s="892"/>
      <c r="Z51" s="892"/>
      <c r="AA51" s="892"/>
      <c r="AB51" s="892"/>
      <c r="AC51" s="892"/>
      <c r="AD51" s="892"/>
      <c r="AE51" s="892"/>
      <c r="AF51" s="892"/>
      <c r="AG51" s="892"/>
      <c r="AH51" s="892"/>
      <c r="AI51" s="892"/>
      <c r="AJ51" s="892"/>
      <c r="AK51" s="911" t="s">
        <v>440</v>
      </c>
      <c r="AL51" s="917"/>
      <c r="AM51" s="916">
        <v>799091</v>
      </c>
      <c r="AN51" s="915">
        <v>41389</v>
      </c>
      <c r="AO51" s="914">
        <v>-22</v>
      </c>
      <c r="AP51" s="913">
        <v>87464</v>
      </c>
      <c r="AQ51" s="912">
        <v>19</v>
      </c>
      <c r="AR51" s="904">
        <v>-41</v>
      </c>
    </row>
    <row r="52" spans="1:44" ht="13.5" x14ac:dyDescent="0.15">
      <c r="A52" s="890"/>
      <c r="B52" s="892"/>
      <c r="C52" s="892"/>
      <c r="D52" s="892"/>
      <c r="E52" s="892"/>
      <c r="F52" s="892"/>
      <c r="G52" s="892"/>
      <c r="H52" s="892"/>
      <c r="I52" s="892"/>
      <c r="J52" s="892"/>
      <c r="K52" s="892"/>
      <c r="L52" s="892"/>
      <c r="M52" s="892"/>
      <c r="N52" s="892"/>
      <c r="O52" s="892"/>
      <c r="P52" s="892"/>
      <c r="Q52" s="892"/>
      <c r="R52" s="892"/>
      <c r="S52" s="892"/>
      <c r="T52" s="892"/>
      <c r="U52" s="892"/>
      <c r="V52" s="892"/>
      <c r="W52" s="892"/>
      <c r="X52" s="892"/>
      <c r="Y52" s="892"/>
      <c r="Z52" s="892"/>
      <c r="AA52" s="892"/>
      <c r="AB52" s="892"/>
      <c r="AC52" s="892"/>
      <c r="AD52" s="892"/>
      <c r="AE52" s="892"/>
      <c r="AF52" s="892"/>
      <c r="AG52" s="892"/>
      <c r="AH52" s="892"/>
      <c r="AI52" s="892"/>
      <c r="AJ52" s="892"/>
      <c r="AK52" s="903"/>
      <c r="AL52" s="902" t="s">
        <v>434</v>
      </c>
      <c r="AM52" s="901">
        <v>194404</v>
      </c>
      <c r="AN52" s="900">
        <v>10069</v>
      </c>
      <c r="AO52" s="899">
        <v>-39.5</v>
      </c>
      <c r="AP52" s="898">
        <v>47479</v>
      </c>
      <c r="AQ52" s="897">
        <v>10.199999999999999</v>
      </c>
      <c r="AR52" s="896">
        <v>-49.7</v>
      </c>
    </row>
    <row r="53" spans="1:44" ht="13.5" x14ac:dyDescent="0.15">
      <c r="A53" s="890"/>
      <c r="B53" s="892"/>
      <c r="C53" s="892"/>
      <c r="D53" s="892"/>
      <c r="E53" s="892"/>
      <c r="F53" s="892"/>
      <c r="G53" s="892"/>
      <c r="H53" s="892"/>
      <c r="I53" s="892"/>
      <c r="J53" s="892"/>
      <c r="K53" s="892"/>
      <c r="L53" s="892"/>
      <c r="M53" s="892"/>
      <c r="N53" s="892"/>
      <c r="O53" s="892"/>
      <c r="P53" s="892"/>
      <c r="Q53" s="892"/>
      <c r="R53" s="892"/>
      <c r="S53" s="892"/>
      <c r="T53" s="892"/>
      <c r="U53" s="892"/>
      <c r="V53" s="892"/>
      <c r="W53" s="892"/>
      <c r="X53" s="892"/>
      <c r="Y53" s="892"/>
      <c r="Z53" s="892"/>
      <c r="AA53" s="892"/>
      <c r="AB53" s="892"/>
      <c r="AC53" s="892"/>
      <c r="AD53" s="892"/>
      <c r="AE53" s="892"/>
      <c r="AF53" s="892"/>
      <c r="AG53" s="892"/>
      <c r="AH53" s="892"/>
      <c r="AI53" s="892"/>
      <c r="AJ53" s="892"/>
      <c r="AK53" s="911" t="s">
        <v>439</v>
      </c>
      <c r="AL53" s="917"/>
      <c r="AM53" s="916">
        <v>935284</v>
      </c>
      <c r="AN53" s="915">
        <v>48682</v>
      </c>
      <c r="AO53" s="914">
        <v>17.600000000000001</v>
      </c>
      <c r="AP53" s="913">
        <v>96248</v>
      </c>
      <c r="AQ53" s="912">
        <v>10</v>
      </c>
      <c r="AR53" s="904">
        <v>7.6</v>
      </c>
    </row>
    <row r="54" spans="1:44" ht="13.5" x14ac:dyDescent="0.15">
      <c r="A54" s="890"/>
      <c r="B54" s="892"/>
      <c r="C54" s="892"/>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892"/>
      <c r="AG54" s="892"/>
      <c r="AH54" s="892"/>
      <c r="AI54" s="892"/>
      <c r="AJ54" s="892"/>
      <c r="AK54" s="903"/>
      <c r="AL54" s="902" t="s">
        <v>434</v>
      </c>
      <c r="AM54" s="901">
        <v>368239</v>
      </c>
      <c r="AN54" s="900">
        <v>19167</v>
      </c>
      <c r="AO54" s="899">
        <v>90.4</v>
      </c>
      <c r="AP54" s="898">
        <v>55768</v>
      </c>
      <c r="AQ54" s="897">
        <v>17.5</v>
      </c>
      <c r="AR54" s="896">
        <v>72.900000000000006</v>
      </c>
    </row>
    <row r="55" spans="1:44" ht="13.5" x14ac:dyDescent="0.15">
      <c r="A55" s="890"/>
      <c r="B55" s="892"/>
      <c r="C55" s="892"/>
      <c r="D55" s="892"/>
      <c r="E55" s="892"/>
      <c r="F55" s="892"/>
      <c r="G55" s="892"/>
      <c r="H55" s="892"/>
      <c r="I55" s="892"/>
      <c r="J55" s="892"/>
      <c r="K55" s="892"/>
      <c r="L55" s="892"/>
      <c r="M55" s="892"/>
      <c r="N55" s="892"/>
      <c r="O55" s="892"/>
      <c r="P55" s="892"/>
      <c r="Q55" s="892"/>
      <c r="R55" s="892"/>
      <c r="S55" s="892"/>
      <c r="T55" s="892"/>
      <c r="U55" s="892"/>
      <c r="V55" s="892"/>
      <c r="W55" s="892"/>
      <c r="X55" s="892"/>
      <c r="Y55" s="892"/>
      <c r="Z55" s="892"/>
      <c r="AA55" s="892"/>
      <c r="AB55" s="892"/>
      <c r="AC55" s="892"/>
      <c r="AD55" s="892"/>
      <c r="AE55" s="892"/>
      <c r="AF55" s="892"/>
      <c r="AG55" s="892"/>
      <c r="AH55" s="892"/>
      <c r="AI55" s="892"/>
      <c r="AJ55" s="892"/>
      <c r="AK55" s="911" t="s">
        <v>438</v>
      </c>
      <c r="AL55" s="917"/>
      <c r="AM55" s="916">
        <v>1674050</v>
      </c>
      <c r="AN55" s="915">
        <v>87081</v>
      </c>
      <c r="AO55" s="914">
        <v>78.900000000000006</v>
      </c>
      <c r="AP55" s="913">
        <v>76413</v>
      </c>
      <c r="AQ55" s="912">
        <v>-20.6</v>
      </c>
      <c r="AR55" s="904">
        <v>99.5</v>
      </c>
    </row>
    <row r="56" spans="1:44" ht="13.5" x14ac:dyDescent="0.15">
      <c r="A56" s="890"/>
      <c r="B56" s="892"/>
      <c r="C56" s="892"/>
      <c r="D56" s="892"/>
      <c r="E56" s="892"/>
      <c r="F56" s="892"/>
      <c r="G56" s="892"/>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903"/>
      <c r="AL56" s="902" t="s">
        <v>434</v>
      </c>
      <c r="AM56" s="901">
        <v>213628</v>
      </c>
      <c r="AN56" s="900">
        <v>11113</v>
      </c>
      <c r="AO56" s="899">
        <v>-42</v>
      </c>
      <c r="AP56" s="898">
        <v>39658</v>
      </c>
      <c r="AQ56" s="897">
        <v>-28.9</v>
      </c>
      <c r="AR56" s="896">
        <v>-13.1</v>
      </c>
    </row>
    <row r="57" spans="1:44" ht="13.5" x14ac:dyDescent="0.15">
      <c r="A57" s="890"/>
      <c r="B57" s="892"/>
      <c r="C57" s="892"/>
      <c r="D57" s="892"/>
      <c r="E57" s="892"/>
      <c r="F57" s="892"/>
      <c r="G57" s="892"/>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911" t="s">
        <v>437</v>
      </c>
      <c r="AL57" s="917"/>
      <c r="AM57" s="916">
        <v>1387148</v>
      </c>
      <c r="AN57" s="915">
        <v>72591</v>
      </c>
      <c r="AO57" s="914">
        <v>-16.600000000000001</v>
      </c>
      <c r="AP57" s="913">
        <v>66481</v>
      </c>
      <c r="AQ57" s="912">
        <v>-13</v>
      </c>
      <c r="AR57" s="904">
        <v>-3.6</v>
      </c>
    </row>
    <row r="58" spans="1:44" ht="13.5" x14ac:dyDescent="0.15">
      <c r="A58" s="890"/>
      <c r="B58" s="892"/>
      <c r="C58" s="892"/>
      <c r="D58" s="892"/>
      <c r="E58" s="892"/>
      <c r="F58" s="892"/>
      <c r="G58" s="892"/>
      <c r="H58" s="892"/>
      <c r="I58" s="892"/>
      <c r="J58" s="892"/>
      <c r="K58" s="892"/>
      <c r="L58" s="892"/>
      <c r="M58" s="892"/>
      <c r="N58" s="892"/>
      <c r="O58" s="892"/>
      <c r="P58" s="892"/>
      <c r="Q58" s="892"/>
      <c r="R58" s="892"/>
      <c r="S58" s="892"/>
      <c r="T58" s="892"/>
      <c r="U58" s="892"/>
      <c r="V58" s="892"/>
      <c r="W58" s="892"/>
      <c r="X58" s="892"/>
      <c r="Y58" s="892"/>
      <c r="Z58" s="892"/>
      <c r="AA58" s="892"/>
      <c r="AB58" s="892"/>
      <c r="AC58" s="892"/>
      <c r="AD58" s="892"/>
      <c r="AE58" s="892"/>
      <c r="AF58" s="892"/>
      <c r="AG58" s="892"/>
      <c r="AH58" s="892"/>
      <c r="AI58" s="892"/>
      <c r="AJ58" s="892"/>
      <c r="AK58" s="903"/>
      <c r="AL58" s="902" t="s">
        <v>434</v>
      </c>
      <c r="AM58" s="901">
        <v>345720</v>
      </c>
      <c r="AN58" s="900">
        <v>18092</v>
      </c>
      <c r="AO58" s="899">
        <v>62.8</v>
      </c>
      <c r="AP58" s="898">
        <v>36120</v>
      </c>
      <c r="AQ58" s="897">
        <v>-8.9</v>
      </c>
      <c r="AR58" s="896">
        <v>71.7</v>
      </c>
    </row>
    <row r="59" spans="1:44" ht="13.5" x14ac:dyDescent="0.15">
      <c r="A59" s="890"/>
      <c r="B59" s="892"/>
      <c r="C59" s="892"/>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2"/>
      <c r="AK59" s="911" t="s">
        <v>436</v>
      </c>
      <c r="AL59" s="917"/>
      <c r="AM59" s="916">
        <v>677297</v>
      </c>
      <c r="AN59" s="915">
        <v>35649</v>
      </c>
      <c r="AO59" s="914">
        <v>-50.9</v>
      </c>
      <c r="AP59" s="913">
        <v>67825</v>
      </c>
      <c r="AQ59" s="912">
        <v>2</v>
      </c>
      <c r="AR59" s="904">
        <v>-52.9</v>
      </c>
    </row>
    <row r="60" spans="1:44" ht="13.5" x14ac:dyDescent="0.15">
      <c r="A60" s="890"/>
      <c r="B60" s="892"/>
      <c r="C60" s="892"/>
      <c r="D60" s="892"/>
      <c r="E60" s="892"/>
      <c r="F60" s="892"/>
      <c r="G60" s="892"/>
      <c r="H60" s="892"/>
      <c r="I60" s="892"/>
      <c r="J60" s="892"/>
      <c r="K60" s="892"/>
      <c r="L60" s="892"/>
      <c r="M60" s="892"/>
      <c r="N60" s="892"/>
      <c r="O60" s="892"/>
      <c r="P60" s="892"/>
      <c r="Q60" s="892"/>
      <c r="R60" s="892"/>
      <c r="S60" s="892"/>
      <c r="T60" s="892"/>
      <c r="U60" s="892"/>
      <c r="V60" s="892"/>
      <c r="W60" s="892"/>
      <c r="X60" s="892"/>
      <c r="Y60" s="892"/>
      <c r="Z60" s="892"/>
      <c r="AA60" s="892"/>
      <c r="AB60" s="892"/>
      <c r="AC60" s="892"/>
      <c r="AD60" s="892"/>
      <c r="AE60" s="892"/>
      <c r="AF60" s="892"/>
      <c r="AG60" s="892"/>
      <c r="AH60" s="892"/>
      <c r="AI60" s="892"/>
      <c r="AJ60" s="892"/>
      <c r="AK60" s="903"/>
      <c r="AL60" s="902" t="s">
        <v>434</v>
      </c>
      <c r="AM60" s="901">
        <v>315843</v>
      </c>
      <c r="AN60" s="900">
        <v>16624</v>
      </c>
      <c r="AO60" s="899">
        <v>-8.1</v>
      </c>
      <c r="AP60" s="898">
        <v>39417</v>
      </c>
      <c r="AQ60" s="897">
        <v>9.1</v>
      </c>
      <c r="AR60" s="896">
        <v>-17.2</v>
      </c>
    </row>
    <row r="61" spans="1:44" ht="13.5" x14ac:dyDescent="0.15">
      <c r="A61" s="890"/>
      <c r="B61" s="892"/>
      <c r="C61" s="892"/>
      <c r="D61" s="892"/>
      <c r="E61" s="892"/>
      <c r="F61" s="892"/>
      <c r="G61" s="892"/>
      <c r="H61" s="892"/>
      <c r="I61" s="892"/>
      <c r="J61" s="892"/>
      <c r="K61" s="892"/>
      <c r="L61" s="892"/>
      <c r="M61" s="892"/>
      <c r="N61" s="892"/>
      <c r="O61" s="892"/>
      <c r="P61" s="892"/>
      <c r="Q61" s="892"/>
      <c r="R61" s="892"/>
      <c r="S61" s="892"/>
      <c r="T61" s="892"/>
      <c r="U61" s="892"/>
      <c r="V61" s="892"/>
      <c r="W61" s="892"/>
      <c r="X61" s="892"/>
      <c r="Y61" s="892"/>
      <c r="Z61" s="892"/>
      <c r="AA61" s="892"/>
      <c r="AB61" s="892"/>
      <c r="AC61" s="892"/>
      <c r="AD61" s="892"/>
      <c r="AE61" s="892"/>
      <c r="AF61" s="892"/>
      <c r="AG61" s="892"/>
      <c r="AH61" s="892"/>
      <c r="AI61" s="892"/>
      <c r="AJ61" s="892"/>
      <c r="AK61" s="911" t="s">
        <v>435</v>
      </c>
      <c r="AL61" s="910"/>
      <c r="AM61" s="909">
        <v>1094574</v>
      </c>
      <c r="AN61" s="908">
        <v>57078</v>
      </c>
      <c r="AO61" s="907">
        <v>1.4</v>
      </c>
      <c r="AP61" s="906">
        <v>78886</v>
      </c>
      <c r="AQ61" s="905">
        <v>-0.5</v>
      </c>
      <c r="AR61" s="904">
        <v>1.9</v>
      </c>
    </row>
    <row r="62" spans="1:44" ht="13.5" x14ac:dyDescent="0.15">
      <c r="A62" s="890"/>
      <c r="B62" s="892"/>
      <c r="C62" s="892"/>
      <c r="D62" s="892"/>
      <c r="E62" s="892"/>
      <c r="F62" s="892"/>
      <c r="G62" s="892"/>
      <c r="H62" s="892"/>
      <c r="I62" s="892"/>
      <c r="J62" s="892"/>
      <c r="K62" s="892"/>
      <c r="L62" s="892"/>
      <c r="M62" s="892"/>
      <c r="N62" s="892"/>
      <c r="O62" s="892"/>
      <c r="P62" s="892"/>
      <c r="Q62" s="892"/>
      <c r="R62" s="892"/>
      <c r="S62" s="892"/>
      <c r="T62" s="892"/>
      <c r="U62" s="892"/>
      <c r="V62" s="892"/>
      <c r="W62" s="892"/>
      <c r="X62" s="892"/>
      <c r="Y62" s="892"/>
      <c r="Z62" s="892"/>
      <c r="AA62" s="892"/>
      <c r="AB62" s="892"/>
      <c r="AC62" s="892"/>
      <c r="AD62" s="892"/>
      <c r="AE62" s="892"/>
      <c r="AF62" s="892"/>
      <c r="AG62" s="892"/>
      <c r="AH62" s="892"/>
      <c r="AI62" s="892"/>
      <c r="AJ62" s="892"/>
      <c r="AK62" s="903"/>
      <c r="AL62" s="902" t="s">
        <v>434</v>
      </c>
      <c r="AM62" s="901">
        <v>287567</v>
      </c>
      <c r="AN62" s="900">
        <v>15013</v>
      </c>
      <c r="AO62" s="899">
        <v>12.7</v>
      </c>
      <c r="AP62" s="898">
        <v>43688</v>
      </c>
      <c r="AQ62" s="897">
        <v>-0.2</v>
      </c>
      <c r="AR62" s="896">
        <v>12.9</v>
      </c>
    </row>
    <row r="63" spans="1:44" ht="13.5" x14ac:dyDescent="0.15">
      <c r="A63" s="890"/>
      <c r="B63" s="892"/>
      <c r="C63" s="892"/>
      <c r="D63" s="892"/>
      <c r="E63" s="892"/>
      <c r="F63" s="892"/>
      <c r="G63" s="892"/>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row>
    <row r="64" spans="1:44" ht="13.5" x14ac:dyDescent="0.15">
      <c r="A64" s="890"/>
      <c r="B64" s="892"/>
      <c r="C64" s="892"/>
      <c r="D64" s="892"/>
      <c r="E64" s="892"/>
      <c r="F64" s="892"/>
      <c r="G64" s="892"/>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row>
    <row r="65" spans="1:46" ht="13.5" x14ac:dyDescent="0.15">
      <c r="A65" s="890"/>
      <c r="B65" s="892"/>
      <c r="C65" s="892"/>
      <c r="D65" s="892"/>
      <c r="E65" s="892"/>
      <c r="F65" s="892"/>
      <c r="G65" s="892"/>
      <c r="H65" s="892"/>
      <c r="I65" s="892"/>
      <c r="J65" s="892"/>
      <c r="K65" s="892"/>
      <c r="L65" s="892"/>
      <c r="M65" s="892"/>
      <c r="N65" s="892"/>
      <c r="O65" s="892"/>
      <c r="P65" s="892"/>
      <c r="Q65" s="892"/>
      <c r="R65" s="892"/>
      <c r="S65" s="892"/>
      <c r="T65" s="892"/>
      <c r="U65" s="892"/>
      <c r="V65" s="892"/>
      <c r="W65" s="892"/>
      <c r="X65" s="892"/>
      <c r="Y65" s="892"/>
      <c r="Z65" s="892"/>
      <c r="AA65" s="892"/>
      <c r="AB65" s="892"/>
      <c r="AC65" s="892"/>
      <c r="AD65" s="892"/>
      <c r="AE65" s="892"/>
      <c r="AF65" s="892"/>
      <c r="AG65" s="892"/>
      <c r="AH65" s="892"/>
      <c r="AI65" s="892"/>
      <c r="AJ65" s="892"/>
      <c r="AK65" s="892"/>
      <c r="AL65" s="892"/>
      <c r="AM65" s="892"/>
      <c r="AN65" s="892"/>
      <c r="AO65" s="892"/>
      <c r="AP65" s="892"/>
      <c r="AQ65" s="892"/>
      <c r="AR65" s="892"/>
    </row>
    <row r="66" spans="1:46" ht="13.5" x14ac:dyDescent="0.15">
      <c r="A66" s="895"/>
      <c r="B66" s="894"/>
      <c r="C66" s="894"/>
      <c r="D66" s="894"/>
      <c r="E66" s="894"/>
      <c r="F66" s="894"/>
      <c r="G66" s="894"/>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3"/>
    </row>
    <row r="67" spans="1:46" ht="13.5" hidden="1" customHeight="1" x14ac:dyDescent="0.15">
      <c r="AK67" s="892"/>
      <c r="AL67" s="892"/>
      <c r="AM67" s="892"/>
      <c r="AN67" s="892"/>
      <c r="AO67" s="892"/>
      <c r="AP67" s="892"/>
      <c r="AQ67" s="892"/>
      <c r="AR67" s="892"/>
      <c r="AS67" s="892"/>
      <c r="AT67" s="892"/>
    </row>
    <row r="68" spans="1:46" ht="13.5" hidden="1" customHeight="1" x14ac:dyDescent="0.15">
      <c r="AK68" s="892"/>
      <c r="AL68" s="892"/>
      <c r="AM68" s="892"/>
      <c r="AN68" s="892"/>
      <c r="AO68" s="892"/>
      <c r="AP68" s="892"/>
      <c r="AQ68" s="892"/>
      <c r="AR68" s="892"/>
    </row>
    <row r="69" spans="1:46" ht="13.5" hidden="1" customHeight="1" x14ac:dyDescent="0.15">
      <c r="AK69" s="892"/>
      <c r="AL69" s="892"/>
      <c r="AM69" s="892"/>
      <c r="AN69" s="892"/>
      <c r="AO69" s="892"/>
      <c r="AP69" s="892"/>
      <c r="AQ69" s="892"/>
      <c r="AR69" s="892"/>
    </row>
    <row r="70" spans="1:46" ht="13.5" hidden="1" x14ac:dyDescent="0.15">
      <c r="AK70" s="892"/>
      <c r="AL70" s="892"/>
      <c r="AM70" s="892"/>
      <c r="AN70" s="892"/>
      <c r="AO70" s="892"/>
      <c r="AP70" s="892"/>
      <c r="AQ70" s="892"/>
      <c r="AR70" s="892"/>
    </row>
    <row r="71" spans="1:46" ht="13.5" hidden="1" x14ac:dyDescent="0.15">
      <c r="AK71" s="892"/>
      <c r="AL71" s="892"/>
      <c r="AM71" s="892"/>
      <c r="AN71" s="892"/>
      <c r="AO71" s="892"/>
      <c r="AP71" s="892"/>
      <c r="AQ71" s="892"/>
      <c r="AR71" s="892"/>
    </row>
    <row r="72" spans="1:46" ht="13.5" hidden="1" x14ac:dyDescent="0.15">
      <c r="AK72" s="892"/>
      <c r="AL72" s="892"/>
      <c r="AM72" s="892"/>
      <c r="AN72" s="892"/>
      <c r="AO72" s="892"/>
      <c r="AP72" s="892"/>
      <c r="AQ72" s="892"/>
      <c r="AR72" s="892"/>
    </row>
    <row r="73" spans="1:46" ht="13.5" hidden="1" x14ac:dyDescent="0.15">
      <c r="AK73" s="892"/>
      <c r="AL73" s="892"/>
      <c r="AM73" s="892"/>
      <c r="AN73" s="892"/>
      <c r="AO73" s="892"/>
      <c r="AP73" s="892"/>
      <c r="AQ73" s="892"/>
      <c r="AR73" s="892"/>
    </row>
  </sheetData>
  <sheetProtection algorithmName="SHA-512" hashValue="Wz56bmUerU/2d0DxAboseuJFiFFs7IfXPeAjCUBkbvewdT4+HPZ9I6jQK+RWA0Adq+1wcq8GuMWl7pLe2envhA==" saltValue="MHH5u6zNSPefEMiZJVemdQ==" spinCount="100000" sheet="1" objects="1" scenarios="1"/>
  <mergeCells count="25">
    <mergeCell ref="AK37:AN37"/>
    <mergeCell ref="AK38:AN38"/>
    <mergeCell ref="AK39:AN39"/>
    <mergeCell ref="AK40:AN40"/>
    <mergeCell ref="AK41:AN41"/>
    <mergeCell ref="AK21:AN21"/>
    <mergeCell ref="AK22:AN22"/>
    <mergeCell ref="AM49:AM50"/>
    <mergeCell ref="AN49:AR49"/>
    <mergeCell ref="AO30:AO31"/>
    <mergeCell ref="AK32:AN32"/>
    <mergeCell ref="AK33:AN33"/>
    <mergeCell ref="AK34:AN34"/>
    <mergeCell ref="AK35:AN35"/>
    <mergeCell ref="AK36:AN36"/>
    <mergeCell ref="A26:AS26"/>
    <mergeCell ref="AO7:AO8"/>
    <mergeCell ref="AK9:AN9"/>
    <mergeCell ref="AK10:AN10"/>
    <mergeCell ref="AK11:AN11"/>
    <mergeCell ref="AK12:AN12"/>
    <mergeCell ref="AK13:AN13"/>
    <mergeCell ref="AK14:AN14"/>
    <mergeCell ref="AK15:AN15"/>
    <mergeCell ref="AK16:AN16"/>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91C49-E989-45FE-82C8-0C00DEAF9A39}">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uA21xbornIb0HQB+lfIv774JEqbba5dnoOzIzjs8mLBWWfHRZpLdoRY2emj69caDcQGh0Pi8rdqRkfVs8MJztw==" saltValue="O0Tqoggtfj/7+jFoeVzvw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C5007-9263-48BF-82DF-36B13EEF8036}">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6a38j4XDx8L0AKKPU9edQSjTey2Htb23ykldq5iqqnXVGc/8KBbZAIQ9x+TVV//BXOHveqHxByPm/xWvPXbEtg==" saltValue="IsGYA0RxXW3Xd+OBZhp1g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BB84B-1AAB-40CD-8BFA-8614660C08B2}">
  <sheetPr>
    <pageSetUpPr fitToPage="1"/>
  </sheetPr>
  <dimension ref="B1:J50"/>
  <sheetViews>
    <sheetView showGridLines="0" view="pageBreakPreview" zoomScale="90" zoomScaleNormal="80" zoomScaleSheetLayoutView="90" workbookViewId="0"/>
  </sheetViews>
  <sheetFormatPr defaultColWidth="0" defaultRowHeight="0"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35"/>
      <c r="C45" s="1035"/>
      <c r="D45" s="1035"/>
      <c r="E45" s="1035"/>
      <c r="F45" s="1035"/>
      <c r="G45" s="1035"/>
      <c r="H45" s="1035"/>
      <c r="I45" s="1035"/>
      <c r="J45" s="1034" t="s">
        <v>488</v>
      </c>
    </row>
    <row r="46" spans="2:10" ht="29.25" customHeight="1" thickBot="1" x14ac:dyDescent="0.25">
      <c r="B46" s="1033" t="s">
        <v>66</v>
      </c>
      <c r="C46" s="1032"/>
      <c r="D46" s="1032"/>
      <c r="E46" s="1031" t="s">
        <v>487</v>
      </c>
      <c r="F46" s="1030" t="s">
        <v>3</v>
      </c>
      <c r="G46" s="1029" t="s">
        <v>4</v>
      </c>
      <c r="H46" s="1029" t="s">
        <v>5</v>
      </c>
      <c r="I46" s="1029" t="s">
        <v>6</v>
      </c>
      <c r="J46" s="1028" t="s">
        <v>7</v>
      </c>
    </row>
    <row r="47" spans="2:10" ht="57.75" customHeight="1" x14ac:dyDescent="0.15">
      <c r="B47" s="1027"/>
      <c r="C47" s="1026" t="s">
        <v>486</v>
      </c>
      <c r="D47" s="1026"/>
      <c r="E47" s="1025"/>
      <c r="F47" s="1024">
        <v>19.18</v>
      </c>
      <c r="G47" s="1023">
        <v>16.91</v>
      </c>
      <c r="H47" s="1023">
        <v>16.45</v>
      </c>
      <c r="I47" s="1023">
        <v>15.06</v>
      </c>
      <c r="J47" s="1022">
        <v>14.81</v>
      </c>
    </row>
    <row r="48" spans="2:10" ht="57.75" customHeight="1" x14ac:dyDescent="0.15">
      <c r="B48" s="1021"/>
      <c r="C48" s="1020" t="s">
        <v>485</v>
      </c>
      <c r="D48" s="1020"/>
      <c r="E48" s="1019"/>
      <c r="F48" s="1018">
        <v>4.63</v>
      </c>
      <c r="G48" s="1017">
        <v>4.3499999999999996</v>
      </c>
      <c r="H48" s="1017">
        <v>7.72</v>
      </c>
      <c r="I48" s="1017">
        <v>12.1</v>
      </c>
      <c r="J48" s="1016">
        <v>5.67</v>
      </c>
    </row>
    <row r="49" spans="2:10" ht="57.75" customHeight="1" thickBot="1" x14ac:dyDescent="0.2">
      <c r="B49" s="1015"/>
      <c r="C49" s="1014" t="s">
        <v>484</v>
      </c>
      <c r="D49" s="1014"/>
      <c r="E49" s="1013"/>
      <c r="F49" s="1012" t="s">
        <v>483</v>
      </c>
      <c r="G49" s="1011" t="s">
        <v>482</v>
      </c>
      <c r="H49" s="1011">
        <v>4.24</v>
      </c>
      <c r="I49" s="1011">
        <v>2.5099999999999998</v>
      </c>
      <c r="J49" s="1010" t="s">
        <v>481</v>
      </c>
    </row>
    <row r="50" spans="2:10" ht="13.5" x14ac:dyDescent="0.15"/>
  </sheetData>
  <sheetProtection algorithmName="SHA-512" hashValue="g5t0L8XHkb3YEYXLDvTPFz4X8QkALELMbGqVvLkQGsja7EP6qb302+StpB6NoVy8k9tcN8Nrx0H8kAYCtvrJ3Q==" saltValue="Kygn2l6/yi1WO4bKqERC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2025-09-25T06:44:21Z</cp:lastPrinted>
  <dcterms:created xsi:type="dcterms:W3CDTF">2025-07-24T12:01:10Z</dcterms:created>
  <dcterms:modified xsi:type="dcterms:W3CDTF">2025-09-25T06:46:40Z</dcterms:modified>
  <cp:category/>
</cp:coreProperties>
</file>