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172.16.90.130\総務課共有フォルダ$\10_財政係\10 財政庶務\令和7年度\02 調査照会\R7.9.20財政状況資料集2\"/>
    </mc:Choice>
  </mc:AlternateContent>
  <xr:revisionPtr revIDLastSave="0" documentId="13_ncr:1_{83EDBC87-7B53-489C-94D1-2067EFE5BFC7}" xr6:coauthVersionLast="36" xr6:coauthVersionMax="36" xr10:uidLastSave="{00000000-0000-0000-0000-000000000000}"/>
  <bookViews>
    <workbookView xWindow="0" yWindow="0" windowWidth="28800" windowHeight="14112"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CO34" i="10"/>
  <c r="CO35" i="10" s="1"/>
  <c r="BE34" i="10"/>
  <c r="U34" i="10"/>
  <c r="C34" i="10"/>
  <c r="AM34" i="10" l="1"/>
  <c r="AM35" i="10" s="1"/>
  <c r="U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<sst xmlns="http://schemas.openxmlformats.org/spreadsheetml/2006/main" count="1157" uniqueCount="577">
  <si>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</si>
  <si>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</si>
  <si>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</si>
  <si>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</si>
  <si>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</si>
  <si>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</si>
  <si>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</si>
  <si>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</si>
  <si>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</si>
  <si>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</si>
  <si>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</si>
  <si>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</si>
  <si>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</si>
  <si>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</si>
  <si>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</si>
  <si>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</si>
  <si>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</si>
  <si>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</si>
  <si>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</si>
  <si>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</si>
  <si>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</si>
  <si>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</si>
  <si>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</si>
  <si>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</si>
  <si>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</si>
  <si>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</si>
  <si>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</si>
  <si>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</si>
  <si>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</si>
  <si>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</si>
  <si>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</si>
  <si>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</si>
  <si>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</si>
  <si>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</si>
  <si>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</si>
  <si>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</si>
  <si>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</si>
  <si>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</si>
  <si>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</si>
  <si>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</si>
  <si>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</si>
  <si>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</si>
  <si>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</si>
  <si>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</si>
  <si>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</si>
  <si>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</si>
  <si>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</si>
  <si>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</si>
  <si>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</si>
  <si>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</si>
  <si>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</si>
  <si>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</si>
  <si>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</si>
  <si>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</si>
  <si>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</si>
  <si>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</si>
  <si>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</si>
  <si>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</si>
  <si>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</si>
  <si>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</si>
  <si>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</si>
  <si>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</si>
  <si>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</si>
  <si>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</si>
  <si>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</si>
  <si>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</si>
  <si>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</si>
  <si>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</si>
  <si>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</si>
  <si>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</si>
  <si>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</si>
  <si>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</si>
  <si>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</si>
  <si>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</si>
  <si>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</si>
  <si>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</si>
  <si>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</si>
  <si>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</si>
  <si>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</si>
  <si>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</si>
  <si>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</si>
  <si>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</si>
  <si>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</si>
  <si>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</si>
  <si>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</si>
  <si>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</si>
  <si>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</si>
  <si>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</si>
  <si>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</si>
  <si>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</si>
  <si>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</si>
  <si>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</si>
  <si>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</si>
  <si>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</si>
  <si>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</si>
  <si>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</si>
  <si>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</si>
  <si>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</si>
  <si>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</si>
  <si>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</si>
  <si>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</si>
  <si>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</si>
  <si>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</si>
  <si>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</si>
  <si>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</si>
  <si>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</si>
  <si>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</si>
  <si>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</si>
  <si>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</si>
  <si>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</si>
  <si>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</si>
  <si>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</si>
  <si>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</si>
  <si>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</si>
  <si>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</si>
  <si>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</si>
  <si>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</si>
  <si>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</si>
  <si>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</si>
  <si>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</si>
  <si>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</si>
  <si>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</si>
  <si>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</si>
  <si>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</si>
  <si>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</si>
  <si>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</si>
  <si>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</si>
  <si>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</si>
  <si>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</si>
  <si>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</si>
  <si>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</si>
  <si>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</si>
  <si>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</si>
  <si>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</si>
  <si>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</si>
  <si>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</si>
  <si>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</si>
  <si>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</si>
  <si>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</si>
  <si>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</si>
  <si>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</si>
  <si>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</si>
  <si>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</si>
  <si>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</si>
  <si>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</si>
  <si>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</si>
  <si>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</si>
  <si>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</si>
  <si>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</si>
  <si>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</si>
  <si>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</si>
  <si>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</si>
  <si>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</si>
  <si>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</si>
  <si>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</si>
  <si>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</si>
  <si>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</si>
  <si>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</si>
  <si>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</si>
  <si>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</si>
  <si>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</si>
  <si>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</si>
  <si>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</si>
  <si>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</si>
  <si>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</si>
  <si>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</si>
  <si>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</si>
  <si>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</si>
  <si>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</si>
  <si>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</si>
  <si>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</si>
  <si>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</si>
  <si>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</si>
  <si>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</si>
  <si>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</si>
  <si>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</si>
  <si>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</si>
  <si>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</si>
  <si>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</si>
  <si>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</si>
  <si>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</si>
  <si>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</si>
  <si>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</si>
  <si>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</si>
  <si>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</si>
  <si>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</si>
  <si>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</si>
  <si>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</si>
  <si>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</si>
  <si>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</si>
  <si>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</si>
  <si>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</si>
  <si>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</si>
  <si>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</si>
  <si>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</si>
  <si>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</si>
  <si>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</si>
  <si>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</si>
  <si>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</si>
  <si>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</si>
  <si>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</si>
  <si>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</si>
  <si>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福岡県岡垣町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</si>
  <si>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</si>
  <si>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</si>
  <si>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</si>
  <si>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</si>
  <si>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</si>
  <si>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</si>
  <si>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</si>
  <si>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</si>
  <si>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</si>
  <si>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</si>
  <si>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</si>
  <si>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</si>
  <si>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</si>
  <si>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</si>
  <si>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</si>
  <si>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</si>
  <si>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</si>
  <si>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</si>
  <si>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</si>
  <si>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</si>
  <si>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</si>
  <si>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</si>
  <si>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</si>
  <si>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</si>
  <si>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</si>
  <si>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</si>
  <si>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</si>
  <si>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</si>
  <si>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</si>
  <si>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</si>
  <si>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</si>
  <si>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</si>
  <si>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</si>
  <si>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</si>
  <si>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</si>
  <si>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</si>
  <si>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</si>
  <si>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</si>
  <si>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</si>
  <si>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</si>
  <si>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</si>
  <si>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</si>
  <si>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</si>
  <si>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</si>
  <si>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</si>
  <si>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</si>
  <si>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</si>
  <si>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</si>
  <si>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</si>
  <si>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</si>
  <si>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</si>
  <si>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</si>
  <si>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</si>
  <si>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</si>
  <si>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</si>
  <si>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</si>
  <si>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</si>
  <si>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</si>
  <si>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</si>
  <si>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</si>
  <si>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</si>
  <si>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</si>
  <si>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</si>
  <si>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</si>
  <si>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</si>
  <si>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</si>
  <si>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</si>
  <si>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</si>
  <si>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</si>
  <si>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</si>
  <si>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</si>
  <si>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</si>
  <si>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</si>
  <si>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</si>
  <si>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</si>
  <si>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</si>
  <si>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</si>
  <si>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</si>
  <si>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</si>
  <si>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</si>
  <si>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</si>
  <si>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</si>
  <si>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</si>
  <si>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</si>
  <si>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</si>
  <si>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</si>
  <si>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</si>
  <si>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</si>
  <si>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</si>
  <si>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</si>
  <si>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</si>
  <si>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</si>
  <si>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</si>
  <si>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</si>
  <si>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</si>
  <si>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</si>
  <si>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</si>
  <si>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</si>
  <si>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</si>
  <si>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</si>
  <si>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</si>
  <si>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</si>
  <si>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</si>
  <si>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</si>
  <si>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</si>
  <si>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</si>
  <si>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</si>
  <si>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</si>
  <si>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</si>
  <si>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</si>
  <si>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</si>
  <si>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</si>
  <si>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</si>
  <si>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</si>
  <si>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</si>
  <si>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</si>
  <si>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</si>
  <si>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</si>
  <si>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</si>
  <si>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</si>
  <si>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</si>
  <si>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</si>
  <si>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</si>
  <si>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</si>
  <si>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</si>
  <si>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</si>
  <si>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</si>
  <si>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</si>
  <si>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</si>
  <si>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</si>
  <si>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</si>
  <si>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</si>
  <si>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</si>
  <si>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</si>
  <si>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</si>
  <si>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</si>
  <si>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</si>
  <si>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</si>
  <si>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</si>
  <si>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</si>
  <si>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</si>
  <si>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</si>
  <si>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</si>
  <si>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</si>
  <si>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</si>
  <si>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</si>
  <si>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</si>
  <si>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</si>
  <si>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</si>
  <si>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</si>
  <si>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福岡県岡垣町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</si>
  <si>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</si>
  <si>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</si>
  <si>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</si>
  <si>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</si>
  <si>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</si>
  <si>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</si>
  <si>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</si>
  <si>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</si>
  <si>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</si>
  <si>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</si>
  <si>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</si>
  <si>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</si>
  <si>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</si>
  <si>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</si>
  <si>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</si>
  <si>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</si>
  <si>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</si>
  <si>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</si>
  <si>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</si>
  <si>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</si>
  <si>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</si>
  <si>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</si>
  <si>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</si>
  <si>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</si>
  <si>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</si>
  <si>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</si>
  <si>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</si>
  <si>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</si>
  <si>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</si>
  <si>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</si>
  <si>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</si>
  <si>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</si>
  <si>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</si>
  <si>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</si>
  <si>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</si>
  <si>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</si>
  <si>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</si>
  <si>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</si>
  <si>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</si>
  <si>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</si>
  <si>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</si>
  <si>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</si>
  <si>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</si>
  <si>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</si>
  <si>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</si>
  <si>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</si>
  <si>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</si>
  <si>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</si>
  <si>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</si>
  <si>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</si>
  <si>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</si>
  <si>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</si>
  <si>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</si>
  <si>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</si>
  <si>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</si>
  <si>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</si>
  <si>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</si>
  <si>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</si>
  <si>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</si>
  <si>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</si>
  <si>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</si>
  <si>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</si>
  <si>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</si>
  <si>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</si>
  <si>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</si>
  <si>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</si>
  <si>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</si>
  <si>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</si>
  <si>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</si>
  <si>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</si>
  <si>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</si>
  <si>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</si>
  <si>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</si>
  <si>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</si>
  <si>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</si>
  <si>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</si>
  <si>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</si>
  <si>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</si>
  <si>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</si>
  <si>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</si>
  <si>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</si>
  <si>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</si>
  <si>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</si>
  <si>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</si>
  <si>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</si>
  <si>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</si>
  <si>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</si>
  <si>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</si>
  <si>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</si>
  <si>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岡垣町下水道事業会計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</si>
  <si>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</si>
  <si>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</si>
  <si>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岡垣町水道事業会計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</si>
  <si>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</si>
  <si>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</si>
  <si>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</si>
  <si>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</si>
  <si>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</si>
  <si>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</si>
  <si>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</si>
  <si>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</si>
  <si>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</si>
  <si>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</si>
  <si>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</si>
  <si>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</si>
  <si>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</si>
  <si>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</si>
  <si>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</si>
  <si>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</si>
  <si>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</si>
  <si>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</si>
  <si>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</si>
  <si>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</si>
  <si>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</si>
  <si>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</si>
  <si>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</si>
  <si>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</si>
  <si>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</si>
  <si>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</si>
  <si>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</si>
  <si>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</si>
  <si>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</si>
  <si>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</si>
  <si>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</si>
  <si>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</si>
  <si>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</si>
  <si>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</si>
  <si>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</si>
  <si>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</si>
  <si>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</si>
  <si>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</si>
  <si>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</si>
  <si>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</si>
  <si>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</si>
  <si>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</si>
  <si>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</si>
  <si>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</si>
  <si>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</si>
  <si>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</si>
  <si>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</si>
  <si>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</si>
  <si>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</si>
  <si>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</si>
  <si>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</si>
  <si>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</si>
  <si>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</si>
  <si>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</si>
  <si>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</si>
  <si>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</si>
  <si>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</si>
  <si>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</si>
  <si>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</si>
  <si>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</si>
  <si>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</si>
  <si>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</si>
  <si>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</si>
  <si>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</si>
  <si>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</si>
  <si>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</si>
  <si>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</si>
  <si>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</si>
  <si>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</si>
  <si>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</si>
  <si>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</si>
  <si>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</si>
  <si>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</si>
  <si>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</si>
  <si>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</si>
  <si>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</si>
  <si>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</si>
  <si>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</si>
  <si>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</si>
  <si>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</si>
  <si>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</si>
  <si>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</si>
  <si>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0.19</t>
  </si>
  <si>
    <t>▲ 1.53</t>
  </si>
  <si>
    <t>一般会計</t>
  </si>
  <si>
    <t>下水道事業会計</t>
  </si>
  <si>
    <t>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</si>
  <si>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</si>
  <si>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</si>
  <si>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</si>
  <si>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</si>
  <si>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</si>
  <si>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</si>
  <si>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</si>
  <si>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</si>
  <si>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</si>
  <si>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まちづくり整備基金</t>
    <rPh sb="5" eb="7">
      <t>セイビ</t>
    </rPh>
    <rPh sb="7" eb="9">
      <t>キキン</t>
    </rPh>
    <phoneticPr fontId="5"/>
  </si>
  <si>
    <t>おかがき応援寄附基金</t>
    <rPh sb="4" eb="6">
      <t>オウエン</t>
    </rPh>
    <rPh sb="6" eb="8">
      <t>キフ</t>
    </rPh>
    <rPh sb="8" eb="10">
      <t>キキン</t>
    </rPh>
    <phoneticPr fontId="5"/>
  </si>
  <si>
    <t>福祉基金</t>
    <rPh sb="0" eb="2">
      <t>フクシ</t>
    </rPh>
    <rPh sb="2" eb="4">
      <t>キキン</t>
    </rPh>
    <phoneticPr fontId="5"/>
  </si>
  <si>
    <t>公共下水道設置準備基金</t>
  </si>
  <si>
    <t>職員退職準備基金</t>
    <rPh sb="0" eb="2">
      <t>ショクイン</t>
    </rPh>
    <rPh sb="2" eb="4">
      <t>タイショク</t>
    </rPh>
    <rPh sb="4" eb="6">
      <t>ジュンビ</t>
    </rPh>
    <rPh sb="6" eb="8">
      <t>キキン</t>
    </rPh>
    <phoneticPr fontId="5"/>
  </si>
  <si>
    <t>福岡県市町村消防団員等公務災害補償組合</t>
  </si>
  <si>
    <t>福岡県自治会館管理組合</t>
  </si>
  <si>
    <t>遠賀・中間地域広域行政事務組合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</si>
  <si>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</si>
  <si>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</si>
  <si>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福岡県介護保険広域連合（一般会計）</t>
    <rPh sb="12" eb="16">
      <t>イッパンカイケイ</t>
    </rPh>
    <phoneticPr fontId="1"/>
  </si>
  <si>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</si>
  <si>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</si>
  <si>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</si>
  <si>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t>
    <phoneticPr fontId="2"/>
  </si>
  <si>
    <t>-</t>
    <phoneticPr fontId="2"/>
  </si>
  <si>
    <t>-</t>
    <phoneticPr fontId="2"/>
  </si>
  <si>
    <t>-</t>
    <phoneticPr fontId="2"/>
  </si>
  <si>
    <t>岡垣町土地開発公社</t>
    <rPh sb="0" eb="3">
      <t>オカガキマチ</t>
    </rPh>
    <rPh sb="3" eb="9">
      <t>トチカイハツコウシャ</t>
    </rPh>
    <phoneticPr fontId="10"/>
  </si>
  <si>
    <t>岡垣町サンリーアイ文化スポーツ振興財団</t>
    <rPh sb="0" eb="3">
      <t>オカガキマチ</t>
    </rPh>
    <rPh sb="9" eb="11">
      <t>ブンカ</t>
    </rPh>
    <rPh sb="15" eb="17">
      <t>シンコウ</t>
    </rPh>
    <rPh sb="17" eb="18">
      <t>ザイ</t>
    </rPh>
    <rPh sb="18" eb="19">
      <t>ダン</t>
    </rPh>
    <phoneticPr fontId="10"/>
  </si>
  <si>
    <t>-</t>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</si>
  <si>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</si>
  <si>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</si>
  <si>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</si>
  <si>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</si>
  <si>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の有形固定資産減価償却率は類似団体と比較して高い水準にあるものの、これまで地方債の発行を抑制してきたことから将来負担比率の数値は算定されていない。今後も将来負担を見通した上で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</si>
  <si>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</si>
  <si>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</si>
  <si>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</si>
  <si>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</si>
  <si>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</si>
  <si>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</si>
  <si>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はこれまで、地方債の発行を抑制してきたことから、実質公債費比率は類似団体よりも低い水準であり、将来負担比率も数値が算定されていない。しかしながら、近年は老朽化が進む公共施設の改修などにより地方債の発行額が増加しており、今後、実質公債費比率が上昇することが考えられるため、公債費の適正化に継続して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</si>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</sst>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AC0859C-7D44-46B4-96D4-4EA1766E1F5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006-4D5F-A809-1570C2C1EA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36425</c:v>
                </c:pt>
                <c:pt idx="1">
                  <c:v>31241</c:v>
                </c:pt>
                <c:pt idx="2">
                  <c:v>24615</c:v>
                </c:pt>
                <c:pt idx="3">
                  <c:v>22302</c:v>
                </c:pt>
                <c:pt idx="4">
                  <c:v>32541</c:v>
                </c:pt>
              </c:numCache>
            </c:numRef>
          </c:val>
          <c:smooth val="0"/>
          <c:extLst>
            <c:ext xmlns:c16="http://schemas.microsoft.com/office/drawing/2014/chart" uri="{C3380CC4-5D6E-409C-BE32-E72D297353CC}">
              <c16:uniqueId val="{00000001-0006-4D5F-A809-1570C2C1EA27}"/>
            </c:ext>
          </c:extLst>
        </c:ser>
        <c:dLbls>
          <c:showLegendKey val="0"/>
          <c:showVal val="0"/>
          <c:showCatName val="0"/>
          <c:showSerName val="0"/>
          <c:showPercent val="0"/>
          <c:showBubbleSize val="0"/>
        </c:dLbls>
        <c:marker val="1"/>
        <c:smooth val="0"/>
        <c:axId val="528001432"/>
        <c:axId val="527992024"/>
      </c:lineChart>
      <c:catAx>
        <c:axId val="528001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7992024"/>
        <c:crosses val="autoZero"/>
        <c:auto val="1"/>
        <c:lblAlgn val="ctr"/>
        <c:lblOffset val="100"/>
        <c:tickLblSkip val="1"/>
        <c:tickMarkSkip val="1"/>
        <c:noMultiLvlLbl val="0"/>
      </c:catAx>
      <c:valAx>
        <c:axId val="5279920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8001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4.9000000000000004</c:v>
                </c:pt>
                <c:pt idx="1">
                  <c:v>6.97</c:v>
                </c:pt>
                <c:pt idx="2">
                  <c:v>9.76</c:v>
                </c:pt>
                <c:pt idx="3">
                  <c:v>9.68</c:v>
                </c:pt>
                <c:pt idx="4">
                  <c:v>7.81</c:v>
                </c:pt>
              </c:numCache>
            </c:numRef>
          </c:val>
          <c:extLst>
            <c:ext xmlns:c16="http://schemas.microsoft.com/office/drawing/2014/chart" uri="{C3380CC4-5D6E-409C-BE32-E72D297353CC}">
              <c16:uniqueId val="{00000000-BF92-4BA1-89AA-B532957AF4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27.13</c:v>
                </c:pt>
                <c:pt idx="1">
                  <c:v>26.18</c:v>
                </c:pt>
                <c:pt idx="2">
                  <c:v>24.67</c:v>
                </c:pt>
                <c:pt idx="3">
                  <c:v>25.11</c:v>
                </c:pt>
                <c:pt idx="4">
                  <c:v>24.66</c:v>
                </c:pt>
              </c:numCache>
            </c:numRef>
          </c:val>
          <c:extLst>
            <c:ext xmlns:c16="http://schemas.microsoft.com/office/drawing/2014/chart" uri="{C3380CC4-5D6E-409C-BE32-E72D297353CC}">
              <c16:uniqueId val="{00000001-BF92-4BA1-89AA-B532957AF4EB}"/>
            </c:ext>
          </c:extLst>
        </c:ser>
        <c:dLbls>
          <c:showLegendKey val="0"/>
          <c:showVal val="0"/>
          <c:showCatName val="0"/>
          <c:showSerName val="0"/>
          <c:showPercent val="0"/>
          <c:showBubbleSize val="0"/>
        </c:dLbls>
        <c:gapWidth val="250"/>
        <c:overlap val="100"/>
        <c:axId val="527992416"/>
        <c:axId val="528000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0.42</c:v>
                </c:pt>
                <c:pt idx="1">
                  <c:v>2.29</c:v>
                </c:pt>
                <c:pt idx="2">
                  <c:v>3.23</c:v>
                </c:pt>
                <c:pt idx="3">
                  <c:v>-0.19</c:v>
                </c:pt>
                <c:pt idx="4">
                  <c:v>-1.53</c:v>
                </c:pt>
              </c:numCache>
            </c:numRef>
          </c:val>
          <c:smooth val="0"/>
          <c:extLst>
            <c:ext xmlns:c16="http://schemas.microsoft.com/office/drawing/2014/chart" uri="{C3380CC4-5D6E-409C-BE32-E72D297353CC}">
              <c16:uniqueId val="{00000002-BF92-4BA1-89AA-B532957AF4EB}"/>
            </c:ext>
          </c:extLst>
        </c:ser>
        <c:dLbls>
          <c:showLegendKey val="0"/>
          <c:showVal val="0"/>
          <c:showCatName val="0"/>
          <c:showSerName val="0"/>
          <c:showPercent val="0"/>
          <c:showBubbleSize val="0"/>
        </c:dLbls>
        <c:marker val="1"/>
        <c:smooth val="0"/>
        <c:axId val="527992416"/>
        <c:axId val="528000256"/>
      </c:lineChart>
      <c:catAx>
        <c:axId val="52799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8000256"/>
        <c:crosses val="autoZero"/>
        <c:auto val="1"/>
        <c:lblAlgn val="ctr"/>
        <c:lblOffset val="100"/>
        <c:tickLblSkip val="1"/>
        <c:tickMarkSkip val="1"/>
        <c:noMultiLvlLbl val="0"/>
      </c:catAx>
      <c:valAx>
        <c:axId val="528000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799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46-484C-A23F-512DE8F6DA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46-484C-A23F-512DE8F6DA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46-484C-A23F-512DE8F6DA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46-484C-A23F-512DE8F6DA3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D46-484C-A23F-512DE8F6DA3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0.28000000000000003</c:v>
                </c:pt>
                <c:pt idx="4">
                  <c:v>#N/A</c:v>
                </c:pt>
                <c:pt idx="5">
                  <c:v>0.28000000000000003</c:v>
                </c:pt>
                <c:pt idx="6">
                  <c:v>#N/A</c:v>
                </c:pt>
                <c:pt idx="7">
                  <c:v>0.34</c:v>
                </c:pt>
                <c:pt idx="8">
                  <c:v>#N/A</c:v>
                </c:pt>
                <c:pt idx="9">
                  <c:v>0.37</c:v>
                </c:pt>
              </c:numCache>
            </c:numRef>
          </c:val>
          <c:extLst>
            <c:ext xmlns:c16="http://schemas.microsoft.com/office/drawing/2014/chart" uri="{C3380CC4-5D6E-409C-BE32-E72D297353CC}">
              <c16:uniqueId val="{00000005-1D46-484C-A23F-512DE8F6DA3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0.33</c:v>
                </c:pt>
                <c:pt idx="2">
                  <c:v>#N/A</c:v>
                </c:pt>
                <c:pt idx="3">
                  <c:v>2.42</c:v>
                </c:pt>
                <c:pt idx="4">
                  <c:v>#N/A</c:v>
                </c:pt>
                <c:pt idx="5">
                  <c:v>3.86</c:v>
                </c:pt>
                <c:pt idx="6">
                  <c:v>#N/A</c:v>
                </c:pt>
                <c:pt idx="7">
                  <c:v>4.93</c:v>
                </c:pt>
                <c:pt idx="8">
                  <c:v>#N/A</c:v>
                </c:pt>
                <c:pt idx="9">
                  <c:v>3.3</c:v>
                </c:pt>
              </c:numCache>
            </c:numRef>
          </c:val>
          <c:extLst>
            <c:ext xmlns:c16="http://schemas.microsoft.com/office/drawing/2014/chart" uri="{C3380CC4-5D6E-409C-BE32-E72D297353CC}">
              <c16:uniqueId val="{00000006-1D46-484C-A23F-512DE8F6DA3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6.76</c:v>
                </c:pt>
                <c:pt idx="2">
                  <c:v>#N/A</c:v>
                </c:pt>
                <c:pt idx="3">
                  <c:v>7.16</c:v>
                </c:pt>
                <c:pt idx="4">
                  <c:v>#N/A</c:v>
                </c:pt>
                <c:pt idx="5">
                  <c:v>7.14</c:v>
                </c:pt>
                <c:pt idx="6">
                  <c:v>#N/A</c:v>
                </c:pt>
                <c:pt idx="7">
                  <c:v>5.86</c:v>
                </c:pt>
                <c:pt idx="8">
                  <c:v>#N/A</c:v>
                </c:pt>
                <c:pt idx="9">
                  <c:v>5.01</c:v>
                </c:pt>
              </c:numCache>
            </c:numRef>
          </c:val>
          <c:extLst>
            <c:ext xmlns:c16="http://schemas.microsoft.com/office/drawing/2014/chart" uri="{C3380CC4-5D6E-409C-BE32-E72D297353CC}">
              <c16:uniqueId val="{00000007-1D46-484C-A23F-512DE8F6DA3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5.35</c:v>
                </c:pt>
                <c:pt idx="2">
                  <c:v>#N/A</c:v>
                </c:pt>
                <c:pt idx="3">
                  <c:v>6.14</c:v>
                </c:pt>
                <c:pt idx="4">
                  <c:v>#N/A</c:v>
                </c:pt>
                <c:pt idx="5">
                  <c:v>6.74</c:v>
                </c:pt>
                <c:pt idx="6">
                  <c:v>#N/A</c:v>
                </c:pt>
                <c:pt idx="7">
                  <c:v>6.53</c:v>
                </c:pt>
                <c:pt idx="8">
                  <c:v>#N/A</c:v>
                </c:pt>
                <c:pt idx="9">
                  <c:v>5.86</c:v>
                </c:pt>
              </c:numCache>
            </c:numRef>
          </c:val>
          <c:extLst>
            <c:ext xmlns:c16="http://schemas.microsoft.com/office/drawing/2014/chart" uri="{C3380CC4-5D6E-409C-BE32-E72D297353CC}">
              <c16:uniqueId val="{00000008-1D46-484C-A23F-512DE8F6DA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c:v>
                </c:pt>
                <c:pt idx="2">
                  <c:v>#N/A</c:v>
                </c:pt>
                <c:pt idx="3">
                  <c:v>6.96</c:v>
                </c:pt>
                <c:pt idx="4">
                  <c:v>#N/A</c:v>
                </c:pt>
                <c:pt idx="5">
                  <c:v>9.75</c:v>
                </c:pt>
                <c:pt idx="6">
                  <c:v>#N/A</c:v>
                </c:pt>
                <c:pt idx="7">
                  <c:v>9.68</c:v>
                </c:pt>
                <c:pt idx="8">
                  <c:v>#N/A</c:v>
                </c:pt>
                <c:pt idx="9">
                  <c:v>7.81</c:v>
                </c:pt>
              </c:numCache>
            </c:numRef>
          </c:val>
          <c:extLst>
            <c:ext xmlns:c16="http://schemas.microsoft.com/office/drawing/2014/chart" uri="{C3380CC4-5D6E-409C-BE32-E72D297353CC}">
              <c16:uniqueId val="{00000009-1D46-484C-A23F-512DE8F6DA3B}"/>
            </c:ext>
          </c:extLst>
        </c:ser>
        <c:dLbls>
          <c:showLegendKey val="0"/>
          <c:showVal val="0"/>
          <c:showCatName val="0"/>
          <c:showSerName val="0"/>
          <c:showPercent val="0"/>
          <c:showBubbleSize val="0"/>
        </c:dLbls>
        <c:gapWidth val="150"/>
        <c:overlap val="100"/>
        <c:axId val="527999864"/>
        <c:axId val="527996336"/>
      </c:barChart>
      <c:catAx>
        <c:axId val="527999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7996336"/>
        <c:crosses val="autoZero"/>
        <c:auto val="1"/>
        <c:lblAlgn val="ctr"/>
        <c:lblOffset val="100"/>
        <c:tickLblSkip val="1"/>
        <c:tickMarkSkip val="1"/>
        <c:noMultiLvlLbl val="0"/>
      </c:catAx>
      <c:valAx>
        <c:axId val="527996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7999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750</c:v>
                </c:pt>
                <c:pt idx="5">
                  <c:v>740</c:v>
                </c:pt>
                <c:pt idx="8">
                  <c:v>740</c:v>
                </c:pt>
                <c:pt idx="11">
                  <c:v>749</c:v>
                </c:pt>
                <c:pt idx="14">
                  <c:v>745</c:v>
                </c:pt>
              </c:numCache>
            </c:numRef>
          </c:val>
          <c:extLst>
            <c:ext xmlns:c16="http://schemas.microsoft.com/office/drawing/2014/chart" uri="{C3380CC4-5D6E-409C-BE32-E72D297353CC}">
              <c16:uniqueId val="{00000000-16FF-474E-B4C9-4F64D4F71B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FF-474E-B4C9-4F64D4F71B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FF-474E-B4C9-4F64D4F71B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96</c:v>
                </c:pt>
                <c:pt idx="3">
                  <c:v>97</c:v>
                </c:pt>
                <c:pt idx="6">
                  <c:v>83</c:v>
                </c:pt>
                <c:pt idx="9">
                  <c:v>54</c:v>
                </c:pt>
                <c:pt idx="12">
                  <c:v>51</c:v>
                </c:pt>
              </c:numCache>
            </c:numRef>
          </c:val>
          <c:extLst>
            <c:ext xmlns:c16="http://schemas.microsoft.com/office/drawing/2014/chart" uri="{C3380CC4-5D6E-409C-BE32-E72D297353CC}">
              <c16:uniqueId val="{00000003-16FF-474E-B4C9-4F64D4F71B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254</c:v>
                </c:pt>
                <c:pt idx="3">
                  <c:v>190</c:v>
                </c:pt>
                <c:pt idx="6">
                  <c:v>136</c:v>
                </c:pt>
                <c:pt idx="9">
                  <c:v>94</c:v>
                </c:pt>
                <c:pt idx="12">
                  <c:v>104</c:v>
                </c:pt>
              </c:numCache>
            </c:numRef>
          </c:val>
          <c:extLst>
            <c:ext xmlns:c16="http://schemas.microsoft.com/office/drawing/2014/chart" uri="{C3380CC4-5D6E-409C-BE32-E72D297353CC}">
              <c16:uniqueId val="{00000004-16FF-474E-B4C9-4F64D4F71B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FF-474E-B4C9-4F64D4F71B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FF-474E-B4C9-4F64D4F71B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675</c:v>
                </c:pt>
                <c:pt idx="3">
                  <c:v>725</c:v>
                </c:pt>
                <c:pt idx="6">
                  <c:v>771</c:v>
                </c:pt>
                <c:pt idx="9">
                  <c:v>815</c:v>
                </c:pt>
                <c:pt idx="12">
                  <c:v>838</c:v>
                </c:pt>
              </c:numCache>
            </c:numRef>
          </c:val>
          <c:extLst>
            <c:ext xmlns:c16="http://schemas.microsoft.com/office/drawing/2014/chart" uri="{C3380CC4-5D6E-409C-BE32-E72D297353CC}">
              <c16:uniqueId val="{00000007-16FF-474E-B4C9-4F64D4F71BEA}"/>
            </c:ext>
          </c:extLst>
        </c:ser>
        <c:dLbls>
          <c:showLegendKey val="0"/>
          <c:showVal val="0"/>
          <c:showCatName val="0"/>
          <c:showSerName val="0"/>
          <c:showPercent val="0"/>
          <c:showBubbleSize val="0"/>
        </c:dLbls>
        <c:gapWidth val="100"/>
        <c:overlap val="100"/>
        <c:axId val="527996728"/>
        <c:axId val="527992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275</c:v>
                </c:pt>
                <c:pt idx="2">
                  <c:v>#N/A</c:v>
                </c:pt>
                <c:pt idx="3">
                  <c:v>#N/A</c:v>
                </c:pt>
                <c:pt idx="4">
                  <c:v>272</c:v>
                </c:pt>
                <c:pt idx="5">
                  <c:v>#N/A</c:v>
                </c:pt>
                <c:pt idx="6">
                  <c:v>#N/A</c:v>
                </c:pt>
                <c:pt idx="7">
                  <c:v>250</c:v>
                </c:pt>
                <c:pt idx="8">
                  <c:v>#N/A</c:v>
                </c:pt>
                <c:pt idx="9">
                  <c:v>#N/A</c:v>
                </c:pt>
                <c:pt idx="10">
                  <c:v>214</c:v>
                </c:pt>
                <c:pt idx="11">
                  <c:v>#N/A</c:v>
                </c:pt>
                <c:pt idx="12">
                  <c:v>#N/A</c:v>
                </c:pt>
                <c:pt idx="13">
                  <c:v>248</c:v>
                </c:pt>
                <c:pt idx="14">
                  <c:v>#N/A</c:v>
                </c:pt>
              </c:numCache>
            </c:numRef>
          </c:val>
          <c:smooth val="0"/>
          <c:extLst>
            <c:ext xmlns:c16="http://schemas.microsoft.com/office/drawing/2014/chart" uri="{C3380CC4-5D6E-409C-BE32-E72D297353CC}">
              <c16:uniqueId val="{00000008-16FF-474E-B4C9-4F64D4F71BEA}"/>
            </c:ext>
          </c:extLst>
        </c:ser>
        <c:dLbls>
          <c:showLegendKey val="0"/>
          <c:showVal val="0"/>
          <c:showCatName val="0"/>
          <c:showSerName val="0"/>
          <c:showPercent val="0"/>
          <c:showBubbleSize val="0"/>
        </c:dLbls>
        <c:marker val="1"/>
        <c:smooth val="0"/>
        <c:axId val="527996728"/>
        <c:axId val="527992808"/>
      </c:lineChart>
      <c:catAx>
        <c:axId val="527996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7992808"/>
        <c:crosses val="autoZero"/>
        <c:auto val="1"/>
        <c:lblAlgn val="ctr"/>
        <c:lblOffset val="100"/>
        <c:tickLblSkip val="1"/>
        <c:tickMarkSkip val="1"/>
        <c:noMultiLvlLbl val="0"/>
      </c:catAx>
      <c:valAx>
        <c:axId val="527992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7996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9330</c:v>
                </c:pt>
                <c:pt idx="5">
                  <c:v>9240</c:v>
                </c:pt>
                <c:pt idx="8">
                  <c:v>9064</c:v>
                </c:pt>
                <c:pt idx="11">
                  <c:v>8603</c:v>
                </c:pt>
                <c:pt idx="14">
                  <c:v>8208</c:v>
                </c:pt>
              </c:numCache>
            </c:numRef>
          </c:val>
          <c:extLst>
            <c:ext xmlns:c16="http://schemas.microsoft.com/office/drawing/2014/chart" uri="{C3380CC4-5D6E-409C-BE32-E72D297353CC}">
              <c16:uniqueId val="{00000000-A797-4FBE-93EE-AE48338191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164</c:v>
                </c:pt>
                <c:pt idx="5">
                  <c:v>291</c:v>
                </c:pt>
                <c:pt idx="8">
                  <c:v>283</c:v>
                </c:pt>
                <c:pt idx="11">
                  <c:v>270</c:v>
                </c:pt>
                <c:pt idx="14">
                  <c:v>258</c:v>
                </c:pt>
              </c:numCache>
            </c:numRef>
          </c:val>
          <c:extLst>
            <c:ext xmlns:c16="http://schemas.microsoft.com/office/drawing/2014/chart" uri="{C3380CC4-5D6E-409C-BE32-E72D297353CC}">
              <c16:uniqueId val="{00000001-A797-4FBE-93EE-AE48338191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4012</c:v>
                </c:pt>
                <c:pt idx="5">
                  <c:v>4048</c:v>
                </c:pt>
                <c:pt idx="8">
                  <c:v>4778</c:v>
                </c:pt>
                <c:pt idx="11">
                  <c:v>5208</c:v>
                </c:pt>
                <c:pt idx="14">
                  <c:v>5571</c:v>
                </c:pt>
              </c:numCache>
            </c:numRef>
          </c:val>
          <c:extLst>
            <c:ext xmlns:c16="http://schemas.microsoft.com/office/drawing/2014/chart" uri="{C3380CC4-5D6E-409C-BE32-E72D297353CC}">
              <c16:uniqueId val="{00000002-A797-4FBE-93EE-AE48338191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97-4FBE-93EE-AE48338191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97-4FBE-93EE-AE48338191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97-4FBE-93EE-AE48338191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1035</c:v>
                </c:pt>
                <c:pt idx="3">
                  <c:v>1027</c:v>
                </c:pt>
                <c:pt idx="6">
                  <c:v>1014</c:v>
                </c:pt>
                <c:pt idx="9">
                  <c:v>1060</c:v>
                </c:pt>
                <c:pt idx="12">
                  <c:v>1089</c:v>
                </c:pt>
              </c:numCache>
            </c:numRef>
          </c:val>
          <c:extLst>
            <c:ext xmlns:c16="http://schemas.microsoft.com/office/drawing/2014/chart" uri="{C3380CC4-5D6E-409C-BE32-E72D297353CC}">
              <c16:uniqueId val="{00000006-A797-4FBE-93EE-AE48338191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516</c:v>
                </c:pt>
                <c:pt idx="3">
                  <c:v>472</c:v>
                </c:pt>
                <c:pt idx="6">
                  <c:v>424</c:v>
                </c:pt>
                <c:pt idx="9">
                  <c:v>390</c:v>
                </c:pt>
                <c:pt idx="12">
                  <c:v>351</c:v>
                </c:pt>
              </c:numCache>
            </c:numRef>
          </c:val>
          <c:extLst>
            <c:ext xmlns:c16="http://schemas.microsoft.com/office/drawing/2014/chart" uri="{C3380CC4-5D6E-409C-BE32-E72D297353CC}">
              <c16:uniqueId val="{00000007-A797-4FBE-93EE-AE48338191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2818</c:v>
                </c:pt>
                <c:pt idx="3">
                  <c:v>2577</c:v>
                </c:pt>
                <c:pt idx="6">
                  <c:v>2122</c:v>
                </c:pt>
                <c:pt idx="9">
                  <c:v>1528</c:v>
                </c:pt>
                <c:pt idx="12">
                  <c:v>1135</c:v>
                </c:pt>
              </c:numCache>
            </c:numRef>
          </c:val>
          <c:extLst>
            <c:ext xmlns:c16="http://schemas.microsoft.com/office/drawing/2014/chart" uri="{C3380CC4-5D6E-409C-BE32-E72D297353CC}">
              <c16:uniqueId val="{00000008-A797-4FBE-93EE-AE48338191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97-4FBE-93EE-AE48338191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8260</c:v>
                </c:pt>
                <c:pt idx="3">
                  <c:v>8306</c:v>
                </c:pt>
                <c:pt idx="6">
                  <c:v>8291</c:v>
                </c:pt>
                <c:pt idx="9">
                  <c:v>7826</c:v>
                </c:pt>
                <c:pt idx="12">
                  <c:v>7536</c:v>
                </c:pt>
              </c:numCache>
            </c:numRef>
          </c:val>
          <c:extLst>
            <c:ext xmlns:c16="http://schemas.microsoft.com/office/drawing/2014/chart" uri="{C3380CC4-5D6E-409C-BE32-E72D297353CC}">
              <c16:uniqueId val="{0000000A-A797-4FBE-93EE-AE483381914A}"/>
            </c:ext>
          </c:extLst>
        </c:ser>
        <c:dLbls>
          <c:showLegendKey val="0"/>
          <c:showVal val="0"/>
          <c:showCatName val="0"/>
          <c:showSerName val="0"/>
          <c:showPercent val="0"/>
          <c:showBubbleSize val="0"/>
        </c:dLbls>
        <c:gapWidth val="100"/>
        <c:overlap val="100"/>
        <c:axId val="528001040"/>
        <c:axId val="527997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97-4FBE-93EE-AE483381914A}"/>
            </c:ext>
          </c:extLst>
        </c:ser>
        <c:dLbls>
          <c:showLegendKey val="0"/>
          <c:showVal val="0"/>
          <c:showCatName val="0"/>
          <c:showSerName val="0"/>
          <c:showPercent val="0"/>
          <c:showBubbleSize val="0"/>
        </c:dLbls>
        <c:marker val="1"/>
        <c:smooth val="0"/>
        <c:axId val="528001040"/>
        <c:axId val="527997120"/>
      </c:lineChart>
      <c:catAx>
        <c:axId val="52800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7997120"/>
        <c:crosses val="autoZero"/>
        <c:auto val="1"/>
        <c:lblAlgn val="ctr"/>
        <c:lblOffset val="100"/>
        <c:tickLblSkip val="1"/>
        <c:tickMarkSkip val="1"/>
        <c:noMultiLvlLbl val="0"/>
      </c:catAx>
      <c:valAx>
        <c:axId val="52799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00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1695</c:v>
                </c:pt>
                <c:pt idx="1">
                  <c:v>1697</c:v>
                </c:pt>
                <c:pt idx="2">
                  <c:v>1705</c:v>
                </c:pt>
              </c:numCache>
            </c:numRef>
          </c:val>
          <c:extLst>
            <c:ext xmlns:c16="http://schemas.microsoft.com/office/drawing/2014/chart" uri="{C3380CC4-5D6E-409C-BE32-E72D297353CC}">
              <c16:uniqueId val="{00000000-B59B-4DD2-A05A-F409BB22D0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632</c:v>
                </c:pt>
                <c:pt idx="1">
                  <c:v>627</c:v>
                </c:pt>
                <c:pt idx="2">
                  <c:v>653</c:v>
                </c:pt>
              </c:numCache>
            </c:numRef>
          </c:val>
          <c:extLst>
            <c:ext xmlns:c16="http://schemas.microsoft.com/office/drawing/2014/chart" uri="{C3380CC4-5D6E-409C-BE32-E72D297353CC}">
              <c16:uniqueId val="{00000001-B59B-4DD2-A05A-F409BB22D0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2333</c:v>
                </c:pt>
                <c:pt idx="1">
                  <c:v>2762</c:v>
                </c:pt>
                <c:pt idx="2">
                  <c:v>3092</c:v>
                </c:pt>
              </c:numCache>
            </c:numRef>
          </c:val>
          <c:extLst>
            <c:ext xmlns:c16="http://schemas.microsoft.com/office/drawing/2014/chart" uri="{C3380CC4-5D6E-409C-BE32-E72D297353CC}">
              <c16:uniqueId val="{00000002-B59B-4DD2-A05A-F409BB22D007}"/>
            </c:ext>
          </c:extLst>
        </c:ser>
        <c:dLbls>
          <c:showLegendKey val="0"/>
          <c:showVal val="0"/>
          <c:showCatName val="0"/>
          <c:showSerName val="0"/>
          <c:showPercent val="0"/>
          <c:showBubbleSize val="0"/>
        </c:dLbls>
        <c:gapWidth val="120"/>
        <c:overlap val="100"/>
        <c:axId val="527997512"/>
        <c:axId val="528002216"/>
      </c:barChart>
      <c:catAx>
        <c:axId val="52799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8002216"/>
        <c:crosses val="autoZero"/>
        <c:auto val="1"/>
        <c:lblAlgn val="ctr"/>
        <c:lblOffset val="100"/>
        <c:tickLblSkip val="1"/>
        <c:tickMarkSkip val="1"/>
        <c:noMultiLvlLbl val="0"/>
      </c:catAx>
      <c:valAx>
        <c:axId val="528002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799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{35512C8D-2D95-4A7D-8FBA-1AA72F910D15}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64-4781-B0DD-D9470B949C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{785224B3-A302-40CB-A6E9-1872860CB583}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64-4781-B0DD-D9470B949C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{070DFE49-FCCF-4353-9DE7-03458BC0856B}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64-4781-B0DD-D9470B949C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{C0DAAC01-9458-4FBD-8754-AC8D830E3EF0}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64-4781-B0DD-D9470B949C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{6655B9B3-D2A5-4FA4-A623-6732D1FD9764}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64-4781-B0DD-D9470B949CB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{5DD297EB-C8DD-4166-9F76-87792E321003}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64-4781-B0DD-D9470B949C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{BB5E0464-9F7B-4301-8C21-D01203500CD5}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64-4781-B0DD-D9470B949C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{3E8294CC-98E3-4A74-8A43-D8633FEB18B3}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64-4781-B0DD-D9470B949C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{491FD969-6A23-4C53-9AE6-934996165182}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64-4781-B0DD-D9470B949C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68.8</c:v>
                </c:pt>
                <c:pt idx="16">
                  <c:v>70</c:v>
                </c:pt>
                <c:pt idx="24">
                  <c:v>71.599999999999994</c:v>
                </c:pt>
                <c:pt idx="32">
                  <c:v>72.7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64-4781-B0DD-D9470B949C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{EDD15D5D-D55C-4927-8620-DDE1C27CE122}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64-4781-B0DD-D9470B949C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{9C059E1E-78BF-4EDB-9A1F-259C8907877B}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64-4781-B0DD-D9470B949C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{A8B38A58-E675-4513-8068-FE078666D24D}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64-4781-B0DD-D9470B949C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{13072101-741C-4446-81B8-9A2B61122AEF}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64-4781-B0DD-D9470B949C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{26D9F564-0D12-4C4A-A820-3010A47ED8C2}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64-4781-B0DD-D9470B949CB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{3D0ED2FA-0422-42A7-B6EA-CA3799D5EC98}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64-4781-B0DD-D9470B949C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{57C3CE0E-8909-405C-A42C-C1FFBB8FF12D}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64-4781-B0DD-D9470B949C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{116985DC-67F0-4CE9-99FA-4C4C3366F8AF}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64-4781-B0DD-D9470B949C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{33A019D3-D335-409A-BCF7-A82E3B90DF31}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64-4781-B0DD-D9470B949C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564-4781-B0DD-D9470B949CB0}"/>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{B559CF75-D396-4195-92C5-3A6A7D7285A4}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B1-4256-9890-CACE884D73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{52C15F3F-91A9-4A81-94C3-926312D9C171}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B1-4256-9890-CACE884D73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{81EE4A95-73FC-41DD-9F8E-A77AA266B127}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B1-4256-9890-CACE884D73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{7BFB2DB9-0451-44D5-B5E8-61B7B3F01F92}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B1-4256-9890-CACE884D73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{6BDBA987-83CE-434C-A0B6-677FB0C3B047}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B1-4256-9890-CACE884D73A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{5D3B0BF8-49E9-4BE4-A680-5F1670E30DB2}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B1-4256-9890-CACE884D73A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{886BFC26-69C5-4167-93E0-0D03C1BCF064}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B1-4256-9890-CACE884D73A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{C450B929-B90B-45A2-BCCB-24AFB2A2E12B}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B1-4256-9890-CACE884D73A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{CBA3E567-1CB6-4C7A-944F-CA1818679EEF}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B1-4256-9890-CACE884D73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4.8</c:v>
                </c:pt>
                <c:pt idx="16">
                  <c:v>4.5999999999999996</c:v>
                </c:pt>
                <c:pt idx="24">
                  <c:v>4.0999999999999996</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3B1-4256-9890-CACE884D73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{0A1A63A9-F5D9-4509-A712-7EE9991C843E}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B1-4256-9890-CACE884D73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{09958292-7083-4959-A89B-76214A5414F7}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B1-4256-9890-CACE884D73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{7E1E0378-0E3E-45C3-A170-877827CA912E}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B1-4256-9890-CACE884D73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{9B93CC2B-477A-41B8-B87E-BCC2CF18CAE8}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B1-4256-9890-CACE884D73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{8C43AA59-E3F6-452F-833E-C5157E48777E}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B1-4256-9890-CACE884D73A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{72439A44-5DAF-4838-B8A2-EBE067FB1A6F}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B1-4256-9890-CACE884D73A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{34E8F44B-2568-4EF8-A6BA-1AC1C701E6E0}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B1-4256-9890-CACE884D73A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{AEA44935-2E3D-4F30-AA09-41DAE10EA112}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B1-4256-9890-CACE884D73A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{EBA48B63-3740-4E71-B6E6-0B263616C773}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B1-4256-9890-CACE884D73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3B1-4256-9890-CACE884D73AC}"/>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実質公債費比率は類似団体と比較しても良好な数値となっている。これは、過去から交付税措置のない地方債などの借入を抑制してきたためである。</a:t>
          </a:r>
        </a:p>
        <a:p>
          <a:r>
            <a:rPr kumimoji="1" lang="ja-JP" altLang="en-US" sz="1400">
              <a:latin typeface="ＭＳ ゴシック" pitchFamily="49" charset="-128"/>
              <a:ea typeface="ＭＳ ゴシック" pitchFamily="49" charset="-128"/>
            </a:rPr>
            <a:t>　ただし、公債費は今後大きく増加することが見込まれるため、起債の必要性を慎重に判断するとともに交付税措置の有利な起債の借入を検討するなどして財源調達を行っていく。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a:t>
          </a:r>
          <a:r>
            <a:rPr kumimoji="1" lang="en-US" altLang="ja-JP" sz="1400">
              <a:latin typeface="ＭＳ ゴシック" pitchFamily="49" charset="-128"/>
              <a:ea typeface="ＭＳ ゴシック" pitchFamily="49" charset="-128"/>
            </a:rPr>
            <a:t>10,111</a:t>
          </a:r>
          <a:r>
            <a:rPr kumimoji="1" lang="ja-JP" altLang="en-US" sz="1400">
              <a:latin typeface="ＭＳ ゴシック" pitchFamily="49" charset="-128"/>
              <a:ea typeface="ＭＳ ゴシック" pitchFamily="49" charset="-128"/>
            </a:rPr>
            <a:t>百万円となっており、</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から減少が続いている。これは、下水道事業の地方債残高の減少等により、公営企業債等繰入見込額が減少していることなどが要因である。</a:t>
          </a:r>
        </a:p>
        <a:p>
          <a:r>
            <a:rPr kumimoji="1" lang="ja-JP" altLang="en-US" sz="1400">
              <a:latin typeface="ＭＳ ゴシック" pitchFamily="49" charset="-128"/>
              <a:ea typeface="ＭＳ ゴシック" pitchFamily="49" charset="-128"/>
            </a:rPr>
            <a:t>　充当可能財源等は</a:t>
          </a:r>
          <a:r>
            <a:rPr kumimoji="1" lang="en-US" altLang="ja-JP" sz="1400">
              <a:latin typeface="ＭＳ ゴシック" pitchFamily="49" charset="-128"/>
              <a:ea typeface="ＭＳ ゴシック" pitchFamily="49" charset="-128"/>
            </a:rPr>
            <a:t>14,037</a:t>
          </a:r>
          <a:r>
            <a:rPr kumimoji="1" lang="ja-JP" altLang="en-US" sz="1400">
              <a:latin typeface="ＭＳ ゴシック" pitchFamily="49" charset="-128"/>
              <a:ea typeface="ＭＳ ゴシック" pitchFamily="49" charset="-128"/>
            </a:rPr>
            <a:t>百万円となっており、前年度と比べて微減となっている。これは、充当可能基金は増加している一方で臨時財政対策債に係る基準財政需要額算入見込額が減少していることなどが要因である。</a:t>
          </a:r>
        </a:p>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3,926</a:t>
          </a:r>
          <a:r>
            <a:rPr kumimoji="1" lang="ja-JP" altLang="en-US" sz="1400">
              <a:latin typeface="ＭＳ ゴシック" pitchFamily="49" charset="-128"/>
              <a:ea typeface="ＭＳ ゴシック" pitchFamily="49" charset="-128"/>
            </a:rPr>
            <a:t>百万円であり、前年度に引き続きマイナスとなっている。</a:t>
          </a:r>
        </a:p>
        <a:p>
          <a:r>
            <a:rPr kumimoji="1" lang="ja-JP" altLang="en-US" sz="1400">
              <a:latin typeface="ＭＳ ゴシック" pitchFamily="49" charset="-128"/>
              <a:ea typeface="ＭＳ ゴシック" pitchFamily="49" charset="-128"/>
            </a:rPr>
            <a:t>　今後も良好な数値を継続できるよう財政運営を行う。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福岡県岡垣町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年度は国からの財源などの有効活用や予算の適切な執行管理により、財政調整基金の取崩し額を上回る積立てを行うことができたことなどから、基金残高の増加となった。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今後は基金残高の減少が見込まれる。このため、今後も事業の成果を継続的に検証しながら、事務事業のスリム化の取組みを進め、経常経費の削減を図る。また、企業誘致や定住人口増加により町税等の歳入経常一般財源の確保に努め、基金に頼らない財政運営への転換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・公共下水道設置準備基金：公共下水道事業の財源に充てる。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・福祉基金：福祉の向上を目的とし、高齢者福祉事業、障害者福祉事業、児童福祉事業、健康づくり事業などに充てる。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・まちづくり整備基金：公共施設の建設及び整備等並びに備品等の購入に要する資金に充てる。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寄附者が指定したふるさとの自然環境の保全・生活環境の充実に関する事業、ふるさとの教育環境向上に関する事業、ふるさとの地域づくりに関する事業、ふるさとの健康の増進・子育て環境及び福祉の充実に関する事業、その他町長が特に必要と認めた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百万円（町有財産売払収入等）を積み立て、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百万円（サンリーアイ大規模改修事業等）を取り崩した。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年度は利子分のみ積み立て、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百万円（認定こども園施設整備事業）を取り崩した。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・公共下水道設置準備基金：下水道事業会計への繰出しのため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百万円（小中学校教材等整備事業等）を取り崩した。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今後見込まれる支出に対応できるよう、適切に基金の管理運営を行っていく。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年度は、財政調整基金の取崩し額を上回る積立てを行ったほか、利子の積立金分が増加している。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引き続き、財政調整基金の取り崩しを行わずに収支のバランスを取ることを目標として財政状況の改善に努める。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普通交付税の再算定により追加交付された臨時財政対策債償還基金費分を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積み立て分を繰り入れた結果、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公債費の増加により財政状況が悪化した場合に備え、今後も可能な限り取り崩しを行わないようにする。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676C71F-6E64-41F8-AF49-0D732B59B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1A4201-2FFE-4EF2-AEA8-3A376AA2A6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D93A29B-70CD-41F2-A4CC-348F7BAD4989}"/>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8B7837A-0485-4DC3-9108-F771B8A707B5}"/>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3154417-7BAD-42C8-8ABD-0CA4F5D4C3FB}"/>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05DCC68-5585-4FE5-8CA0-FAEE03ABD1A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65E102F-3C57-4EDD-83F2-38DBBB4B726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EA400A1-16CB-4550-94C3-6EDCB2590FE1}"/>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185605E-3BED-4303-AF67-772746505633}"/>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9EF816C-8A61-4CAF-990A-253F7070E079}"/>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9209710-1405-4533-90D8-1B38F26A743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322774E-1147-4086-8CDB-B5115A00EDAA}"/>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4610DF6-D3EC-49AF-9605-79DBA00AAD72}"/>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CAA0A6-864D-4ACF-929E-381FB2BC995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81424D2-36C4-46E6-80AE-2B0E58F23CC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E92E322-45BA-4B33-BEF8-5C50CF83886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993966C-51D0-499F-BB2F-666A9B353A8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0EF354D-8599-485C-A759-68433B0411C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B691CD5-667C-49FB-9BEB-D11F3E9E2F8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67ED5C1-9531-4F02-B7D1-91335140781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AF93876-FC49-4A3C-9FB7-61DCA94FCA9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42D030B-E686-4B94-8079-1910814E3D8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31,552
31,299
48.64
13,317,878
12,738,129
540,388
6,916,196
7,536,303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5FF0D2C-9BE4-4304-86E8-D10E0BA347F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5B181D0-62C5-4523-8B07-A5667B1FC7B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56A9258-44A6-4061-94D1-651C51ECF63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C2B5268-75AA-42CE-B677-98C362CBF50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A9EBA77-D2FF-4C78-8B76-DA5AE5F6B34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64D5175-DF34-43C0-9460-1676009792A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96A4112-AC3D-4390-B86F-AF5B0E0EB72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FF8A8E6-BFE6-4C0D-A9C9-E9FDDB945E4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F252C10-FFFC-4E20-9B40-05A85080FFA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E5465A8-1F9F-43FD-9DF4-23E4B70BF33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17873A0-F4D7-4E94-80DE-9FA455B67C9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F1A1C4B-E0C7-4389-B8E0-08FCC9596E9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6C81A5A-9289-48F1-BA0A-5F6ABD62EA3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597A5F2-8DE6-47BE-A69D-F21B8ABBCA1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233DD33-B2F5-4CA9-A0E5-5EA884135C7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C588B01-B119-49D1-A4EE-37E48DCF144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E872448-7113-4360-93D6-A000E930339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3DD0B49-E5EF-4C03-A3D6-1C3DFFA4023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700EA7B-2578-4D50-B4B0-019A7F070CF8}"/>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EA24182-2125-4E86-AD57-7B954A30CF8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B074EF1-6ACA-45F6-A035-EF582AD6C1F7}"/>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AC8786E-DB98-4E33-95BB-038E8744603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855D901-F36C-42C3-806B-BCC9C2E2F7F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4FD089-A509-41E5-88E9-AF6509A740C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838E0DF-2D0C-44C7-8C4F-1621053232C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5F5ED5E-7267-4E4F-AB60-D3ED9D1FA222}"/>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AAE94F0-E93C-456B-9153-FF8FD91DB4C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06025E2-BC71-4FE1-A98C-450407C44B4D}"/>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27DCA76-B2A5-4563-9ACD-8F9AABB08EF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D495EE7-A0BD-48E5-9AF2-3F84445C4FF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B4040A1-14FE-4C5A-BA84-B2BFC0150A6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A56B5F5-DC3F-43F9-BEBF-5738A7AF834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2D20977-14BE-4BEC-8C19-4269B7240B8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B48FBC3-D038-4FAC-8A0C-689997177DC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A1CCEFB-55CF-4FCE-802E-E39C15B4D9CE}"/>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岡垣町の公共施設は</a:t>
          </a:r>
          <a:r>
            <a:rPr kumimoji="1" lang="en-US" altLang="ja-JP" sz="1100">
              <a:latin typeface="ＭＳ Ｐゴシック" panose="020B0600070205080204" pitchFamily="50" charset="-128"/>
              <a:ea typeface="ＭＳ Ｐゴシック" panose="020B0600070205080204" pitchFamily="50" charset="-128"/>
            </a:rPr>
            <a:t>1972</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1984</a:t>
          </a:r>
          <a:r>
            <a:rPr kumimoji="1" lang="ja-JP" altLang="en-US" sz="1100">
              <a:latin typeface="ＭＳ Ｐゴシック" panose="020B0600070205080204" pitchFamily="50" charset="-128"/>
              <a:ea typeface="ＭＳ Ｐゴシック" panose="020B0600070205080204" pitchFamily="50" charset="-128"/>
            </a:rPr>
            <a:t>年頃に集中的に整備され、すでに築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割を占めているため、有形固定資産減価償却率は類似団体より大幅に高い水準にある。</a:t>
          </a:r>
        </a:p>
        <a:p>
          <a:r>
            <a:rPr kumimoji="1" lang="ja-JP" altLang="en-US" sz="1100">
              <a:latin typeface="ＭＳ Ｐゴシック" panose="020B0600070205080204" pitchFamily="50" charset="-128"/>
              <a:ea typeface="ＭＳ Ｐゴシック" panose="020B0600070205080204" pitchFamily="50" charset="-128"/>
            </a:rPr>
            <a:t>　このような中、平成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年度に策定した岡垣町公共施設等管理計画において、公共施設等の延床面積を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％削減する目標を掲げ、老朽化した施設の集約化・複合化を進めることとしており、長期的な視点により適正な維持管理に努める。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D8ADDA9-7585-4C16-9625-07915F077DA5}"/>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E7CE99A-9055-465A-8EBA-80BA29169A3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25FF8C1-DD93-4CA4-AACD-2DEB67C6E5B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398422B-9CAB-4AB1-BF95-9E526166EE1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5E37637-7E08-49A0-ABCA-BBCC3DCD0CC8}"/>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198E41A-69EC-4652-80AE-624B32B0342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A3EDCFA-2FC7-4C4B-83A7-97C51C3A013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6601050-46AB-441A-BD0D-CA672857BAE5}"/>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8B17E9B-B82D-4DB9-8CDF-2022969BD7A6}"/>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21A28E3-745A-4A55-B54E-FD8C9366C49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C570880-0650-4CE2-A7F5-571134CAB708}"/>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0B2D730-C5EA-4A1C-9E7A-BFAC0845C70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A66A5E2-DCDD-4E02-B03F-9167A3A7EA7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C6CC9D2-E929-46DD-81BD-F5309320010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9755621-2CEC-4B0E-9B2C-3BDD2FE0396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598D6D3-61C5-49B6-9076-65671C9BEB9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2CEF0F1B-A3B9-45DC-84BC-50F2F88F17EE}"/>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19E92FD6-7CE1-4372-8D36-3436970E29CF}"/>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3C51D3B0-419B-41C8-A8A7-96AAE9F6CF45}"/>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2D48EEA1-D265-41F4-9CFE-8139908C0CE6}"/>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6CEFCFDA-B36C-42C4-BDAB-D9B1C2EEA32A}"/>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4F97E1C9-FBFD-4082-82FC-9663CB5EE3E5}"/>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EABBD8D5-265C-48D8-AFD3-AC01AFAF1DAB}"/>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05E6EC19-2115-4451-A505-D82D2E203624}"/>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45946077-5538-4DA4-83B3-E62628BEEE25}"/>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CFF61E13-9889-4EA4-AA08-323959F545E8}"/>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A0EA552F-3C39-4DCF-A367-868EFEC664FE}"/>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963135B-61BA-4C16-9684-1D5138C9458D}"/>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EBB8BAF-B206-4B0D-8FF0-316BD3E15AD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E23F2C4-ABA0-4071-8031-97DEABC52BB2}"/>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4BE5CC0-BB87-4AF5-8DFA-A48F371529E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127D93D-CF28-4D75-8C5D-069A848D4B7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9313</xdr:rowOff>
    </xdr:from>
    <xdr:to>
      <xdr:col>23</xdr:col>
      <xdr:colOff>136525</xdr:colOff>
      <xdr:row>33</xdr:row>
      <xdr:rowOff>110913</xdr:rowOff>
    </xdr:to>
    <xdr:sp macro="" textlink="">
      <xdr:nvSpPr>
        <xdr:cNvPr id="91" name="楕円 90">
          <a:extLst>
            <a:ext uri="{FF2B5EF4-FFF2-40B4-BE49-F238E27FC236}">
              <a16:creationId xmlns:a16="http://schemas.microsoft.com/office/drawing/2014/main" id="{40C77EC1-5216-43F9-B99E-146F49CAFC30}"/>
            </a:ext>
          </a:extLst>
        </xdr:cNvPr>
        <xdr:cNvSpPr/>
      </xdr:nvSpPr>
      <xdr:spPr>
        <a:xfrm>
          <a:off x="4157345" y="63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159190</xdr:rowOff>
    </xdr:from>
    <xdr:ext cx="405111" cy="259045"/>
    <xdr:sp macro="" textlink="">
      <xdr:nvSpPr>
        <xdr:cNvPr id="92" name="有形固定資産減価償却率該当値テキスト">
          <a:extLst>
            <a:ext uri="{FF2B5EF4-FFF2-40B4-BE49-F238E27FC236}">
              <a16:creationId xmlns:a16="http://schemas.microsoft.com/office/drawing/2014/main" id="{C98BAAEF-CAE2-44DF-884C-EC27C3163B2A}"/>
            </a:ext>
          </a:extLst>
        </xdr:cNvPr>
        <xdr:cNvSpPr txBox="1"/>
      </xdr:nvSpPr>
      <xdr:spPr>
        <a:xfrm>
          <a:off x="4258945" y="629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141182</xdr:rowOff>
    </xdr:from>
    <xdr:to>
      <xdr:col>19</xdr:col>
      <xdr:colOff>187325</xdr:colOff>
      <xdr:row>33</xdr:row>
      <xdr:rowOff>71332</xdr:rowOff>
    </xdr:to>
    <xdr:sp macro="" textlink="">
      <xdr:nvSpPr>
        <xdr:cNvPr id="93" name="楕円 92">
          <a:extLst>
            <a:ext uri="{FF2B5EF4-FFF2-40B4-BE49-F238E27FC236}">
              <a16:creationId xmlns:a16="http://schemas.microsoft.com/office/drawing/2014/main" id="{11E0BB6B-CF85-445F-B26F-9620CF5A0E83}"/>
            </a:ext>
          </a:extLst>
        </xdr:cNvPr>
        <xdr:cNvSpPr/>
      </xdr:nvSpPr>
      <xdr:spPr>
        <a:xfrm>
          <a:off x="3537585" y="6275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20532</xdr:rowOff>
    </xdr:from>
    <xdr:to>
      <xdr:col>23</xdr:col>
      <xdr:colOff>85725</xdr:colOff>
      <xdr:row>33</xdr:row>
      <xdr:rowOff>60113</xdr:rowOff>
    </xdr:to>
    <xdr:cxnSp macro="">
      <xdr:nvCxnSpPr>
        <xdr:cNvPr id="94" name="直線コネクタ 93">
          <a:extLst>
            <a:ext uri="{FF2B5EF4-FFF2-40B4-BE49-F238E27FC236}">
              <a16:creationId xmlns:a16="http://schemas.microsoft.com/office/drawing/2014/main" id="{450C0CCF-170B-41BA-B0F2-306B73F9C9D2}"/>
            </a:ext>
          </a:extLst>
        </xdr:cNvPr>
        <xdr:cNvCxnSpPr/>
      </xdr:nvCxnSpPr>
      <xdr:spPr>
        <a:xfrm>
          <a:off x="3588385" y="6322272"/>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83608</xdr:rowOff>
    </xdr:from>
    <xdr:to>
      <xdr:col>15</xdr:col>
      <xdr:colOff>187325</xdr:colOff>
      <xdr:row>33</xdr:row>
      <xdr:rowOff>13758</xdr:rowOff>
    </xdr:to>
    <xdr:sp macro="" textlink="">
      <xdr:nvSpPr>
        <xdr:cNvPr id="95" name="楕円 94">
          <a:extLst>
            <a:ext uri="{FF2B5EF4-FFF2-40B4-BE49-F238E27FC236}">
              <a16:creationId xmlns:a16="http://schemas.microsoft.com/office/drawing/2014/main" id="{D06459D4-6520-4B20-A84C-120404909FA7}"/>
            </a:ext>
          </a:extLst>
        </xdr:cNvPr>
        <xdr:cNvSpPr/>
      </xdr:nvSpPr>
      <xdr:spPr>
        <a:xfrm>
          <a:off x="2867025" y="6217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134408</xdr:rowOff>
    </xdr:from>
    <xdr:to>
      <xdr:col>19</xdr:col>
      <xdr:colOff>136525</xdr:colOff>
      <xdr:row>33</xdr:row>
      <xdr:rowOff>20532</xdr:rowOff>
    </xdr:to>
    <xdr:cxnSp macro="">
      <xdr:nvCxnSpPr>
        <xdr:cNvPr id="96" name="直線コネクタ 95">
          <a:extLst>
            <a:ext uri="{FF2B5EF4-FFF2-40B4-BE49-F238E27FC236}">
              <a16:creationId xmlns:a16="http://schemas.microsoft.com/office/drawing/2014/main" id="{7BE3D399-AF74-4A86-B9EE-E44C5AEFAA43}"/>
            </a:ext>
          </a:extLst>
        </xdr:cNvPr>
        <xdr:cNvCxnSpPr/>
      </xdr:nvCxnSpPr>
      <xdr:spPr>
        <a:xfrm>
          <a:off x="2917825" y="6268508"/>
          <a:ext cx="670560" cy="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40428</xdr:rowOff>
    </xdr:from>
    <xdr:to>
      <xdr:col>11</xdr:col>
      <xdr:colOff>187325</xdr:colOff>
      <xdr:row>32</xdr:row>
      <xdr:rowOff>142028</xdr:rowOff>
    </xdr:to>
    <xdr:sp macro="" textlink="">
      <xdr:nvSpPr>
        <xdr:cNvPr id="97" name="楕円 96">
          <a:extLst>
            <a:ext uri="{FF2B5EF4-FFF2-40B4-BE49-F238E27FC236}">
              <a16:creationId xmlns:a16="http://schemas.microsoft.com/office/drawing/2014/main" id="{56C71ED7-A1E4-4687-A9F1-51307B3A1A97}"/>
            </a:ext>
          </a:extLst>
        </xdr:cNvPr>
        <xdr:cNvSpPr/>
      </xdr:nvSpPr>
      <xdr:spPr>
        <a:xfrm>
          <a:off x="2196465" y="61745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91228</xdr:rowOff>
    </xdr:from>
    <xdr:to>
      <xdr:col>15</xdr:col>
      <xdr:colOff>136525</xdr:colOff>
      <xdr:row>32</xdr:row>
      <xdr:rowOff>134408</xdr:rowOff>
    </xdr:to>
    <xdr:cxnSp macro="">
      <xdr:nvCxnSpPr>
        <xdr:cNvPr id="98" name="直線コネクタ 97">
          <a:extLst>
            <a:ext uri="{FF2B5EF4-FFF2-40B4-BE49-F238E27FC236}">
              <a16:creationId xmlns:a16="http://schemas.microsoft.com/office/drawing/2014/main" id="{D5DA59F0-BC7E-480D-919E-42D79C629E24}"/>
            </a:ext>
          </a:extLst>
        </xdr:cNvPr>
        <xdr:cNvCxnSpPr/>
      </xdr:nvCxnSpPr>
      <xdr:spPr>
        <a:xfrm>
          <a:off x="2247265" y="6225328"/>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99" name="楕円 98">
          <a:extLst>
            <a:ext uri="{FF2B5EF4-FFF2-40B4-BE49-F238E27FC236}">
              <a16:creationId xmlns:a16="http://schemas.microsoft.com/office/drawing/2014/main" id="{904E15DC-173C-4AA0-BDCD-19C6B359D28F}"/>
            </a:ext>
          </a:extLst>
        </xdr:cNvPr>
        <xdr:cNvSpPr/>
      </xdr:nvSpPr>
      <xdr:spPr>
        <a:xfrm>
          <a:off x="1525905" y="6138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91228</xdr:rowOff>
    </xdr:to>
    <xdr:cxnSp macro="">
      <xdr:nvCxnSpPr>
        <xdr:cNvPr id="100" name="直線コネクタ 99">
          <a:extLst>
            <a:ext uri="{FF2B5EF4-FFF2-40B4-BE49-F238E27FC236}">
              <a16:creationId xmlns:a16="http://schemas.microsoft.com/office/drawing/2014/main" id="{BB586CB3-E9B6-4E7D-85AA-E001E4EF5FA7}"/>
            </a:ext>
          </a:extLst>
        </xdr:cNvPr>
        <xdr:cNvCxnSpPr/>
      </xdr:nvCxnSpPr>
      <xdr:spPr>
        <a:xfrm>
          <a:off x="1576705" y="6189345"/>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967AF05A-DC10-433F-8D5E-B36302A44A51}"/>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45ED880B-2544-4811-BFA2-C88694178E4B}"/>
            </a:ext>
          </a:extLst>
        </xdr:cNvPr>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3632D4CC-58F7-4FAD-B27F-B925EC0B8CA8}"/>
            </a:ext>
          </a:extLst>
        </xdr:cNvPr>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BFE98C24-0FDE-49EE-92B2-BA42CE2879AC}"/>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62458</xdr:rowOff>
    </xdr:from>
    <xdr:ext cx="405111" cy="259045"/>
    <xdr:sp macro="" textlink="">
      <xdr:nvSpPr>
        <xdr:cNvPr id="105" name="n_1mainValue有形固定資産減価償却率">
          <a:extLst>
            <a:ext uri="{FF2B5EF4-FFF2-40B4-BE49-F238E27FC236}">
              <a16:creationId xmlns:a16="http://schemas.microsoft.com/office/drawing/2014/main" id="{C49E3E4B-41F9-4C5B-906F-CC68CE268A38}"/>
            </a:ext>
          </a:extLst>
        </xdr:cNvPr>
        <xdr:cNvSpPr txBox="1"/>
      </xdr:nvSpPr>
      <xdr:spPr>
        <a:xfrm>
          <a:off x="3395989" y="6364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4885</xdr:rowOff>
    </xdr:from>
    <xdr:ext cx="405111" cy="259045"/>
    <xdr:sp macro="" textlink="">
      <xdr:nvSpPr>
        <xdr:cNvPr id="106" name="n_2mainValue有形固定資産減価償却率">
          <a:extLst>
            <a:ext uri="{FF2B5EF4-FFF2-40B4-BE49-F238E27FC236}">
              <a16:creationId xmlns:a16="http://schemas.microsoft.com/office/drawing/2014/main" id="{2B7F22C6-E1AB-4801-9004-6EEAC0001E68}"/>
            </a:ext>
          </a:extLst>
        </xdr:cNvPr>
        <xdr:cNvSpPr txBox="1"/>
      </xdr:nvSpPr>
      <xdr:spPr>
        <a:xfrm>
          <a:off x="2738129" y="630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133155</xdr:rowOff>
    </xdr:from>
    <xdr:ext cx="405111" cy="259045"/>
    <xdr:sp macro="" textlink="">
      <xdr:nvSpPr>
        <xdr:cNvPr id="107" name="n_3mainValue有形固定資産減価償却率">
          <a:extLst>
            <a:ext uri="{FF2B5EF4-FFF2-40B4-BE49-F238E27FC236}">
              <a16:creationId xmlns:a16="http://schemas.microsoft.com/office/drawing/2014/main" id="{2D51574E-A5CF-41FB-95EC-AF90E15594EA}"/>
            </a:ext>
          </a:extLst>
        </xdr:cNvPr>
        <xdr:cNvSpPr txBox="1"/>
      </xdr:nvSpPr>
      <xdr:spPr>
        <a:xfrm>
          <a:off x="2067569" y="62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08" name="n_4mainValue有形固定資産減価償却率">
          <a:extLst>
            <a:ext uri="{FF2B5EF4-FFF2-40B4-BE49-F238E27FC236}">
              <a16:creationId xmlns:a16="http://schemas.microsoft.com/office/drawing/2014/main" id="{CBC0211E-7CF0-4198-A5B3-78ABCD1B8AA4}"/>
            </a:ext>
          </a:extLst>
        </xdr:cNvPr>
        <xdr:cNvSpPr txBox="1"/>
      </xdr:nvSpPr>
      <xdr:spPr>
        <a:xfrm>
          <a:off x="1397009"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D5F2AE3-95FD-4D8C-9C22-0D5AE90C6C6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20E17AA-95BA-40BD-BB9F-15441B4E80D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E26CB0A-06F2-4804-B537-AB27E7B02F5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CEDBB23-A1EE-4723-AD73-F92A3133745F}"/>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B0ECD8A-1660-4994-B35A-0F2A1F2C9EB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B8E9C49-6648-4BFD-B01D-9392D807201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8BB2893-92C6-4D32-91D5-E1545853FA1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5FE0CCD-A9F2-4789-9C06-58BBD7FE323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B9D652E-EC63-49CF-B8EA-605CDAC326F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DD49532-19D9-407A-94DB-9ED33DD589C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8CA50C2-E268-46B2-B857-EEC5321966C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E4E29DC-5535-46F8-82D5-285A52FED05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2943F87-9EAB-4F64-A13E-FC0F94395671}"/>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債務償還比率は類似団体内平均値を下回った。</a:t>
          </a:r>
        </a:p>
        <a:p>
          <a:r>
            <a:rPr kumimoji="1" lang="ja-JP" altLang="en-US" sz="1100">
              <a:latin typeface="ＭＳ Ｐゴシック" panose="020B0600070205080204" pitchFamily="50" charset="-128"/>
              <a:ea typeface="ＭＳ Ｐゴシック" panose="020B0600070205080204" pitchFamily="50" charset="-128"/>
            </a:rPr>
            <a:t>　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年度に策定した岡垣町行政改革推進計画に基づき、経常経費の削減に取り組んできたことや、地方債現在高が減少したことなどが考えられる。</a:t>
          </a:r>
        </a:p>
        <a:p>
          <a:r>
            <a:rPr kumimoji="1" lang="ja-JP" altLang="en-US" sz="1100">
              <a:latin typeface="ＭＳ Ｐゴシック" panose="020B0600070205080204" pitchFamily="50" charset="-128"/>
              <a:ea typeface="ＭＳ Ｐゴシック" panose="020B0600070205080204" pitchFamily="50" charset="-128"/>
            </a:rPr>
            <a:t>　債務償還比率については、平成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683.5</a:t>
          </a:r>
          <a:r>
            <a:rPr kumimoji="1" lang="ja-JP" altLang="en-US" sz="1100">
              <a:latin typeface="ＭＳ Ｐゴシック" panose="020B0600070205080204" pitchFamily="50" charset="-128"/>
              <a:ea typeface="ＭＳ Ｐゴシック" panose="020B0600070205080204" pitchFamily="50" charset="-128"/>
            </a:rPr>
            <a:t>％）を上限の目安と捉えており、引き続き、平成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年度を上回らないよう取り組んでいく。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0A67C67-D612-45BE-9BE6-6FEE996A7DD9}"/>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1F2372F-F46C-4264-8E61-02AC2702AD7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8B074E7-95E9-4C67-9AA1-9D01C112D46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427C061-D136-434D-9E08-4A330E508973}"/>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FCF9A58-E9CA-4509-B357-19DEE415B5C8}"/>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B089A4D-4138-4822-ADDE-89578440836D}"/>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67FBEAD-88D2-49DC-AFB5-E4DFA45BB9EC}"/>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1EE7134-0609-4A4D-A389-20B705F631CE}"/>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D18DA08D-BDB0-4999-AA74-B275547A0B9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A7D71BB-CECD-4677-BE53-C9AE45B4FB1A}"/>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8C85A69-7AD6-4615-B820-9FFF2B9ECC2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3F6B68C-7A86-426D-8BF5-FDD4D0EDCBAA}"/>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F142891-6AAB-47BA-BB4C-F6E1C6B698B9}"/>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8CE9E03-1EBC-4DAD-836E-CCCFD3EE3F4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3AEBC04-D062-430A-971B-797AB449743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59F66176-45EF-4E7A-9B4D-22478592D24C}"/>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B1DE16CE-3672-4C38-8768-D963E0D28462}"/>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C1F6CE00-C047-4849-AEA5-DDB7F6553C2E}"/>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B49A105-EE03-45C9-BF82-3BDCBF139EAC}"/>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A1EE7F4-1F4D-44B2-8D56-5CBCA9C2587A}"/>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A265F2D7-5935-48C5-95DA-355869152E96}"/>
            </a:ext>
          </a:extLst>
        </xdr:cNvPr>
        <xdr:cNvSpPr txBox="1"/>
      </xdr:nvSpPr>
      <xdr:spPr>
        <a:xfrm>
          <a:off x="13080365" y="566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2DC50BB7-A385-4E68-B696-77467F7F833F}"/>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2B02B650-CF73-4052-96EC-B245AE5E3701}"/>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E0F7F536-2EF8-42C5-9DAF-D790E90F6396}"/>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526904D3-5169-465D-9972-C3418D8B3AAA}"/>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95022C32-4D9A-4996-A2E6-68F8FD3B9D06}"/>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F81A1A6-17A0-489D-8CF8-98203BF96D8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2CA5B5A-22F7-4D2D-9331-8389381C98A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92C9B75-9879-4A23-86E3-A2115268A7E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CFC8C7E-00B5-4853-8D15-E5673932234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B89D268-E565-4701-9710-83887BF3178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25873</xdr:rowOff>
    </xdr:from>
    <xdr:to>
      <xdr:col>76</xdr:col>
      <xdr:colOff>73025</xdr:colOff>
      <xdr:row>28</xdr:row>
      <xdr:rowOff>127473</xdr:rowOff>
    </xdr:to>
    <xdr:sp macro="" textlink="">
      <xdr:nvSpPr>
        <xdr:cNvPr id="153" name="楕円 152">
          <a:extLst>
            <a:ext uri="{FF2B5EF4-FFF2-40B4-BE49-F238E27FC236}">
              <a16:creationId xmlns:a16="http://schemas.microsoft.com/office/drawing/2014/main" id="{D2A91846-A0BB-4345-A679-6D7B18DA1BF7}"/>
            </a:ext>
          </a:extLst>
        </xdr:cNvPr>
        <xdr:cNvSpPr/>
      </xdr:nvSpPr>
      <xdr:spPr>
        <a:xfrm>
          <a:off x="13001625" y="5489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48750</xdr:rowOff>
    </xdr:from>
    <xdr:ext cx="469744" cy="259045"/>
    <xdr:sp macro="" textlink="">
      <xdr:nvSpPr>
        <xdr:cNvPr id="154" name="債務償還比率該当値テキスト">
          <a:extLst>
            <a:ext uri="{FF2B5EF4-FFF2-40B4-BE49-F238E27FC236}">
              <a16:creationId xmlns:a16="http://schemas.microsoft.com/office/drawing/2014/main" id="{CE57F082-63B2-46D5-8E03-2D6D3E2644DE}"/>
            </a:ext>
          </a:extLst>
        </xdr:cNvPr>
        <xdr:cNvSpPr txBox="1"/>
      </xdr:nvSpPr>
      <xdr:spPr>
        <a:xfrm>
          <a:off x="13080365" y="534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115112</xdr:rowOff>
    </xdr:from>
    <xdr:to>
      <xdr:col>72</xdr:col>
      <xdr:colOff>123825</xdr:colOff>
      <xdr:row>29</xdr:row>
      <xdr:rowOff>45262</xdr:rowOff>
    </xdr:to>
    <xdr:sp macro="" textlink="">
      <xdr:nvSpPr>
        <xdr:cNvPr id="155" name="楕円 154">
          <a:extLst>
            <a:ext uri="{FF2B5EF4-FFF2-40B4-BE49-F238E27FC236}">
              <a16:creationId xmlns:a16="http://schemas.microsoft.com/office/drawing/2014/main" id="{97DE1F3F-01AA-41B2-BB7C-B7214B40D510}"/>
            </a:ext>
          </a:extLst>
        </xdr:cNvPr>
        <xdr:cNvSpPr/>
      </xdr:nvSpPr>
      <xdr:spPr>
        <a:xfrm>
          <a:off x="12359005" y="5578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76673</xdr:rowOff>
    </xdr:from>
    <xdr:to>
      <xdr:col>76</xdr:col>
      <xdr:colOff>22225</xdr:colOff>
      <xdr:row>28</xdr:row>
      <xdr:rowOff>165912</xdr:rowOff>
    </xdr:to>
    <xdr:cxnSp macro="">
      <xdr:nvCxnSpPr>
        <xdr:cNvPr id="156" name="直線コネクタ 155">
          <a:extLst>
            <a:ext uri="{FF2B5EF4-FFF2-40B4-BE49-F238E27FC236}">
              <a16:creationId xmlns:a16="http://schemas.microsoft.com/office/drawing/2014/main" id="{61850EAC-A419-47D4-83E2-92145BFA55B9}"/>
            </a:ext>
          </a:extLst>
        </xdr:cNvPr>
        <xdr:cNvCxnSpPr/>
      </xdr:nvCxnSpPr>
      <xdr:spPr>
        <a:xfrm flipV="1">
          <a:off x="12409805" y="5540213"/>
          <a:ext cx="61976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112353</xdr:rowOff>
    </xdr:from>
    <xdr:to>
      <xdr:col>68</xdr:col>
      <xdr:colOff>123825</xdr:colOff>
      <xdr:row>29</xdr:row>
      <xdr:rowOff>42503</xdr:rowOff>
    </xdr:to>
    <xdr:sp macro="" textlink="">
      <xdr:nvSpPr>
        <xdr:cNvPr id="157" name="楕円 156">
          <a:extLst>
            <a:ext uri="{FF2B5EF4-FFF2-40B4-BE49-F238E27FC236}">
              <a16:creationId xmlns:a16="http://schemas.microsoft.com/office/drawing/2014/main" id="{A5F9CB9D-03C8-41AF-A41F-E0AF7BA94694}"/>
            </a:ext>
          </a:extLst>
        </xdr:cNvPr>
        <xdr:cNvSpPr/>
      </xdr:nvSpPr>
      <xdr:spPr>
        <a:xfrm>
          <a:off x="11688445" y="5575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163153</xdr:rowOff>
    </xdr:from>
    <xdr:to>
      <xdr:col>72</xdr:col>
      <xdr:colOff>73025</xdr:colOff>
      <xdr:row>28</xdr:row>
      <xdr:rowOff>165912</xdr:rowOff>
    </xdr:to>
    <xdr:cxnSp macro="">
      <xdr:nvCxnSpPr>
        <xdr:cNvPr id="158" name="直線コネクタ 157">
          <a:extLst>
            <a:ext uri="{FF2B5EF4-FFF2-40B4-BE49-F238E27FC236}">
              <a16:creationId xmlns:a16="http://schemas.microsoft.com/office/drawing/2014/main" id="{8B0180E8-15B9-4D8E-9100-6CF3DC91BCE6}"/>
            </a:ext>
          </a:extLst>
        </xdr:cNvPr>
        <xdr:cNvCxnSpPr/>
      </xdr:nvCxnSpPr>
      <xdr:spPr>
        <a:xfrm>
          <a:off x="11739245" y="5626693"/>
          <a:ext cx="67056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58688</xdr:rowOff>
    </xdr:from>
    <xdr:to>
      <xdr:col>64</xdr:col>
      <xdr:colOff>123825</xdr:colOff>
      <xdr:row>29</xdr:row>
      <xdr:rowOff>160288</xdr:rowOff>
    </xdr:to>
    <xdr:sp macro="" textlink="">
      <xdr:nvSpPr>
        <xdr:cNvPr id="159" name="楕円 158">
          <a:extLst>
            <a:ext uri="{FF2B5EF4-FFF2-40B4-BE49-F238E27FC236}">
              <a16:creationId xmlns:a16="http://schemas.microsoft.com/office/drawing/2014/main" id="{F25D7E8E-1C5B-4E32-8C66-04E8942C0874}"/>
            </a:ext>
          </a:extLst>
        </xdr:cNvPr>
        <xdr:cNvSpPr/>
      </xdr:nvSpPr>
      <xdr:spPr>
        <a:xfrm>
          <a:off x="11017885" y="56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163153</xdr:rowOff>
    </xdr:from>
    <xdr:to>
      <xdr:col>68</xdr:col>
      <xdr:colOff>73025</xdr:colOff>
      <xdr:row>29</xdr:row>
      <xdr:rowOff>109488</xdr:rowOff>
    </xdr:to>
    <xdr:cxnSp macro="">
      <xdr:nvCxnSpPr>
        <xdr:cNvPr id="160" name="直線コネクタ 159">
          <a:extLst>
            <a:ext uri="{FF2B5EF4-FFF2-40B4-BE49-F238E27FC236}">
              <a16:creationId xmlns:a16="http://schemas.microsoft.com/office/drawing/2014/main" id="{55C93031-8A3C-4263-9602-67F48152A146}"/>
            </a:ext>
          </a:extLst>
        </xdr:cNvPr>
        <xdr:cNvCxnSpPr/>
      </xdr:nvCxnSpPr>
      <xdr:spPr>
        <a:xfrm flipV="1">
          <a:off x="11068685" y="5626693"/>
          <a:ext cx="670560" cy="11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28293</xdr:rowOff>
    </xdr:from>
    <xdr:to>
      <xdr:col>60</xdr:col>
      <xdr:colOff>123825</xdr:colOff>
      <xdr:row>30</xdr:row>
      <xdr:rowOff>129893</xdr:rowOff>
    </xdr:to>
    <xdr:sp macro="" textlink="">
      <xdr:nvSpPr>
        <xdr:cNvPr id="161" name="楕円 160">
          <a:extLst>
            <a:ext uri="{FF2B5EF4-FFF2-40B4-BE49-F238E27FC236}">
              <a16:creationId xmlns:a16="http://schemas.microsoft.com/office/drawing/2014/main" id="{8194810B-97D8-4090-910E-D95B161772E6}"/>
            </a:ext>
          </a:extLst>
        </xdr:cNvPr>
        <xdr:cNvSpPr/>
      </xdr:nvSpPr>
      <xdr:spPr>
        <a:xfrm>
          <a:off x="10347325" y="58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109488</xdr:rowOff>
    </xdr:from>
    <xdr:to>
      <xdr:col>64</xdr:col>
      <xdr:colOff>73025</xdr:colOff>
      <xdr:row>30</xdr:row>
      <xdr:rowOff>79093</xdr:rowOff>
    </xdr:to>
    <xdr:cxnSp macro="">
      <xdr:nvCxnSpPr>
        <xdr:cNvPr id="162" name="直線コネクタ 161">
          <a:extLst>
            <a:ext uri="{FF2B5EF4-FFF2-40B4-BE49-F238E27FC236}">
              <a16:creationId xmlns:a16="http://schemas.microsoft.com/office/drawing/2014/main" id="{86260434-D11C-42FD-BDF8-C0BBF1789FE9}"/>
            </a:ext>
          </a:extLst>
        </xdr:cNvPr>
        <xdr:cNvCxnSpPr/>
      </xdr:nvCxnSpPr>
      <xdr:spPr>
        <a:xfrm flipV="1">
          <a:off x="10398125" y="5740668"/>
          <a:ext cx="670560" cy="13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79CB3333-B4F1-46DF-A89A-63F98CB85F96}"/>
            </a:ext>
          </a:extLst>
        </xdr:cNvPr>
        <xdr:cNvSpPr txBox="1"/>
      </xdr:nvSpPr>
      <xdr:spPr>
        <a:xfrm>
          <a:off x="12185092"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A101E31D-9A8A-4F4F-8EA2-3F7087A08E39}"/>
            </a:ext>
          </a:extLst>
        </xdr:cNvPr>
        <xdr:cNvSpPr txBox="1"/>
      </xdr:nvSpPr>
      <xdr:spPr>
        <a:xfrm>
          <a:off x="11527232" y="57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B7A137CA-40E4-406B-80C9-B9929603D7F3}"/>
            </a:ext>
          </a:extLst>
        </xdr:cNvPr>
        <xdr:cNvSpPr txBox="1"/>
      </xdr:nvSpPr>
      <xdr:spPr>
        <a:xfrm>
          <a:off x="10856672" y="590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D476AA26-1D48-489D-BFF4-9D47ADDF312C}"/>
            </a:ext>
          </a:extLst>
        </xdr:cNvPr>
        <xdr:cNvSpPr txBox="1"/>
      </xdr:nvSpPr>
      <xdr:spPr>
        <a:xfrm>
          <a:off x="10186112" y="59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61789</xdr:rowOff>
    </xdr:from>
    <xdr:ext cx="469744" cy="259045"/>
    <xdr:sp macro="" textlink="">
      <xdr:nvSpPr>
        <xdr:cNvPr id="167" name="n_1mainValue債務償還比率">
          <a:extLst>
            <a:ext uri="{FF2B5EF4-FFF2-40B4-BE49-F238E27FC236}">
              <a16:creationId xmlns:a16="http://schemas.microsoft.com/office/drawing/2014/main" id="{6F1D0630-0788-4BB3-B8F2-3EF2C3AE0B82}"/>
            </a:ext>
          </a:extLst>
        </xdr:cNvPr>
        <xdr:cNvSpPr txBox="1"/>
      </xdr:nvSpPr>
      <xdr:spPr>
        <a:xfrm>
          <a:off x="12185092" y="535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59030</xdr:rowOff>
    </xdr:from>
    <xdr:ext cx="469744" cy="259045"/>
    <xdr:sp macro="" textlink="">
      <xdr:nvSpPr>
        <xdr:cNvPr id="168" name="n_2mainValue債務償還比率">
          <a:extLst>
            <a:ext uri="{FF2B5EF4-FFF2-40B4-BE49-F238E27FC236}">
              <a16:creationId xmlns:a16="http://schemas.microsoft.com/office/drawing/2014/main" id="{5AC3A378-344D-4559-9C74-6AAE3132B7D5}"/>
            </a:ext>
          </a:extLst>
        </xdr:cNvPr>
        <xdr:cNvSpPr txBox="1"/>
      </xdr:nvSpPr>
      <xdr:spPr>
        <a:xfrm>
          <a:off x="11527232" y="535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5365</xdr:rowOff>
    </xdr:from>
    <xdr:ext cx="469744" cy="259045"/>
    <xdr:sp macro="" textlink="">
      <xdr:nvSpPr>
        <xdr:cNvPr id="169" name="n_3mainValue債務償還比率">
          <a:extLst>
            <a:ext uri="{FF2B5EF4-FFF2-40B4-BE49-F238E27FC236}">
              <a16:creationId xmlns:a16="http://schemas.microsoft.com/office/drawing/2014/main" id="{4300CF9B-3B30-4111-8CCF-0DC230A6989B}"/>
            </a:ext>
          </a:extLst>
        </xdr:cNvPr>
        <xdr:cNvSpPr txBox="1"/>
      </xdr:nvSpPr>
      <xdr:spPr>
        <a:xfrm>
          <a:off x="10856672" y="54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146420</xdr:rowOff>
    </xdr:from>
    <xdr:ext cx="469744" cy="259045"/>
    <xdr:sp macro="" textlink="">
      <xdr:nvSpPr>
        <xdr:cNvPr id="170" name="n_4mainValue債務償還比率">
          <a:extLst>
            <a:ext uri="{FF2B5EF4-FFF2-40B4-BE49-F238E27FC236}">
              <a16:creationId xmlns:a16="http://schemas.microsoft.com/office/drawing/2014/main" id="{0EFCEC87-1D76-45C6-9711-8078DC631B63}"/>
            </a:ext>
          </a:extLst>
        </xdr:cNvPr>
        <xdr:cNvSpPr txBox="1"/>
      </xdr:nvSpPr>
      <xdr:spPr>
        <a:xfrm>
          <a:off x="10186112" y="560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8B1F088-B77D-4BEA-8E2F-B16BFC0392C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D988AF7-E75B-4EA0-9DA8-F8D77265D9E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8F93450-D8A6-4B18-9FB7-65A8FD8A292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C303399-ABE1-4761-8CD8-E3BD428972F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C965559-DC0B-4024-A6E2-3C3744B1D4D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CB61C13-7B85-4825-A6CE-B46540502DB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CC321F-7CA5-4BB6-9F53-B9704A6E9EE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01486A-20BE-4906-8484-77FD69960AB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B11798-A5F2-4B88-B35E-F11CB54A65F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9046E6-EE13-423F-80BB-521C352D552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89BD9D-F6A6-446C-895E-B22B2B1CB6E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2B06E2-4061-4312-8534-6AD0345DA85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9C0C79-D7A3-4107-A9C9-F25F27FD89D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0481EF-FAE5-49E9-A221-08A1B2A15FB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6240C6-2FB4-4E06-8A1A-04E6DC7D4C9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9CDCE1-9843-4F26-8894-9A4B7933F6E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31,552
31,299
48.64
13,317,878
12,738,129
540,388
6,916,196
7,536,303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C58A3E-A46B-4054-AA1E-7C2DDC30B4C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DF7ACA-5D26-4D30-A69A-9FC0C2080BE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BCD82B-E46C-4EFC-AE39-6AC700FF7A2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FF53C0-1452-4215-A8F9-5457D8393DB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878842-7A51-45D0-847B-F85D0A93922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8292C5D-CFE3-491F-B5D3-BC0416C23AD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AD3DA4-9F09-4811-8EAE-B41278E7FF6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047140-2078-4A68-9CE2-D3AD07292FD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57303C-67E0-44EF-9849-220F541BB00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9DF1F7-70FF-429F-BE4E-0D6643BAE5A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3D0C2B7-1AC3-4486-8297-825C3CB53C7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5E8379-9840-4AE5-A3A2-3E3D84C88BC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EF31FF-BF2D-487C-9448-193936D0F49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5102ED-9DEC-4883-9B9E-7CD0333A340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C70729-6406-4218-B62B-066473C39B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3AA6C9-46DF-4799-8F2D-0BF306D0D6D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607A50-C7C2-4380-9542-B2C08AF3144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536F1B-88F4-49A8-ADA1-75C40737079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48FA4E-947E-4882-BB62-DA083803F90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389DAC-1B9B-462D-AF5C-5F7B3191170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35A3EE-CDA1-4174-8C4A-621386FCF80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D117BB-8ACE-432A-B62E-99FA5FCD926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B938A1-50C8-46CE-91E4-EF96D018E93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9F42D5-4BC0-41B7-BB86-F525E7F8593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A37746-D789-4AF1-A13A-71122DD5C50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66C20E-429E-4BBD-ABFE-3BEE74D43CD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CAA83C-D712-425F-B484-C99FE343FB9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270C23-C944-4C21-84BB-B6643926C60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0EFDA8-2C4F-4E1C-B079-5DB100B3B7B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629DC9-8886-42D8-8719-DEE4B424632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751D57-1AE3-4D26-9BAC-566CCB208E5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F701D5-1152-466F-A539-F42552C1CD5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0B6362C-1100-49A0-8BA3-32067F404E0A}"/>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F9A019D-B462-458C-860E-5D1A5D8D8C6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5844DCA-FE54-46AD-BED0-E65E8D43B40B}"/>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B8320DC-CDC9-4A2B-BB18-7EB3FD72B39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D84BC28-E942-4BC0-B6B9-266AF48DA8FD}"/>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C5E5DF5-2155-4B28-A9BB-6827CF908FD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78A9E86-5191-4A9A-A8EA-B810FD297CB6}"/>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0209433-C669-4883-8399-E9E42D719B58}"/>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D513D20-2DD5-43E2-82CF-2CF49FB0EE1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E553F8B-BC4F-43F6-A365-8A73729CF00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172358-9BD0-48E0-8904-33EB4BFF39F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E7D81A2C-E52B-4722-8B08-8139F545C3DC}"/>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B106431C-3260-49A5-8C3E-6F628DA043AB}"/>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21E68BED-45A0-424B-B3CE-EB0439C99DF1}"/>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98B62B77-13DB-4F54-A952-F786D5B2124E}"/>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651A8D6-15DF-4B79-8A40-08BFE8CA224E}"/>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9E83961E-572E-4ED4-B21C-2BC04AAB874F}"/>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581FEE99-9855-47BD-BB2C-171AACC16458}"/>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42637DA0-41EF-40E0-8BF1-81CFA1E7DD14}"/>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5A11888-3DFF-4257-98E0-1D8076B606E3}"/>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7245A37E-52BA-481D-A017-9BE1E7FBBC97}"/>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0D6305B-07ED-431B-AFA5-85B021E53677}"/>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2FF2D15-4385-45F9-8761-23BA1D01E99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346EB4B-AE5B-47AB-B9D9-901A5BD2B4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980BE24-0EDE-47A1-80D8-B229F2831DC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0C0EE4-88B5-4B98-96FC-530E3D16D88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A4BB0D-C6C8-4CF0-8F25-5089171AED2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114554</xdr:rowOff>
    </xdr:from>
    <xdr:to>
      <xdr:col>24</xdr:col>
      <xdr:colOff>114300</xdr:colOff>
      <xdr:row>38</xdr:row>
      <xdr:rowOff>44704</xdr:rowOff>
    </xdr:to>
    <xdr:sp macro="" textlink="">
      <xdr:nvSpPr>
        <xdr:cNvPr id="71" name="楕円 70">
          <a:extLst>
            <a:ext uri="{FF2B5EF4-FFF2-40B4-BE49-F238E27FC236}">
              <a16:creationId xmlns:a16="http://schemas.microsoft.com/office/drawing/2014/main" id="{1497DBFF-CBF6-4DC1-8761-2F773CC006FD}"/>
            </a:ext>
          </a:extLst>
        </xdr:cNvPr>
        <xdr:cNvSpPr/>
      </xdr:nvSpPr>
      <xdr:spPr>
        <a:xfrm>
          <a:off x="4036060" y="631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92981</xdr:rowOff>
    </xdr:from>
    <xdr:ext cx="405111" cy="259045"/>
    <xdr:sp macro="" textlink="">
      <xdr:nvSpPr>
        <xdr:cNvPr id="72" name="【道路】&#10;有形固定資産減価償却率該当値テキスト">
          <a:extLst>
            <a:ext uri="{FF2B5EF4-FFF2-40B4-BE49-F238E27FC236}">
              <a16:creationId xmlns:a16="http://schemas.microsoft.com/office/drawing/2014/main" id="{ABACF917-CE94-4237-B879-16C12D9C1BA9}"/>
            </a:ext>
          </a:extLst>
        </xdr:cNvPr>
        <xdr:cNvSpPr txBox="1"/>
      </xdr:nvSpPr>
      <xdr:spPr>
        <a:xfrm>
          <a:off x="4124960" y="629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87122</xdr:rowOff>
    </xdr:from>
    <xdr:to>
      <xdr:col>20</xdr:col>
      <xdr:colOff>38100</xdr:colOff>
      <xdr:row>38</xdr:row>
      <xdr:rowOff>17272</xdr:rowOff>
    </xdr:to>
    <xdr:sp macro="" textlink="">
      <xdr:nvSpPr>
        <xdr:cNvPr id="73" name="楕円 72">
          <a:extLst>
            <a:ext uri="{FF2B5EF4-FFF2-40B4-BE49-F238E27FC236}">
              <a16:creationId xmlns:a16="http://schemas.microsoft.com/office/drawing/2014/main" id="{E601A486-DFFD-4C99-8D48-27D28CC69C76}"/>
            </a:ext>
          </a:extLst>
        </xdr:cNvPr>
        <xdr:cNvSpPr/>
      </xdr:nvSpPr>
      <xdr:spPr>
        <a:xfrm>
          <a:off x="3312160" y="6289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137922</xdr:rowOff>
    </xdr:from>
    <xdr:to>
      <xdr:col>24</xdr:col>
      <xdr:colOff>63500</xdr:colOff>
      <xdr:row>37</xdr:row>
      <xdr:rowOff>165354</xdr:rowOff>
    </xdr:to>
    <xdr:cxnSp macro="">
      <xdr:nvCxnSpPr>
        <xdr:cNvPr id="74" name="直線コネクタ 73">
          <a:extLst>
            <a:ext uri="{FF2B5EF4-FFF2-40B4-BE49-F238E27FC236}">
              <a16:creationId xmlns:a16="http://schemas.microsoft.com/office/drawing/2014/main" id="{995CC63B-7222-4779-8135-AFCD0FF293D4}"/>
            </a:ext>
          </a:extLst>
        </xdr:cNvPr>
        <xdr:cNvCxnSpPr/>
      </xdr:nvCxnSpPr>
      <xdr:spPr>
        <a:xfrm>
          <a:off x="3355340" y="6340602"/>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55118</xdr:rowOff>
    </xdr:from>
    <xdr:to>
      <xdr:col>15</xdr:col>
      <xdr:colOff>101600</xdr:colOff>
      <xdr:row>37</xdr:row>
      <xdr:rowOff>156718</xdr:rowOff>
    </xdr:to>
    <xdr:sp macro="" textlink="">
      <xdr:nvSpPr>
        <xdr:cNvPr id="75" name="楕円 74">
          <a:extLst>
            <a:ext uri="{FF2B5EF4-FFF2-40B4-BE49-F238E27FC236}">
              <a16:creationId xmlns:a16="http://schemas.microsoft.com/office/drawing/2014/main" id="{5928A3B3-B480-4458-BE37-714B9229BEF3}"/>
            </a:ext>
          </a:extLst>
        </xdr:cNvPr>
        <xdr:cNvSpPr/>
      </xdr:nvSpPr>
      <xdr:spPr>
        <a:xfrm>
          <a:off x="2514600" y="62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105918</xdr:rowOff>
    </xdr:from>
    <xdr:to>
      <xdr:col>19</xdr:col>
      <xdr:colOff>177800</xdr:colOff>
      <xdr:row>37</xdr:row>
      <xdr:rowOff>137922</xdr:rowOff>
    </xdr:to>
    <xdr:cxnSp macro="">
      <xdr:nvCxnSpPr>
        <xdr:cNvPr id="76" name="直線コネクタ 75">
          <a:extLst>
            <a:ext uri="{FF2B5EF4-FFF2-40B4-BE49-F238E27FC236}">
              <a16:creationId xmlns:a16="http://schemas.microsoft.com/office/drawing/2014/main" id="{8546D18C-3498-486A-A934-FC92CA2BEC9F}"/>
            </a:ext>
          </a:extLst>
        </xdr:cNvPr>
        <xdr:cNvCxnSpPr/>
      </xdr:nvCxnSpPr>
      <xdr:spPr>
        <a:xfrm>
          <a:off x="2565400" y="6308598"/>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18542</xdr:rowOff>
    </xdr:from>
    <xdr:to>
      <xdr:col>10</xdr:col>
      <xdr:colOff>165100</xdr:colOff>
      <xdr:row>37</xdr:row>
      <xdr:rowOff>120142</xdr:rowOff>
    </xdr:to>
    <xdr:sp macro="" textlink="">
      <xdr:nvSpPr>
        <xdr:cNvPr id="77" name="楕円 76">
          <a:extLst>
            <a:ext uri="{FF2B5EF4-FFF2-40B4-BE49-F238E27FC236}">
              <a16:creationId xmlns:a16="http://schemas.microsoft.com/office/drawing/2014/main" id="{50686964-D4EA-4769-AD2E-4E5C9B7E1E60}"/>
            </a:ext>
          </a:extLst>
        </xdr:cNvPr>
        <xdr:cNvSpPr/>
      </xdr:nvSpPr>
      <xdr:spPr>
        <a:xfrm>
          <a:off x="1739900" y="6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69342</xdr:rowOff>
    </xdr:from>
    <xdr:to>
      <xdr:col>15</xdr:col>
      <xdr:colOff>50800</xdr:colOff>
      <xdr:row>37</xdr:row>
      <xdr:rowOff>105918</xdr:rowOff>
    </xdr:to>
    <xdr:cxnSp macro="">
      <xdr:nvCxnSpPr>
        <xdr:cNvPr id="78" name="直線コネクタ 77">
          <a:extLst>
            <a:ext uri="{FF2B5EF4-FFF2-40B4-BE49-F238E27FC236}">
              <a16:creationId xmlns:a16="http://schemas.microsoft.com/office/drawing/2014/main" id="{8D64CCC0-71AC-4D94-8F40-AC3F4DC82152}"/>
            </a:ext>
          </a:extLst>
        </xdr:cNvPr>
        <xdr:cNvCxnSpPr/>
      </xdr:nvCxnSpPr>
      <xdr:spPr>
        <a:xfrm>
          <a:off x="1790700" y="6272022"/>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153416</xdr:rowOff>
    </xdr:from>
    <xdr:to>
      <xdr:col>6</xdr:col>
      <xdr:colOff>38100</xdr:colOff>
      <xdr:row>37</xdr:row>
      <xdr:rowOff>83566</xdr:rowOff>
    </xdr:to>
    <xdr:sp macro="" textlink="">
      <xdr:nvSpPr>
        <xdr:cNvPr id="79" name="楕円 78">
          <a:extLst>
            <a:ext uri="{FF2B5EF4-FFF2-40B4-BE49-F238E27FC236}">
              <a16:creationId xmlns:a16="http://schemas.microsoft.com/office/drawing/2014/main" id="{456E4E60-F0E6-4AB9-85AF-15D839DE572E}"/>
            </a:ext>
          </a:extLst>
        </xdr:cNvPr>
        <xdr:cNvSpPr/>
      </xdr:nvSpPr>
      <xdr:spPr>
        <a:xfrm>
          <a:off x="965200" y="6188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32766</xdr:rowOff>
    </xdr:from>
    <xdr:to>
      <xdr:col>10</xdr:col>
      <xdr:colOff>114300</xdr:colOff>
      <xdr:row>37</xdr:row>
      <xdr:rowOff>69342</xdr:rowOff>
    </xdr:to>
    <xdr:cxnSp macro="">
      <xdr:nvCxnSpPr>
        <xdr:cNvPr id="80" name="直線コネクタ 79">
          <a:extLst>
            <a:ext uri="{FF2B5EF4-FFF2-40B4-BE49-F238E27FC236}">
              <a16:creationId xmlns:a16="http://schemas.microsoft.com/office/drawing/2014/main" id="{C5E29337-FFBB-422D-9541-7C04DC4A0EA1}"/>
            </a:ext>
          </a:extLst>
        </xdr:cNvPr>
        <xdr:cNvCxnSpPr/>
      </xdr:nvCxnSpPr>
      <xdr:spPr>
        <a:xfrm>
          <a:off x="1008380" y="6235446"/>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99D2B6FB-77EB-4797-824A-78050C71D305}"/>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83576CA9-7377-4F96-A5E7-8C52744BB40C}"/>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E5030335-31FD-40FE-BB22-D66E153E5FA8}"/>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62C0E1EF-5F33-43C8-B6A7-526EE081C373}"/>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8399</xdr:rowOff>
    </xdr:from>
    <xdr:ext cx="405111" cy="259045"/>
    <xdr:sp macro="" textlink="">
      <xdr:nvSpPr>
        <xdr:cNvPr id="85" name="n_1mainValue【道路】&#10;有形固定資産減価償却率">
          <a:extLst>
            <a:ext uri="{FF2B5EF4-FFF2-40B4-BE49-F238E27FC236}">
              <a16:creationId xmlns:a16="http://schemas.microsoft.com/office/drawing/2014/main" id="{F085BEB8-E7EB-4375-8172-0C03F24AF8AC}"/>
            </a:ext>
          </a:extLst>
        </xdr:cNvPr>
        <xdr:cNvSpPr txBox="1"/>
      </xdr:nvSpPr>
      <xdr:spPr>
        <a:xfrm>
          <a:off x="3170564" y="637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147845</xdr:rowOff>
    </xdr:from>
    <xdr:ext cx="405111" cy="259045"/>
    <xdr:sp macro="" textlink="">
      <xdr:nvSpPr>
        <xdr:cNvPr id="86" name="n_2mainValue【道路】&#10;有形固定資産減価償却率">
          <a:extLst>
            <a:ext uri="{FF2B5EF4-FFF2-40B4-BE49-F238E27FC236}">
              <a16:creationId xmlns:a16="http://schemas.microsoft.com/office/drawing/2014/main" id="{05020F7A-24E8-40AA-A061-E6FA30643247}"/>
            </a:ext>
          </a:extLst>
        </xdr:cNvPr>
        <xdr:cNvSpPr txBox="1"/>
      </xdr:nvSpPr>
      <xdr:spPr>
        <a:xfrm>
          <a:off x="2385704" y="635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111269</xdr:rowOff>
    </xdr:from>
    <xdr:ext cx="405111" cy="259045"/>
    <xdr:sp macro="" textlink="">
      <xdr:nvSpPr>
        <xdr:cNvPr id="87" name="n_3mainValue【道路】&#10;有形固定資産減価償却率">
          <a:extLst>
            <a:ext uri="{FF2B5EF4-FFF2-40B4-BE49-F238E27FC236}">
              <a16:creationId xmlns:a16="http://schemas.microsoft.com/office/drawing/2014/main" id="{09B9293F-EA59-4887-A4E6-5C76C23B2849}"/>
            </a:ext>
          </a:extLst>
        </xdr:cNvPr>
        <xdr:cNvSpPr txBox="1"/>
      </xdr:nvSpPr>
      <xdr:spPr>
        <a:xfrm>
          <a:off x="1611004" y="631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8" name="n_4mainValue【道路】&#10;有形固定資産減価償却率">
          <a:extLst>
            <a:ext uri="{FF2B5EF4-FFF2-40B4-BE49-F238E27FC236}">
              <a16:creationId xmlns:a16="http://schemas.microsoft.com/office/drawing/2014/main" id="{FAB5A694-1BA7-4B4A-A1BD-AE89944FC0BC}"/>
            </a:ext>
          </a:extLst>
        </xdr:cNvPr>
        <xdr:cNvSpPr txBox="1"/>
      </xdr:nvSpPr>
      <xdr:spPr>
        <a:xfrm>
          <a:off x="836304" y="627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F262AEF-07BE-432D-BA4C-C814A97C584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3A60F77-67FF-448A-BCE3-92F1D4523A0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94B07C0-59DE-4663-B8F7-D89E67A4159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396DCF4-627F-4839-9584-91896D33938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9186CAF-3794-4286-8503-70792EC3F58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007F0BB-6DAF-40D5-A254-A64B3EE4E4E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2C023A1-7F61-4301-A677-103B035C0F3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E86D1B5-CC9A-4BBE-8FCB-2CC14118218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5760F9B-3C97-49CF-A1B0-9AC6F29F7CA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F1C64A0-630A-49C5-BB8A-759AFB328F3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D675B59-80D3-42EE-90D7-C1897F09877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745AF50-833E-45D4-B9DF-2FC411CE415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9B42034-8C55-480B-ADBB-DFF1F5DA34C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6DE8E58-4A7A-4A3E-B708-39F43BDC02C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68499B1-C85D-4B6D-AE0A-8984014DFF7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F6789F3-7845-4F7C-B9B9-784AB990B8E8}"/>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ED93D18-47E5-41AA-A313-831AE2CDFE1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75ECF13-961E-4F4E-9935-3562DD578FE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1BF32A7-C343-4876-B6A1-2500FC63943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53D70D7-5441-4A3C-A973-23169F1CDF96}"/>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0E05856-815D-4C55-9E18-12CCEC4055C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9683D29-1FC5-4DED-9BEF-9240998FEDE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6EE2D2E-061F-4094-81B8-46FD863A009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460992B8-71F5-4A38-AC82-4E1EE1AE9492}"/>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47AF1D12-4894-4C9D-8EFD-51E6CD910177}"/>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616923E0-781D-49A6-858E-F3EDDBB34DEB}"/>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A7A98C29-C946-4B8E-A738-2C64A9BCB695}"/>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A8928AC8-F9E6-45D6-8436-AAAD859DE456}"/>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BCBDA9B7-2F69-4C87-A92C-A8DBC30C4354}"/>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C0B6374-3FDB-45D4-9BDC-3D313984F086}"/>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27967319-E83A-48D5-B513-BCD9427D5ED2}"/>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9C3C8B05-EF64-495B-9AAF-BCE22A157234}"/>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33BA4BB-DE01-4398-A2B4-4D5B18932CCA}"/>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C40F147B-5806-49FB-B075-BABA5D4B929A}"/>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64088FB-A994-4177-B4F0-5279D576BB6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D30926A-5A26-4FAC-8254-8B36BE032CB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01DE3AB-7B50-4AE5-A88E-E7B5DA32840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63573D3-9D91-4254-B053-CE5B15FACD3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1E0C1A-9612-4A34-8992-809AAC014AE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156159</xdr:rowOff>
    </xdr:from>
    <xdr:to>
      <xdr:col>55</xdr:col>
      <xdr:colOff>50800</xdr:colOff>
      <xdr:row>40</xdr:row>
      <xdr:rowOff>86309</xdr:rowOff>
    </xdr:to>
    <xdr:sp macro="" textlink="">
      <xdr:nvSpPr>
        <xdr:cNvPr id="128" name="楕円 127">
          <a:extLst>
            <a:ext uri="{FF2B5EF4-FFF2-40B4-BE49-F238E27FC236}">
              <a16:creationId xmlns:a16="http://schemas.microsoft.com/office/drawing/2014/main" id="{FA5DB0DA-ADFA-4E23-AD58-CDD6D99C188E}"/>
            </a:ext>
          </a:extLst>
        </xdr:cNvPr>
        <xdr:cNvSpPr/>
      </xdr:nvSpPr>
      <xdr:spPr>
        <a:xfrm>
          <a:off x="9192260" y="6694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134586</xdr:rowOff>
    </xdr:from>
    <xdr:ext cx="469744" cy="259045"/>
    <xdr:sp macro="" textlink="">
      <xdr:nvSpPr>
        <xdr:cNvPr id="129" name="【道路】&#10;一人当たり延長該当値テキスト">
          <a:extLst>
            <a:ext uri="{FF2B5EF4-FFF2-40B4-BE49-F238E27FC236}">
              <a16:creationId xmlns:a16="http://schemas.microsoft.com/office/drawing/2014/main" id="{F18F7C42-3715-4A02-A372-A279B4D8E95B}"/>
            </a:ext>
          </a:extLst>
        </xdr:cNvPr>
        <xdr:cNvSpPr txBox="1"/>
      </xdr:nvSpPr>
      <xdr:spPr>
        <a:xfrm>
          <a:off x="9258300" y="66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157950</xdr:rowOff>
    </xdr:from>
    <xdr:to>
      <xdr:col>50</xdr:col>
      <xdr:colOff>165100</xdr:colOff>
      <xdr:row>40</xdr:row>
      <xdr:rowOff>88100</xdr:rowOff>
    </xdr:to>
    <xdr:sp macro="" textlink="">
      <xdr:nvSpPr>
        <xdr:cNvPr id="130" name="楕円 129">
          <a:extLst>
            <a:ext uri="{FF2B5EF4-FFF2-40B4-BE49-F238E27FC236}">
              <a16:creationId xmlns:a16="http://schemas.microsoft.com/office/drawing/2014/main" id="{20382DEC-ECA9-4D96-B784-6B50631E36A0}"/>
            </a:ext>
          </a:extLst>
        </xdr:cNvPr>
        <xdr:cNvSpPr/>
      </xdr:nvSpPr>
      <xdr:spPr>
        <a:xfrm>
          <a:off x="8445500" y="669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35509</xdr:rowOff>
    </xdr:from>
    <xdr:to>
      <xdr:col>55</xdr:col>
      <xdr:colOff>0</xdr:colOff>
      <xdr:row>40</xdr:row>
      <xdr:rowOff>37300</xdr:rowOff>
    </xdr:to>
    <xdr:cxnSp macro="">
      <xdr:nvCxnSpPr>
        <xdr:cNvPr id="131" name="直線コネクタ 130">
          <a:extLst>
            <a:ext uri="{FF2B5EF4-FFF2-40B4-BE49-F238E27FC236}">
              <a16:creationId xmlns:a16="http://schemas.microsoft.com/office/drawing/2014/main" id="{BD5DD05E-4D53-4563-BFFD-CB5D987A21A1}"/>
            </a:ext>
          </a:extLst>
        </xdr:cNvPr>
        <xdr:cNvCxnSpPr/>
      </xdr:nvCxnSpPr>
      <xdr:spPr>
        <a:xfrm flipV="1">
          <a:off x="8496300" y="6741109"/>
          <a:ext cx="7239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157226</xdr:rowOff>
    </xdr:from>
    <xdr:to>
      <xdr:col>46</xdr:col>
      <xdr:colOff>38100</xdr:colOff>
      <xdr:row>40</xdr:row>
      <xdr:rowOff>87376</xdr:rowOff>
    </xdr:to>
    <xdr:sp macro="" textlink="">
      <xdr:nvSpPr>
        <xdr:cNvPr id="132" name="楕円 131">
          <a:extLst>
            <a:ext uri="{FF2B5EF4-FFF2-40B4-BE49-F238E27FC236}">
              <a16:creationId xmlns:a16="http://schemas.microsoft.com/office/drawing/2014/main" id="{EA921757-BC85-4586-AC67-6380661213A4}"/>
            </a:ext>
          </a:extLst>
        </xdr:cNvPr>
        <xdr:cNvSpPr/>
      </xdr:nvSpPr>
      <xdr:spPr>
        <a:xfrm>
          <a:off x="7670800" y="6695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36576</xdr:rowOff>
    </xdr:from>
    <xdr:to>
      <xdr:col>50</xdr:col>
      <xdr:colOff>114300</xdr:colOff>
      <xdr:row>40</xdr:row>
      <xdr:rowOff>37300</xdr:rowOff>
    </xdr:to>
    <xdr:cxnSp macro="">
      <xdr:nvCxnSpPr>
        <xdr:cNvPr id="133" name="直線コネクタ 132">
          <a:extLst>
            <a:ext uri="{FF2B5EF4-FFF2-40B4-BE49-F238E27FC236}">
              <a16:creationId xmlns:a16="http://schemas.microsoft.com/office/drawing/2014/main" id="{CC355420-4EDC-4B82-9E79-05BF5FFB749C}"/>
            </a:ext>
          </a:extLst>
        </xdr:cNvPr>
        <xdr:cNvCxnSpPr/>
      </xdr:nvCxnSpPr>
      <xdr:spPr>
        <a:xfrm>
          <a:off x="7713980" y="6742176"/>
          <a:ext cx="78232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157797</xdr:rowOff>
    </xdr:from>
    <xdr:to>
      <xdr:col>41</xdr:col>
      <xdr:colOff>101600</xdr:colOff>
      <xdr:row>40</xdr:row>
      <xdr:rowOff>87947</xdr:rowOff>
    </xdr:to>
    <xdr:sp macro="" textlink="">
      <xdr:nvSpPr>
        <xdr:cNvPr id="134" name="楕円 133">
          <a:extLst>
            <a:ext uri="{FF2B5EF4-FFF2-40B4-BE49-F238E27FC236}">
              <a16:creationId xmlns:a16="http://schemas.microsoft.com/office/drawing/2014/main" id="{65D156C7-C569-4A34-BECC-0028CF4DF58D}"/>
            </a:ext>
          </a:extLst>
        </xdr:cNvPr>
        <xdr:cNvSpPr/>
      </xdr:nvSpPr>
      <xdr:spPr>
        <a:xfrm>
          <a:off x="6873240" y="6695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36576</xdr:rowOff>
    </xdr:from>
    <xdr:to>
      <xdr:col>45</xdr:col>
      <xdr:colOff>177800</xdr:colOff>
      <xdr:row>40</xdr:row>
      <xdr:rowOff>37147</xdr:rowOff>
    </xdr:to>
    <xdr:cxnSp macro="">
      <xdr:nvCxnSpPr>
        <xdr:cNvPr id="135" name="直線コネクタ 134">
          <a:extLst>
            <a:ext uri="{FF2B5EF4-FFF2-40B4-BE49-F238E27FC236}">
              <a16:creationId xmlns:a16="http://schemas.microsoft.com/office/drawing/2014/main" id="{8AB1F07C-EC7A-4BCD-9F08-6EE503DE9C68}"/>
            </a:ext>
          </a:extLst>
        </xdr:cNvPr>
        <xdr:cNvCxnSpPr/>
      </xdr:nvCxnSpPr>
      <xdr:spPr>
        <a:xfrm flipV="1">
          <a:off x="6924040" y="6742176"/>
          <a:ext cx="78994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159550</xdr:rowOff>
    </xdr:from>
    <xdr:to>
      <xdr:col>36</xdr:col>
      <xdr:colOff>165100</xdr:colOff>
      <xdr:row>40</xdr:row>
      <xdr:rowOff>89700</xdr:rowOff>
    </xdr:to>
    <xdr:sp macro="" textlink="">
      <xdr:nvSpPr>
        <xdr:cNvPr id="136" name="楕円 135">
          <a:extLst>
            <a:ext uri="{FF2B5EF4-FFF2-40B4-BE49-F238E27FC236}">
              <a16:creationId xmlns:a16="http://schemas.microsoft.com/office/drawing/2014/main" id="{E9F7C109-AB52-49F5-8A22-2E5C42B665BD}"/>
            </a:ext>
          </a:extLst>
        </xdr:cNvPr>
        <xdr:cNvSpPr/>
      </xdr:nvSpPr>
      <xdr:spPr>
        <a:xfrm>
          <a:off x="6098540" y="6697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37147</xdr:rowOff>
    </xdr:from>
    <xdr:to>
      <xdr:col>41</xdr:col>
      <xdr:colOff>50800</xdr:colOff>
      <xdr:row>40</xdr:row>
      <xdr:rowOff>38900</xdr:rowOff>
    </xdr:to>
    <xdr:cxnSp macro="">
      <xdr:nvCxnSpPr>
        <xdr:cNvPr id="137" name="直線コネクタ 136">
          <a:extLst>
            <a:ext uri="{FF2B5EF4-FFF2-40B4-BE49-F238E27FC236}">
              <a16:creationId xmlns:a16="http://schemas.microsoft.com/office/drawing/2014/main" id="{0E7BDFA2-6E13-43DE-8B0D-D9F632D7F7C7}"/>
            </a:ext>
          </a:extLst>
        </xdr:cNvPr>
        <xdr:cNvCxnSpPr/>
      </xdr:nvCxnSpPr>
      <xdr:spPr>
        <a:xfrm flipV="1">
          <a:off x="6149340" y="6742747"/>
          <a:ext cx="7747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2E87949C-799B-40D0-8F36-4286643FA26F}"/>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823C1086-7268-42F6-9718-B9B0AD68904B}"/>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B7D950C6-0861-45BE-90DC-27AA66DDB89C}"/>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DA518316-D144-428D-ABE2-452F1DA77BCF}"/>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79227</xdr:rowOff>
    </xdr:from>
    <xdr:ext cx="469744" cy="259045"/>
    <xdr:sp macro="" textlink="">
      <xdr:nvSpPr>
        <xdr:cNvPr id="142" name="n_1mainValue【道路】&#10;一人当たり延長">
          <a:extLst>
            <a:ext uri="{FF2B5EF4-FFF2-40B4-BE49-F238E27FC236}">
              <a16:creationId xmlns:a16="http://schemas.microsoft.com/office/drawing/2014/main" id="{38EB0BB4-20B2-468F-8A72-3CF1FFE051A9}"/>
            </a:ext>
          </a:extLst>
        </xdr:cNvPr>
        <xdr:cNvSpPr txBox="1"/>
      </xdr:nvSpPr>
      <xdr:spPr>
        <a:xfrm>
          <a:off x="8271587" y="67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78503</xdr:rowOff>
    </xdr:from>
    <xdr:ext cx="469744" cy="259045"/>
    <xdr:sp macro="" textlink="">
      <xdr:nvSpPr>
        <xdr:cNvPr id="143" name="n_2mainValue【道路】&#10;一人当たり延長">
          <a:extLst>
            <a:ext uri="{FF2B5EF4-FFF2-40B4-BE49-F238E27FC236}">
              <a16:creationId xmlns:a16="http://schemas.microsoft.com/office/drawing/2014/main" id="{751C4B75-4058-4F68-92ED-2685F3DACD3C}"/>
            </a:ext>
          </a:extLst>
        </xdr:cNvPr>
        <xdr:cNvSpPr txBox="1"/>
      </xdr:nvSpPr>
      <xdr:spPr>
        <a:xfrm>
          <a:off x="750958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79074</xdr:rowOff>
    </xdr:from>
    <xdr:ext cx="469744" cy="259045"/>
    <xdr:sp macro="" textlink="">
      <xdr:nvSpPr>
        <xdr:cNvPr id="144" name="n_3mainValue【道路】&#10;一人当たり延長">
          <a:extLst>
            <a:ext uri="{FF2B5EF4-FFF2-40B4-BE49-F238E27FC236}">
              <a16:creationId xmlns:a16="http://schemas.microsoft.com/office/drawing/2014/main" id="{D9FBA8F2-3FFA-4E08-9922-75B8459C230E}"/>
            </a:ext>
          </a:extLst>
        </xdr:cNvPr>
        <xdr:cNvSpPr txBox="1"/>
      </xdr:nvSpPr>
      <xdr:spPr>
        <a:xfrm>
          <a:off x="6712027" y="67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80827</xdr:rowOff>
    </xdr:from>
    <xdr:ext cx="469744" cy="259045"/>
    <xdr:sp macro="" textlink="">
      <xdr:nvSpPr>
        <xdr:cNvPr id="145" name="n_4mainValue【道路】&#10;一人当たり延長">
          <a:extLst>
            <a:ext uri="{FF2B5EF4-FFF2-40B4-BE49-F238E27FC236}">
              <a16:creationId xmlns:a16="http://schemas.microsoft.com/office/drawing/2014/main" id="{CA9294ED-7338-41E5-946F-3277D673E885}"/>
            </a:ext>
          </a:extLst>
        </xdr:cNvPr>
        <xdr:cNvSpPr txBox="1"/>
      </xdr:nvSpPr>
      <xdr:spPr>
        <a:xfrm>
          <a:off x="5937327" y="67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0EB0C45-6003-4494-B435-1C10AE1669D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937E2AC-6353-4212-9D6F-1747515B296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0CCAAA8-41BC-4912-9720-E63B616BA5A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127DE4D-D12E-43D9-8CA4-7631C9B0EAF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7D99D93-D6D2-472E-80F0-619DD158759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038EAED-9879-4C0D-B591-3A4E3CD3339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EA4366E-F917-4983-8B16-9EC18938354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3818722-3A79-4717-8B9C-78D6854CAC6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DD0BBF7-5E73-4052-857B-61A83D0E7C2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8A6D32C-3C73-4B50-A85F-A3231EFC720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34B9202-EFC4-4E42-9360-8D5ED88364B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81F7A30-A244-4454-A1AB-87DE96A62FF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05BFBBB-F513-4EE2-8B4D-E2D45B2C495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A3C00B5-B944-4FD4-8A5F-BB85EBDFAA0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F52370F-30E3-4959-B0CF-51E20810C4D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49079DD-8D57-433B-81B8-896BC2D1DC6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3C85BD6-27E0-46D7-9FB5-68B893C6A24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EE29690-03E5-4B8C-AFD3-23DC2AA7982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1377977-F70C-4BFE-A22D-4FAF4DFC04E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75DA97E-E849-401B-AC11-C3482365C81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3E1A55A-FA55-4B23-AD55-F9584F8261E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39BE1D9-FBAC-4B0A-B59F-4341CE992C5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775FC9C-10D1-495F-8668-4FF2E0C861A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F1D5FF4-B777-4D1D-B6E0-06E76B12E71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F3DEBE4-B4CD-45D5-A256-6A25D98722B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18A999C1-4DFA-4682-BF30-77FE8D0971DB}"/>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EDCA7B5-D2BF-4E6F-95B1-A5FF2B00F32F}"/>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64EB3A86-C711-4F82-9F8A-C7C0C59F0742}"/>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4400415A-34A7-4419-90CD-9A43B3F083C4}"/>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D2E67DF0-84FB-4DA5-BCA3-3AC5A2620945}"/>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0EEF6A5-9C7B-423A-BABB-DD1CCF3C39F6}"/>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F1AF8CA9-B1EE-4ADC-85CD-C29B2C679561}"/>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F4137C92-057B-484B-8C93-5013AE821529}"/>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81D72B7-43A8-41E9-973A-2CD73CF9960A}"/>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7BD9789C-DE18-49A0-B793-764CE3F9ED05}"/>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A51BC58D-65D8-4686-A61D-7FD9C236AE75}"/>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FABBD6A-4E70-40D5-9C49-2FC4B7D9D63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AD61022-55A5-43B8-9FCB-C6A3A4F9008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8C2DBC-3406-487E-8937-F579EDB9026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2BCF41-0BF1-487A-B6C3-F0C2877B7D7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2467762-9431-43E7-AE69-3A79F057FD2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87" name="楕円 186">
          <a:extLst>
            <a:ext uri="{FF2B5EF4-FFF2-40B4-BE49-F238E27FC236}">
              <a16:creationId xmlns:a16="http://schemas.microsoft.com/office/drawing/2014/main" id="{967DD9AA-C2A8-44DC-BF58-3B7FB990FAB9}"/>
            </a:ext>
          </a:extLst>
        </xdr:cNvPr>
        <xdr:cNvSpPr/>
      </xdr:nvSpPr>
      <xdr:spPr>
        <a:xfrm>
          <a:off x="4036060" y="102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151328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49627DC-4EF6-4865-9124-D6A15BB086F4}"/>
            </a:ext>
          </a:extLst>
        </xdr:cNvPr>
        <xdr:cNvSpPr txBox="1"/>
      </xdr:nvSpPr>
      <xdr:spPr>
        <a:xfrm>
          <a:off x="4124960"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89" name="楕円 188">
          <a:extLst>
            <a:ext uri="{FF2B5EF4-FFF2-40B4-BE49-F238E27FC236}">
              <a16:creationId xmlns:a16="http://schemas.microsoft.com/office/drawing/2014/main" id="{7CAD4F4E-1BA4-41CD-9806-7C16DB24CEF8}"/>
            </a:ext>
          </a:extLst>
        </xdr:cNvPr>
        <xdr:cNvSpPr/>
      </xdr:nvSpPr>
      <xdr:spPr>
        <a:xfrm>
          <a:off x="331216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52251</xdr:rowOff>
    </xdr:to>
    <xdr:cxnSp macro="">
      <xdr:nvCxnSpPr>
        <xdr:cNvPr id="190" name="直線コネクタ 189">
          <a:extLst>
            <a:ext uri="{FF2B5EF4-FFF2-40B4-BE49-F238E27FC236}">
              <a16:creationId xmlns:a16="http://schemas.microsoft.com/office/drawing/2014/main" id="{40B8DBE8-E8D2-40FF-86D4-408272586A0F}"/>
            </a:ext>
          </a:extLst>
        </xdr:cNvPr>
        <xdr:cNvCxnSpPr/>
      </xdr:nvCxnSpPr>
      <xdr:spPr>
        <a:xfrm>
          <a:off x="3355340" y="10261963"/>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1" name="楕円 190">
          <a:extLst>
            <a:ext uri="{FF2B5EF4-FFF2-40B4-BE49-F238E27FC236}">
              <a16:creationId xmlns:a16="http://schemas.microsoft.com/office/drawing/2014/main" id="{8E452E3E-18B7-4C68-90A1-D51E344C3736}"/>
            </a:ext>
          </a:extLst>
        </xdr:cNvPr>
        <xdr:cNvSpPr/>
      </xdr:nvSpPr>
      <xdr:spPr>
        <a:xfrm>
          <a:off x="2514600" y="1019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35923</xdr:rowOff>
    </xdr:to>
    <xdr:cxnSp macro="">
      <xdr:nvCxnSpPr>
        <xdr:cNvPr id="192" name="直線コネクタ 191">
          <a:extLst>
            <a:ext uri="{FF2B5EF4-FFF2-40B4-BE49-F238E27FC236}">
              <a16:creationId xmlns:a16="http://schemas.microsoft.com/office/drawing/2014/main" id="{0DD98D1B-9E6B-4EE3-9424-131BF0C3FC7C}"/>
            </a:ext>
          </a:extLst>
        </xdr:cNvPr>
        <xdr:cNvCxnSpPr/>
      </xdr:nvCxnSpPr>
      <xdr:spPr>
        <a:xfrm>
          <a:off x="2565400" y="10242368"/>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93" name="楕円 192">
          <a:extLst>
            <a:ext uri="{FF2B5EF4-FFF2-40B4-BE49-F238E27FC236}">
              <a16:creationId xmlns:a16="http://schemas.microsoft.com/office/drawing/2014/main" id="{CA913C52-BC1E-4CAE-84B1-41D4BAF50D8A}"/>
            </a:ext>
          </a:extLst>
        </xdr:cNvPr>
        <xdr:cNvSpPr/>
      </xdr:nvSpPr>
      <xdr:spPr>
        <a:xfrm>
          <a:off x="173990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16328</xdr:rowOff>
    </xdr:to>
    <xdr:cxnSp macro="">
      <xdr:nvCxnSpPr>
        <xdr:cNvPr id="194" name="直線コネクタ 193">
          <a:extLst>
            <a:ext uri="{FF2B5EF4-FFF2-40B4-BE49-F238E27FC236}">
              <a16:creationId xmlns:a16="http://schemas.microsoft.com/office/drawing/2014/main" id="{FF5382E8-CF4E-4A11-99A9-7492F86D1470}"/>
            </a:ext>
          </a:extLst>
        </xdr:cNvPr>
        <xdr:cNvCxnSpPr/>
      </xdr:nvCxnSpPr>
      <xdr:spPr>
        <a:xfrm>
          <a:off x="1790700" y="10240736"/>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5" name="楕円 194">
          <a:extLst>
            <a:ext uri="{FF2B5EF4-FFF2-40B4-BE49-F238E27FC236}">
              <a16:creationId xmlns:a16="http://schemas.microsoft.com/office/drawing/2014/main" id="{37996F07-793F-4556-8121-6F30290F86EF}"/>
            </a:ext>
          </a:extLst>
        </xdr:cNvPr>
        <xdr:cNvSpPr/>
      </xdr:nvSpPr>
      <xdr:spPr>
        <a:xfrm>
          <a:off x="965200" y="1018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14696</xdr:rowOff>
    </xdr:to>
    <xdr:cxnSp macro="">
      <xdr:nvCxnSpPr>
        <xdr:cNvPr id="196" name="直線コネクタ 195">
          <a:extLst>
            <a:ext uri="{FF2B5EF4-FFF2-40B4-BE49-F238E27FC236}">
              <a16:creationId xmlns:a16="http://schemas.microsoft.com/office/drawing/2014/main" id="{ED3E13A7-A876-4A3B-B6F7-4D5EE3E2DA2C}"/>
            </a:ext>
          </a:extLst>
        </xdr:cNvPr>
        <xdr:cNvCxnSpPr/>
      </xdr:nvCxnSpPr>
      <xdr:spPr>
        <a:xfrm>
          <a:off x="1008380" y="10227673"/>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C777C99-DD4C-4062-93A3-83257CB44DD8}"/>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D3715FB-B544-4F04-A63E-9173C7232D5E}"/>
            </a:ext>
          </a:extLst>
        </xdr:cNvPr>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4735A1C-FDE3-4F7B-8EE4-AE3227D57F87}"/>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D7F7040-6056-481D-BB5F-EB9D07DC4D95}"/>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77850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6F8A77F-9D70-4815-8ADF-ACBCB5F09068}"/>
            </a:ext>
          </a:extLst>
        </xdr:cNvPr>
        <xdr:cNvSpPr txBox="1"/>
      </xdr:nvSpPr>
      <xdr:spPr>
        <a:xfrm>
          <a:off x="317056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032D2CE-2512-4219-81DC-40E12CA17148}"/>
            </a:ext>
          </a:extLst>
        </xdr:cNvPr>
        <xdr:cNvSpPr txBox="1"/>
      </xdr:nvSpPr>
      <xdr:spPr>
        <a:xfrm>
          <a:off x="238570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6F63EC0-C3F7-4D6C-9675-A22624E8D74D}"/>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3DA068A-C260-4100-AE35-0636D50F0EE2}"/>
            </a:ext>
          </a:extLst>
        </xdr:cNvPr>
        <xdr:cNvSpPr txBox="1"/>
      </xdr:nvSpPr>
      <xdr:spPr>
        <a:xfrm>
          <a:off x="83630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E979FE9-84C5-41F3-BB85-8FE2FB7FAFA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2F3A855-FC12-4D98-8FC3-CDDE54ED816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27F2A0C-CFF1-4BBF-B38D-7353195600A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63EDF97-DBCF-4B3C-AF5B-69A8162D360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6591E3E-EF33-48A5-BE98-075B063FACA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97AB42E-79C7-4972-9032-13D2ACBE65E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4165A30-BBC8-48A9-B1F5-EE8A6FC54E0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8575A60-7987-43E8-AA8C-2AB6C3E7C8E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2DC0395-E5A3-465F-B145-A40ACC55EAB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226731A-EEE8-4443-B594-7D749554F53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37CB5B7-298B-4913-A967-E8A2DFFFBA5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D9DDC5A-29F0-4ECC-BA5F-CB85701B350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E0A3AC9-21A4-4139-B5AE-E136BB24BA4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CA89B98-3CAA-47E3-B70F-BE5F29298F2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25C95E2-63F2-486C-90E5-135C4D11F7A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AB094F89-ECC2-4771-805D-E813A7DFD0A4}"/>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3B36F1D-B446-4129-B2BB-DBDF744A3F8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243B7BA-6076-418A-B38E-1605774A5A25}"/>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25F9210-EA93-4902-9F49-D5D5DD3F584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1F82630-6F9C-473E-A463-417943489DD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9D93C80-E861-45DF-9910-48988D26E28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6647887-586B-468E-9E60-3A94FA46AB1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A11FEBD-C19B-4797-89FF-86BF32E0DEE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273CD974-48F6-470C-9021-3261E9EDDACD}"/>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B106D07-C8E4-4DC9-83F0-F879CC35F763}"/>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5A659B72-A98D-4307-A7C9-FC6467A9DEDE}"/>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19A9569-E9F1-411A-83D2-127427FC5627}"/>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5D52CB36-F6AB-4116-8418-5367211F56BD}"/>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A8245BE-F183-4FD4-A8D7-5243CCFADB37}"/>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DFE0A3CA-F93C-4F36-ADC7-CE23BEA3884A}"/>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9B62BEF4-90D9-4642-8592-5820262C5B9B}"/>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87CE7EE1-A8D7-4D4A-A1DB-2CA32807ED0F}"/>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CAB440EF-8891-4FCC-866F-653E4D22219D}"/>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5D0BD611-CEEF-4C4B-9282-4AA5A5280E1C}"/>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F02B672-7B5D-4B91-99DE-FA5680AE229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005798A-3DA4-43A9-A19D-D82B1F1148D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91C0877-FE9C-47FD-8BAD-B92EA9C67BB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DFCA874-9A17-47F8-AB82-B2E271B9EEA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37EEE8A-D275-4563-9E3D-0392AFD08B4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31201</xdr:rowOff>
    </xdr:from>
    <xdr:to>
      <xdr:col>55</xdr:col>
      <xdr:colOff>50800</xdr:colOff>
      <xdr:row>63</xdr:row>
      <xdr:rowOff>132801</xdr:rowOff>
    </xdr:to>
    <xdr:sp macro="" textlink="">
      <xdr:nvSpPr>
        <xdr:cNvPr id="244" name="楕円 243">
          <a:extLst>
            <a:ext uri="{FF2B5EF4-FFF2-40B4-BE49-F238E27FC236}">
              <a16:creationId xmlns:a16="http://schemas.microsoft.com/office/drawing/2014/main" id="{5591A84C-709C-4AD1-B099-A35E822F71FD}"/>
            </a:ext>
          </a:extLst>
        </xdr:cNvPr>
        <xdr:cNvSpPr/>
      </xdr:nvSpPr>
      <xdr:spPr>
        <a:xfrm>
          <a:off x="9192260" y="105925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9628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F6A71C8-7C72-483E-AFC7-90ED5C0AF435}"/>
            </a:ext>
          </a:extLst>
        </xdr:cNvPr>
        <xdr:cNvSpPr txBox="1"/>
      </xdr:nvSpPr>
      <xdr:spPr>
        <a:xfrm>
          <a:off x="9258300" y="1057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33236</xdr:rowOff>
    </xdr:from>
    <xdr:to>
      <xdr:col>50</xdr:col>
      <xdr:colOff>165100</xdr:colOff>
      <xdr:row>63</xdr:row>
      <xdr:rowOff>134836</xdr:rowOff>
    </xdr:to>
    <xdr:sp macro="" textlink="">
      <xdr:nvSpPr>
        <xdr:cNvPr id="246" name="楕円 245">
          <a:extLst>
            <a:ext uri="{FF2B5EF4-FFF2-40B4-BE49-F238E27FC236}">
              <a16:creationId xmlns:a16="http://schemas.microsoft.com/office/drawing/2014/main" id="{8A2EBEA7-CB58-4AFF-835E-7A8881F12C74}"/>
            </a:ext>
          </a:extLst>
        </xdr:cNvPr>
        <xdr:cNvSpPr/>
      </xdr:nvSpPr>
      <xdr:spPr>
        <a:xfrm>
          <a:off x="8445500" y="105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82001</xdr:rowOff>
    </xdr:from>
    <xdr:to>
      <xdr:col>55</xdr:col>
      <xdr:colOff>0</xdr:colOff>
      <xdr:row>63</xdr:row>
      <xdr:rowOff>84036</xdr:rowOff>
    </xdr:to>
    <xdr:cxnSp macro="">
      <xdr:nvCxnSpPr>
        <xdr:cNvPr id="247" name="直線コネクタ 246">
          <a:extLst>
            <a:ext uri="{FF2B5EF4-FFF2-40B4-BE49-F238E27FC236}">
              <a16:creationId xmlns:a16="http://schemas.microsoft.com/office/drawing/2014/main" id="{6B2E8A77-0A16-4E77-A540-C1350FBC5E75}"/>
            </a:ext>
          </a:extLst>
        </xdr:cNvPr>
        <xdr:cNvCxnSpPr/>
      </xdr:nvCxnSpPr>
      <xdr:spPr>
        <a:xfrm flipV="1">
          <a:off x="8496300" y="10643321"/>
          <a:ext cx="7239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33576</xdr:rowOff>
    </xdr:from>
    <xdr:to>
      <xdr:col>46</xdr:col>
      <xdr:colOff>38100</xdr:colOff>
      <xdr:row>63</xdr:row>
      <xdr:rowOff>135176</xdr:rowOff>
    </xdr:to>
    <xdr:sp macro="" textlink="">
      <xdr:nvSpPr>
        <xdr:cNvPr id="248" name="楕円 247">
          <a:extLst>
            <a:ext uri="{FF2B5EF4-FFF2-40B4-BE49-F238E27FC236}">
              <a16:creationId xmlns:a16="http://schemas.microsoft.com/office/drawing/2014/main" id="{56B75013-1D5F-446B-9407-83289A8B5A89}"/>
            </a:ext>
          </a:extLst>
        </xdr:cNvPr>
        <xdr:cNvSpPr/>
      </xdr:nvSpPr>
      <xdr:spPr>
        <a:xfrm>
          <a:off x="7670800" y="10594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84036</xdr:rowOff>
    </xdr:from>
    <xdr:to>
      <xdr:col>50</xdr:col>
      <xdr:colOff>114300</xdr:colOff>
      <xdr:row>63</xdr:row>
      <xdr:rowOff>84376</xdr:rowOff>
    </xdr:to>
    <xdr:cxnSp macro="">
      <xdr:nvCxnSpPr>
        <xdr:cNvPr id="249" name="直線コネクタ 248">
          <a:extLst>
            <a:ext uri="{FF2B5EF4-FFF2-40B4-BE49-F238E27FC236}">
              <a16:creationId xmlns:a16="http://schemas.microsoft.com/office/drawing/2014/main" id="{ABB0C47F-7061-4602-AD27-C85E05E6BDD1}"/>
            </a:ext>
          </a:extLst>
        </xdr:cNvPr>
        <xdr:cNvCxnSpPr/>
      </xdr:nvCxnSpPr>
      <xdr:spPr>
        <a:xfrm flipV="1">
          <a:off x="7713980" y="10645356"/>
          <a:ext cx="78232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37623</xdr:rowOff>
    </xdr:from>
    <xdr:to>
      <xdr:col>41</xdr:col>
      <xdr:colOff>101600</xdr:colOff>
      <xdr:row>63</xdr:row>
      <xdr:rowOff>139223</xdr:rowOff>
    </xdr:to>
    <xdr:sp macro="" textlink="">
      <xdr:nvSpPr>
        <xdr:cNvPr id="250" name="楕円 249">
          <a:extLst>
            <a:ext uri="{FF2B5EF4-FFF2-40B4-BE49-F238E27FC236}">
              <a16:creationId xmlns:a16="http://schemas.microsoft.com/office/drawing/2014/main" id="{E4A91207-20E3-48C2-AAB1-18B95A03552A}"/>
            </a:ext>
          </a:extLst>
        </xdr:cNvPr>
        <xdr:cNvSpPr/>
      </xdr:nvSpPr>
      <xdr:spPr>
        <a:xfrm>
          <a:off x="6873240" y="1059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84376</xdr:rowOff>
    </xdr:from>
    <xdr:to>
      <xdr:col>45</xdr:col>
      <xdr:colOff>177800</xdr:colOff>
      <xdr:row>63</xdr:row>
      <xdr:rowOff>88423</xdr:rowOff>
    </xdr:to>
    <xdr:cxnSp macro="">
      <xdr:nvCxnSpPr>
        <xdr:cNvPr id="251" name="直線コネクタ 250">
          <a:extLst>
            <a:ext uri="{FF2B5EF4-FFF2-40B4-BE49-F238E27FC236}">
              <a16:creationId xmlns:a16="http://schemas.microsoft.com/office/drawing/2014/main" id="{2F8BDB5F-9DCB-4C94-8471-E03111C1E099}"/>
            </a:ext>
          </a:extLst>
        </xdr:cNvPr>
        <xdr:cNvCxnSpPr/>
      </xdr:nvCxnSpPr>
      <xdr:spPr>
        <a:xfrm flipV="1">
          <a:off x="6924040" y="10645696"/>
          <a:ext cx="78994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39856</xdr:rowOff>
    </xdr:from>
    <xdr:to>
      <xdr:col>36</xdr:col>
      <xdr:colOff>165100</xdr:colOff>
      <xdr:row>63</xdr:row>
      <xdr:rowOff>141456</xdr:rowOff>
    </xdr:to>
    <xdr:sp macro="" textlink="">
      <xdr:nvSpPr>
        <xdr:cNvPr id="252" name="楕円 251">
          <a:extLst>
            <a:ext uri="{FF2B5EF4-FFF2-40B4-BE49-F238E27FC236}">
              <a16:creationId xmlns:a16="http://schemas.microsoft.com/office/drawing/2014/main" id="{FE356C9E-5766-40A3-80A0-BE5B7FBE5B09}"/>
            </a:ext>
          </a:extLst>
        </xdr:cNvPr>
        <xdr:cNvSpPr/>
      </xdr:nvSpPr>
      <xdr:spPr>
        <a:xfrm>
          <a:off x="6098540" y="106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88423</xdr:rowOff>
    </xdr:from>
    <xdr:to>
      <xdr:col>41</xdr:col>
      <xdr:colOff>50800</xdr:colOff>
      <xdr:row>63</xdr:row>
      <xdr:rowOff>90656</xdr:rowOff>
    </xdr:to>
    <xdr:cxnSp macro="">
      <xdr:nvCxnSpPr>
        <xdr:cNvPr id="253" name="直線コネクタ 252">
          <a:extLst>
            <a:ext uri="{FF2B5EF4-FFF2-40B4-BE49-F238E27FC236}">
              <a16:creationId xmlns:a16="http://schemas.microsoft.com/office/drawing/2014/main" id="{817AAF62-6CBC-4A0A-9E9A-66E8134F1496}"/>
            </a:ext>
          </a:extLst>
        </xdr:cNvPr>
        <xdr:cNvCxnSpPr/>
      </xdr:nvCxnSpPr>
      <xdr:spPr>
        <a:xfrm flipV="1">
          <a:off x="6149340" y="10649743"/>
          <a:ext cx="7747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6944666-B175-4245-A01F-4D766970AEAF}"/>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C36C23F-6115-4FDA-8EB0-D43DDCD135C2}"/>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71FD891-D3AB-4275-8EEB-B245D53D6EF2}"/>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E42E48A-8D98-4F85-93CE-DEB3B616DE30}"/>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125963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0A58538-B9B7-42A3-9BF6-942C39525B62}"/>
            </a:ext>
          </a:extLst>
        </xdr:cNvPr>
        <xdr:cNvSpPr txBox="1"/>
      </xdr:nvSpPr>
      <xdr:spPr>
        <a:xfrm>
          <a:off x="8214575" y="1068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126303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AA1DB74D-EDE2-4FFF-9EA3-BCD70B3466A5}"/>
            </a:ext>
          </a:extLst>
        </xdr:cNvPr>
        <xdr:cNvSpPr txBox="1"/>
      </xdr:nvSpPr>
      <xdr:spPr>
        <a:xfrm>
          <a:off x="7444955" y="1068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130350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261B2F9-1EA6-4B9B-BF4F-4994DE168029}"/>
            </a:ext>
          </a:extLst>
        </xdr:cNvPr>
        <xdr:cNvSpPr txBox="1"/>
      </xdr:nvSpPr>
      <xdr:spPr>
        <a:xfrm>
          <a:off x="6670255" y="1069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132583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5F5F683-9F71-4B69-B724-276741102F13}"/>
            </a:ext>
          </a:extLst>
        </xdr:cNvPr>
        <xdr:cNvSpPr txBox="1"/>
      </xdr:nvSpPr>
      <xdr:spPr>
        <a:xfrm>
          <a:off x="5872695" y="106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63A0666-DDDC-4651-9EF7-924A933CA69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4026699-AA34-4327-B1D9-305902D0EBE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2E5F567-B10C-4AD9-B15D-8BE58629F77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0DBCACC-64BD-4C91-9F36-2E18A60E548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4A8299D-96B3-40B5-AE57-368DACFC20C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0C3470A-7698-4D58-B37F-CBD78A3F9C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BC7141E-E267-47EC-BA7D-941C2E535BA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E5BDC9F-4359-4F55-816D-6FDCC13DBE1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D8BA9E5-2D5A-4696-8BAD-A386D62BF00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1AFE335-E82B-4159-91A8-0BD71D97FAF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3C1C7A6-8D08-4CD7-B334-A6B48DF0BB7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B62E9D40-19D5-4987-98D1-63A0CCF8C26D}"/>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05DAA79-FFAD-4691-AEDF-83EBE4398A65}"/>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A020DAF-DFE6-45D1-9791-D9A1D4DDD1B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3B7C6F2-FA6E-40F0-8B99-FA48EB87ACE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4205E6B-9D98-44BC-B2F3-B56D0FF2B79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BD19839-4814-46E8-AC3C-FE1686340BA8}"/>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2C9560E-C01C-416B-8FD3-39B750A047C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D2590EB-7090-4ED2-9FE5-37949F6CF08D}"/>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9FDF9133-247B-45E1-AF1A-ED137DAE4AB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FF07F22C-F002-4F65-8862-503D5175220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3BF80E8-CDDB-4189-BFE7-461B8768D61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52B7713-D630-41C4-BA60-9F546F293E3C}"/>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066FCA2-2CC3-499C-87D3-B096B3D8DF1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6341E06-2157-48DC-9843-060CABEC4B1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F6D1AA2-9CBB-49B4-8ED6-A8BC92A9CB17}"/>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CF7B6954-AE32-430A-AE21-FD6AD31EF6AB}"/>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B8F5C81-3448-431F-B989-D635EC19289E}"/>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B8F0F3FF-FA10-4D1F-BD5E-407BA8234CA5}"/>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B827E221-6AA8-43DB-8059-6FFDCB00126C}"/>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8A22D64-A13C-4D29-AD1A-87BDF99CA44C}"/>
            </a:ext>
          </a:extLst>
        </xdr:cNvPr>
        <xdr:cNvSpPr txBox="1"/>
      </xdr:nvSpPr>
      <xdr:spPr>
        <a:xfrm>
          <a:off x="4124960" y="1383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31FB0BC7-E50B-4F14-B97A-459BEE2C8FAD}"/>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66DA8A92-F723-44FC-BC71-00F3DC2D4397}"/>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87C11AAF-A89F-47A3-AEDE-6626B3522598}"/>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4846FD6E-5918-49C9-854D-354183E6E32E}"/>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5528B01A-0033-43AB-9158-6CF5DD645374}"/>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1B4555B-401D-4AC9-BFAD-DE11DC173FA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5CE9530-0B12-4B5E-92B2-B0A92D9D395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7F490D3-24D1-46C9-B4E0-57F0689D2F2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B560823-5308-46F5-AEB5-AAB65E516B9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78C9BD3-0702-4CC8-A0C6-FE076F4AF54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166914</xdr:rowOff>
    </xdr:from>
    <xdr:to>
      <xdr:col>24</xdr:col>
      <xdr:colOff>114300</xdr:colOff>
      <xdr:row>84</xdr:row>
      <xdr:rowOff>97064</xdr:rowOff>
    </xdr:to>
    <xdr:sp macro="" textlink="">
      <xdr:nvSpPr>
        <xdr:cNvPr id="303" name="楕円 302">
          <a:extLst>
            <a:ext uri="{FF2B5EF4-FFF2-40B4-BE49-F238E27FC236}">
              <a16:creationId xmlns:a16="http://schemas.microsoft.com/office/drawing/2014/main" id="{24E82E62-1C6B-4A0D-A6BD-5AF1A08D9C8E}"/>
            </a:ext>
          </a:extLst>
        </xdr:cNvPr>
        <xdr:cNvSpPr/>
      </xdr:nvSpPr>
      <xdr:spPr>
        <a:xfrm>
          <a:off x="4036060" y="14081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145341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539F806-F08E-4208-B232-55AED78483BA}"/>
            </a:ext>
          </a:extLst>
        </xdr:cNvPr>
        <xdr:cNvSpPr txBox="1"/>
      </xdr:nvSpPr>
      <xdr:spPr>
        <a:xfrm>
          <a:off x="4124960"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144055</xdr:rowOff>
    </xdr:from>
    <xdr:to>
      <xdr:col>20</xdr:col>
      <xdr:colOff>38100</xdr:colOff>
      <xdr:row>84</xdr:row>
      <xdr:rowOff>74205</xdr:rowOff>
    </xdr:to>
    <xdr:sp macro="" textlink="">
      <xdr:nvSpPr>
        <xdr:cNvPr id="305" name="楕円 304">
          <a:extLst>
            <a:ext uri="{FF2B5EF4-FFF2-40B4-BE49-F238E27FC236}">
              <a16:creationId xmlns:a16="http://schemas.microsoft.com/office/drawing/2014/main" id="{262AC782-ADA6-4E1C-971C-59F27A7F6FF8}"/>
            </a:ext>
          </a:extLst>
        </xdr:cNvPr>
        <xdr:cNvSpPr/>
      </xdr:nvSpPr>
      <xdr:spPr>
        <a:xfrm>
          <a:off x="3312160" y="1405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23405</xdr:rowOff>
    </xdr:from>
    <xdr:to>
      <xdr:col>24</xdr:col>
      <xdr:colOff>63500</xdr:colOff>
      <xdr:row>84</xdr:row>
      <xdr:rowOff>46264</xdr:rowOff>
    </xdr:to>
    <xdr:cxnSp macro="">
      <xdr:nvCxnSpPr>
        <xdr:cNvPr id="306" name="直線コネクタ 305">
          <a:extLst>
            <a:ext uri="{FF2B5EF4-FFF2-40B4-BE49-F238E27FC236}">
              <a16:creationId xmlns:a16="http://schemas.microsoft.com/office/drawing/2014/main" id="{02886D46-1483-4E28-829E-90BC2ABC05B9}"/>
            </a:ext>
          </a:extLst>
        </xdr:cNvPr>
        <xdr:cNvCxnSpPr/>
      </xdr:nvCxnSpPr>
      <xdr:spPr>
        <a:xfrm>
          <a:off x="3355340" y="14105165"/>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121194</xdr:rowOff>
    </xdr:from>
    <xdr:to>
      <xdr:col>15</xdr:col>
      <xdr:colOff>101600</xdr:colOff>
      <xdr:row>84</xdr:row>
      <xdr:rowOff>51344</xdr:rowOff>
    </xdr:to>
    <xdr:sp macro="" textlink="">
      <xdr:nvSpPr>
        <xdr:cNvPr id="307" name="楕円 306">
          <a:extLst>
            <a:ext uri="{FF2B5EF4-FFF2-40B4-BE49-F238E27FC236}">
              <a16:creationId xmlns:a16="http://schemas.microsoft.com/office/drawing/2014/main" id="{E311DCA1-877A-4A1C-AFAB-9C36BF23E0AA}"/>
            </a:ext>
          </a:extLst>
        </xdr:cNvPr>
        <xdr:cNvSpPr/>
      </xdr:nvSpPr>
      <xdr:spPr>
        <a:xfrm>
          <a:off x="2514600" y="14035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xdr:rowOff>
    </xdr:from>
    <xdr:to>
      <xdr:col>19</xdr:col>
      <xdr:colOff>177800</xdr:colOff>
      <xdr:row>84</xdr:row>
      <xdr:rowOff>23405</xdr:rowOff>
    </xdr:to>
    <xdr:cxnSp macro="">
      <xdr:nvCxnSpPr>
        <xdr:cNvPr id="308" name="直線コネクタ 307">
          <a:extLst>
            <a:ext uri="{FF2B5EF4-FFF2-40B4-BE49-F238E27FC236}">
              <a16:creationId xmlns:a16="http://schemas.microsoft.com/office/drawing/2014/main" id="{9418BF4A-A957-4B6B-AE9F-A98CDA9DE0B5}"/>
            </a:ext>
          </a:extLst>
        </xdr:cNvPr>
        <xdr:cNvCxnSpPr/>
      </xdr:nvCxnSpPr>
      <xdr:spPr>
        <a:xfrm>
          <a:off x="2565400" y="14082304"/>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98334</xdr:rowOff>
    </xdr:from>
    <xdr:to>
      <xdr:col>10</xdr:col>
      <xdr:colOff>165100</xdr:colOff>
      <xdr:row>84</xdr:row>
      <xdr:rowOff>28484</xdr:rowOff>
    </xdr:to>
    <xdr:sp macro="" textlink="">
      <xdr:nvSpPr>
        <xdr:cNvPr id="309" name="楕円 308">
          <a:extLst>
            <a:ext uri="{FF2B5EF4-FFF2-40B4-BE49-F238E27FC236}">
              <a16:creationId xmlns:a16="http://schemas.microsoft.com/office/drawing/2014/main" id="{A9E9375B-688F-47B5-97C9-8CAE8AF4DD37}"/>
            </a:ext>
          </a:extLst>
        </xdr:cNvPr>
        <xdr:cNvSpPr/>
      </xdr:nvSpPr>
      <xdr:spPr>
        <a:xfrm>
          <a:off x="1739900" y="14012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149134</xdr:rowOff>
    </xdr:from>
    <xdr:to>
      <xdr:col>15</xdr:col>
      <xdr:colOff>50800</xdr:colOff>
      <xdr:row>84</xdr:row>
      <xdr:rowOff>544</xdr:rowOff>
    </xdr:to>
    <xdr:cxnSp macro="">
      <xdr:nvCxnSpPr>
        <xdr:cNvPr id="310" name="直線コネクタ 309">
          <a:extLst>
            <a:ext uri="{FF2B5EF4-FFF2-40B4-BE49-F238E27FC236}">
              <a16:creationId xmlns:a16="http://schemas.microsoft.com/office/drawing/2014/main" id="{3ED92CD4-705C-4F71-B22B-808D03ADCA3C}"/>
            </a:ext>
          </a:extLst>
        </xdr:cNvPr>
        <xdr:cNvCxnSpPr/>
      </xdr:nvCxnSpPr>
      <xdr:spPr>
        <a:xfrm>
          <a:off x="1790700" y="14063254"/>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47716</xdr:rowOff>
    </xdr:from>
    <xdr:to>
      <xdr:col>6</xdr:col>
      <xdr:colOff>38100</xdr:colOff>
      <xdr:row>85</xdr:row>
      <xdr:rowOff>149316</xdr:rowOff>
    </xdr:to>
    <xdr:sp macro="" textlink="">
      <xdr:nvSpPr>
        <xdr:cNvPr id="311" name="楕円 310">
          <a:extLst>
            <a:ext uri="{FF2B5EF4-FFF2-40B4-BE49-F238E27FC236}">
              <a16:creationId xmlns:a16="http://schemas.microsoft.com/office/drawing/2014/main" id="{9CA27906-EDC1-4CB8-8051-B7CBEE42D887}"/>
            </a:ext>
          </a:extLst>
        </xdr:cNvPr>
        <xdr:cNvSpPr/>
      </xdr:nvSpPr>
      <xdr:spPr>
        <a:xfrm>
          <a:off x="965200" y="14297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149134</xdr:rowOff>
    </xdr:from>
    <xdr:to>
      <xdr:col>10</xdr:col>
      <xdr:colOff>114300</xdr:colOff>
      <xdr:row>85</xdr:row>
      <xdr:rowOff>98516</xdr:rowOff>
    </xdr:to>
    <xdr:cxnSp macro="">
      <xdr:nvCxnSpPr>
        <xdr:cNvPr id="312" name="直線コネクタ 311">
          <a:extLst>
            <a:ext uri="{FF2B5EF4-FFF2-40B4-BE49-F238E27FC236}">
              <a16:creationId xmlns:a16="http://schemas.microsoft.com/office/drawing/2014/main" id="{9C880877-114C-40CC-9343-1F46243E68C5}"/>
            </a:ext>
          </a:extLst>
        </xdr:cNvPr>
        <xdr:cNvCxnSpPr/>
      </xdr:nvCxnSpPr>
      <xdr:spPr>
        <a:xfrm flipV="1">
          <a:off x="1008380" y="14063254"/>
          <a:ext cx="782320" cy="2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E4FE5283-02F1-4D4F-907A-A88837C04CE7}"/>
            </a:ext>
          </a:extLst>
        </xdr:cNvPr>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2EB01257-E3C5-4982-B8DC-9DA5717B300F}"/>
            </a:ext>
          </a:extLst>
        </xdr:cNvPr>
        <xdr:cNvSpPr txBox="1"/>
      </xdr:nvSpPr>
      <xdr:spPr>
        <a:xfrm>
          <a:off x="23857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ABDFEDA2-B646-485F-AE1E-522F447234BE}"/>
            </a:ext>
          </a:extLst>
        </xdr:cNvPr>
        <xdr:cNvSpPr txBox="1"/>
      </xdr:nvSpPr>
      <xdr:spPr>
        <a:xfrm>
          <a:off x="161100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836683B3-970F-4AA2-A40A-8D924C4E4CF0}"/>
            </a:ext>
          </a:extLst>
        </xdr:cNvPr>
        <xdr:cNvSpPr txBox="1"/>
      </xdr:nvSpPr>
      <xdr:spPr>
        <a:xfrm>
          <a:off x="8363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65332</xdr:rowOff>
    </xdr:from>
    <xdr:ext cx="405111" cy="259045"/>
    <xdr:sp macro="" textlink="">
      <xdr:nvSpPr>
        <xdr:cNvPr id="317" name="n_1mainValue【公営住宅】&#10;有形固定資産減価償却率">
          <a:extLst>
            <a:ext uri="{FF2B5EF4-FFF2-40B4-BE49-F238E27FC236}">
              <a16:creationId xmlns:a16="http://schemas.microsoft.com/office/drawing/2014/main" id="{2FA34A89-1088-4500-AF56-E33C42B0B6D2}"/>
            </a:ext>
          </a:extLst>
        </xdr:cNvPr>
        <xdr:cNvSpPr txBox="1"/>
      </xdr:nvSpPr>
      <xdr:spPr>
        <a:xfrm>
          <a:off x="3170564" y="1414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42471</xdr:rowOff>
    </xdr:from>
    <xdr:ext cx="405111" cy="259045"/>
    <xdr:sp macro="" textlink="">
      <xdr:nvSpPr>
        <xdr:cNvPr id="318" name="n_2mainValue【公営住宅】&#10;有形固定資産減価償却率">
          <a:extLst>
            <a:ext uri="{FF2B5EF4-FFF2-40B4-BE49-F238E27FC236}">
              <a16:creationId xmlns:a16="http://schemas.microsoft.com/office/drawing/2014/main" id="{E2ED94DB-9C74-4852-B03A-A4E544B24520}"/>
            </a:ext>
          </a:extLst>
        </xdr:cNvPr>
        <xdr:cNvSpPr txBox="1"/>
      </xdr:nvSpPr>
      <xdr:spPr>
        <a:xfrm>
          <a:off x="2385704" y="1412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19611</xdr:rowOff>
    </xdr:from>
    <xdr:ext cx="405111" cy="259045"/>
    <xdr:sp macro="" textlink="">
      <xdr:nvSpPr>
        <xdr:cNvPr id="319" name="n_3mainValue【公営住宅】&#10;有形固定資産減価償却率">
          <a:extLst>
            <a:ext uri="{FF2B5EF4-FFF2-40B4-BE49-F238E27FC236}">
              <a16:creationId xmlns:a16="http://schemas.microsoft.com/office/drawing/2014/main" id="{38D2DE8B-A287-4DF0-91C2-7369156B7CC1}"/>
            </a:ext>
          </a:extLst>
        </xdr:cNvPr>
        <xdr:cNvSpPr txBox="1"/>
      </xdr:nvSpPr>
      <xdr:spPr>
        <a:xfrm>
          <a:off x="161100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140443</xdr:rowOff>
    </xdr:from>
    <xdr:ext cx="405111" cy="259045"/>
    <xdr:sp macro="" textlink="">
      <xdr:nvSpPr>
        <xdr:cNvPr id="320" name="n_4mainValue【公営住宅】&#10;有形固定資産減価償却率">
          <a:extLst>
            <a:ext uri="{FF2B5EF4-FFF2-40B4-BE49-F238E27FC236}">
              <a16:creationId xmlns:a16="http://schemas.microsoft.com/office/drawing/2014/main" id="{BDB2495C-3868-4981-8B52-B9EE1B367AF4}"/>
            </a:ext>
          </a:extLst>
        </xdr:cNvPr>
        <xdr:cNvSpPr txBox="1"/>
      </xdr:nvSpPr>
      <xdr:spPr>
        <a:xfrm>
          <a:off x="836304" y="143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E740D78-6FFE-4643-A294-2952D1F163E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24CBB90-08EA-4A38-9806-DEB2431E259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019C894-3206-49F2-8C86-203E051F649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28C3A44-DA33-46E9-9C7D-0B921C30912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50634A6-8ADC-4A3C-9B27-3B02D228B84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306A3D9-0C54-4167-A0A7-04D4F7042F7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91EBAFC-519E-4B14-80AC-E03B4B1243B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B84B0E3-B2D1-4616-BCEF-BD47DBE5361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C387F39-B0C6-4279-8EE1-96DF9AB6B75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CF62485-B4A8-4CFB-90F6-6164F7B4FF6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68142E6-1164-4B70-97F0-FF4EC486A049}"/>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66DFCFF-5B28-4795-B1FF-40AF78EE07D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2AD8D46-DDD4-4D21-BA53-49DEB0BA81E2}"/>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F89827F0-5B4F-4797-A299-9C292535E809}"/>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B111D2A9-5FB2-4E5C-9518-7A92DD8CCFF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5441BF5-8A68-41BC-A823-7C60BBE8EEE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22A946F4-3B77-4225-8FE7-D3D0715C03EF}"/>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A0F8D060-4C29-4AA6-9809-863ACE08E7C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19E084E-A720-40F2-AEF5-62CAB128474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3CE4B62-7D3D-4B8B-BD1D-B4390562731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3FD5EB3-8721-40E0-BA18-9E41FCC3E63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4A2EBB98-4CE0-4F3A-B7AF-04D1AC878A41}"/>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6453C28D-C86D-4973-A08F-0A4F771E45D9}"/>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E4BF22D9-C61F-4A1B-BEBA-22AC381B869E}"/>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EA03202D-9FE8-421D-AA1D-69A56F22E637}"/>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6EA8C598-9646-448D-8DFA-68898AD5E8E7}"/>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8C3FDEBF-29C5-4C84-85C3-3E5F0DCDC8EC}"/>
            </a:ext>
          </a:extLst>
        </xdr:cNvPr>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CAD726B3-24D0-4099-ABBA-5868057E37AE}"/>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7BECBEC1-E922-40CF-881F-B2907D3FE41B}"/>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08EF5BA2-241E-42E8-A49E-6AA30ACECDF5}"/>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46BCE8FC-371B-4979-8D9E-64A6EC68FDF0}"/>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08B7DE85-7FB8-408F-8F15-4BE31E34FA79}"/>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6873D66-F4F5-42C7-8AAB-35EB0B8C37F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A158F0D-8BA1-45B1-861F-F1DBA3908A0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CDA7C5B-C1E1-4E96-AB18-D89C198FE32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CD3A1E6-D09D-41E7-A8E2-795843A6D37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B7F2828-2F14-4CD0-B9EC-E236807E9D4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69368</xdr:rowOff>
    </xdr:from>
    <xdr:to>
      <xdr:col>55</xdr:col>
      <xdr:colOff>50800</xdr:colOff>
      <xdr:row>85</xdr:row>
      <xdr:rowOff>170968</xdr:rowOff>
    </xdr:to>
    <xdr:sp macro="" textlink="">
      <xdr:nvSpPr>
        <xdr:cNvPr id="358" name="楕円 357">
          <a:extLst>
            <a:ext uri="{FF2B5EF4-FFF2-40B4-BE49-F238E27FC236}">
              <a16:creationId xmlns:a16="http://schemas.microsoft.com/office/drawing/2014/main" id="{BFDB00E7-3B25-45FC-A1D2-C49B223BFF84}"/>
            </a:ext>
          </a:extLst>
        </xdr:cNvPr>
        <xdr:cNvSpPr/>
      </xdr:nvSpPr>
      <xdr:spPr>
        <a:xfrm>
          <a:off x="9192260" y="143187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4590</xdr:rowOff>
    </xdr:from>
    <xdr:ext cx="469744" cy="259045"/>
    <xdr:sp macro="" textlink="">
      <xdr:nvSpPr>
        <xdr:cNvPr id="359" name="【公営住宅】&#10;一人当たり面積該当値テキスト">
          <a:extLst>
            <a:ext uri="{FF2B5EF4-FFF2-40B4-BE49-F238E27FC236}">
              <a16:creationId xmlns:a16="http://schemas.microsoft.com/office/drawing/2014/main" id="{489B0D2E-5C1F-4393-A55B-6986550C6990}"/>
            </a:ext>
          </a:extLst>
        </xdr:cNvPr>
        <xdr:cNvSpPr txBox="1"/>
      </xdr:nvSpPr>
      <xdr:spPr>
        <a:xfrm>
          <a:off x="9258300"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360" name="楕円 359">
          <a:extLst>
            <a:ext uri="{FF2B5EF4-FFF2-40B4-BE49-F238E27FC236}">
              <a16:creationId xmlns:a16="http://schemas.microsoft.com/office/drawing/2014/main" id="{41632355-E319-4B90-9422-407BCC94302A}"/>
            </a:ext>
          </a:extLst>
        </xdr:cNvPr>
        <xdr:cNvSpPr/>
      </xdr:nvSpPr>
      <xdr:spPr>
        <a:xfrm>
          <a:off x="8445500" y="143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120168</xdr:rowOff>
    </xdr:from>
    <xdr:to>
      <xdr:col>55</xdr:col>
      <xdr:colOff>0</xdr:colOff>
      <xdr:row>85</xdr:row>
      <xdr:rowOff>120396</xdr:rowOff>
    </xdr:to>
    <xdr:cxnSp macro="">
      <xdr:nvCxnSpPr>
        <xdr:cNvPr id="361" name="直線コネクタ 360">
          <a:extLst>
            <a:ext uri="{FF2B5EF4-FFF2-40B4-BE49-F238E27FC236}">
              <a16:creationId xmlns:a16="http://schemas.microsoft.com/office/drawing/2014/main" id="{7D012F1F-6F33-4BF6-BDB4-CF0DCDDF46A4}"/>
            </a:ext>
          </a:extLst>
        </xdr:cNvPr>
        <xdr:cNvCxnSpPr/>
      </xdr:nvCxnSpPr>
      <xdr:spPr>
        <a:xfrm flipV="1">
          <a:off x="8496300" y="14369568"/>
          <a:ext cx="7239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69368</xdr:rowOff>
    </xdr:from>
    <xdr:to>
      <xdr:col>46</xdr:col>
      <xdr:colOff>38100</xdr:colOff>
      <xdr:row>85</xdr:row>
      <xdr:rowOff>170968</xdr:rowOff>
    </xdr:to>
    <xdr:sp macro="" textlink="">
      <xdr:nvSpPr>
        <xdr:cNvPr id="362" name="楕円 361">
          <a:extLst>
            <a:ext uri="{FF2B5EF4-FFF2-40B4-BE49-F238E27FC236}">
              <a16:creationId xmlns:a16="http://schemas.microsoft.com/office/drawing/2014/main" id="{7CE25B39-B0AC-4DEB-93CE-F307FA4DC262}"/>
            </a:ext>
          </a:extLst>
        </xdr:cNvPr>
        <xdr:cNvSpPr/>
      </xdr:nvSpPr>
      <xdr:spPr>
        <a:xfrm>
          <a:off x="7670800" y="143187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120168</xdr:rowOff>
    </xdr:from>
    <xdr:to>
      <xdr:col>50</xdr:col>
      <xdr:colOff>114300</xdr:colOff>
      <xdr:row>85</xdr:row>
      <xdr:rowOff>120396</xdr:rowOff>
    </xdr:to>
    <xdr:cxnSp macro="">
      <xdr:nvCxnSpPr>
        <xdr:cNvPr id="363" name="直線コネクタ 362">
          <a:extLst>
            <a:ext uri="{FF2B5EF4-FFF2-40B4-BE49-F238E27FC236}">
              <a16:creationId xmlns:a16="http://schemas.microsoft.com/office/drawing/2014/main" id="{F9599CFF-F864-40A0-8216-9AA3088D76D0}"/>
            </a:ext>
          </a:extLst>
        </xdr:cNvPr>
        <xdr:cNvCxnSpPr/>
      </xdr:nvCxnSpPr>
      <xdr:spPr>
        <a:xfrm>
          <a:off x="7713980" y="14369568"/>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69596</xdr:rowOff>
    </xdr:from>
    <xdr:to>
      <xdr:col>41</xdr:col>
      <xdr:colOff>101600</xdr:colOff>
      <xdr:row>85</xdr:row>
      <xdr:rowOff>171196</xdr:rowOff>
    </xdr:to>
    <xdr:sp macro="" textlink="">
      <xdr:nvSpPr>
        <xdr:cNvPr id="364" name="楕円 363">
          <a:extLst>
            <a:ext uri="{FF2B5EF4-FFF2-40B4-BE49-F238E27FC236}">
              <a16:creationId xmlns:a16="http://schemas.microsoft.com/office/drawing/2014/main" id="{9CB04070-CA8F-4D31-96C9-9C8975EACB1A}"/>
            </a:ext>
          </a:extLst>
        </xdr:cNvPr>
        <xdr:cNvSpPr/>
      </xdr:nvSpPr>
      <xdr:spPr>
        <a:xfrm>
          <a:off x="6873240" y="143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120168</xdr:rowOff>
    </xdr:from>
    <xdr:to>
      <xdr:col>45</xdr:col>
      <xdr:colOff>177800</xdr:colOff>
      <xdr:row>85</xdr:row>
      <xdr:rowOff>120396</xdr:rowOff>
    </xdr:to>
    <xdr:cxnSp macro="">
      <xdr:nvCxnSpPr>
        <xdr:cNvPr id="365" name="直線コネクタ 364">
          <a:extLst>
            <a:ext uri="{FF2B5EF4-FFF2-40B4-BE49-F238E27FC236}">
              <a16:creationId xmlns:a16="http://schemas.microsoft.com/office/drawing/2014/main" id="{ACC1087D-77C0-4E81-B918-96595A5E4CD5}"/>
            </a:ext>
          </a:extLst>
        </xdr:cNvPr>
        <xdr:cNvCxnSpPr/>
      </xdr:nvCxnSpPr>
      <xdr:spPr>
        <a:xfrm flipV="1">
          <a:off x="6924040" y="14369568"/>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78282</xdr:rowOff>
    </xdr:from>
    <xdr:to>
      <xdr:col>36</xdr:col>
      <xdr:colOff>165100</xdr:colOff>
      <xdr:row>86</xdr:row>
      <xdr:rowOff>8432</xdr:rowOff>
    </xdr:to>
    <xdr:sp macro="" textlink="">
      <xdr:nvSpPr>
        <xdr:cNvPr id="366" name="楕円 365">
          <a:extLst>
            <a:ext uri="{FF2B5EF4-FFF2-40B4-BE49-F238E27FC236}">
              <a16:creationId xmlns:a16="http://schemas.microsoft.com/office/drawing/2014/main" id="{2A9AF014-E030-4996-A497-C9939093AB30}"/>
            </a:ext>
          </a:extLst>
        </xdr:cNvPr>
        <xdr:cNvSpPr/>
      </xdr:nvSpPr>
      <xdr:spPr>
        <a:xfrm>
          <a:off x="6098540" y="14327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120396</xdr:rowOff>
    </xdr:from>
    <xdr:to>
      <xdr:col>41</xdr:col>
      <xdr:colOff>50800</xdr:colOff>
      <xdr:row>85</xdr:row>
      <xdr:rowOff>129082</xdr:rowOff>
    </xdr:to>
    <xdr:cxnSp macro="">
      <xdr:nvCxnSpPr>
        <xdr:cNvPr id="367" name="直線コネクタ 366">
          <a:extLst>
            <a:ext uri="{FF2B5EF4-FFF2-40B4-BE49-F238E27FC236}">
              <a16:creationId xmlns:a16="http://schemas.microsoft.com/office/drawing/2014/main" id="{2F54CB53-3534-4D37-8CF1-A587A71B8858}"/>
            </a:ext>
          </a:extLst>
        </xdr:cNvPr>
        <xdr:cNvCxnSpPr/>
      </xdr:nvCxnSpPr>
      <xdr:spPr>
        <a:xfrm flipV="1">
          <a:off x="6149340" y="14369796"/>
          <a:ext cx="7747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05E17E0F-DFFD-4850-923A-6959DB272C69}"/>
            </a:ext>
          </a:extLst>
        </xdr:cNvPr>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22A7ECB8-3326-4335-BA72-D00BF4859466}"/>
            </a:ext>
          </a:extLst>
        </xdr:cNvPr>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5A1EC6FD-2912-41D8-901A-01BBF5C3B5BE}"/>
            </a:ext>
          </a:extLst>
        </xdr:cNvPr>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5351FEC-404F-45B6-9ED7-0A0C142E0D9C}"/>
            </a:ext>
          </a:extLst>
        </xdr:cNvPr>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372" name="n_1mainValue【公営住宅】&#10;一人当たり面積">
          <a:extLst>
            <a:ext uri="{FF2B5EF4-FFF2-40B4-BE49-F238E27FC236}">
              <a16:creationId xmlns:a16="http://schemas.microsoft.com/office/drawing/2014/main" id="{86E835A9-98FF-4542-9FAE-9225D7FECA5A}"/>
            </a:ext>
          </a:extLst>
        </xdr:cNvPr>
        <xdr:cNvSpPr txBox="1"/>
      </xdr:nvSpPr>
      <xdr:spPr>
        <a:xfrm>
          <a:off x="8271587" y="1441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162095</xdr:rowOff>
    </xdr:from>
    <xdr:ext cx="469744" cy="259045"/>
    <xdr:sp macro="" textlink="">
      <xdr:nvSpPr>
        <xdr:cNvPr id="373" name="n_2mainValue【公営住宅】&#10;一人当たり面積">
          <a:extLst>
            <a:ext uri="{FF2B5EF4-FFF2-40B4-BE49-F238E27FC236}">
              <a16:creationId xmlns:a16="http://schemas.microsoft.com/office/drawing/2014/main" id="{7681E74A-0585-434A-A6B8-9052DD26C42B}"/>
            </a:ext>
          </a:extLst>
        </xdr:cNvPr>
        <xdr:cNvSpPr txBox="1"/>
      </xdr:nvSpPr>
      <xdr:spPr>
        <a:xfrm>
          <a:off x="7509587" y="144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162323</xdr:rowOff>
    </xdr:from>
    <xdr:ext cx="469744" cy="259045"/>
    <xdr:sp macro="" textlink="">
      <xdr:nvSpPr>
        <xdr:cNvPr id="374" name="n_3mainValue【公営住宅】&#10;一人当たり面積">
          <a:extLst>
            <a:ext uri="{FF2B5EF4-FFF2-40B4-BE49-F238E27FC236}">
              <a16:creationId xmlns:a16="http://schemas.microsoft.com/office/drawing/2014/main" id="{51CFE16E-257B-447E-B801-0A5629B00DC1}"/>
            </a:ext>
          </a:extLst>
        </xdr:cNvPr>
        <xdr:cNvSpPr txBox="1"/>
      </xdr:nvSpPr>
      <xdr:spPr>
        <a:xfrm>
          <a:off x="6712027" y="1441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171009</xdr:rowOff>
    </xdr:from>
    <xdr:ext cx="469744" cy="259045"/>
    <xdr:sp macro="" textlink="">
      <xdr:nvSpPr>
        <xdr:cNvPr id="375" name="n_4mainValue【公営住宅】&#10;一人当たり面積">
          <a:extLst>
            <a:ext uri="{FF2B5EF4-FFF2-40B4-BE49-F238E27FC236}">
              <a16:creationId xmlns:a16="http://schemas.microsoft.com/office/drawing/2014/main" id="{C9AB2C4F-B718-44F7-92D0-F20138E9C322}"/>
            </a:ext>
          </a:extLst>
        </xdr:cNvPr>
        <xdr:cNvSpPr txBox="1"/>
      </xdr:nvSpPr>
      <xdr:spPr>
        <a:xfrm>
          <a:off x="5937327" y="144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706E4F4-262D-4B51-929C-596B0C40485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EFCDF7B-5B54-4CF0-B65B-6803B3DAD01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AA109DE-BC8F-4FF3-A459-35AEBF5393A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B25F548-BFF3-4630-8920-872425DE066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46C64C4-A3EC-4F57-AE1B-E3E0C776E08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1861EE2-E016-484A-AE01-9D42FF743EB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B1E9641-A0FE-4061-B827-E7EB589453A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18B14C7-0D13-4748-B032-6FB355BE2BB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CAC46120-9191-4D31-820D-25BD6E72CA7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4DE7BAC9-ACA7-4DC5-B131-6BB2317A33E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325437F-A0FF-4950-9A20-6E0AFC4387D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B130C1FE-BA56-4125-89E1-50DB4E5A7D9C}"/>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253F1515-1FB4-4A77-BFA8-2B1390C97B61}"/>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071E0B0C-5AE3-4A97-984D-6FB1BB6A0F31}"/>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6947D5AB-8287-4841-A68E-2270B0C88CC3}"/>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D7EF0CE0-A337-4CE2-AD01-068CC1D0BDFE}"/>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D7F49C2A-D324-4FF5-B21C-ED27675AC431}"/>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E490A7A0-3A3E-4DAB-AB0E-96E2A9F400D2}"/>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BD84F153-8824-4034-829F-711713502FB9}"/>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6C4726EA-DA0B-42A8-8747-C4056076880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7FE5C4F9-2F2D-45BD-9656-5E147A05978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B5258E9E-9239-469E-96F6-55D153DB227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128778</xdr:rowOff>
    </xdr:from>
    <xdr:to>
      <xdr:col>24</xdr:col>
      <xdr:colOff>62865</xdr:colOff>
      <xdr:row>108</xdr:row>
      <xdr:rowOff>32765</xdr:rowOff>
    </xdr:to>
    <xdr:cxnSp macro="">
      <xdr:nvCxnSpPr>
        <xdr:cNvPr id="398" name="直線コネクタ 397">
          <a:extLst>
            <a:ext uri="{FF2B5EF4-FFF2-40B4-BE49-F238E27FC236}">
              <a16:creationId xmlns:a16="http://schemas.microsoft.com/office/drawing/2014/main" id="{FE8059C6-8AE9-4C79-8F7E-4BB93F8BFAC3}"/>
            </a:ext>
          </a:extLst>
        </xdr:cNvPr>
        <xdr:cNvCxnSpPr/>
      </xdr:nvCxnSpPr>
      <xdr:spPr>
        <a:xfrm flipV="1">
          <a:off x="4086225" y="16892778"/>
          <a:ext cx="0" cy="1245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36592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BDBBB2C4-2686-472A-956D-D6F1AF9D6069}"/>
            </a:ext>
          </a:extLst>
        </xdr:cNvPr>
        <xdr:cNvSpPr txBox="1"/>
      </xdr:nvSpPr>
      <xdr:spPr>
        <a:xfrm>
          <a:off x="4124960" y="181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32765</xdr:rowOff>
    </xdr:from>
    <xdr:to>
      <xdr:col>24</xdr:col>
      <xdr:colOff>152400</xdr:colOff>
      <xdr:row>108</xdr:row>
      <xdr:rowOff>32765</xdr:rowOff>
    </xdr:to>
    <xdr:cxnSp macro="">
      <xdr:nvCxnSpPr>
        <xdr:cNvPr id="400" name="直線コネクタ 399">
          <a:extLst>
            <a:ext uri="{FF2B5EF4-FFF2-40B4-BE49-F238E27FC236}">
              <a16:creationId xmlns:a16="http://schemas.microsoft.com/office/drawing/2014/main" id="{DF06C506-8B77-434E-9D06-50BB9A9CEA71}"/>
            </a:ext>
          </a:extLst>
        </xdr:cNvPr>
        <xdr:cNvCxnSpPr/>
      </xdr:nvCxnSpPr>
      <xdr:spPr>
        <a:xfrm>
          <a:off x="402082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75455</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825FD6DF-C6BF-4504-8962-A309309AF2F3}"/>
            </a:ext>
          </a:extLst>
        </xdr:cNvPr>
        <xdr:cNvSpPr txBox="1"/>
      </xdr:nvSpPr>
      <xdr:spPr>
        <a:xfrm>
          <a:off x="4124960" y="1667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128778</xdr:rowOff>
    </xdr:from>
    <xdr:to>
      <xdr:col>24</xdr:col>
      <xdr:colOff>152400</xdr:colOff>
      <xdr:row>100</xdr:row>
      <xdr:rowOff>128778</xdr:rowOff>
    </xdr:to>
    <xdr:cxnSp macro="">
      <xdr:nvCxnSpPr>
        <xdr:cNvPr id="402" name="直線コネクタ 401">
          <a:extLst>
            <a:ext uri="{FF2B5EF4-FFF2-40B4-BE49-F238E27FC236}">
              <a16:creationId xmlns:a16="http://schemas.microsoft.com/office/drawing/2014/main" id="{E9F0F5B0-C6C9-4729-A90C-F6978E9CE7BA}"/>
            </a:ext>
          </a:extLst>
        </xdr:cNvPr>
        <xdr:cNvCxnSpPr/>
      </xdr:nvCxnSpPr>
      <xdr:spPr>
        <a:xfrm>
          <a:off x="4020820" y="1689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28C6F308-B34B-4455-A267-D185244F87D7}"/>
            </a:ext>
          </a:extLst>
        </xdr:cNvPr>
        <xdr:cNvSpPr txBox="1"/>
      </xdr:nvSpPr>
      <xdr:spPr>
        <a:xfrm>
          <a:off x="4124960" y="17475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4" name="フローチャート: 判断 403">
          <a:extLst>
            <a:ext uri="{FF2B5EF4-FFF2-40B4-BE49-F238E27FC236}">
              <a16:creationId xmlns:a16="http://schemas.microsoft.com/office/drawing/2014/main" id="{99AD5205-5AAC-4621-8E50-FDD886F9D1BE}"/>
            </a:ext>
          </a:extLst>
        </xdr:cNvPr>
        <xdr:cNvSpPr/>
      </xdr:nvSpPr>
      <xdr:spPr>
        <a:xfrm>
          <a:off x="4036060" y="1762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405" name="フローチャート: 判断 404">
          <a:extLst>
            <a:ext uri="{FF2B5EF4-FFF2-40B4-BE49-F238E27FC236}">
              <a16:creationId xmlns:a16="http://schemas.microsoft.com/office/drawing/2014/main" id="{91C4A2A0-9C39-424B-9E83-63B0F055B424}"/>
            </a:ext>
          </a:extLst>
        </xdr:cNvPr>
        <xdr:cNvSpPr/>
      </xdr:nvSpPr>
      <xdr:spPr>
        <a:xfrm>
          <a:off x="3312160" y="17571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84837</xdr:rowOff>
    </xdr:from>
    <xdr:to>
      <xdr:col>15</xdr:col>
      <xdr:colOff>101600</xdr:colOff>
      <xdr:row>105</xdr:row>
      <xdr:rowOff>14987</xdr:rowOff>
    </xdr:to>
    <xdr:sp macro="" textlink="">
      <xdr:nvSpPr>
        <xdr:cNvPr id="406" name="フローチャート: 判断 405">
          <a:extLst>
            <a:ext uri="{FF2B5EF4-FFF2-40B4-BE49-F238E27FC236}">
              <a16:creationId xmlns:a16="http://schemas.microsoft.com/office/drawing/2014/main" id="{036F2059-EA6D-4BE7-B7D6-8E8C6C46EACD}"/>
            </a:ext>
          </a:extLst>
        </xdr:cNvPr>
        <xdr:cNvSpPr/>
      </xdr:nvSpPr>
      <xdr:spPr>
        <a:xfrm>
          <a:off x="2514600" y="17519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77978</xdr:rowOff>
    </xdr:from>
    <xdr:to>
      <xdr:col>10</xdr:col>
      <xdr:colOff>165100</xdr:colOff>
      <xdr:row>105</xdr:row>
      <xdr:rowOff>8128</xdr:rowOff>
    </xdr:to>
    <xdr:sp macro="" textlink="">
      <xdr:nvSpPr>
        <xdr:cNvPr id="407" name="フローチャート: 判断 406">
          <a:extLst>
            <a:ext uri="{FF2B5EF4-FFF2-40B4-BE49-F238E27FC236}">
              <a16:creationId xmlns:a16="http://schemas.microsoft.com/office/drawing/2014/main" id="{BCFE2903-B6BF-4388-89D2-99F9B7D4BD75}"/>
            </a:ext>
          </a:extLst>
        </xdr:cNvPr>
        <xdr:cNvSpPr/>
      </xdr:nvSpPr>
      <xdr:spPr>
        <a:xfrm>
          <a:off x="1739900" y="17512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408" name="フローチャート: 判断 407">
          <a:extLst>
            <a:ext uri="{FF2B5EF4-FFF2-40B4-BE49-F238E27FC236}">
              <a16:creationId xmlns:a16="http://schemas.microsoft.com/office/drawing/2014/main" id="{B5A834D6-669E-4567-BFB7-08DDA14A57A6}"/>
            </a:ext>
          </a:extLst>
        </xdr:cNvPr>
        <xdr:cNvSpPr/>
      </xdr:nvSpPr>
      <xdr:spPr>
        <a:xfrm>
          <a:off x="965200" y="17464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8F2006B-2ACE-47D9-930D-C17435E83EB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CF6DE47-95D4-44C8-876A-2D37859375F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20CE7AA-C8AE-4D32-8D2D-4B4A01BA2CE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62749F9-9770-4009-B00F-F7F3A38E96E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64735F7-1A5F-4D34-A983-D5AB5152646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153415</xdr:rowOff>
    </xdr:from>
    <xdr:to>
      <xdr:col>24</xdr:col>
      <xdr:colOff>114300</xdr:colOff>
      <xdr:row>108</xdr:row>
      <xdr:rowOff>83565</xdr:rowOff>
    </xdr:to>
    <xdr:sp macro="" textlink="">
      <xdr:nvSpPr>
        <xdr:cNvPr id="414" name="楕円 413">
          <a:extLst>
            <a:ext uri="{FF2B5EF4-FFF2-40B4-BE49-F238E27FC236}">
              <a16:creationId xmlns:a16="http://schemas.microsoft.com/office/drawing/2014/main" id="{D97BB971-CE00-4DC5-A653-A7553D7BE718}"/>
            </a:ext>
          </a:extLst>
        </xdr:cNvPr>
        <xdr:cNvSpPr/>
      </xdr:nvSpPr>
      <xdr:spPr>
        <a:xfrm>
          <a:off x="4036060" y="18090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68342</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B3874D3-740E-4619-846A-7DC09E223207}"/>
            </a:ext>
          </a:extLst>
        </xdr:cNvPr>
        <xdr:cNvSpPr txBox="1"/>
      </xdr:nvSpPr>
      <xdr:spPr>
        <a:xfrm>
          <a:off x="4124960" y="1800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107696</xdr:rowOff>
    </xdr:from>
    <xdr:to>
      <xdr:col>20</xdr:col>
      <xdr:colOff>38100</xdr:colOff>
      <xdr:row>108</xdr:row>
      <xdr:rowOff>37846</xdr:rowOff>
    </xdr:to>
    <xdr:sp macro="" textlink="">
      <xdr:nvSpPr>
        <xdr:cNvPr id="416" name="楕円 415">
          <a:extLst>
            <a:ext uri="{FF2B5EF4-FFF2-40B4-BE49-F238E27FC236}">
              <a16:creationId xmlns:a16="http://schemas.microsoft.com/office/drawing/2014/main" id="{EDA6EFEC-92B5-4AFE-A891-EA49DDA881E2}"/>
            </a:ext>
          </a:extLst>
        </xdr:cNvPr>
        <xdr:cNvSpPr/>
      </xdr:nvSpPr>
      <xdr:spPr>
        <a:xfrm>
          <a:off x="3312160" y="18045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158496</xdr:rowOff>
    </xdr:from>
    <xdr:to>
      <xdr:col>24</xdr:col>
      <xdr:colOff>63500</xdr:colOff>
      <xdr:row>108</xdr:row>
      <xdr:rowOff>32765</xdr:rowOff>
    </xdr:to>
    <xdr:cxnSp macro="">
      <xdr:nvCxnSpPr>
        <xdr:cNvPr id="417" name="直線コネクタ 416">
          <a:extLst>
            <a:ext uri="{FF2B5EF4-FFF2-40B4-BE49-F238E27FC236}">
              <a16:creationId xmlns:a16="http://schemas.microsoft.com/office/drawing/2014/main" id="{2BD2C0DB-22D4-4A2D-B486-55D0564C9A7F}"/>
            </a:ext>
          </a:extLst>
        </xdr:cNvPr>
        <xdr:cNvCxnSpPr/>
      </xdr:nvCxnSpPr>
      <xdr:spPr>
        <a:xfrm>
          <a:off x="3355340" y="18095976"/>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61976</xdr:rowOff>
    </xdr:from>
    <xdr:to>
      <xdr:col>15</xdr:col>
      <xdr:colOff>101600</xdr:colOff>
      <xdr:row>107</xdr:row>
      <xdr:rowOff>163576</xdr:rowOff>
    </xdr:to>
    <xdr:sp macro="" textlink="">
      <xdr:nvSpPr>
        <xdr:cNvPr id="418" name="楕円 417">
          <a:extLst>
            <a:ext uri="{FF2B5EF4-FFF2-40B4-BE49-F238E27FC236}">
              <a16:creationId xmlns:a16="http://schemas.microsoft.com/office/drawing/2014/main" id="{46A87B40-3D22-44AB-841E-C014722A4083}"/>
            </a:ext>
          </a:extLst>
        </xdr:cNvPr>
        <xdr:cNvSpPr/>
      </xdr:nvSpPr>
      <xdr:spPr>
        <a:xfrm>
          <a:off x="2514600" y="179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112776</xdr:rowOff>
    </xdr:from>
    <xdr:to>
      <xdr:col>19</xdr:col>
      <xdr:colOff>177800</xdr:colOff>
      <xdr:row>107</xdr:row>
      <xdr:rowOff>158496</xdr:rowOff>
    </xdr:to>
    <xdr:cxnSp macro="">
      <xdr:nvCxnSpPr>
        <xdr:cNvPr id="419" name="直線コネクタ 418">
          <a:extLst>
            <a:ext uri="{FF2B5EF4-FFF2-40B4-BE49-F238E27FC236}">
              <a16:creationId xmlns:a16="http://schemas.microsoft.com/office/drawing/2014/main" id="{9AA2FB19-650C-4006-8BC5-54AE253C929C}"/>
            </a:ext>
          </a:extLst>
        </xdr:cNvPr>
        <xdr:cNvCxnSpPr/>
      </xdr:nvCxnSpPr>
      <xdr:spPr>
        <a:xfrm>
          <a:off x="2565400" y="1805025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16256</xdr:rowOff>
    </xdr:from>
    <xdr:to>
      <xdr:col>10</xdr:col>
      <xdr:colOff>165100</xdr:colOff>
      <xdr:row>107</xdr:row>
      <xdr:rowOff>117856</xdr:rowOff>
    </xdr:to>
    <xdr:sp macro="" textlink="">
      <xdr:nvSpPr>
        <xdr:cNvPr id="420" name="楕円 419">
          <a:extLst>
            <a:ext uri="{FF2B5EF4-FFF2-40B4-BE49-F238E27FC236}">
              <a16:creationId xmlns:a16="http://schemas.microsoft.com/office/drawing/2014/main" id="{9323D290-E3EA-464E-B802-EF8B8BC64308}"/>
            </a:ext>
          </a:extLst>
        </xdr:cNvPr>
        <xdr:cNvSpPr/>
      </xdr:nvSpPr>
      <xdr:spPr>
        <a:xfrm>
          <a:off x="1739900" y="1795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67056</xdr:rowOff>
    </xdr:from>
    <xdr:to>
      <xdr:col>15</xdr:col>
      <xdr:colOff>50800</xdr:colOff>
      <xdr:row>107</xdr:row>
      <xdr:rowOff>112776</xdr:rowOff>
    </xdr:to>
    <xdr:cxnSp macro="">
      <xdr:nvCxnSpPr>
        <xdr:cNvPr id="421" name="直線コネクタ 420">
          <a:extLst>
            <a:ext uri="{FF2B5EF4-FFF2-40B4-BE49-F238E27FC236}">
              <a16:creationId xmlns:a16="http://schemas.microsoft.com/office/drawing/2014/main" id="{DDEE77CC-9924-4D98-BEF6-731F56F41588}"/>
            </a:ext>
          </a:extLst>
        </xdr:cNvPr>
        <xdr:cNvCxnSpPr/>
      </xdr:nvCxnSpPr>
      <xdr:spPr>
        <a:xfrm>
          <a:off x="1790700" y="1800453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141987</xdr:rowOff>
    </xdr:from>
    <xdr:to>
      <xdr:col>6</xdr:col>
      <xdr:colOff>38100</xdr:colOff>
      <xdr:row>107</xdr:row>
      <xdr:rowOff>72137</xdr:rowOff>
    </xdr:to>
    <xdr:sp macro="" textlink="">
      <xdr:nvSpPr>
        <xdr:cNvPr id="422" name="楕円 421">
          <a:extLst>
            <a:ext uri="{FF2B5EF4-FFF2-40B4-BE49-F238E27FC236}">
              <a16:creationId xmlns:a16="http://schemas.microsoft.com/office/drawing/2014/main" id="{FF5C9078-6CF2-45CD-9D1E-B4E8E621E76D}"/>
            </a:ext>
          </a:extLst>
        </xdr:cNvPr>
        <xdr:cNvSpPr/>
      </xdr:nvSpPr>
      <xdr:spPr>
        <a:xfrm>
          <a:off x="965200" y="17911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21337</xdr:rowOff>
    </xdr:from>
    <xdr:to>
      <xdr:col>10</xdr:col>
      <xdr:colOff>114300</xdr:colOff>
      <xdr:row>107</xdr:row>
      <xdr:rowOff>67056</xdr:rowOff>
    </xdr:to>
    <xdr:cxnSp macro="">
      <xdr:nvCxnSpPr>
        <xdr:cNvPr id="423" name="直線コネクタ 422">
          <a:extLst>
            <a:ext uri="{FF2B5EF4-FFF2-40B4-BE49-F238E27FC236}">
              <a16:creationId xmlns:a16="http://schemas.microsoft.com/office/drawing/2014/main" id="{476D5824-934F-495D-97B5-F1A793112BAE}"/>
            </a:ext>
          </a:extLst>
        </xdr:cNvPr>
        <xdr:cNvCxnSpPr/>
      </xdr:nvCxnSpPr>
      <xdr:spPr>
        <a:xfrm>
          <a:off x="1008380" y="17958817"/>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84090</xdr:rowOff>
    </xdr:from>
    <xdr:ext cx="405111" cy="259045"/>
    <xdr:sp macro="" textlink="">
      <xdr:nvSpPr>
        <xdr:cNvPr id="424" name="n_1aveValue【港湾・漁港】&#10;有形固定資産減価償却率">
          <a:extLst>
            <a:ext uri="{FF2B5EF4-FFF2-40B4-BE49-F238E27FC236}">
              <a16:creationId xmlns:a16="http://schemas.microsoft.com/office/drawing/2014/main" id="{E698407A-955E-4E36-A0D0-564B657F44A4}"/>
            </a:ext>
          </a:extLst>
        </xdr:cNvPr>
        <xdr:cNvSpPr txBox="1"/>
      </xdr:nvSpPr>
      <xdr:spPr>
        <a:xfrm>
          <a:off x="3170564" y="1735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31514</xdr:rowOff>
    </xdr:from>
    <xdr:ext cx="405111" cy="259045"/>
    <xdr:sp macro="" textlink="">
      <xdr:nvSpPr>
        <xdr:cNvPr id="425" name="n_2aveValue【港湾・漁港】&#10;有形固定資産減価償却率">
          <a:extLst>
            <a:ext uri="{FF2B5EF4-FFF2-40B4-BE49-F238E27FC236}">
              <a16:creationId xmlns:a16="http://schemas.microsoft.com/office/drawing/2014/main" id="{36804765-850F-42D3-8A9E-0D82461F8F76}"/>
            </a:ext>
          </a:extLst>
        </xdr:cNvPr>
        <xdr:cNvSpPr txBox="1"/>
      </xdr:nvSpPr>
      <xdr:spPr>
        <a:xfrm>
          <a:off x="2385704" y="1729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24655</xdr:rowOff>
    </xdr:from>
    <xdr:ext cx="405111" cy="259045"/>
    <xdr:sp macro="" textlink="">
      <xdr:nvSpPr>
        <xdr:cNvPr id="426" name="n_3aveValue【港湾・漁港】&#10;有形固定資産減価償却率">
          <a:extLst>
            <a:ext uri="{FF2B5EF4-FFF2-40B4-BE49-F238E27FC236}">
              <a16:creationId xmlns:a16="http://schemas.microsoft.com/office/drawing/2014/main" id="{B14C6F44-9FEB-4826-BEB1-186C734A46CE}"/>
            </a:ext>
          </a:extLst>
        </xdr:cNvPr>
        <xdr:cNvSpPr txBox="1"/>
      </xdr:nvSpPr>
      <xdr:spPr>
        <a:xfrm>
          <a:off x="1611004" y="172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148099</xdr:rowOff>
    </xdr:from>
    <xdr:ext cx="405111" cy="259045"/>
    <xdr:sp macro="" textlink="">
      <xdr:nvSpPr>
        <xdr:cNvPr id="427" name="n_4aveValue【港湾・漁港】&#10;有形固定資産減価償却率">
          <a:extLst>
            <a:ext uri="{FF2B5EF4-FFF2-40B4-BE49-F238E27FC236}">
              <a16:creationId xmlns:a16="http://schemas.microsoft.com/office/drawing/2014/main" id="{88F50067-1407-473A-9B8C-D42F9A30D4A9}"/>
            </a:ext>
          </a:extLst>
        </xdr:cNvPr>
        <xdr:cNvSpPr txBox="1"/>
      </xdr:nvSpPr>
      <xdr:spPr>
        <a:xfrm>
          <a:off x="83630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28973</xdr:rowOff>
    </xdr:from>
    <xdr:ext cx="405111" cy="259045"/>
    <xdr:sp macro="" textlink="">
      <xdr:nvSpPr>
        <xdr:cNvPr id="428" name="n_1mainValue【港湾・漁港】&#10;有形固定資産減価償却率">
          <a:extLst>
            <a:ext uri="{FF2B5EF4-FFF2-40B4-BE49-F238E27FC236}">
              <a16:creationId xmlns:a16="http://schemas.microsoft.com/office/drawing/2014/main" id="{2C8FC1B8-6B1C-4A77-A750-A21F166E9B2B}"/>
            </a:ext>
          </a:extLst>
        </xdr:cNvPr>
        <xdr:cNvSpPr txBox="1"/>
      </xdr:nvSpPr>
      <xdr:spPr>
        <a:xfrm>
          <a:off x="3170564" y="1813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154703</xdr:rowOff>
    </xdr:from>
    <xdr:ext cx="405111" cy="259045"/>
    <xdr:sp macro="" textlink="">
      <xdr:nvSpPr>
        <xdr:cNvPr id="429" name="n_2mainValue【港湾・漁港】&#10;有形固定資産減価償却率">
          <a:extLst>
            <a:ext uri="{FF2B5EF4-FFF2-40B4-BE49-F238E27FC236}">
              <a16:creationId xmlns:a16="http://schemas.microsoft.com/office/drawing/2014/main" id="{9321C6ED-C0F8-4342-BFE3-B3F698E4F576}"/>
            </a:ext>
          </a:extLst>
        </xdr:cNvPr>
        <xdr:cNvSpPr txBox="1"/>
      </xdr:nvSpPr>
      <xdr:spPr>
        <a:xfrm>
          <a:off x="2385704" y="1809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108983</xdr:rowOff>
    </xdr:from>
    <xdr:ext cx="405111" cy="259045"/>
    <xdr:sp macro="" textlink="">
      <xdr:nvSpPr>
        <xdr:cNvPr id="430" name="n_3mainValue【港湾・漁港】&#10;有形固定資産減価償却率">
          <a:extLst>
            <a:ext uri="{FF2B5EF4-FFF2-40B4-BE49-F238E27FC236}">
              <a16:creationId xmlns:a16="http://schemas.microsoft.com/office/drawing/2014/main" id="{C5691662-37CE-4448-A806-FCAA0318F7D5}"/>
            </a:ext>
          </a:extLst>
        </xdr:cNvPr>
        <xdr:cNvSpPr txBox="1"/>
      </xdr:nvSpPr>
      <xdr:spPr>
        <a:xfrm>
          <a:off x="1611004" y="1804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63264</xdr:rowOff>
    </xdr:from>
    <xdr:ext cx="405111" cy="259045"/>
    <xdr:sp macro="" textlink="">
      <xdr:nvSpPr>
        <xdr:cNvPr id="431" name="n_4mainValue【港湾・漁港】&#10;有形固定資産減価償却率">
          <a:extLst>
            <a:ext uri="{FF2B5EF4-FFF2-40B4-BE49-F238E27FC236}">
              <a16:creationId xmlns:a16="http://schemas.microsoft.com/office/drawing/2014/main" id="{04A98F36-6FB5-413B-9C8C-A2A427E48F4B}"/>
            </a:ext>
          </a:extLst>
        </xdr:cNvPr>
        <xdr:cNvSpPr txBox="1"/>
      </xdr:nvSpPr>
      <xdr:spPr>
        <a:xfrm>
          <a:off x="836304" y="1800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C542247-8A96-44DD-9CF7-41D15C71217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D434153-B0B4-462F-82FE-8FB27CE33F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4591C28D-324F-4AD7-99C2-875832FDBDE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4DB004B1-7D40-4A08-BABA-5066883E662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C2CF0735-7276-4D7A-ABA8-48875AC2EE9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1F0645C-E079-47B5-9BF9-6102B12BD02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39B76CD1-0151-45E3-B0C2-E344BBF61B9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8673EE69-5E58-4108-8CEF-3E2CFD1EF25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F2A1C474-E022-4A10-A86B-BEBB8F5CA8E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7C8306E4-13BC-4E90-B23A-9AA2EF75223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4D9161E9-58CA-4C58-80E2-E25C2A80EC57}"/>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F4F475CE-5D5F-4726-A968-AA6FF7515FD7}"/>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3E23F8E9-9844-4CD2-97C6-39887D792D5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5" name="テキスト ボックス 444">
          <a:extLst>
            <a:ext uri="{FF2B5EF4-FFF2-40B4-BE49-F238E27FC236}">
              <a16:creationId xmlns:a16="http://schemas.microsoft.com/office/drawing/2014/main" id="{F0EC75E0-9656-4BF3-A847-BA56DC180E8E}"/>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97669974-B352-4CAD-90DA-948A0E10459F}"/>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7" name="テキスト ボックス 446">
          <a:extLst>
            <a:ext uri="{FF2B5EF4-FFF2-40B4-BE49-F238E27FC236}">
              <a16:creationId xmlns:a16="http://schemas.microsoft.com/office/drawing/2014/main" id="{B39E2A64-A947-4E4E-9B9F-AF54E1C3A911}"/>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419EBE2-9E1E-4FDA-9B43-9D8F17A755A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9" name="テキスト ボックス 448">
          <a:extLst>
            <a:ext uri="{FF2B5EF4-FFF2-40B4-BE49-F238E27FC236}">
              <a16:creationId xmlns:a16="http://schemas.microsoft.com/office/drawing/2014/main" id="{24514DF6-CCDA-4FBD-870E-D7123BBD8122}"/>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A918C131-6D0B-413D-AD01-D568DA53A8C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0319D7C3-B2B6-4474-A3B0-B637AE7ABC00}"/>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6F7B8CD2-2302-41D7-A210-86D8AEE45EB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130566</xdr:rowOff>
    </xdr:from>
    <xdr:to>
      <xdr:col>54</xdr:col>
      <xdr:colOff>189865</xdr:colOff>
      <xdr:row>108</xdr:row>
      <xdr:rowOff>74216</xdr:rowOff>
    </xdr:to>
    <xdr:cxnSp macro="">
      <xdr:nvCxnSpPr>
        <xdr:cNvPr id="453" name="直線コネクタ 452">
          <a:extLst>
            <a:ext uri="{FF2B5EF4-FFF2-40B4-BE49-F238E27FC236}">
              <a16:creationId xmlns:a16="http://schemas.microsoft.com/office/drawing/2014/main" id="{D5AA1E19-E0AB-47A7-B37B-AACA90642036}"/>
            </a:ext>
          </a:extLst>
        </xdr:cNvPr>
        <xdr:cNvCxnSpPr/>
      </xdr:nvCxnSpPr>
      <xdr:spPr>
        <a:xfrm flipV="1">
          <a:off x="9219565" y="16726926"/>
          <a:ext cx="0" cy="145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78043</xdr:rowOff>
    </xdr:from>
    <xdr:ext cx="378565" cy="259045"/>
    <xdr:sp macro="" textlink="">
      <xdr:nvSpPr>
        <xdr:cNvPr id="454" name="【港湾・漁港】&#10;一人当たり有形固定資産（償却資産）額最小値テキスト">
          <a:extLst>
            <a:ext uri="{FF2B5EF4-FFF2-40B4-BE49-F238E27FC236}">
              <a16:creationId xmlns:a16="http://schemas.microsoft.com/office/drawing/2014/main" id="{DA400738-AAE4-4AE0-B56D-97FE7A499A6B}"/>
            </a:ext>
          </a:extLst>
        </xdr:cNvPr>
        <xdr:cNvSpPr txBox="1"/>
      </xdr:nvSpPr>
      <xdr:spPr>
        <a:xfrm>
          <a:off x="9258300" y="18183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74216</xdr:rowOff>
    </xdr:from>
    <xdr:to>
      <xdr:col>55</xdr:col>
      <xdr:colOff>88900</xdr:colOff>
      <xdr:row>108</xdr:row>
      <xdr:rowOff>74216</xdr:rowOff>
    </xdr:to>
    <xdr:cxnSp macro="">
      <xdr:nvCxnSpPr>
        <xdr:cNvPr id="455" name="直線コネクタ 454">
          <a:extLst>
            <a:ext uri="{FF2B5EF4-FFF2-40B4-BE49-F238E27FC236}">
              <a16:creationId xmlns:a16="http://schemas.microsoft.com/office/drawing/2014/main" id="{583C579D-C102-433A-A88C-3314B12B6800}"/>
            </a:ext>
          </a:extLst>
        </xdr:cNvPr>
        <xdr:cNvCxnSpPr/>
      </xdr:nvCxnSpPr>
      <xdr:spPr>
        <a:xfrm>
          <a:off x="9154160" y="18179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77243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4B2DB8C8-6FB1-442B-A701-437C8ACCA581}"/>
            </a:ext>
          </a:extLst>
        </xdr:cNvPr>
        <xdr:cNvSpPr txBox="1"/>
      </xdr:nvSpPr>
      <xdr:spPr>
        <a:xfrm>
          <a:off x="9258300" y="1650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130566</xdr:rowOff>
    </xdr:from>
    <xdr:to>
      <xdr:col>55</xdr:col>
      <xdr:colOff>88900</xdr:colOff>
      <xdr:row>99</xdr:row>
      <xdr:rowOff>130566</xdr:rowOff>
    </xdr:to>
    <xdr:cxnSp macro="">
      <xdr:nvCxnSpPr>
        <xdr:cNvPr id="457" name="直線コネクタ 456">
          <a:extLst>
            <a:ext uri="{FF2B5EF4-FFF2-40B4-BE49-F238E27FC236}">
              <a16:creationId xmlns:a16="http://schemas.microsoft.com/office/drawing/2014/main" id="{6AE1BE61-994D-490B-800A-343CC15D7DB0}"/>
            </a:ext>
          </a:extLst>
        </xdr:cNvPr>
        <xdr:cNvCxnSpPr/>
      </xdr:nvCxnSpPr>
      <xdr:spPr>
        <a:xfrm>
          <a:off x="9154160" y="16726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13178</xdr:rowOff>
    </xdr:from>
    <xdr:ext cx="534377" cy="259045"/>
    <xdr:sp macro="" textlink="">
      <xdr:nvSpPr>
        <xdr:cNvPr id="458" name="【港湾・漁港】&#10;一人当たり有形固定資産（償却資産）額平均値テキスト">
          <a:extLst>
            <a:ext uri="{FF2B5EF4-FFF2-40B4-BE49-F238E27FC236}">
              <a16:creationId xmlns:a16="http://schemas.microsoft.com/office/drawing/2014/main" id="{4A7272D3-B472-4421-B0D1-F022361183FC}"/>
            </a:ext>
          </a:extLst>
        </xdr:cNvPr>
        <xdr:cNvSpPr txBox="1"/>
      </xdr:nvSpPr>
      <xdr:spPr>
        <a:xfrm>
          <a:off x="9258300" y="17615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161751</xdr:rowOff>
    </xdr:from>
    <xdr:to>
      <xdr:col>55</xdr:col>
      <xdr:colOff>50800</xdr:colOff>
      <xdr:row>106</xdr:row>
      <xdr:rowOff>91901</xdr:rowOff>
    </xdr:to>
    <xdr:sp macro="" textlink="">
      <xdr:nvSpPr>
        <xdr:cNvPr id="459" name="フローチャート: 判断 458">
          <a:extLst>
            <a:ext uri="{FF2B5EF4-FFF2-40B4-BE49-F238E27FC236}">
              <a16:creationId xmlns:a16="http://schemas.microsoft.com/office/drawing/2014/main" id="{E514A14C-E764-46B2-B9B7-F1CABFFB51C2}"/>
            </a:ext>
          </a:extLst>
        </xdr:cNvPr>
        <xdr:cNvSpPr/>
      </xdr:nvSpPr>
      <xdr:spPr>
        <a:xfrm>
          <a:off x="9192260" y="177639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163274</xdr:rowOff>
    </xdr:from>
    <xdr:to>
      <xdr:col>50</xdr:col>
      <xdr:colOff>165100</xdr:colOff>
      <xdr:row>106</xdr:row>
      <xdr:rowOff>93424</xdr:rowOff>
    </xdr:to>
    <xdr:sp macro="" textlink="">
      <xdr:nvSpPr>
        <xdr:cNvPr id="460" name="フローチャート: 判断 459">
          <a:extLst>
            <a:ext uri="{FF2B5EF4-FFF2-40B4-BE49-F238E27FC236}">
              <a16:creationId xmlns:a16="http://schemas.microsoft.com/office/drawing/2014/main" id="{5CA0AD39-F08E-4AA0-80C7-19F592ED9A8E}"/>
            </a:ext>
          </a:extLst>
        </xdr:cNvPr>
        <xdr:cNvSpPr/>
      </xdr:nvSpPr>
      <xdr:spPr>
        <a:xfrm>
          <a:off x="8445500" y="17765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164027</xdr:rowOff>
    </xdr:from>
    <xdr:to>
      <xdr:col>46</xdr:col>
      <xdr:colOff>38100</xdr:colOff>
      <xdr:row>106</xdr:row>
      <xdr:rowOff>94177</xdr:rowOff>
    </xdr:to>
    <xdr:sp macro="" textlink="">
      <xdr:nvSpPr>
        <xdr:cNvPr id="461" name="フローチャート: 判断 460">
          <a:extLst>
            <a:ext uri="{FF2B5EF4-FFF2-40B4-BE49-F238E27FC236}">
              <a16:creationId xmlns:a16="http://schemas.microsoft.com/office/drawing/2014/main" id="{F88F3541-9F18-458A-AE3E-FBBCED6B1A2F}"/>
            </a:ext>
          </a:extLst>
        </xdr:cNvPr>
        <xdr:cNvSpPr/>
      </xdr:nvSpPr>
      <xdr:spPr>
        <a:xfrm>
          <a:off x="7670800" y="17766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78499</xdr:rowOff>
    </xdr:from>
    <xdr:to>
      <xdr:col>41</xdr:col>
      <xdr:colOff>101600</xdr:colOff>
      <xdr:row>106</xdr:row>
      <xdr:rowOff>8649</xdr:rowOff>
    </xdr:to>
    <xdr:sp macro="" textlink="">
      <xdr:nvSpPr>
        <xdr:cNvPr id="462" name="フローチャート: 判断 461">
          <a:extLst>
            <a:ext uri="{FF2B5EF4-FFF2-40B4-BE49-F238E27FC236}">
              <a16:creationId xmlns:a16="http://schemas.microsoft.com/office/drawing/2014/main" id="{EF8250E7-5D68-405D-8BF1-C1DD791DB888}"/>
            </a:ext>
          </a:extLst>
        </xdr:cNvPr>
        <xdr:cNvSpPr/>
      </xdr:nvSpPr>
      <xdr:spPr>
        <a:xfrm>
          <a:off x="6873240" y="17680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69675</xdr:rowOff>
    </xdr:from>
    <xdr:to>
      <xdr:col>36</xdr:col>
      <xdr:colOff>165100</xdr:colOff>
      <xdr:row>105</xdr:row>
      <xdr:rowOff>171275</xdr:rowOff>
    </xdr:to>
    <xdr:sp macro="" textlink="">
      <xdr:nvSpPr>
        <xdr:cNvPr id="463" name="フローチャート: 判断 462">
          <a:extLst>
            <a:ext uri="{FF2B5EF4-FFF2-40B4-BE49-F238E27FC236}">
              <a16:creationId xmlns:a16="http://schemas.microsoft.com/office/drawing/2014/main" id="{9115AECE-4DE5-4AE1-9E74-433065968F83}"/>
            </a:ext>
          </a:extLst>
        </xdr:cNvPr>
        <xdr:cNvSpPr/>
      </xdr:nvSpPr>
      <xdr:spPr>
        <a:xfrm>
          <a:off x="6098540" y="176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D9BC915-88CD-480C-ADB7-B0CEFD59607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C4E51B5-246C-4D8F-B8BF-AB297E0B37B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28CA1FC-F30E-4143-80E2-B4EDE88364B1}"/>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619F097-0BD0-41EB-AB5C-F38D16A8EE8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CEABCE1-D24C-4A9C-9F7A-3FC761937CD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69848</xdr:rowOff>
    </xdr:from>
    <xdr:to>
      <xdr:col>55</xdr:col>
      <xdr:colOff>50800</xdr:colOff>
      <xdr:row>106</xdr:row>
      <xdr:rowOff>171448</xdr:rowOff>
    </xdr:to>
    <xdr:sp macro="" textlink="">
      <xdr:nvSpPr>
        <xdr:cNvPr id="469" name="楕円 468">
          <a:extLst>
            <a:ext uri="{FF2B5EF4-FFF2-40B4-BE49-F238E27FC236}">
              <a16:creationId xmlns:a16="http://schemas.microsoft.com/office/drawing/2014/main" id="{FB274D00-11BC-4C15-B25A-B1FBD0F279D8}"/>
            </a:ext>
          </a:extLst>
        </xdr:cNvPr>
        <xdr:cNvSpPr/>
      </xdr:nvSpPr>
      <xdr:spPr>
        <a:xfrm>
          <a:off x="9192260" y="178396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48275</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524FE4B8-07CC-4B4C-BF56-6BDA95C5ECCD}"/>
            </a:ext>
          </a:extLst>
        </xdr:cNvPr>
        <xdr:cNvSpPr txBox="1"/>
      </xdr:nvSpPr>
      <xdr:spPr>
        <a:xfrm>
          <a:off x="9258300" y="178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71211</xdr:rowOff>
    </xdr:from>
    <xdr:to>
      <xdr:col>50</xdr:col>
      <xdr:colOff>165100</xdr:colOff>
      <xdr:row>107</xdr:row>
      <xdr:rowOff>1361</xdr:rowOff>
    </xdr:to>
    <xdr:sp macro="" textlink="">
      <xdr:nvSpPr>
        <xdr:cNvPr id="471" name="楕円 470">
          <a:extLst>
            <a:ext uri="{FF2B5EF4-FFF2-40B4-BE49-F238E27FC236}">
              <a16:creationId xmlns:a16="http://schemas.microsoft.com/office/drawing/2014/main" id="{F4D13CD4-C9AB-4248-B498-D576A614CB79}"/>
            </a:ext>
          </a:extLst>
        </xdr:cNvPr>
        <xdr:cNvSpPr/>
      </xdr:nvSpPr>
      <xdr:spPr>
        <a:xfrm>
          <a:off x="8445500" y="17841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120648</xdr:rowOff>
    </xdr:from>
    <xdr:to>
      <xdr:col>55</xdr:col>
      <xdr:colOff>0</xdr:colOff>
      <xdr:row>106</xdr:row>
      <xdr:rowOff>122011</xdr:rowOff>
    </xdr:to>
    <xdr:cxnSp macro="">
      <xdr:nvCxnSpPr>
        <xdr:cNvPr id="472" name="直線コネクタ 471">
          <a:extLst>
            <a:ext uri="{FF2B5EF4-FFF2-40B4-BE49-F238E27FC236}">
              <a16:creationId xmlns:a16="http://schemas.microsoft.com/office/drawing/2014/main" id="{44710C90-3387-4C00-9C33-C08075D9C024}"/>
            </a:ext>
          </a:extLst>
        </xdr:cNvPr>
        <xdr:cNvCxnSpPr/>
      </xdr:nvCxnSpPr>
      <xdr:spPr>
        <a:xfrm flipV="1">
          <a:off x="8496300" y="17890488"/>
          <a:ext cx="7239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70366</xdr:rowOff>
    </xdr:from>
    <xdr:to>
      <xdr:col>46</xdr:col>
      <xdr:colOff>38100</xdr:colOff>
      <xdr:row>107</xdr:row>
      <xdr:rowOff>516</xdr:rowOff>
    </xdr:to>
    <xdr:sp macro="" textlink="">
      <xdr:nvSpPr>
        <xdr:cNvPr id="473" name="楕円 472">
          <a:extLst>
            <a:ext uri="{FF2B5EF4-FFF2-40B4-BE49-F238E27FC236}">
              <a16:creationId xmlns:a16="http://schemas.microsoft.com/office/drawing/2014/main" id="{EFEA8DA6-3721-4033-BC6A-6B554B2A8727}"/>
            </a:ext>
          </a:extLst>
        </xdr:cNvPr>
        <xdr:cNvSpPr/>
      </xdr:nvSpPr>
      <xdr:spPr>
        <a:xfrm>
          <a:off x="7670800" y="17840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121166</xdr:rowOff>
    </xdr:from>
    <xdr:to>
      <xdr:col>50</xdr:col>
      <xdr:colOff>114300</xdr:colOff>
      <xdr:row>106</xdr:row>
      <xdr:rowOff>122011</xdr:rowOff>
    </xdr:to>
    <xdr:cxnSp macro="">
      <xdr:nvCxnSpPr>
        <xdr:cNvPr id="474" name="直線コネクタ 473">
          <a:extLst>
            <a:ext uri="{FF2B5EF4-FFF2-40B4-BE49-F238E27FC236}">
              <a16:creationId xmlns:a16="http://schemas.microsoft.com/office/drawing/2014/main" id="{D506CFCC-5553-4F4E-A271-6ACCDAB7EB40}"/>
            </a:ext>
          </a:extLst>
        </xdr:cNvPr>
        <xdr:cNvCxnSpPr/>
      </xdr:nvCxnSpPr>
      <xdr:spPr>
        <a:xfrm>
          <a:off x="7713980" y="17891006"/>
          <a:ext cx="78232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70772</xdr:rowOff>
    </xdr:from>
    <xdr:to>
      <xdr:col>41</xdr:col>
      <xdr:colOff>101600</xdr:colOff>
      <xdr:row>107</xdr:row>
      <xdr:rowOff>922</xdr:rowOff>
    </xdr:to>
    <xdr:sp macro="" textlink="">
      <xdr:nvSpPr>
        <xdr:cNvPr id="475" name="楕円 474">
          <a:extLst>
            <a:ext uri="{FF2B5EF4-FFF2-40B4-BE49-F238E27FC236}">
              <a16:creationId xmlns:a16="http://schemas.microsoft.com/office/drawing/2014/main" id="{7DAEF43C-7EC0-42D9-A62F-A14E71FA2503}"/>
            </a:ext>
          </a:extLst>
        </xdr:cNvPr>
        <xdr:cNvSpPr/>
      </xdr:nvSpPr>
      <xdr:spPr>
        <a:xfrm>
          <a:off x="6873240" y="17840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121166</xdr:rowOff>
    </xdr:from>
    <xdr:to>
      <xdr:col>45</xdr:col>
      <xdr:colOff>177800</xdr:colOff>
      <xdr:row>106</xdr:row>
      <xdr:rowOff>121572</xdr:rowOff>
    </xdr:to>
    <xdr:cxnSp macro="">
      <xdr:nvCxnSpPr>
        <xdr:cNvPr id="476" name="直線コネクタ 475">
          <a:extLst>
            <a:ext uri="{FF2B5EF4-FFF2-40B4-BE49-F238E27FC236}">
              <a16:creationId xmlns:a16="http://schemas.microsoft.com/office/drawing/2014/main" id="{EE447C4E-808C-4E07-AAF0-0050ECC15C2C}"/>
            </a:ext>
          </a:extLst>
        </xdr:cNvPr>
        <xdr:cNvCxnSpPr/>
      </xdr:nvCxnSpPr>
      <xdr:spPr>
        <a:xfrm flipV="1">
          <a:off x="6924040" y="17891006"/>
          <a:ext cx="78994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71298</xdr:rowOff>
    </xdr:from>
    <xdr:to>
      <xdr:col>36</xdr:col>
      <xdr:colOff>165100</xdr:colOff>
      <xdr:row>107</xdr:row>
      <xdr:rowOff>1448</xdr:rowOff>
    </xdr:to>
    <xdr:sp macro="" textlink="">
      <xdr:nvSpPr>
        <xdr:cNvPr id="477" name="楕円 476">
          <a:extLst>
            <a:ext uri="{FF2B5EF4-FFF2-40B4-BE49-F238E27FC236}">
              <a16:creationId xmlns:a16="http://schemas.microsoft.com/office/drawing/2014/main" id="{C0ECE71F-4ED9-4BC8-93CC-1A4A45A53745}"/>
            </a:ext>
          </a:extLst>
        </xdr:cNvPr>
        <xdr:cNvSpPr/>
      </xdr:nvSpPr>
      <xdr:spPr>
        <a:xfrm>
          <a:off x="6098540" y="178411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121572</xdr:rowOff>
    </xdr:from>
    <xdr:to>
      <xdr:col>41</xdr:col>
      <xdr:colOff>50800</xdr:colOff>
      <xdr:row>106</xdr:row>
      <xdr:rowOff>122098</xdr:rowOff>
    </xdr:to>
    <xdr:cxnSp macro="">
      <xdr:nvCxnSpPr>
        <xdr:cNvPr id="478" name="直線コネクタ 477">
          <a:extLst>
            <a:ext uri="{FF2B5EF4-FFF2-40B4-BE49-F238E27FC236}">
              <a16:creationId xmlns:a16="http://schemas.microsoft.com/office/drawing/2014/main" id="{6F127F39-A8ED-4389-82B1-95A84110B806}"/>
            </a:ext>
          </a:extLst>
        </xdr:cNvPr>
        <xdr:cNvCxnSpPr/>
      </xdr:nvCxnSpPr>
      <xdr:spPr>
        <a:xfrm flipV="1">
          <a:off x="6149340" y="17891412"/>
          <a:ext cx="7747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109951</xdr:rowOff>
    </xdr:from>
    <xdr:ext cx="534377" cy="259045"/>
    <xdr:sp macro="" textlink="">
      <xdr:nvSpPr>
        <xdr:cNvPr id="479" name="n_1aveValue【港湾・漁港】&#10;一人当たり有形固定資産（償却資産）額">
          <a:extLst>
            <a:ext uri="{FF2B5EF4-FFF2-40B4-BE49-F238E27FC236}">
              <a16:creationId xmlns:a16="http://schemas.microsoft.com/office/drawing/2014/main" id="{4ED2EE82-9B21-4ADE-BE81-20A9DD2159C7}"/>
            </a:ext>
          </a:extLst>
        </xdr:cNvPr>
        <xdr:cNvSpPr txBox="1"/>
      </xdr:nvSpPr>
      <xdr:spPr>
        <a:xfrm>
          <a:off x="8239271" y="175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110704</xdr:rowOff>
    </xdr:from>
    <xdr:ext cx="534377" cy="259045"/>
    <xdr:sp macro="" textlink="">
      <xdr:nvSpPr>
        <xdr:cNvPr id="480" name="n_2aveValue【港湾・漁港】&#10;一人当たり有形固定資産（償却資産）額">
          <a:extLst>
            <a:ext uri="{FF2B5EF4-FFF2-40B4-BE49-F238E27FC236}">
              <a16:creationId xmlns:a16="http://schemas.microsoft.com/office/drawing/2014/main" id="{A55FDF88-A764-4FD2-9A26-978DAB228253}"/>
            </a:ext>
          </a:extLst>
        </xdr:cNvPr>
        <xdr:cNvSpPr txBox="1"/>
      </xdr:nvSpPr>
      <xdr:spPr>
        <a:xfrm>
          <a:off x="7477271" y="175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25176</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A139C70-E594-4B3E-8680-13E6372AE6C1}"/>
            </a:ext>
          </a:extLst>
        </xdr:cNvPr>
        <xdr:cNvSpPr txBox="1"/>
      </xdr:nvSpPr>
      <xdr:spPr>
        <a:xfrm>
          <a:off x="6670255" y="174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16352</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9C189DD0-CC9F-457F-804C-07AF0F73A231}"/>
            </a:ext>
          </a:extLst>
        </xdr:cNvPr>
        <xdr:cNvSpPr txBox="1"/>
      </xdr:nvSpPr>
      <xdr:spPr>
        <a:xfrm>
          <a:off x="5872695" y="1745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163938</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2687D380-A349-47E9-B1B4-F8E7DFBFB6AF}"/>
            </a:ext>
          </a:extLst>
        </xdr:cNvPr>
        <xdr:cNvSpPr txBox="1"/>
      </xdr:nvSpPr>
      <xdr:spPr>
        <a:xfrm>
          <a:off x="8239271" y="179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163093</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6305C5B9-A8A1-4BFB-8C9D-54E35EC51D29}"/>
            </a:ext>
          </a:extLst>
        </xdr:cNvPr>
        <xdr:cNvSpPr txBox="1"/>
      </xdr:nvSpPr>
      <xdr:spPr>
        <a:xfrm>
          <a:off x="7477271" y="1793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163499</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2D834BDE-D2B6-46ED-AA8D-A0336AA8B8C0}"/>
            </a:ext>
          </a:extLst>
        </xdr:cNvPr>
        <xdr:cNvSpPr txBox="1"/>
      </xdr:nvSpPr>
      <xdr:spPr>
        <a:xfrm>
          <a:off x="6702571" y="179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164025</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96499D9E-6776-455D-B04A-28622A9A6114}"/>
            </a:ext>
          </a:extLst>
        </xdr:cNvPr>
        <xdr:cNvSpPr txBox="1"/>
      </xdr:nvSpPr>
      <xdr:spPr>
        <a:xfrm>
          <a:off x="5905011" y="1793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93A9037A-DDB0-48DC-A190-B628CD81B5D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675E691-A742-47CE-AD1E-7DA6443BEF4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4206108C-A6ED-4B88-98FA-E623E5E6E2A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5C06FD25-E4A2-4684-B689-126EB8CBD71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2FB56767-8D2E-4332-8C95-B0498B27AB0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A9316B01-FAE6-4D8D-A184-84655888F67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A375D636-FA08-4D09-9245-1D8CE51B76A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CBFDD167-747F-4151-990E-0FC9EB086CC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8AB0BA7-045C-4F72-9355-29F229E281F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B6E80FD8-4188-417E-A5D3-EBFF265BA88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58B019AE-27F4-4192-BBD7-B8420F97D13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1B29165A-0F34-4479-945A-E2A504C9797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D5398F15-C1C9-4470-BF1D-41679AA08DC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27EDEE6A-6451-4FD0-8EBD-BCC27704DB8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B3DE2DEA-0D9C-4D96-8449-025EE1EFE1F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F44232AA-155B-4FC7-BF7A-1D6FE59135D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A4FC94DF-05EC-4256-991E-6769E712BC3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9A4D1887-3387-49F3-8424-7EE8FB899E8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B82D491B-CB70-425B-9C4E-422AEBD1268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D55FADC8-49CE-4BC1-9B38-F4D0EE020C6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D75A3CAF-6DF9-4C36-9CB6-2AAC78F6059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91416AC7-585A-4C24-A111-9F87FECDABC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82790BA4-811C-4ECC-B533-74DEE0F2E5A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192A91F2-DDF1-4B82-9414-B4C4FB2623A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12290D3B-46EE-495A-8565-85501838218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BA7D72A0-6DC5-4065-A8B7-DAB2638C29C6}"/>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C00807AE-3525-47F2-A441-89C041B06ED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86785548-F491-4155-A154-713CFF06509E}"/>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認定こども園・幼稚園・保育所】&#10;有形固定資産減価償却率最大値テキスト">
          <a:extLst>
            <a:ext uri="{FF2B5EF4-FFF2-40B4-BE49-F238E27FC236}">
              <a16:creationId xmlns:a16="http://schemas.microsoft.com/office/drawing/2014/main" id="{A5015DB9-8318-45E3-817A-8E3DF445FB9E}"/>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a:extLst>
            <a:ext uri="{FF2B5EF4-FFF2-40B4-BE49-F238E27FC236}">
              <a16:creationId xmlns:a16="http://schemas.microsoft.com/office/drawing/2014/main" id="{74B05F86-A160-4855-9F8B-0CC379B9DBCA}"/>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D98D99F0-D320-4107-8D4C-03777932BEA9}"/>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18" name="フローチャート: 判断 517">
          <a:extLst>
            <a:ext uri="{FF2B5EF4-FFF2-40B4-BE49-F238E27FC236}">
              <a16:creationId xmlns:a16="http://schemas.microsoft.com/office/drawing/2014/main" id="{7916A4AB-819E-4BDF-B807-12552F993C7B}"/>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a:extLst>
            <a:ext uri="{FF2B5EF4-FFF2-40B4-BE49-F238E27FC236}">
              <a16:creationId xmlns:a16="http://schemas.microsoft.com/office/drawing/2014/main" id="{78E071D9-538B-4B2F-9F56-DA16456D4772}"/>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0" name="フローチャート: 判断 519">
          <a:extLst>
            <a:ext uri="{FF2B5EF4-FFF2-40B4-BE49-F238E27FC236}">
              <a16:creationId xmlns:a16="http://schemas.microsoft.com/office/drawing/2014/main" id="{D11ECF92-DC6C-4CB2-985B-D719C8329CDB}"/>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1" name="フローチャート: 判断 520">
          <a:extLst>
            <a:ext uri="{FF2B5EF4-FFF2-40B4-BE49-F238E27FC236}">
              <a16:creationId xmlns:a16="http://schemas.microsoft.com/office/drawing/2014/main" id="{121B5110-553F-49C0-9F86-25AC136A9AF9}"/>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22" name="フローチャート: 判断 521">
          <a:extLst>
            <a:ext uri="{FF2B5EF4-FFF2-40B4-BE49-F238E27FC236}">
              <a16:creationId xmlns:a16="http://schemas.microsoft.com/office/drawing/2014/main" id="{86DBCFAA-1535-4CFA-B2CF-D6B1BAAF3EEB}"/>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7D7E186-CFE8-422E-8CFB-7BB16F5AD8B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236DDC9-9F88-4A16-BDA7-AAFA505D008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0EA1CB1-B447-4D42-AF26-DAC4E37F72A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EAD68F5-4312-4484-8D37-E9D139781EE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6D70E60-996A-415B-AFD6-E84EC577E9C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9072</xdr:rowOff>
    </xdr:from>
    <xdr:to>
      <xdr:col>85</xdr:col>
      <xdr:colOff>177800</xdr:colOff>
      <xdr:row>40</xdr:row>
      <xdr:rowOff>110672</xdr:rowOff>
    </xdr:to>
    <xdr:sp macro="" textlink="">
      <xdr:nvSpPr>
        <xdr:cNvPr id="528" name="楕円 527">
          <a:extLst>
            <a:ext uri="{FF2B5EF4-FFF2-40B4-BE49-F238E27FC236}">
              <a16:creationId xmlns:a16="http://schemas.microsoft.com/office/drawing/2014/main" id="{629FC382-2AE7-4F88-AB17-1ABD5BA1939A}"/>
            </a:ext>
          </a:extLst>
        </xdr:cNvPr>
        <xdr:cNvSpPr/>
      </xdr:nvSpPr>
      <xdr:spPr>
        <a:xfrm>
          <a:off x="14325600" y="67146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158949</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41D47AC2-4226-4C61-B48B-FB2225DA8DCC}"/>
            </a:ext>
          </a:extLst>
        </xdr:cNvPr>
        <xdr:cNvSpPr txBox="1"/>
      </xdr:nvSpPr>
      <xdr:spPr>
        <a:xfrm>
          <a:off x="14414500" y="66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98878</xdr:rowOff>
    </xdr:from>
    <xdr:to>
      <xdr:col>81</xdr:col>
      <xdr:colOff>101600</xdr:colOff>
      <xdr:row>41</xdr:row>
      <xdr:rowOff>29028</xdr:rowOff>
    </xdr:to>
    <xdr:sp macro="" textlink="">
      <xdr:nvSpPr>
        <xdr:cNvPr id="530" name="楕円 529">
          <a:extLst>
            <a:ext uri="{FF2B5EF4-FFF2-40B4-BE49-F238E27FC236}">
              <a16:creationId xmlns:a16="http://schemas.microsoft.com/office/drawing/2014/main" id="{F848CA78-4004-4A0B-BD7B-4FAD6339F378}"/>
            </a:ext>
          </a:extLst>
        </xdr:cNvPr>
        <xdr:cNvSpPr/>
      </xdr:nvSpPr>
      <xdr:spPr>
        <a:xfrm>
          <a:off x="13578840" y="680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59872</xdr:rowOff>
    </xdr:from>
    <xdr:to>
      <xdr:col>85</xdr:col>
      <xdr:colOff>127000</xdr:colOff>
      <xdr:row>40</xdr:row>
      <xdr:rowOff>149678</xdr:rowOff>
    </xdr:to>
    <xdr:cxnSp macro="">
      <xdr:nvCxnSpPr>
        <xdr:cNvPr id="531" name="直線コネクタ 530">
          <a:extLst>
            <a:ext uri="{FF2B5EF4-FFF2-40B4-BE49-F238E27FC236}">
              <a16:creationId xmlns:a16="http://schemas.microsoft.com/office/drawing/2014/main" id="{46DDCEBF-B446-40FA-9987-D5F8FF9B4E89}"/>
            </a:ext>
          </a:extLst>
        </xdr:cNvPr>
        <xdr:cNvCxnSpPr/>
      </xdr:nvCxnSpPr>
      <xdr:spPr>
        <a:xfrm flipV="1">
          <a:off x="13629640" y="6765472"/>
          <a:ext cx="74676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74385</xdr:rowOff>
    </xdr:from>
    <xdr:to>
      <xdr:col>76</xdr:col>
      <xdr:colOff>165100</xdr:colOff>
      <xdr:row>41</xdr:row>
      <xdr:rowOff>4535</xdr:rowOff>
    </xdr:to>
    <xdr:sp macro="" textlink="">
      <xdr:nvSpPr>
        <xdr:cNvPr id="532" name="楕円 531">
          <a:extLst>
            <a:ext uri="{FF2B5EF4-FFF2-40B4-BE49-F238E27FC236}">
              <a16:creationId xmlns:a16="http://schemas.microsoft.com/office/drawing/2014/main" id="{BB892AEE-1720-432E-9033-5BA7748093BC}"/>
            </a:ext>
          </a:extLst>
        </xdr:cNvPr>
        <xdr:cNvSpPr/>
      </xdr:nvSpPr>
      <xdr:spPr>
        <a:xfrm>
          <a:off x="12804140" y="677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125185</xdr:rowOff>
    </xdr:from>
    <xdr:to>
      <xdr:col>81</xdr:col>
      <xdr:colOff>50800</xdr:colOff>
      <xdr:row>40</xdr:row>
      <xdr:rowOff>149678</xdr:rowOff>
    </xdr:to>
    <xdr:cxnSp macro="">
      <xdr:nvCxnSpPr>
        <xdr:cNvPr id="533" name="直線コネクタ 532">
          <a:extLst>
            <a:ext uri="{FF2B5EF4-FFF2-40B4-BE49-F238E27FC236}">
              <a16:creationId xmlns:a16="http://schemas.microsoft.com/office/drawing/2014/main" id="{5335FDDE-5CE9-487D-A5A6-EEB3E0B2B5B9}"/>
            </a:ext>
          </a:extLst>
        </xdr:cNvPr>
        <xdr:cNvCxnSpPr/>
      </xdr:nvCxnSpPr>
      <xdr:spPr>
        <a:xfrm>
          <a:off x="12854940" y="6830785"/>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34" name="楕円 533">
          <a:extLst>
            <a:ext uri="{FF2B5EF4-FFF2-40B4-BE49-F238E27FC236}">
              <a16:creationId xmlns:a16="http://schemas.microsoft.com/office/drawing/2014/main" id="{34E98B92-D339-4930-8EA7-A0B42D1478E9}"/>
            </a:ext>
          </a:extLst>
        </xdr:cNvPr>
        <xdr:cNvSpPr/>
      </xdr:nvSpPr>
      <xdr:spPr>
        <a:xfrm>
          <a:off x="1202944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125185</xdr:rowOff>
    </xdr:to>
    <xdr:cxnSp macro="">
      <xdr:nvCxnSpPr>
        <xdr:cNvPr id="535" name="直線コネクタ 534">
          <a:extLst>
            <a:ext uri="{FF2B5EF4-FFF2-40B4-BE49-F238E27FC236}">
              <a16:creationId xmlns:a16="http://schemas.microsoft.com/office/drawing/2014/main" id="{EDC07D9B-7F19-47EF-8D3C-CD09975A1C9B}"/>
            </a:ext>
          </a:extLst>
        </xdr:cNvPr>
        <xdr:cNvCxnSpPr/>
      </xdr:nvCxnSpPr>
      <xdr:spPr>
        <a:xfrm>
          <a:off x="12072620" y="68275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907</xdr:rowOff>
    </xdr:from>
    <xdr:to>
      <xdr:col>67</xdr:col>
      <xdr:colOff>101600</xdr:colOff>
      <xdr:row>41</xdr:row>
      <xdr:rowOff>102507</xdr:rowOff>
    </xdr:to>
    <xdr:sp macro="" textlink="">
      <xdr:nvSpPr>
        <xdr:cNvPr id="536" name="楕円 535">
          <a:extLst>
            <a:ext uri="{FF2B5EF4-FFF2-40B4-BE49-F238E27FC236}">
              <a16:creationId xmlns:a16="http://schemas.microsoft.com/office/drawing/2014/main" id="{F211DF10-A332-4153-AC9B-3F80480840BB}"/>
            </a:ext>
          </a:extLst>
        </xdr:cNvPr>
        <xdr:cNvSpPr/>
      </xdr:nvSpPr>
      <xdr:spPr>
        <a:xfrm>
          <a:off x="11231880" y="68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121920</xdr:rowOff>
    </xdr:from>
    <xdr:to>
      <xdr:col>71</xdr:col>
      <xdr:colOff>177800</xdr:colOff>
      <xdr:row>41</xdr:row>
      <xdr:rowOff>51707</xdr:rowOff>
    </xdr:to>
    <xdr:cxnSp macro="">
      <xdr:nvCxnSpPr>
        <xdr:cNvPr id="537" name="直線コネクタ 536">
          <a:extLst>
            <a:ext uri="{FF2B5EF4-FFF2-40B4-BE49-F238E27FC236}">
              <a16:creationId xmlns:a16="http://schemas.microsoft.com/office/drawing/2014/main" id="{44CBAA1B-40E3-41D1-BE9C-68E59BF7B36E}"/>
            </a:ext>
          </a:extLst>
        </xdr:cNvPr>
        <xdr:cNvCxnSpPr/>
      </xdr:nvCxnSpPr>
      <xdr:spPr>
        <a:xfrm flipV="1">
          <a:off x="11282680" y="6827520"/>
          <a:ext cx="78994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BD0930A9-1213-4BF4-832B-F1920DB2170C}"/>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CC871138-FED4-443F-A790-1E0ED95E1237}"/>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6BAEE72E-228E-44D5-AE86-8C3099F192D0}"/>
            </a:ext>
          </a:extLst>
        </xdr:cNvPr>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8127CC14-60B2-4CE5-91F7-ABF2B7A53625}"/>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20155</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00FB6D3A-B4FB-449A-946C-08B3C3CDC85B}"/>
            </a:ext>
          </a:extLst>
        </xdr:cNvPr>
        <xdr:cNvSpPr txBox="1"/>
      </xdr:nvSpPr>
      <xdr:spPr>
        <a:xfrm>
          <a:off x="13437244" y="689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167112</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89F194E0-02F5-486E-AAB1-423F49515A88}"/>
            </a:ext>
          </a:extLst>
        </xdr:cNvPr>
        <xdr:cNvSpPr txBox="1"/>
      </xdr:nvSpPr>
      <xdr:spPr>
        <a:xfrm>
          <a:off x="12675244" y="68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6198AEE9-B7AD-4296-8EF1-0BA0905D0FD8}"/>
            </a:ext>
          </a:extLst>
        </xdr:cNvPr>
        <xdr:cNvSpPr txBox="1"/>
      </xdr:nvSpPr>
      <xdr:spPr>
        <a:xfrm>
          <a:off x="119005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93634</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2042A64B-32BD-4D91-BBD6-8C4DC585FC44}"/>
            </a:ext>
          </a:extLst>
        </xdr:cNvPr>
        <xdr:cNvSpPr txBox="1"/>
      </xdr:nvSpPr>
      <xdr:spPr>
        <a:xfrm>
          <a:off x="11102984" y="696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BD492CE5-3D43-4837-836B-10085CAE222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1E8BA0AB-3D4B-429F-ABD5-8D8CEA73F65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6C5FE212-D538-4C02-BADF-8246E9E96B3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7298B0C3-AC87-4A41-8508-ADAC2BA846A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39CB36E3-7CA2-4540-8781-E4B32B7307D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7EBF08BE-6F8F-45AB-A22A-1F291DF5CB3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826AA94-6B00-402D-AD92-C56F23DAF72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4BF7EFDB-EAD1-4C84-B492-5781BE4B441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92C4AFD9-CD1F-4C97-BA8C-FE2BD2FE684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386E2CC5-521B-4D56-B23C-6D78BC7CC47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F1BDCB6E-AAD6-4AA4-B726-EA17978CA9D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7" name="テキスト ボックス 556">
          <a:extLst>
            <a:ext uri="{FF2B5EF4-FFF2-40B4-BE49-F238E27FC236}">
              <a16:creationId xmlns:a16="http://schemas.microsoft.com/office/drawing/2014/main" id="{114E9594-5DD7-4B08-8A3B-CFA96BB11B81}"/>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2332486B-8897-440B-8451-6FD669C156A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9" name="テキスト ボックス 558">
          <a:extLst>
            <a:ext uri="{FF2B5EF4-FFF2-40B4-BE49-F238E27FC236}">
              <a16:creationId xmlns:a16="http://schemas.microsoft.com/office/drawing/2014/main" id="{5D133B12-228F-44D5-9BA9-2B2D1483DB9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D946AA5E-AB2F-4775-B8E3-4348908A983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1" name="テキスト ボックス 560">
          <a:extLst>
            <a:ext uri="{FF2B5EF4-FFF2-40B4-BE49-F238E27FC236}">
              <a16:creationId xmlns:a16="http://schemas.microsoft.com/office/drawing/2014/main" id="{BED70C3B-4D8D-4ACA-89CE-47DA17807529}"/>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4DE3B30A-6755-4AE1-909F-3C0399085E0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3" name="テキスト ボックス 562">
          <a:extLst>
            <a:ext uri="{FF2B5EF4-FFF2-40B4-BE49-F238E27FC236}">
              <a16:creationId xmlns:a16="http://schemas.microsoft.com/office/drawing/2014/main" id="{39AADD3E-0690-459A-A732-DAA814D97C0C}"/>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D0D981A4-2CE6-403D-B426-4660E02D92B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A7EA2429-5A42-4302-B21C-469B6584BAD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3E1F45FD-E250-4C11-BD31-6250DEE4460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567" name="直線コネクタ 566">
          <a:extLst>
            <a:ext uri="{FF2B5EF4-FFF2-40B4-BE49-F238E27FC236}">
              <a16:creationId xmlns:a16="http://schemas.microsoft.com/office/drawing/2014/main" id="{43B71145-B970-4DE6-B91D-51C20CA39177}"/>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E21CD4D6-720D-4CDF-8637-7EF3D76D222D}"/>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69" name="直線コネクタ 568">
          <a:extLst>
            <a:ext uri="{FF2B5EF4-FFF2-40B4-BE49-F238E27FC236}">
              <a16:creationId xmlns:a16="http://schemas.microsoft.com/office/drawing/2014/main" id="{6C225E45-9697-45AA-B323-DBA3B8D65144}"/>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7D3F8C63-A9FB-4C92-80D1-FD4357C4F406}"/>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571" name="直線コネクタ 570">
          <a:extLst>
            <a:ext uri="{FF2B5EF4-FFF2-40B4-BE49-F238E27FC236}">
              <a16:creationId xmlns:a16="http://schemas.microsoft.com/office/drawing/2014/main" id="{AE75E04B-245E-4D2A-9953-999435D352F7}"/>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98C35D98-0107-4312-A320-DFBCC0AC62D2}"/>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73" name="フローチャート: 判断 572">
          <a:extLst>
            <a:ext uri="{FF2B5EF4-FFF2-40B4-BE49-F238E27FC236}">
              <a16:creationId xmlns:a16="http://schemas.microsoft.com/office/drawing/2014/main" id="{D856A9BC-3809-44E1-B20B-E04EA78D7A1F}"/>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574" name="フローチャート: 判断 573">
          <a:extLst>
            <a:ext uri="{FF2B5EF4-FFF2-40B4-BE49-F238E27FC236}">
              <a16:creationId xmlns:a16="http://schemas.microsoft.com/office/drawing/2014/main" id="{638E3ABA-098F-4809-93CC-6B36C85FDCA6}"/>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575" name="フローチャート: 判断 574">
          <a:extLst>
            <a:ext uri="{FF2B5EF4-FFF2-40B4-BE49-F238E27FC236}">
              <a16:creationId xmlns:a16="http://schemas.microsoft.com/office/drawing/2014/main" id="{78E5D17B-B838-48E8-BB62-E2F10994E89E}"/>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76" name="フローチャート: 判断 575">
          <a:extLst>
            <a:ext uri="{FF2B5EF4-FFF2-40B4-BE49-F238E27FC236}">
              <a16:creationId xmlns:a16="http://schemas.microsoft.com/office/drawing/2014/main" id="{B7210BA4-72B2-4FA5-AC5A-9AD6BCF801BD}"/>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77" name="フローチャート: 判断 576">
          <a:extLst>
            <a:ext uri="{FF2B5EF4-FFF2-40B4-BE49-F238E27FC236}">
              <a16:creationId xmlns:a16="http://schemas.microsoft.com/office/drawing/2014/main" id="{BB8FB7E7-9C4F-404B-B6AC-D6AFBF1687EF}"/>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CEF6977-4BF5-4025-8764-8D182FEAC8E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2DAE949-8E51-4309-923D-B8607ED7A69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A5390C6-3F25-4C3D-BF5F-2FD7F445267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1AF192B-A330-4AF2-9AA5-B726565156C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2831262-F7F6-4762-B8FD-F75E5FDA1D6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583" name="楕円 582">
          <a:extLst>
            <a:ext uri="{FF2B5EF4-FFF2-40B4-BE49-F238E27FC236}">
              <a16:creationId xmlns:a16="http://schemas.microsoft.com/office/drawing/2014/main" id="{2CD6A8F7-480E-47BB-8F80-40F71374CA6B}"/>
            </a:ext>
          </a:extLst>
        </xdr:cNvPr>
        <xdr:cNvSpPr/>
      </xdr:nvSpPr>
      <xdr:spPr>
        <a:xfrm>
          <a:off x="1945894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B1AC5018-F50C-4034-B0CA-3A071E656DDE}"/>
            </a:ext>
          </a:extLst>
        </xdr:cNvPr>
        <xdr:cNvSpPr txBox="1"/>
      </xdr:nvSpPr>
      <xdr:spPr>
        <a:xfrm>
          <a:off x="19547840" y="68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50546</xdr:rowOff>
    </xdr:from>
    <xdr:to>
      <xdr:col>112</xdr:col>
      <xdr:colOff>38100</xdr:colOff>
      <xdr:row>41</xdr:row>
      <xdr:rowOff>152146</xdr:rowOff>
    </xdr:to>
    <xdr:sp macro="" textlink="">
      <xdr:nvSpPr>
        <xdr:cNvPr id="585" name="楕円 584">
          <a:extLst>
            <a:ext uri="{FF2B5EF4-FFF2-40B4-BE49-F238E27FC236}">
              <a16:creationId xmlns:a16="http://schemas.microsoft.com/office/drawing/2014/main" id="{EF1B2C18-926E-4D97-A8F5-F1C51CD6069D}"/>
            </a:ext>
          </a:extLst>
        </xdr:cNvPr>
        <xdr:cNvSpPr/>
      </xdr:nvSpPr>
      <xdr:spPr>
        <a:xfrm>
          <a:off x="1873504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101346</xdr:rowOff>
    </xdr:to>
    <xdr:cxnSp macro="">
      <xdr:nvCxnSpPr>
        <xdr:cNvPr id="586" name="直線コネクタ 585">
          <a:extLst>
            <a:ext uri="{FF2B5EF4-FFF2-40B4-BE49-F238E27FC236}">
              <a16:creationId xmlns:a16="http://schemas.microsoft.com/office/drawing/2014/main" id="{7B5C0698-3604-4F8A-9964-4EA55AEB6CDA}"/>
            </a:ext>
          </a:extLst>
        </xdr:cNvPr>
        <xdr:cNvCxnSpPr/>
      </xdr:nvCxnSpPr>
      <xdr:spPr>
        <a:xfrm flipV="1">
          <a:off x="18778220" y="697230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587" name="楕円 586">
          <a:extLst>
            <a:ext uri="{FF2B5EF4-FFF2-40B4-BE49-F238E27FC236}">
              <a16:creationId xmlns:a16="http://schemas.microsoft.com/office/drawing/2014/main" id="{D53F5B98-8E77-4930-84EB-77248BC08DAD}"/>
            </a:ext>
          </a:extLst>
        </xdr:cNvPr>
        <xdr:cNvSpPr/>
      </xdr:nvSpPr>
      <xdr:spPr>
        <a:xfrm>
          <a:off x="1793748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101346</xdr:rowOff>
    </xdr:to>
    <xdr:cxnSp macro="">
      <xdr:nvCxnSpPr>
        <xdr:cNvPr id="588" name="直線コネクタ 587">
          <a:extLst>
            <a:ext uri="{FF2B5EF4-FFF2-40B4-BE49-F238E27FC236}">
              <a16:creationId xmlns:a16="http://schemas.microsoft.com/office/drawing/2014/main" id="{CF01E399-2596-454E-9AE6-BB7F52C56ED0}"/>
            </a:ext>
          </a:extLst>
        </xdr:cNvPr>
        <xdr:cNvCxnSpPr/>
      </xdr:nvCxnSpPr>
      <xdr:spPr>
        <a:xfrm>
          <a:off x="17988280" y="697230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589" name="楕円 588">
          <a:extLst>
            <a:ext uri="{FF2B5EF4-FFF2-40B4-BE49-F238E27FC236}">
              <a16:creationId xmlns:a16="http://schemas.microsoft.com/office/drawing/2014/main" id="{8BCE9400-5E15-4E1B-9583-3D2571B4F0FA}"/>
            </a:ext>
          </a:extLst>
        </xdr:cNvPr>
        <xdr:cNvSpPr/>
      </xdr:nvSpPr>
      <xdr:spPr>
        <a:xfrm>
          <a:off x="1716278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590" name="直線コネクタ 589">
          <a:extLst>
            <a:ext uri="{FF2B5EF4-FFF2-40B4-BE49-F238E27FC236}">
              <a16:creationId xmlns:a16="http://schemas.microsoft.com/office/drawing/2014/main" id="{78A523A1-C64A-459D-8842-C9F3329C60F2}"/>
            </a:ext>
          </a:extLst>
        </xdr:cNvPr>
        <xdr:cNvCxnSpPr/>
      </xdr:nvCxnSpPr>
      <xdr:spPr>
        <a:xfrm>
          <a:off x="17213580" y="69723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50546</xdr:rowOff>
    </xdr:from>
    <xdr:to>
      <xdr:col>98</xdr:col>
      <xdr:colOff>38100</xdr:colOff>
      <xdr:row>41</xdr:row>
      <xdr:rowOff>152146</xdr:rowOff>
    </xdr:to>
    <xdr:sp macro="" textlink="">
      <xdr:nvSpPr>
        <xdr:cNvPr id="591" name="楕円 590">
          <a:extLst>
            <a:ext uri="{FF2B5EF4-FFF2-40B4-BE49-F238E27FC236}">
              <a16:creationId xmlns:a16="http://schemas.microsoft.com/office/drawing/2014/main" id="{AC2A9D5E-A1D2-4000-850A-0CDB044D2A1B}"/>
            </a:ext>
          </a:extLst>
        </xdr:cNvPr>
        <xdr:cNvSpPr/>
      </xdr:nvSpPr>
      <xdr:spPr>
        <a:xfrm>
          <a:off x="1638808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101346</xdr:rowOff>
    </xdr:to>
    <xdr:cxnSp macro="">
      <xdr:nvCxnSpPr>
        <xdr:cNvPr id="592" name="直線コネクタ 591">
          <a:extLst>
            <a:ext uri="{FF2B5EF4-FFF2-40B4-BE49-F238E27FC236}">
              <a16:creationId xmlns:a16="http://schemas.microsoft.com/office/drawing/2014/main" id="{215A83A8-5428-4953-ABF1-5CFD8EF0D67F}"/>
            </a:ext>
          </a:extLst>
        </xdr:cNvPr>
        <xdr:cNvCxnSpPr/>
      </xdr:nvCxnSpPr>
      <xdr:spPr>
        <a:xfrm flipV="1">
          <a:off x="16431260" y="697230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A94642AE-E189-4557-8A1D-E88AA01E815B}"/>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2BC4A833-0A33-4771-BF05-CF351FEA6CFA}"/>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86A9C6AA-42B8-47A9-8390-0DB6709C7CE2}"/>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A92E5DBF-7D1D-435F-9D36-9034C1D0A027}"/>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143273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A0040296-3A7F-495D-BA4D-0EB15E9882C9}"/>
            </a:ext>
          </a:extLst>
        </xdr:cNvPr>
        <xdr:cNvSpPr txBox="1"/>
      </xdr:nvSpPr>
      <xdr:spPr>
        <a:xfrm>
          <a:off x="1856112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EAA66325-027B-42E8-8AB4-935DFFE3C475}"/>
            </a:ext>
          </a:extLst>
        </xdr:cNvPr>
        <xdr:cNvSpPr txBox="1"/>
      </xdr:nvSpPr>
      <xdr:spPr>
        <a:xfrm>
          <a:off x="1777626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35239AAA-87F0-415F-892F-852DC7CD7386}"/>
            </a:ext>
          </a:extLst>
        </xdr:cNvPr>
        <xdr:cNvSpPr txBox="1"/>
      </xdr:nvSpPr>
      <xdr:spPr>
        <a:xfrm>
          <a:off x="1700156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143273</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53FB9D08-3F5F-42EC-830B-DD86D58F032B}"/>
            </a:ext>
          </a:extLst>
        </xdr:cNvPr>
        <xdr:cNvSpPr txBox="1"/>
      </xdr:nvSpPr>
      <xdr:spPr>
        <a:xfrm>
          <a:off x="162268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1056CEA7-1C7A-4ED2-9BA4-C9D637C63B3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D52CCFF3-C938-4BB2-9D9A-5E23BD2100D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99DD93F0-1C7D-4D60-BFB9-12A5E61BB44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83F3784F-AAF6-41F7-90D3-187B232CF9D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E2B30DF6-B5C0-45C2-8500-553EB7AD396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15FD0729-D3CD-48D3-B904-E61F2F8999D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6DB970DB-ED5D-461F-89A7-8E537434525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A6D254DD-7C4F-4563-81B5-16D5C6FCF59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A7585A55-DB92-414C-9951-A7A045814D2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CCCAC7A2-E5C0-4B64-8B1C-F0F54A39C0B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DF5B2626-4FA2-4E39-9E6B-57B2942C0FB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2" name="直線コネクタ 611">
          <a:extLst>
            <a:ext uri="{FF2B5EF4-FFF2-40B4-BE49-F238E27FC236}">
              <a16:creationId xmlns:a16="http://schemas.microsoft.com/office/drawing/2014/main" id="{0C45DFA9-4F1D-4D69-AA17-8BB4E240B3D3}"/>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3" name="テキスト ボックス 612">
          <a:extLst>
            <a:ext uri="{FF2B5EF4-FFF2-40B4-BE49-F238E27FC236}">
              <a16:creationId xmlns:a16="http://schemas.microsoft.com/office/drawing/2014/main" id="{1613EF0C-3123-4753-940A-CE565117ACAB}"/>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4" name="直線コネクタ 613">
          <a:extLst>
            <a:ext uri="{FF2B5EF4-FFF2-40B4-BE49-F238E27FC236}">
              <a16:creationId xmlns:a16="http://schemas.microsoft.com/office/drawing/2014/main" id="{A3524FAB-2F4A-4F3B-B882-A656253360EA}"/>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5" name="テキスト ボックス 614">
          <a:extLst>
            <a:ext uri="{FF2B5EF4-FFF2-40B4-BE49-F238E27FC236}">
              <a16:creationId xmlns:a16="http://schemas.microsoft.com/office/drawing/2014/main" id="{A2D012DD-C734-41A6-93E5-FA0AEA535BDA}"/>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6" name="直線コネクタ 615">
          <a:extLst>
            <a:ext uri="{FF2B5EF4-FFF2-40B4-BE49-F238E27FC236}">
              <a16:creationId xmlns:a16="http://schemas.microsoft.com/office/drawing/2014/main" id="{F20C051B-AA85-4DB9-AD6E-7FD897FF2B0B}"/>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7" name="テキスト ボックス 616">
          <a:extLst>
            <a:ext uri="{FF2B5EF4-FFF2-40B4-BE49-F238E27FC236}">
              <a16:creationId xmlns:a16="http://schemas.microsoft.com/office/drawing/2014/main" id="{9EECDC44-A795-4B7C-B77C-46211293809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8" name="直線コネクタ 617">
          <a:extLst>
            <a:ext uri="{FF2B5EF4-FFF2-40B4-BE49-F238E27FC236}">
              <a16:creationId xmlns:a16="http://schemas.microsoft.com/office/drawing/2014/main" id="{2860C2CB-07E1-40E2-869A-6A46230B587D}"/>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9" name="テキスト ボックス 618">
          <a:extLst>
            <a:ext uri="{FF2B5EF4-FFF2-40B4-BE49-F238E27FC236}">
              <a16:creationId xmlns:a16="http://schemas.microsoft.com/office/drawing/2014/main" id="{183F638F-0BA6-474E-90E8-E1C508CD7576}"/>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889DB4-7D5E-4E43-9CDC-AEA61724750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CD4916F5-EF43-4A2B-A45B-CD97159E9514}"/>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9DCF27E4-E455-455B-9EA7-CA3A3009596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623" name="直線コネクタ 622">
          <a:extLst>
            <a:ext uri="{FF2B5EF4-FFF2-40B4-BE49-F238E27FC236}">
              <a16:creationId xmlns:a16="http://schemas.microsoft.com/office/drawing/2014/main" id="{7FB1D207-8B51-4E1A-8627-FE580180D0CB}"/>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66FC3F9E-D7FE-47FE-AEF5-1DEE3AE46C99}"/>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625" name="直線コネクタ 624">
          <a:extLst>
            <a:ext uri="{FF2B5EF4-FFF2-40B4-BE49-F238E27FC236}">
              <a16:creationId xmlns:a16="http://schemas.microsoft.com/office/drawing/2014/main" id="{A2DC9E9B-6EDA-401E-A9CA-4EA6E2A9F449}"/>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07BB0FFA-DD08-42A9-97F0-B29ED6D95765}"/>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27" name="直線コネクタ 626">
          <a:extLst>
            <a:ext uri="{FF2B5EF4-FFF2-40B4-BE49-F238E27FC236}">
              <a16:creationId xmlns:a16="http://schemas.microsoft.com/office/drawing/2014/main" id="{140A1E88-A3E8-4E0D-A7E7-4ABFAB5199F0}"/>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BB37643D-5F2A-407D-89CA-504960EE9133}"/>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629" name="フローチャート: 判断 628">
          <a:extLst>
            <a:ext uri="{FF2B5EF4-FFF2-40B4-BE49-F238E27FC236}">
              <a16:creationId xmlns:a16="http://schemas.microsoft.com/office/drawing/2014/main" id="{561DE723-AB0C-4E2A-8E75-28B802F25A3E}"/>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630" name="フローチャート: 判断 629">
          <a:extLst>
            <a:ext uri="{FF2B5EF4-FFF2-40B4-BE49-F238E27FC236}">
              <a16:creationId xmlns:a16="http://schemas.microsoft.com/office/drawing/2014/main" id="{7112F582-964C-4A0F-96A1-738D97D6D831}"/>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631" name="フローチャート: 判断 630">
          <a:extLst>
            <a:ext uri="{FF2B5EF4-FFF2-40B4-BE49-F238E27FC236}">
              <a16:creationId xmlns:a16="http://schemas.microsoft.com/office/drawing/2014/main" id="{31B27C1D-EB69-4C00-8641-BA988F493BB0}"/>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632" name="フローチャート: 判断 631">
          <a:extLst>
            <a:ext uri="{FF2B5EF4-FFF2-40B4-BE49-F238E27FC236}">
              <a16:creationId xmlns:a16="http://schemas.microsoft.com/office/drawing/2014/main" id="{E4B69F41-9278-4AB3-BECE-0ADD9D1153E1}"/>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33" name="フローチャート: 判断 632">
          <a:extLst>
            <a:ext uri="{FF2B5EF4-FFF2-40B4-BE49-F238E27FC236}">
              <a16:creationId xmlns:a16="http://schemas.microsoft.com/office/drawing/2014/main" id="{C83DF625-0329-4FAB-B9EC-BBDB6C475A52}"/>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4FAAA43-6FBB-4966-B4CB-88A22574FA7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3E8E18D8-A88F-435A-B90D-EF3FA22D256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80F57C2-1B88-437B-AB02-97D4E70E30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CB8047-A66B-4D5F-83EB-2F675E0E27F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2D1966A-1A82-4B66-8562-2F7C67C8188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93218</xdr:rowOff>
    </xdr:from>
    <xdr:to>
      <xdr:col>85</xdr:col>
      <xdr:colOff>177800</xdr:colOff>
      <xdr:row>61</xdr:row>
      <xdr:rowOff>23368</xdr:rowOff>
    </xdr:to>
    <xdr:sp macro="" textlink="">
      <xdr:nvSpPr>
        <xdr:cNvPr id="639" name="楕円 638">
          <a:extLst>
            <a:ext uri="{FF2B5EF4-FFF2-40B4-BE49-F238E27FC236}">
              <a16:creationId xmlns:a16="http://schemas.microsoft.com/office/drawing/2014/main" id="{24EFFC67-5E9B-4CEB-B7A2-95E0331F0490}"/>
            </a:ext>
          </a:extLst>
        </xdr:cNvPr>
        <xdr:cNvSpPr/>
      </xdr:nvSpPr>
      <xdr:spPr>
        <a:xfrm>
          <a:off x="14325600" y="101516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71645</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5D5C0588-AEC6-4EFA-B544-E541DCD29EBB}"/>
            </a:ext>
          </a:extLst>
        </xdr:cNvPr>
        <xdr:cNvSpPr txBox="1"/>
      </xdr:nvSpPr>
      <xdr:spPr>
        <a:xfrm>
          <a:off x="14414500"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100076</xdr:rowOff>
    </xdr:from>
    <xdr:to>
      <xdr:col>81</xdr:col>
      <xdr:colOff>101600</xdr:colOff>
      <xdr:row>61</xdr:row>
      <xdr:rowOff>30226</xdr:rowOff>
    </xdr:to>
    <xdr:sp macro="" textlink="">
      <xdr:nvSpPr>
        <xdr:cNvPr id="641" name="楕円 640">
          <a:extLst>
            <a:ext uri="{FF2B5EF4-FFF2-40B4-BE49-F238E27FC236}">
              <a16:creationId xmlns:a16="http://schemas.microsoft.com/office/drawing/2014/main" id="{C35DCF31-DB1E-43DC-AEB8-1556A978DB4F}"/>
            </a:ext>
          </a:extLst>
        </xdr:cNvPr>
        <xdr:cNvSpPr/>
      </xdr:nvSpPr>
      <xdr:spPr>
        <a:xfrm>
          <a:off x="13578840" y="10158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144018</xdr:rowOff>
    </xdr:from>
    <xdr:to>
      <xdr:col>85</xdr:col>
      <xdr:colOff>127000</xdr:colOff>
      <xdr:row>60</xdr:row>
      <xdr:rowOff>150876</xdr:rowOff>
    </xdr:to>
    <xdr:cxnSp macro="">
      <xdr:nvCxnSpPr>
        <xdr:cNvPr id="642" name="直線コネクタ 641">
          <a:extLst>
            <a:ext uri="{FF2B5EF4-FFF2-40B4-BE49-F238E27FC236}">
              <a16:creationId xmlns:a16="http://schemas.microsoft.com/office/drawing/2014/main" id="{19D56784-F2EC-475E-8D35-2BCF7FB5DCAA}"/>
            </a:ext>
          </a:extLst>
        </xdr:cNvPr>
        <xdr:cNvCxnSpPr/>
      </xdr:nvCxnSpPr>
      <xdr:spPr>
        <a:xfrm flipV="1">
          <a:off x="13629640" y="10202418"/>
          <a:ext cx="7467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43" name="楕円 642">
          <a:extLst>
            <a:ext uri="{FF2B5EF4-FFF2-40B4-BE49-F238E27FC236}">
              <a16:creationId xmlns:a16="http://schemas.microsoft.com/office/drawing/2014/main" id="{1C6EC47E-F5B9-4412-B638-01EADF6E2380}"/>
            </a:ext>
          </a:extLst>
        </xdr:cNvPr>
        <xdr:cNvSpPr/>
      </xdr:nvSpPr>
      <xdr:spPr>
        <a:xfrm>
          <a:off x="128041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150876</xdr:rowOff>
    </xdr:to>
    <xdr:cxnSp macro="">
      <xdr:nvCxnSpPr>
        <xdr:cNvPr id="644" name="直線コネクタ 643">
          <a:extLst>
            <a:ext uri="{FF2B5EF4-FFF2-40B4-BE49-F238E27FC236}">
              <a16:creationId xmlns:a16="http://schemas.microsoft.com/office/drawing/2014/main" id="{ECC65943-515F-43A3-B985-D33D5612704C}"/>
            </a:ext>
          </a:extLst>
        </xdr:cNvPr>
        <xdr:cNvCxnSpPr/>
      </xdr:nvCxnSpPr>
      <xdr:spPr>
        <a:xfrm>
          <a:off x="12854940" y="10172700"/>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56642</xdr:rowOff>
    </xdr:from>
    <xdr:to>
      <xdr:col>72</xdr:col>
      <xdr:colOff>38100</xdr:colOff>
      <xdr:row>60</xdr:row>
      <xdr:rowOff>158242</xdr:rowOff>
    </xdr:to>
    <xdr:sp macro="" textlink="">
      <xdr:nvSpPr>
        <xdr:cNvPr id="645" name="楕円 644">
          <a:extLst>
            <a:ext uri="{FF2B5EF4-FFF2-40B4-BE49-F238E27FC236}">
              <a16:creationId xmlns:a16="http://schemas.microsoft.com/office/drawing/2014/main" id="{DCF20BC6-73C8-47D8-9764-F2CD56A8BD9D}"/>
            </a:ext>
          </a:extLst>
        </xdr:cNvPr>
        <xdr:cNvSpPr/>
      </xdr:nvSpPr>
      <xdr:spPr>
        <a:xfrm>
          <a:off x="12029440" y="10115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107442</xdr:rowOff>
    </xdr:from>
    <xdr:to>
      <xdr:col>76</xdr:col>
      <xdr:colOff>114300</xdr:colOff>
      <xdr:row>60</xdr:row>
      <xdr:rowOff>114300</xdr:rowOff>
    </xdr:to>
    <xdr:cxnSp macro="">
      <xdr:nvCxnSpPr>
        <xdr:cNvPr id="646" name="直線コネクタ 645">
          <a:extLst>
            <a:ext uri="{FF2B5EF4-FFF2-40B4-BE49-F238E27FC236}">
              <a16:creationId xmlns:a16="http://schemas.microsoft.com/office/drawing/2014/main" id="{3783D411-2FAD-4AF6-B5D1-53EEBED47184}"/>
            </a:ext>
          </a:extLst>
        </xdr:cNvPr>
        <xdr:cNvCxnSpPr/>
      </xdr:nvCxnSpPr>
      <xdr:spPr>
        <a:xfrm>
          <a:off x="12072620" y="10165842"/>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24638</xdr:rowOff>
    </xdr:from>
    <xdr:to>
      <xdr:col>67</xdr:col>
      <xdr:colOff>101600</xdr:colOff>
      <xdr:row>60</xdr:row>
      <xdr:rowOff>126238</xdr:rowOff>
    </xdr:to>
    <xdr:sp macro="" textlink="">
      <xdr:nvSpPr>
        <xdr:cNvPr id="647" name="楕円 646">
          <a:extLst>
            <a:ext uri="{FF2B5EF4-FFF2-40B4-BE49-F238E27FC236}">
              <a16:creationId xmlns:a16="http://schemas.microsoft.com/office/drawing/2014/main" id="{B11D3AC8-EE69-41A2-836F-39579757CAC1}"/>
            </a:ext>
          </a:extLst>
        </xdr:cNvPr>
        <xdr:cNvSpPr/>
      </xdr:nvSpPr>
      <xdr:spPr>
        <a:xfrm>
          <a:off x="1123188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75438</xdr:rowOff>
    </xdr:from>
    <xdr:to>
      <xdr:col>71</xdr:col>
      <xdr:colOff>177800</xdr:colOff>
      <xdr:row>60</xdr:row>
      <xdr:rowOff>107442</xdr:rowOff>
    </xdr:to>
    <xdr:cxnSp macro="">
      <xdr:nvCxnSpPr>
        <xdr:cNvPr id="648" name="直線コネクタ 647">
          <a:extLst>
            <a:ext uri="{FF2B5EF4-FFF2-40B4-BE49-F238E27FC236}">
              <a16:creationId xmlns:a16="http://schemas.microsoft.com/office/drawing/2014/main" id="{5CB3F96C-0D14-4CF6-ABA6-1EF62D11EA60}"/>
            </a:ext>
          </a:extLst>
        </xdr:cNvPr>
        <xdr:cNvCxnSpPr/>
      </xdr:nvCxnSpPr>
      <xdr:spPr>
        <a:xfrm>
          <a:off x="11282680" y="10133838"/>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649" name="n_1aveValue【学校施設】&#10;有形固定資産減価償却率">
          <a:extLst>
            <a:ext uri="{FF2B5EF4-FFF2-40B4-BE49-F238E27FC236}">
              <a16:creationId xmlns:a16="http://schemas.microsoft.com/office/drawing/2014/main" id="{8C9D3790-8983-4C16-846F-9BFA167CDE5B}"/>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650" name="n_2aveValue【学校施設】&#10;有形固定資産減価償却率">
          <a:extLst>
            <a:ext uri="{FF2B5EF4-FFF2-40B4-BE49-F238E27FC236}">
              <a16:creationId xmlns:a16="http://schemas.microsoft.com/office/drawing/2014/main" id="{BE66FFDD-8214-4106-844F-3DF3BEEA0C22}"/>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651" name="n_3aveValue【学校施設】&#10;有形固定資産減価償却率">
          <a:extLst>
            <a:ext uri="{FF2B5EF4-FFF2-40B4-BE49-F238E27FC236}">
              <a16:creationId xmlns:a16="http://schemas.microsoft.com/office/drawing/2014/main" id="{D9D5405A-F9F2-4467-AF45-1FF49C3327B2}"/>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52" name="n_4aveValue【学校施設】&#10;有形固定資産減価償却率">
          <a:extLst>
            <a:ext uri="{FF2B5EF4-FFF2-40B4-BE49-F238E27FC236}">
              <a16:creationId xmlns:a16="http://schemas.microsoft.com/office/drawing/2014/main" id="{523A50CF-E939-4ED4-A14C-67DE78F9CCDA}"/>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21353</xdr:rowOff>
    </xdr:from>
    <xdr:ext cx="405111" cy="259045"/>
    <xdr:sp macro="" textlink="">
      <xdr:nvSpPr>
        <xdr:cNvPr id="653" name="n_1mainValue【学校施設】&#10;有形固定資産減価償却率">
          <a:extLst>
            <a:ext uri="{FF2B5EF4-FFF2-40B4-BE49-F238E27FC236}">
              <a16:creationId xmlns:a16="http://schemas.microsoft.com/office/drawing/2014/main" id="{4AFEE0D7-6522-42D8-B838-C717DC6CED28}"/>
            </a:ext>
          </a:extLst>
        </xdr:cNvPr>
        <xdr:cNvSpPr txBox="1"/>
      </xdr:nvSpPr>
      <xdr:spPr>
        <a:xfrm>
          <a:off x="13437244" y="10247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54" name="n_2mainValue【学校施設】&#10;有形固定資産減価償却率">
          <a:extLst>
            <a:ext uri="{FF2B5EF4-FFF2-40B4-BE49-F238E27FC236}">
              <a16:creationId xmlns:a16="http://schemas.microsoft.com/office/drawing/2014/main" id="{06AEE475-363C-42B6-A5E0-2A0B329AC1F7}"/>
            </a:ext>
          </a:extLst>
        </xdr:cNvPr>
        <xdr:cNvSpPr txBox="1"/>
      </xdr:nvSpPr>
      <xdr:spPr>
        <a:xfrm>
          <a:off x="12675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149369</xdr:rowOff>
    </xdr:from>
    <xdr:ext cx="405111" cy="259045"/>
    <xdr:sp macro="" textlink="">
      <xdr:nvSpPr>
        <xdr:cNvPr id="655" name="n_3mainValue【学校施設】&#10;有形固定資産減価償却率">
          <a:extLst>
            <a:ext uri="{FF2B5EF4-FFF2-40B4-BE49-F238E27FC236}">
              <a16:creationId xmlns:a16="http://schemas.microsoft.com/office/drawing/2014/main" id="{A192733B-5DD9-4D15-9B73-FF6C93D97CE9}"/>
            </a:ext>
          </a:extLst>
        </xdr:cNvPr>
        <xdr:cNvSpPr txBox="1"/>
      </xdr:nvSpPr>
      <xdr:spPr>
        <a:xfrm>
          <a:off x="119005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117365</xdr:rowOff>
    </xdr:from>
    <xdr:ext cx="405111" cy="259045"/>
    <xdr:sp macro="" textlink="">
      <xdr:nvSpPr>
        <xdr:cNvPr id="656" name="n_4mainValue【学校施設】&#10;有形固定資産減価償却率">
          <a:extLst>
            <a:ext uri="{FF2B5EF4-FFF2-40B4-BE49-F238E27FC236}">
              <a16:creationId xmlns:a16="http://schemas.microsoft.com/office/drawing/2014/main" id="{DE451828-6118-47A0-A763-0D22E0A8ECBF}"/>
            </a:ext>
          </a:extLst>
        </xdr:cNvPr>
        <xdr:cNvSpPr txBox="1"/>
      </xdr:nvSpPr>
      <xdr:spPr>
        <a:xfrm>
          <a:off x="1110298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77B648A4-742B-4E71-B617-58DC81780BE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B9536FEB-1570-47D6-BD15-B025DE3A74D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96876C4D-65A8-47C6-B2F0-37B80BF78E9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3A67B6F5-7002-4905-8596-E464CC54032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E4F7AA25-8505-4DED-90CD-02FE7BB5AA7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87DE27F1-4773-4CED-A1E1-33DA40E0623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70F49313-60A8-40D8-ABC3-492062245C7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C512DBD4-6F57-4E80-8C61-9E12FBE5991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E503F221-FB25-463F-891D-695596BA423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119F3765-C509-4813-808D-76AD895D3E7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BD637461-A3DF-4E15-A8A2-2E86DFDDABD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F4D9CFCF-BB9A-4D3D-9E5E-AC045D88B0C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61D4B75A-A8FC-4289-99CE-AE276AE7FEF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17244A92-D1DE-45CF-A299-BC462B95C4F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8C8925F8-4034-464F-8608-10C584D2B22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A2EEE800-B0F2-44EF-851C-9A2DEE7F666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6552BF27-F2BB-432A-BF02-70EBAE0B72A7}"/>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3D13FA14-7E1F-464E-B679-D918FF73159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17209B7C-CF2C-4B87-81BA-7DFF8F0D214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331FC132-8699-46A7-9093-C469E1179B5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9D652540-014D-402A-A9E7-78F70305457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678" name="直線コネクタ 677">
          <a:extLst>
            <a:ext uri="{FF2B5EF4-FFF2-40B4-BE49-F238E27FC236}">
              <a16:creationId xmlns:a16="http://schemas.microsoft.com/office/drawing/2014/main" id="{8AD133C5-6051-4200-9329-EA3F699D21DC}"/>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679" name="【学校施設】&#10;一人当たり面積最小値テキスト">
          <a:extLst>
            <a:ext uri="{FF2B5EF4-FFF2-40B4-BE49-F238E27FC236}">
              <a16:creationId xmlns:a16="http://schemas.microsoft.com/office/drawing/2014/main" id="{4894F09E-ED18-4177-ACE6-44233A9AC06A}"/>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680" name="直線コネクタ 679">
          <a:extLst>
            <a:ext uri="{FF2B5EF4-FFF2-40B4-BE49-F238E27FC236}">
              <a16:creationId xmlns:a16="http://schemas.microsoft.com/office/drawing/2014/main" id="{E420EE9D-1551-48CC-A896-2887DC804047}"/>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681" name="【学校施設】&#10;一人当たり面積最大値テキスト">
          <a:extLst>
            <a:ext uri="{FF2B5EF4-FFF2-40B4-BE49-F238E27FC236}">
              <a16:creationId xmlns:a16="http://schemas.microsoft.com/office/drawing/2014/main" id="{4F20C824-14F6-456C-8684-B7EF96813AD8}"/>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682" name="直線コネクタ 681">
          <a:extLst>
            <a:ext uri="{FF2B5EF4-FFF2-40B4-BE49-F238E27FC236}">
              <a16:creationId xmlns:a16="http://schemas.microsoft.com/office/drawing/2014/main" id="{63E72E2C-3ED0-4AC9-A0D3-E4FFF6E11400}"/>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683" name="【学校施設】&#10;一人当たり面積平均値テキスト">
          <a:extLst>
            <a:ext uri="{FF2B5EF4-FFF2-40B4-BE49-F238E27FC236}">
              <a16:creationId xmlns:a16="http://schemas.microsoft.com/office/drawing/2014/main" id="{BD97A08C-A4F9-4F47-85EF-7EE8AC1BE31C}"/>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684" name="フローチャート: 判断 683">
          <a:extLst>
            <a:ext uri="{FF2B5EF4-FFF2-40B4-BE49-F238E27FC236}">
              <a16:creationId xmlns:a16="http://schemas.microsoft.com/office/drawing/2014/main" id="{54307FC6-91D2-4396-94EB-73A9E2176468}"/>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685" name="フローチャート: 判断 684">
          <a:extLst>
            <a:ext uri="{FF2B5EF4-FFF2-40B4-BE49-F238E27FC236}">
              <a16:creationId xmlns:a16="http://schemas.microsoft.com/office/drawing/2014/main" id="{196F3C97-282F-4DA1-A11B-D1D53FCEC7AC}"/>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686" name="フローチャート: 判断 685">
          <a:extLst>
            <a:ext uri="{FF2B5EF4-FFF2-40B4-BE49-F238E27FC236}">
              <a16:creationId xmlns:a16="http://schemas.microsoft.com/office/drawing/2014/main" id="{E04C112F-95B0-4185-B02E-69F5B7CD87A4}"/>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687" name="フローチャート: 判断 686">
          <a:extLst>
            <a:ext uri="{FF2B5EF4-FFF2-40B4-BE49-F238E27FC236}">
              <a16:creationId xmlns:a16="http://schemas.microsoft.com/office/drawing/2014/main" id="{51AA1A6B-3545-45C3-9A4B-B8D13E1ED12F}"/>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688" name="フローチャート: 判断 687">
          <a:extLst>
            <a:ext uri="{FF2B5EF4-FFF2-40B4-BE49-F238E27FC236}">
              <a16:creationId xmlns:a16="http://schemas.microsoft.com/office/drawing/2014/main" id="{7E170671-C5BF-49C8-9E46-35A703A622E5}"/>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40D6D493-1730-4117-9B65-1193168724A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A81C3E0B-96CC-4EDC-ABD4-E7B2F32B9D8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E709841-DB44-473B-8A40-49FDB8E4031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7198088-B038-43F3-9A82-73CFDE73BC4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03B128F-1D88-411F-9EB1-517ACD2BBF9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116992</xdr:rowOff>
    </xdr:from>
    <xdr:to>
      <xdr:col>116</xdr:col>
      <xdr:colOff>114300</xdr:colOff>
      <xdr:row>61</xdr:row>
      <xdr:rowOff>47142</xdr:rowOff>
    </xdr:to>
    <xdr:sp macro="" textlink="">
      <xdr:nvSpPr>
        <xdr:cNvPr id="694" name="楕円 693">
          <a:extLst>
            <a:ext uri="{FF2B5EF4-FFF2-40B4-BE49-F238E27FC236}">
              <a16:creationId xmlns:a16="http://schemas.microsoft.com/office/drawing/2014/main" id="{B6EF5D91-5B73-4280-BA0C-F0EA37D69E33}"/>
            </a:ext>
          </a:extLst>
        </xdr:cNvPr>
        <xdr:cNvSpPr/>
      </xdr:nvSpPr>
      <xdr:spPr>
        <a:xfrm>
          <a:off x="19458940" y="10175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95419</xdr:rowOff>
    </xdr:from>
    <xdr:ext cx="469744" cy="259045"/>
    <xdr:sp macro="" textlink="">
      <xdr:nvSpPr>
        <xdr:cNvPr id="695" name="【学校施設】&#10;一人当たり面積該当値テキスト">
          <a:extLst>
            <a:ext uri="{FF2B5EF4-FFF2-40B4-BE49-F238E27FC236}">
              <a16:creationId xmlns:a16="http://schemas.microsoft.com/office/drawing/2014/main" id="{4E1BFDB4-A24B-4B06-8210-C128E55E175F}"/>
            </a:ext>
          </a:extLst>
        </xdr:cNvPr>
        <xdr:cNvSpPr txBox="1"/>
      </xdr:nvSpPr>
      <xdr:spPr>
        <a:xfrm>
          <a:off x="19547840" y="101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119279</xdr:rowOff>
    </xdr:from>
    <xdr:to>
      <xdr:col>112</xdr:col>
      <xdr:colOff>38100</xdr:colOff>
      <xdr:row>61</xdr:row>
      <xdr:rowOff>49429</xdr:rowOff>
    </xdr:to>
    <xdr:sp macro="" textlink="">
      <xdr:nvSpPr>
        <xdr:cNvPr id="696" name="楕円 695">
          <a:extLst>
            <a:ext uri="{FF2B5EF4-FFF2-40B4-BE49-F238E27FC236}">
              <a16:creationId xmlns:a16="http://schemas.microsoft.com/office/drawing/2014/main" id="{561FD489-7FFE-42B7-BB5B-82674DFCBCE2}"/>
            </a:ext>
          </a:extLst>
        </xdr:cNvPr>
        <xdr:cNvSpPr/>
      </xdr:nvSpPr>
      <xdr:spPr>
        <a:xfrm>
          <a:off x="18735040" y="10177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167792</xdr:rowOff>
    </xdr:from>
    <xdr:to>
      <xdr:col>116</xdr:col>
      <xdr:colOff>63500</xdr:colOff>
      <xdr:row>60</xdr:row>
      <xdr:rowOff>170079</xdr:rowOff>
    </xdr:to>
    <xdr:cxnSp macro="">
      <xdr:nvCxnSpPr>
        <xdr:cNvPr id="697" name="直線コネクタ 696">
          <a:extLst>
            <a:ext uri="{FF2B5EF4-FFF2-40B4-BE49-F238E27FC236}">
              <a16:creationId xmlns:a16="http://schemas.microsoft.com/office/drawing/2014/main" id="{1AB6D980-9C7F-4B7D-9A9A-2A7EC40064B2}"/>
            </a:ext>
          </a:extLst>
        </xdr:cNvPr>
        <xdr:cNvCxnSpPr/>
      </xdr:nvCxnSpPr>
      <xdr:spPr>
        <a:xfrm flipV="1">
          <a:off x="18778220" y="10226192"/>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117907</xdr:rowOff>
    </xdr:from>
    <xdr:to>
      <xdr:col>107</xdr:col>
      <xdr:colOff>101600</xdr:colOff>
      <xdr:row>61</xdr:row>
      <xdr:rowOff>48057</xdr:rowOff>
    </xdr:to>
    <xdr:sp macro="" textlink="">
      <xdr:nvSpPr>
        <xdr:cNvPr id="698" name="楕円 697">
          <a:extLst>
            <a:ext uri="{FF2B5EF4-FFF2-40B4-BE49-F238E27FC236}">
              <a16:creationId xmlns:a16="http://schemas.microsoft.com/office/drawing/2014/main" id="{6F714335-E73E-4A13-8D15-BA1598FF9B78}"/>
            </a:ext>
          </a:extLst>
        </xdr:cNvPr>
        <xdr:cNvSpPr/>
      </xdr:nvSpPr>
      <xdr:spPr>
        <a:xfrm>
          <a:off x="17937480" y="10176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168707</xdr:rowOff>
    </xdr:from>
    <xdr:to>
      <xdr:col>111</xdr:col>
      <xdr:colOff>177800</xdr:colOff>
      <xdr:row>60</xdr:row>
      <xdr:rowOff>170079</xdr:rowOff>
    </xdr:to>
    <xdr:cxnSp macro="">
      <xdr:nvCxnSpPr>
        <xdr:cNvPr id="699" name="直線コネクタ 698">
          <a:extLst>
            <a:ext uri="{FF2B5EF4-FFF2-40B4-BE49-F238E27FC236}">
              <a16:creationId xmlns:a16="http://schemas.microsoft.com/office/drawing/2014/main" id="{2C34863C-C1E4-4F06-9D9A-114646859A57}"/>
            </a:ext>
          </a:extLst>
        </xdr:cNvPr>
        <xdr:cNvCxnSpPr/>
      </xdr:nvCxnSpPr>
      <xdr:spPr>
        <a:xfrm>
          <a:off x="17988280" y="10227107"/>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126594</xdr:rowOff>
    </xdr:from>
    <xdr:to>
      <xdr:col>102</xdr:col>
      <xdr:colOff>165100</xdr:colOff>
      <xdr:row>61</xdr:row>
      <xdr:rowOff>56744</xdr:rowOff>
    </xdr:to>
    <xdr:sp macro="" textlink="">
      <xdr:nvSpPr>
        <xdr:cNvPr id="700" name="楕円 699">
          <a:extLst>
            <a:ext uri="{FF2B5EF4-FFF2-40B4-BE49-F238E27FC236}">
              <a16:creationId xmlns:a16="http://schemas.microsoft.com/office/drawing/2014/main" id="{141A52A4-66D7-4CD7-97F6-ED250C02BC97}"/>
            </a:ext>
          </a:extLst>
        </xdr:cNvPr>
        <xdr:cNvSpPr/>
      </xdr:nvSpPr>
      <xdr:spPr>
        <a:xfrm>
          <a:off x="17162780" y="10184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168707</xdr:rowOff>
    </xdr:from>
    <xdr:to>
      <xdr:col>107</xdr:col>
      <xdr:colOff>50800</xdr:colOff>
      <xdr:row>61</xdr:row>
      <xdr:rowOff>5944</xdr:rowOff>
    </xdr:to>
    <xdr:cxnSp macro="">
      <xdr:nvCxnSpPr>
        <xdr:cNvPr id="701" name="直線コネクタ 700">
          <a:extLst>
            <a:ext uri="{FF2B5EF4-FFF2-40B4-BE49-F238E27FC236}">
              <a16:creationId xmlns:a16="http://schemas.microsoft.com/office/drawing/2014/main" id="{FD85A188-1CEF-43DE-9F0B-6BB848B0BF3B}"/>
            </a:ext>
          </a:extLst>
        </xdr:cNvPr>
        <xdr:cNvCxnSpPr/>
      </xdr:nvCxnSpPr>
      <xdr:spPr>
        <a:xfrm flipV="1">
          <a:off x="17213580" y="10227107"/>
          <a:ext cx="7747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127508</xdr:rowOff>
    </xdr:from>
    <xdr:to>
      <xdr:col>98</xdr:col>
      <xdr:colOff>38100</xdr:colOff>
      <xdr:row>61</xdr:row>
      <xdr:rowOff>57658</xdr:rowOff>
    </xdr:to>
    <xdr:sp macro="" textlink="">
      <xdr:nvSpPr>
        <xdr:cNvPr id="702" name="楕円 701">
          <a:extLst>
            <a:ext uri="{FF2B5EF4-FFF2-40B4-BE49-F238E27FC236}">
              <a16:creationId xmlns:a16="http://schemas.microsoft.com/office/drawing/2014/main" id="{F038C99D-7A02-4B67-877F-BC93B4DDA0B4}"/>
            </a:ext>
          </a:extLst>
        </xdr:cNvPr>
        <xdr:cNvSpPr/>
      </xdr:nvSpPr>
      <xdr:spPr>
        <a:xfrm>
          <a:off x="16388080" y="10185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5944</xdr:rowOff>
    </xdr:from>
    <xdr:to>
      <xdr:col>102</xdr:col>
      <xdr:colOff>114300</xdr:colOff>
      <xdr:row>61</xdr:row>
      <xdr:rowOff>6858</xdr:rowOff>
    </xdr:to>
    <xdr:cxnSp macro="">
      <xdr:nvCxnSpPr>
        <xdr:cNvPr id="703" name="直線コネクタ 702">
          <a:extLst>
            <a:ext uri="{FF2B5EF4-FFF2-40B4-BE49-F238E27FC236}">
              <a16:creationId xmlns:a16="http://schemas.microsoft.com/office/drawing/2014/main" id="{5457C160-9A68-4DA7-A2FB-7F2A1019FA9F}"/>
            </a:ext>
          </a:extLst>
        </xdr:cNvPr>
        <xdr:cNvCxnSpPr/>
      </xdr:nvCxnSpPr>
      <xdr:spPr>
        <a:xfrm flipV="1">
          <a:off x="16431260" y="10231984"/>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704" name="n_1aveValue【学校施設】&#10;一人当たり面積">
          <a:extLst>
            <a:ext uri="{FF2B5EF4-FFF2-40B4-BE49-F238E27FC236}">
              <a16:creationId xmlns:a16="http://schemas.microsoft.com/office/drawing/2014/main" id="{80B5EDBE-5A48-492A-9017-F1B09DCA5F3F}"/>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705" name="n_2aveValue【学校施設】&#10;一人当たり面積">
          <a:extLst>
            <a:ext uri="{FF2B5EF4-FFF2-40B4-BE49-F238E27FC236}">
              <a16:creationId xmlns:a16="http://schemas.microsoft.com/office/drawing/2014/main" id="{190E0905-8E44-46E6-8EB3-13369D380615}"/>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706" name="n_3aveValue【学校施設】&#10;一人当たり面積">
          <a:extLst>
            <a:ext uri="{FF2B5EF4-FFF2-40B4-BE49-F238E27FC236}">
              <a16:creationId xmlns:a16="http://schemas.microsoft.com/office/drawing/2014/main" id="{197201E3-0860-408F-BE78-05359AC0D7D3}"/>
            </a:ext>
          </a:extLst>
        </xdr:cNvPr>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707" name="n_4aveValue【学校施設】&#10;一人当たり面積">
          <a:extLst>
            <a:ext uri="{FF2B5EF4-FFF2-40B4-BE49-F238E27FC236}">
              <a16:creationId xmlns:a16="http://schemas.microsoft.com/office/drawing/2014/main" id="{C40B4840-E733-463A-A4DE-C3515E915EA2}"/>
            </a:ext>
          </a:extLst>
        </xdr:cNvPr>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40556</xdr:rowOff>
    </xdr:from>
    <xdr:ext cx="469744" cy="259045"/>
    <xdr:sp macro="" textlink="">
      <xdr:nvSpPr>
        <xdr:cNvPr id="708" name="n_1mainValue【学校施設】&#10;一人当たり面積">
          <a:extLst>
            <a:ext uri="{FF2B5EF4-FFF2-40B4-BE49-F238E27FC236}">
              <a16:creationId xmlns:a16="http://schemas.microsoft.com/office/drawing/2014/main" id="{7B27A561-F892-400D-84D7-9D19F67A0AC9}"/>
            </a:ext>
          </a:extLst>
        </xdr:cNvPr>
        <xdr:cNvSpPr txBox="1"/>
      </xdr:nvSpPr>
      <xdr:spPr>
        <a:xfrm>
          <a:off x="18561127" y="1026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39184</xdr:rowOff>
    </xdr:from>
    <xdr:ext cx="469744" cy="259045"/>
    <xdr:sp macro="" textlink="">
      <xdr:nvSpPr>
        <xdr:cNvPr id="709" name="n_2mainValue【学校施設】&#10;一人当たり面積">
          <a:extLst>
            <a:ext uri="{FF2B5EF4-FFF2-40B4-BE49-F238E27FC236}">
              <a16:creationId xmlns:a16="http://schemas.microsoft.com/office/drawing/2014/main" id="{851955AC-3918-4287-B74F-A85FC2F6A2BD}"/>
            </a:ext>
          </a:extLst>
        </xdr:cNvPr>
        <xdr:cNvSpPr txBox="1"/>
      </xdr:nvSpPr>
      <xdr:spPr>
        <a:xfrm>
          <a:off x="17776267" y="1026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47871</xdr:rowOff>
    </xdr:from>
    <xdr:ext cx="469744" cy="259045"/>
    <xdr:sp macro="" textlink="">
      <xdr:nvSpPr>
        <xdr:cNvPr id="710" name="n_3mainValue【学校施設】&#10;一人当たり面積">
          <a:extLst>
            <a:ext uri="{FF2B5EF4-FFF2-40B4-BE49-F238E27FC236}">
              <a16:creationId xmlns:a16="http://schemas.microsoft.com/office/drawing/2014/main" id="{9E4A8EF9-6441-4BCE-BFD3-5770A00819E3}"/>
            </a:ext>
          </a:extLst>
        </xdr:cNvPr>
        <xdr:cNvSpPr txBox="1"/>
      </xdr:nvSpPr>
      <xdr:spPr>
        <a:xfrm>
          <a:off x="17001567" y="102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48785</xdr:rowOff>
    </xdr:from>
    <xdr:ext cx="469744" cy="259045"/>
    <xdr:sp macro="" textlink="">
      <xdr:nvSpPr>
        <xdr:cNvPr id="711" name="n_4mainValue【学校施設】&#10;一人当たり面積">
          <a:extLst>
            <a:ext uri="{FF2B5EF4-FFF2-40B4-BE49-F238E27FC236}">
              <a16:creationId xmlns:a16="http://schemas.microsoft.com/office/drawing/2014/main" id="{FF276264-7644-4B86-8958-5909084E5E27}"/>
            </a:ext>
          </a:extLst>
        </xdr:cNvPr>
        <xdr:cNvSpPr txBox="1"/>
      </xdr:nvSpPr>
      <xdr:spPr>
        <a:xfrm>
          <a:off x="16226867" y="1027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F1B41C0F-62E9-4D48-AE82-5B0A72702E0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7F12FF67-149E-4515-A4B1-4FE4B0D8CC2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1E733ED-9A1E-476D-9979-5E9CA574632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DA83AC84-66D1-49EE-8248-051B6883677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DAE6F06C-B49C-4DFB-A185-D75B9ECC842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BD5C9A12-88FE-4D94-8FB8-D925D598871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75B1E364-4492-42DF-917F-B77ABD6547B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9F6B427E-1047-40E9-99B9-6C7F7938E1E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5E57DC67-68D1-473C-9826-25EC01BB5CD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2A22B447-4EF1-47EC-BA3B-8AEAC5BEF07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D84EC738-BEE7-48D8-A29C-C67D8988A25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3" name="直線コネクタ 722">
          <a:extLst>
            <a:ext uri="{FF2B5EF4-FFF2-40B4-BE49-F238E27FC236}">
              <a16:creationId xmlns:a16="http://schemas.microsoft.com/office/drawing/2014/main" id="{4D25F594-5E19-4500-B98E-DF72C89DC4D9}"/>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4" name="テキスト ボックス 723">
          <a:extLst>
            <a:ext uri="{FF2B5EF4-FFF2-40B4-BE49-F238E27FC236}">
              <a16:creationId xmlns:a16="http://schemas.microsoft.com/office/drawing/2014/main" id="{A28DDAA2-A8D0-4235-B708-1BEC5B9F9D8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5" name="直線コネクタ 724">
          <a:extLst>
            <a:ext uri="{FF2B5EF4-FFF2-40B4-BE49-F238E27FC236}">
              <a16:creationId xmlns:a16="http://schemas.microsoft.com/office/drawing/2014/main" id="{9D3579CD-F412-4331-AE9D-8B5A50BB7DE8}"/>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6" name="テキスト ボックス 725">
          <a:extLst>
            <a:ext uri="{FF2B5EF4-FFF2-40B4-BE49-F238E27FC236}">
              <a16:creationId xmlns:a16="http://schemas.microsoft.com/office/drawing/2014/main" id="{0062D821-7E37-43F6-A2BA-BBBF3A9D434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7" name="直線コネクタ 726">
          <a:extLst>
            <a:ext uri="{FF2B5EF4-FFF2-40B4-BE49-F238E27FC236}">
              <a16:creationId xmlns:a16="http://schemas.microsoft.com/office/drawing/2014/main" id="{E2DBCF19-D0BC-42E5-8E95-5D41C52BEBD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8" name="テキスト ボックス 727">
          <a:extLst>
            <a:ext uri="{FF2B5EF4-FFF2-40B4-BE49-F238E27FC236}">
              <a16:creationId xmlns:a16="http://schemas.microsoft.com/office/drawing/2014/main" id="{D9813902-6ED5-4737-93E7-9D77A9C3BEB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9" name="直線コネクタ 728">
          <a:extLst>
            <a:ext uri="{FF2B5EF4-FFF2-40B4-BE49-F238E27FC236}">
              <a16:creationId xmlns:a16="http://schemas.microsoft.com/office/drawing/2014/main" id="{89FC59B5-CECE-4667-AA64-36B6DB80143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0" name="テキスト ボックス 729">
          <a:extLst>
            <a:ext uri="{FF2B5EF4-FFF2-40B4-BE49-F238E27FC236}">
              <a16:creationId xmlns:a16="http://schemas.microsoft.com/office/drawing/2014/main" id="{F8889B80-F865-4911-8167-832963B7873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1" name="直線コネクタ 730">
          <a:extLst>
            <a:ext uri="{FF2B5EF4-FFF2-40B4-BE49-F238E27FC236}">
              <a16:creationId xmlns:a16="http://schemas.microsoft.com/office/drawing/2014/main" id="{77BC73B2-13C9-4222-A69D-F69165A849CE}"/>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2" name="テキスト ボックス 731">
          <a:extLst>
            <a:ext uri="{FF2B5EF4-FFF2-40B4-BE49-F238E27FC236}">
              <a16:creationId xmlns:a16="http://schemas.microsoft.com/office/drawing/2014/main" id="{F4434282-E1CE-4D5D-81CA-3AE85ED863BC}"/>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3" name="直線コネクタ 732">
          <a:extLst>
            <a:ext uri="{FF2B5EF4-FFF2-40B4-BE49-F238E27FC236}">
              <a16:creationId xmlns:a16="http://schemas.microsoft.com/office/drawing/2014/main" id="{47B94381-F25D-4115-A27C-5E950F129D4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4" name="テキスト ボックス 733">
          <a:extLst>
            <a:ext uri="{FF2B5EF4-FFF2-40B4-BE49-F238E27FC236}">
              <a16:creationId xmlns:a16="http://schemas.microsoft.com/office/drawing/2014/main" id="{20F891A2-2240-4638-A1FA-490A23CEDE1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CFE2B16C-A586-4A29-B8B6-AC3293DC412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児童館】&#10;有形固定資産減価償却率グラフ枠">
          <a:extLst>
            <a:ext uri="{FF2B5EF4-FFF2-40B4-BE49-F238E27FC236}">
              <a16:creationId xmlns:a16="http://schemas.microsoft.com/office/drawing/2014/main" id="{CFA81DED-0FEA-447A-9644-4C96C9FCF4E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737" name="直線コネクタ 736">
          <a:extLst>
            <a:ext uri="{FF2B5EF4-FFF2-40B4-BE49-F238E27FC236}">
              <a16:creationId xmlns:a16="http://schemas.microsoft.com/office/drawing/2014/main" id="{23158962-CBAA-420B-A140-F5D8A3B49A45}"/>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8" name="【児童館】&#10;有形固定資産減価償却率最小値テキスト">
          <a:extLst>
            <a:ext uri="{FF2B5EF4-FFF2-40B4-BE49-F238E27FC236}">
              <a16:creationId xmlns:a16="http://schemas.microsoft.com/office/drawing/2014/main" id="{329A52AE-20C5-4F18-AA24-46E20EC4A398}"/>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9" name="直線コネクタ 738">
          <a:extLst>
            <a:ext uri="{FF2B5EF4-FFF2-40B4-BE49-F238E27FC236}">
              <a16:creationId xmlns:a16="http://schemas.microsoft.com/office/drawing/2014/main" id="{2E1BFFA0-1075-450F-B757-E97D86A4537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740" name="【児童館】&#10;有形固定資産減価償却率最大値テキスト">
          <a:extLst>
            <a:ext uri="{FF2B5EF4-FFF2-40B4-BE49-F238E27FC236}">
              <a16:creationId xmlns:a16="http://schemas.microsoft.com/office/drawing/2014/main" id="{F3AB7D44-1CB1-4A90-A4F7-F51D4A49AB41}"/>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741" name="直線コネクタ 740">
          <a:extLst>
            <a:ext uri="{FF2B5EF4-FFF2-40B4-BE49-F238E27FC236}">
              <a16:creationId xmlns:a16="http://schemas.microsoft.com/office/drawing/2014/main" id="{7261A35F-C340-48A6-967A-0E3A4FA7E5B4}"/>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742" name="【児童館】&#10;有形固定資産減価償却率平均値テキスト">
          <a:extLst>
            <a:ext uri="{FF2B5EF4-FFF2-40B4-BE49-F238E27FC236}">
              <a16:creationId xmlns:a16="http://schemas.microsoft.com/office/drawing/2014/main" id="{3B9440CA-8467-45CB-9D9B-5657D87409C3}"/>
            </a:ext>
          </a:extLst>
        </xdr:cNvPr>
        <xdr:cNvSpPr txBox="1"/>
      </xdr:nvSpPr>
      <xdr:spPr>
        <a:xfrm>
          <a:off x="14414500" y="13608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743" name="フローチャート: 判断 742">
          <a:extLst>
            <a:ext uri="{FF2B5EF4-FFF2-40B4-BE49-F238E27FC236}">
              <a16:creationId xmlns:a16="http://schemas.microsoft.com/office/drawing/2014/main" id="{95643E4C-AD52-4CCB-BAB9-B7D7CB4EE8A6}"/>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744" name="フローチャート: 判断 743">
          <a:extLst>
            <a:ext uri="{FF2B5EF4-FFF2-40B4-BE49-F238E27FC236}">
              <a16:creationId xmlns:a16="http://schemas.microsoft.com/office/drawing/2014/main" id="{CD453F06-590E-4F24-AC58-A09A4D723ADB}"/>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745" name="フローチャート: 判断 744">
          <a:extLst>
            <a:ext uri="{FF2B5EF4-FFF2-40B4-BE49-F238E27FC236}">
              <a16:creationId xmlns:a16="http://schemas.microsoft.com/office/drawing/2014/main" id="{4D890DCA-8A6A-4A2A-8934-D40720AAD6CB}"/>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746" name="フローチャート: 判断 745">
          <a:extLst>
            <a:ext uri="{FF2B5EF4-FFF2-40B4-BE49-F238E27FC236}">
              <a16:creationId xmlns:a16="http://schemas.microsoft.com/office/drawing/2014/main" id="{75BE6854-78D7-4891-9949-D359027EB66B}"/>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47" name="フローチャート: 判断 746">
          <a:extLst>
            <a:ext uri="{FF2B5EF4-FFF2-40B4-BE49-F238E27FC236}">
              <a16:creationId xmlns:a16="http://schemas.microsoft.com/office/drawing/2014/main" id="{F5594E68-F587-4181-92CB-18A934466583}"/>
            </a:ext>
          </a:extLst>
        </xdr:cNvPr>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6725E84C-C1F9-4913-B2DE-A8022A8CA88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4574F20-5747-4074-ABCA-82F84F32117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3EDBD49-3C71-4BB0-8256-505BECAEE07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147DA5A5-5207-494D-8631-E0852F2A944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3445BC8-207C-4E58-89FA-7C24C89327B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109764</xdr:rowOff>
    </xdr:from>
    <xdr:to>
      <xdr:col>85</xdr:col>
      <xdr:colOff>177800</xdr:colOff>
      <xdr:row>86</xdr:row>
      <xdr:rowOff>39914</xdr:rowOff>
    </xdr:to>
    <xdr:sp macro="" textlink="">
      <xdr:nvSpPr>
        <xdr:cNvPr id="753" name="楕円 752">
          <a:extLst>
            <a:ext uri="{FF2B5EF4-FFF2-40B4-BE49-F238E27FC236}">
              <a16:creationId xmlns:a16="http://schemas.microsoft.com/office/drawing/2014/main" id="{3378B3EF-7C23-424D-9E9B-7431C9EFBE79}"/>
            </a:ext>
          </a:extLst>
        </xdr:cNvPr>
        <xdr:cNvSpPr/>
      </xdr:nvSpPr>
      <xdr:spPr>
        <a:xfrm>
          <a:off x="14325600" y="143591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88191</xdr:rowOff>
    </xdr:from>
    <xdr:ext cx="405111" cy="259045"/>
    <xdr:sp macro="" textlink="">
      <xdr:nvSpPr>
        <xdr:cNvPr id="754" name="【児童館】&#10;有形固定資産減価償却率該当値テキスト">
          <a:extLst>
            <a:ext uri="{FF2B5EF4-FFF2-40B4-BE49-F238E27FC236}">
              <a16:creationId xmlns:a16="http://schemas.microsoft.com/office/drawing/2014/main" id="{EF90C254-CF4C-474A-8B57-6ABA041BFC70}"/>
            </a:ext>
          </a:extLst>
        </xdr:cNvPr>
        <xdr:cNvSpPr txBox="1"/>
      </xdr:nvSpPr>
      <xdr:spPr>
        <a:xfrm>
          <a:off x="14414500" y="1433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49349</xdr:rowOff>
    </xdr:from>
    <xdr:to>
      <xdr:col>81</xdr:col>
      <xdr:colOff>101600</xdr:colOff>
      <xdr:row>85</xdr:row>
      <xdr:rowOff>150949</xdr:rowOff>
    </xdr:to>
    <xdr:sp macro="" textlink="">
      <xdr:nvSpPr>
        <xdr:cNvPr id="755" name="楕円 754">
          <a:extLst>
            <a:ext uri="{FF2B5EF4-FFF2-40B4-BE49-F238E27FC236}">
              <a16:creationId xmlns:a16="http://schemas.microsoft.com/office/drawing/2014/main" id="{D83C7EA6-A7FB-4D68-BBD5-EE9CFA7C6E1F}"/>
            </a:ext>
          </a:extLst>
        </xdr:cNvPr>
        <xdr:cNvSpPr/>
      </xdr:nvSpPr>
      <xdr:spPr>
        <a:xfrm>
          <a:off x="13578840" y="142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100149</xdr:rowOff>
    </xdr:from>
    <xdr:to>
      <xdr:col>85</xdr:col>
      <xdr:colOff>127000</xdr:colOff>
      <xdr:row>85</xdr:row>
      <xdr:rowOff>160564</xdr:rowOff>
    </xdr:to>
    <xdr:cxnSp macro="">
      <xdr:nvCxnSpPr>
        <xdr:cNvPr id="756" name="直線コネクタ 755">
          <a:extLst>
            <a:ext uri="{FF2B5EF4-FFF2-40B4-BE49-F238E27FC236}">
              <a16:creationId xmlns:a16="http://schemas.microsoft.com/office/drawing/2014/main" id="{324DF355-5592-4071-94A8-68655DC3A197}"/>
            </a:ext>
          </a:extLst>
        </xdr:cNvPr>
        <xdr:cNvCxnSpPr/>
      </xdr:nvCxnSpPr>
      <xdr:spPr>
        <a:xfrm>
          <a:off x="13629640" y="14349549"/>
          <a:ext cx="74676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160382</xdr:rowOff>
    </xdr:from>
    <xdr:to>
      <xdr:col>76</xdr:col>
      <xdr:colOff>165100</xdr:colOff>
      <xdr:row>85</xdr:row>
      <xdr:rowOff>90532</xdr:rowOff>
    </xdr:to>
    <xdr:sp macro="" textlink="">
      <xdr:nvSpPr>
        <xdr:cNvPr id="757" name="楕円 756">
          <a:extLst>
            <a:ext uri="{FF2B5EF4-FFF2-40B4-BE49-F238E27FC236}">
              <a16:creationId xmlns:a16="http://schemas.microsoft.com/office/drawing/2014/main" id="{7D5375C1-F836-47FC-BD6D-092A993AA319}"/>
            </a:ext>
          </a:extLst>
        </xdr:cNvPr>
        <xdr:cNvSpPr/>
      </xdr:nvSpPr>
      <xdr:spPr>
        <a:xfrm>
          <a:off x="12804140" y="14242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39732</xdr:rowOff>
    </xdr:from>
    <xdr:to>
      <xdr:col>81</xdr:col>
      <xdr:colOff>50800</xdr:colOff>
      <xdr:row>85</xdr:row>
      <xdr:rowOff>100149</xdr:rowOff>
    </xdr:to>
    <xdr:cxnSp macro="">
      <xdr:nvCxnSpPr>
        <xdr:cNvPr id="758" name="直線コネクタ 757">
          <a:extLst>
            <a:ext uri="{FF2B5EF4-FFF2-40B4-BE49-F238E27FC236}">
              <a16:creationId xmlns:a16="http://schemas.microsoft.com/office/drawing/2014/main" id="{82C1BFC4-2997-4B1F-9FF2-1A1F4F212FE1}"/>
            </a:ext>
          </a:extLst>
        </xdr:cNvPr>
        <xdr:cNvCxnSpPr/>
      </xdr:nvCxnSpPr>
      <xdr:spPr>
        <a:xfrm>
          <a:off x="12854940" y="14289132"/>
          <a:ext cx="7747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99968</xdr:rowOff>
    </xdr:from>
    <xdr:to>
      <xdr:col>72</xdr:col>
      <xdr:colOff>38100</xdr:colOff>
      <xdr:row>85</xdr:row>
      <xdr:rowOff>30118</xdr:rowOff>
    </xdr:to>
    <xdr:sp macro="" textlink="">
      <xdr:nvSpPr>
        <xdr:cNvPr id="759" name="楕円 758">
          <a:extLst>
            <a:ext uri="{FF2B5EF4-FFF2-40B4-BE49-F238E27FC236}">
              <a16:creationId xmlns:a16="http://schemas.microsoft.com/office/drawing/2014/main" id="{0A477739-154E-4ED4-B925-3EF4A9894151}"/>
            </a:ext>
          </a:extLst>
        </xdr:cNvPr>
        <xdr:cNvSpPr/>
      </xdr:nvSpPr>
      <xdr:spPr>
        <a:xfrm>
          <a:off x="12029440" y="14181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150768</xdr:rowOff>
    </xdr:from>
    <xdr:to>
      <xdr:col>76</xdr:col>
      <xdr:colOff>114300</xdr:colOff>
      <xdr:row>85</xdr:row>
      <xdr:rowOff>39732</xdr:rowOff>
    </xdr:to>
    <xdr:cxnSp macro="">
      <xdr:nvCxnSpPr>
        <xdr:cNvPr id="760" name="直線コネクタ 759">
          <a:extLst>
            <a:ext uri="{FF2B5EF4-FFF2-40B4-BE49-F238E27FC236}">
              <a16:creationId xmlns:a16="http://schemas.microsoft.com/office/drawing/2014/main" id="{CAA5753E-60B5-4F28-9B7E-CEB59CF6B9D9}"/>
            </a:ext>
          </a:extLst>
        </xdr:cNvPr>
        <xdr:cNvCxnSpPr/>
      </xdr:nvCxnSpPr>
      <xdr:spPr>
        <a:xfrm>
          <a:off x="12072620" y="14232528"/>
          <a:ext cx="782320" cy="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39551</xdr:rowOff>
    </xdr:from>
    <xdr:to>
      <xdr:col>67</xdr:col>
      <xdr:colOff>101600</xdr:colOff>
      <xdr:row>84</xdr:row>
      <xdr:rowOff>141151</xdr:rowOff>
    </xdr:to>
    <xdr:sp macro="" textlink="">
      <xdr:nvSpPr>
        <xdr:cNvPr id="761" name="楕円 760">
          <a:extLst>
            <a:ext uri="{FF2B5EF4-FFF2-40B4-BE49-F238E27FC236}">
              <a16:creationId xmlns:a16="http://schemas.microsoft.com/office/drawing/2014/main" id="{0B8A60F5-8E2A-430A-AAA7-3130C7AE94FC}"/>
            </a:ext>
          </a:extLst>
        </xdr:cNvPr>
        <xdr:cNvSpPr/>
      </xdr:nvSpPr>
      <xdr:spPr>
        <a:xfrm>
          <a:off x="1123188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90351</xdr:rowOff>
    </xdr:from>
    <xdr:to>
      <xdr:col>71</xdr:col>
      <xdr:colOff>177800</xdr:colOff>
      <xdr:row>84</xdr:row>
      <xdr:rowOff>150768</xdr:rowOff>
    </xdr:to>
    <xdr:cxnSp macro="">
      <xdr:nvCxnSpPr>
        <xdr:cNvPr id="762" name="直線コネクタ 761">
          <a:extLst>
            <a:ext uri="{FF2B5EF4-FFF2-40B4-BE49-F238E27FC236}">
              <a16:creationId xmlns:a16="http://schemas.microsoft.com/office/drawing/2014/main" id="{7A6E7F20-D522-4A66-B86F-5DC037957D78}"/>
            </a:ext>
          </a:extLst>
        </xdr:cNvPr>
        <xdr:cNvCxnSpPr/>
      </xdr:nvCxnSpPr>
      <xdr:spPr>
        <a:xfrm>
          <a:off x="11282680" y="14172111"/>
          <a:ext cx="78994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763" name="n_1aveValue【児童館】&#10;有形固定資産減価償却率">
          <a:extLst>
            <a:ext uri="{FF2B5EF4-FFF2-40B4-BE49-F238E27FC236}">
              <a16:creationId xmlns:a16="http://schemas.microsoft.com/office/drawing/2014/main" id="{E6ABD526-6E5E-4B1C-8667-8EDB5B094B15}"/>
            </a:ext>
          </a:extLst>
        </xdr:cNvPr>
        <xdr:cNvSpPr txBox="1"/>
      </xdr:nvSpPr>
      <xdr:spPr>
        <a:xfrm>
          <a:off x="13437244" y="1352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764" name="n_2aveValue【児童館】&#10;有形固定資産減価償却率">
          <a:extLst>
            <a:ext uri="{FF2B5EF4-FFF2-40B4-BE49-F238E27FC236}">
              <a16:creationId xmlns:a16="http://schemas.microsoft.com/office/drawing/2014/main" id="{49053B73-0EBC-47FF-B48D-730DE8337F91}"/>
            </a:ext>
          </a:extLst>
        </xdr:cNvPr>
        <xdr:cNvSpPr txBox="1"/>
      </xdr:nvSpPr>
      <xdr:spPr>
        <a:xfrm>
          <a:off x="1267524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765" name="n_3aveValue【児童館】&#10;有形固定資産減価償却率">
          <a:extLst>
            <a:ext uri="{FF2B5EF4-FFF2-40B4-BE49-F238E27FC236}">
              <a16:creationId xmlns:a16="http://schemas.microsoft.com/office/drawing/2014/main" id="{D3189864-8C30-42AF-91B8-0B0C3EBBAD4C}"/>
            </a:ext>
          </a:extLst>
        </xdr:cNvPr>
        <xdr:cNvSpPr txBox="1"/>
      </xdr:nvSpPr>
      <xdr:spPr>
        <a:xfrm>
          <a:off x="11900544" y="1351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766" name="n_4aveValue【児童館】&#10;有形固定資産減価償却率">
          <a:extLst>
            <a:ext uri="{FF2B5EF4-FFF2-40B4-BE49-F238E27FC236}">
              <a16:creationId xmlns:a16="http://schemas.microsoft.com/office/drawing/2014/main" id="{375B1E4B-55CE-4C6E-B0E0-CA8D0A5EBF0B}"/>
            </a:ext>
          </a:extLst>
        </xdr:cNvPr>
        <xdr:cNvSpPr txBox="1"/>
      </xdr:nvSpPr>
      <xdr:spPr>
        <a:xfrm>
          <a:off x="1110298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142076</xdr:rowOff>
    </xdr:from>
    <xdr:ext cx="405111" cy="259045"/>
    <xdr:sp macro="" textlink="">
      <xdr:nvSpPr>
        <xdr:cNvPr id="767" name="n_1mainValue【児童館】&#10;有形固定資産減価償却率">
          <a:extLst>
            <a:ext uri="{FF2B5EF4-FFF2-40B4-BE49-F238E27FC236}">
              <a16:creationId xmlns:a16="http://schemas.microsoft.com/office/drawing/2014/main" id="{41AF16D9-4A72-4761-BC88-9B48B7477AB4}"/>
            </a:ext>
          </a:extLst>
        </xdr:cNvPr>
        <xdr:cNvSpPr txBox="1"/>
      </xdr:nvSpPr>
      <xdr:spPr>
        <a:xfrm>
          <a:off x="13437244" y="1439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81659</xdr:rowOff>
    </xdr:from>
    <xdr:ext cx="405111" cy="259045"/>
    <xdr:sp macro="" textlink="">
      <xdr:nvSpPr>
        <xdr:cNvPr id="768" name="n_2mainValue【児童館】&#10;有形固定資産減価償却率">
          <a:extLst>
            <a:ext uri="{FF2B5EF4-FFF2-40B4-BE49-F238E27FC236}">
              <a16:creationId xmlns:a16="http://schemas.microsoft.com/office/drawing/2014/main" id="{D304BFB2-7863-40AD-B92C-29E5A04A62ED}"/>
            </a:ext>
          </a:extLst>
        </xdr:cNvPr>
        <xdr:cNvSpPr txBox="1"/>
      </xdr:nvSpPr>
      <xdr:spPr>
        <a:xfrm>
          <a:off x="12675244" y="1433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21245</xdr:rowOff>
    </xdr:from>
    <xdr:ext cx="405111" cy="259045"/>
    <xdr:sp macro="" textlink="">
      <xdr:nvSpPr>
        <xdr:cNvPr id="769" name="n_3mainValue【児童館】&#10;有形固定資産減価償却率">
          <a:extLst>
            <a:ext uri="{FF2B5EF4-FFF2-40B4-BE49-F238E27FC236}">
              <a16:creationId xmlns:a16="http://schemas.microsoft.com/office/drawing/2014/main" id="{5AC05021-0D07-4F07-9E75-4357F31593FF}"/>
            </a:ext>
          </a:extLst>
        </xdr:cNvPr>
        <xdr:cNvSpPr txBox="1"/>
      </xdr:nvSpPr>
      <xdr:spPr>
        <a:xfrm>
          <a:off x="11900544" y="1427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132278</xdr:rowOff>
    </xdr:from>
    <xdr:ext cx="405111" cy="259045"/>
    <xdr:sp macro="" textlink="">
      <xdr:nvSpPr>
        <xdr:cNvPr id="770" name="n_4mainValue【児童館】&#10;有形固定資産減価償却率">
          <a:extLst>
            <a:ext uri="{FF2B5EF4-FFF2-40B4-BE49-F238E27FC236}">
              <a16:creationId xmlns:a16="http://schemas.microsoft.com/office/drawing/2014/main" id="{B8815255-6B65-4B29-B489-D9CB12573233}"/>
            </a:ext>
          </a:extLst>
        </xdr:cNvPr>
        <xdr:cNvSpPr txBox="1"/>
      </xdr:nvSpPr>
      <xdr:spPr>
        <a:xfrm>
          <a:off x="1110298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25BEB7EB-78CC-44B9-B5E2-8CB6906B451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84440E0A-40A0-402D-887C-BFD38365DE0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50E2CD0E-20E2-4E27-A044-EAA93952F12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92D8D829-5F1A-474E-9427-1C2BA4862A0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A688D518-234B-45DA-8E76-E7F9891020E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46371667-165A-4EFA-818B-ECD7B0AB2F6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91E5B234-5201-4BE5-BFF8-3322CB49AA6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2C4F3C66-45E8-46C8-AD84-7CE385C3064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B848640D-0BB6-4748-9765-D007A31F8F3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771E8E6E-BAEF-4C8C-993F-78E3E5BF265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0522AFED-F113-4C66-AAB1-09AE8C97B80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3CDA93BD-B165-4E62-9EFD-7E44F37B85C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4420429E-FA84-42AE-AD5E-575061232FD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7EB21757-AD08-4E18-B7FF-216E32106E6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A3582313-D6E2-48FA-AB14-D0F830A622F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2E663C9C-4A44-4289-B904-90632776326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963A8755-41F9-4AF9-B13F-B5F1BB5F68E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AE2F307F-DAB5-4409-BC70-E8D4C9728BE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6AFA5DDF-2F44-4517-979F-9F895E162362}"/>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62F09881-4A08-4EDE-B358-BCE7D8214A6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8336B47D-816C-4193-A98C-748F658E4CE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C28824F7-9E41-4DE8-ACC9-BBB574A1032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AF25F577-9D60-49C3-8CE1-3DC71BB6873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4" name="直線コネクタ 793">
          <a:extLst>
            <a:ext uri="{FF2B5EF4-FFF2-40B4-BE49-F238E27FC236}">
              <a16:creationId xmlns:a16="http://schemas.microsoft.com/office/drawing/2014/main" id="{3749F4DF-A85C-4426-BD4A-777636BDB0A6}"/>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5" name="【児童館】&#10;一人当たり面積最小値テキスト">
          <a:extLst>
            <a:ext uri="{FF2B5EF4-FFF2-40B4-BE49-F238E27FC236}">
              <a16:creationId xmlns:a16="http://schemas.microsoft.com/office/drawing/2014/main" id="{E81094CF-E7B7-4799-A32F-F615975C482A}"/>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6" name="直線コネクタ 795">
          <a:extLst>
            <a:ext uri="{FF2B5EF4-FFF2-40B4-BE49-F238E27FC236}">
              <a16:creationId xmlns:a16="http://schemas.microsoft.com/office/drawing/2014/main" id="{2675685C-4A5C-4F1C-9E99-1A8DE7F318CE}"/>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7" name="【児童館】&#10;一人当たり面積最大値テキスト">
          <a:extLst>
            <a:ext uri="{FF2B5EF4-FFF2-40B4-BE49-F238E27FC236}">
              <a16:creationId xmlns:a16="http://schemas.microsoft.com/office/drawing/2014/main" id="{AA9E1F77-17C4-4D44-B8D9-6B685D873385}"/>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8" name="直線コネクタ 797">
          <a:extLst>
            <a:ext uri="{FF2B5EF4-FFF2-40B4-BE49-F238E27FC236}">
              <a16:creationId xmlns:a16="http://schemas.microsoft.com/office/drawing/2014/main" id="{70816C26-B03C-4D5C-9439-18EC46F329F7}"/>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99" name="【児童館】&#10;一人当たり面積平均値テキスト">
          <a:extLst>
            <a:ext uri="{FF2B5EF4-FFF2-40B4-BE49-F238E27FC236}">
              <a16:creationId xmlns:a16="http://schemas.microsoft.com/office/drawing/2014/main" id="{558DE3A0-1CD0-4295-BD2A-E023F48D34AC}"/>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0" name="フローチャート: 判断 799">
          <a:extLst>
            <a:ext uri="{FF2B5EF4-FFF2-40B4-BE49-F238E27FC236}">
              <a16:creationId xmlns:a16="http://schemas.microsoft.com/office/drawing/2014/main" id="{34B9465F-B4ED-40CA-B76A-7FB550E250CB}"/>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1" name="フローチャート: 判断 800">
          <a:extLst>
            <a:ext uri="{FF2B5EF4-FFF2-40B4-BE49-F238E27FC236}">
              <a16:creationId xmlns:a16="http://schemas.microsoft.com/office/drawing/2014/main" id="{2D38C844-B10E-48B8-AA07-53CEED5574C5}"/>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2" name="フローチャート: 判断 801">
          <a:extLst>
            <a:ext uri="{FF2B5EF4-FFF2-40B4-BE49-F238E27FC236}">
              <a16:creationId xmlns:a16="http://schemas.microsoft.com/office/drawing/2014/main" id="{9F02794E-FFEE-424C-96C7-C8FCE33D3D7B}"/>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803" name="フローチャート: 判断 802">
          <a:extLst>
            <a:ext uri="{FF2B5EF4-FFF2-40B4-BE49-F238E27FC236}">
              <a16:creationId xmlns:a16="http://schemas.microsoft.com/office/drawing/2014/main" id="{5237C1D4-B267-4632-A9FF-AC6D4A6045B5}"/>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804" name="フローチャート: 判断 803">
          <a:extLst>
            <a:ext uri="{FF2B5EF4-FFF2-40B4-BE49-F238E27FC236}">
              <a16:creationId xmlns:a16="http://schemas.microsoft.com/office/drawing/2014/main" id="{8B97FAE0-D449-4226-85EF-BC0EBE51B07C}"/>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AEFCB31-4883-4E19-94A6-B29583ABBCA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CE8BAF92-C6DF-4CCD-A47D-FB47DB7A4F6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C03CB72-083D-415F-B627-CFAA1C6CD36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AA77925-245F-4063-9ABC-208E955FDC6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F8E9697-4FBF-4F2A-A0B7-956CBDD5863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810" name="楕円 809">
          <a:extLst>
            <a:ext uri="{FF2B5EF4-FFF2-40B4-BE49-F238E27FC236}">
              <a16:creationId xmlns:a16="http://schemas.microsoft.com/office/drawing/2014/main" id="{09DED469-EDA1-4F2E-AD3F-A227C6CC33BB}"/>
            </a:ext>
          </a:extLst>
        </xdr:cNvPr>
        <xdr:cNvSpPr/>
      </xdr:nvSpPr>
      <xdr:spPr>
        <a:xfrm>
          <a:off x="1945894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1" name="【児童館】&#10;一人当たり面積該当値テキスト">
          <a:extLst>
            <a:ext uri="{FF2B5EF4-FFF2-40B4-BE49-F238E27FC236}">
              <a16:creationId xmlns:a16="http://schemas.microsoft.com/office/drawing/2014/main" id="{C368D00E-61AA-46A1-899C-0AFD748E23C9}"/>
            </a:ext>
          </a:extLst>
        </xdr:cNvPr>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812" name="楕円 811">
          <a:extLst>
            <a:ext uri="{FF2B5EF4-FFF2-40B4-BE49-F238E27FC236}">
              <a16:creationId xmlns:a16="http://schemas.microsoft.com/office/drawing/2014/main" id="{645C1F56-5203-4F9E-B7F1-FF5BC1C5A9FA}"/>
            </a:ext>
          </a:extLst>
        </xdr:cNvPr>
        <xdr:cNvSpPr/>
      </xdr:nvSpPr>
      <xdr:spPr>
        <a:xfrm>
          <a:off x="1873504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813" name="直線コネクタ 812">
          <a:extLst>
            <a:ext uri="{FF2B5EF4-FFF2-40B4-BE49-F238E27FC236}">
              <a16:creationId xmlns:a16="http://schemas.microsoft.com/office/drawing/2014/main" id="{8D5EE14B-80A1-425E-BD8A-C486B224988C}"/>
            </a:ext>
          </a:extLst>
        </xdr:cNvPr>
        <xdr:cNvCxnSpPr/>
      </xdr:nvCxnSpPr>
      <xdr:spPr>
        <a:xfrm>
          <a:off x="18778220" y="14357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814" name="楕円 813">
          <a:extLst>
            <a:ext uri="{FF2B5EF4-FFF2-40B4-BE49-F238E27FC236}">
              <a16:creationId xmlns:a16="http://schemas.microsoft.com/office/drawing/2014/main" id="{9C1765C0-873A-4110-8220-F07851C5C0AC}"/>
            </a:ext>
          </a:extLst>
        </xdr:cNvPr>
        <xdr:cNvSpPr/>
      </xdr:nvSpPr>
      <xdr:spPr>
        <a:xfrm>
          <a:off x="179374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815" name="直線コネクタ 814">
          <a:extLst>
            <a:ext uri="{FF2B5EF4-FFF2-40B4-BE49-F238E27FC236}">
              <a16:creationId xmlns:a16="http://schemas.microsoft.com/office/drawing/2014/main" id="{EDDBE79A-9940-4922-B19B-5F5400DC2665}"/>
            </a:ext>
          </a:extLst>
        </xdr:cNvPr>
        <xdr:cNvCxnSpPr/>
      </xdr:nvCxnSpPr>
      <xdr:spPr>
        <a:xfrm>
          <a:off x="17988280" y="14357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16" name="楕円 815">
          <a:extLst>
            <a:ext uri="{FF2B5EF4-FFF2-40B4-BE49-F238E27FC236}">
              <a16:creationId xmlns:a16="http://schemas.microsoft.com/office/drawing/2014/main" id="{F0656FE3-2CA2-467B-881F-6C3EFD11300D}"/>
            </a:ext>
          </a:extLst>
        </xdr:cNvPr>
        <xdr:cNvSpPr/>
      </xdr:nvSpPr>
      <xdr:spPr>
        <a:xfrm>
          <a:off x="171627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817" name="直線コネクタ 816">
          <a:extLst>
            <a:ext uri="{FF2B5EF4-FFF2-40B4-BE49-F238E27FC236}">
              <a16:creationId xmlns:a16="http://schemas.microsoft.com/office/drawing/2014/main" id="{5E65C213-1C22-4C6B-84F1-E2C982ADE8D7}"/>
            </a:ext>
          </a:extLst>
        </xdr:cNvPr>
        <xdr:cNvCxnSpPr/>
      </xdr:nvCxnSpPr>
      <xdr:spPr>
        <a:xfrm>
          <a:off x="17213580" y="14357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18" name="楕円 817">
          <a:extLst>
            <a:ext uri="{FF2B5EF4-FFF2-40B4-BE49-F238E27FC236}">
              <a16:creationId xmlns:a16="http://schemas.microsoft.com/office/drawing/2014/main" id="{1BD48E92-C23A-4BA4-A00E-7FF60B40F4CC}"/>
            </a:ext>
          </a:extLst>
        </xdr:cNvPr>
        <xdr:cNvSpPr/>
      </xdr:nvSpPr>
      <xdr:spPr>
        <a:xfrm>
          <a:off x="1638808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19" name="直線コネクタ 818">
          <a:extLst>
            <a:ext uri="{FF2B5EF4-FFF2-40B4-BE49-F238E27FC236}">
              <a16:creationId xmlns:a16="http://schemas.microsoft.com/office/drawing/2014/main" id="{9ECBA7D7-7C0F-41CC-BC59-B44DE14325F4}"/>
            </a:ext>
          </a:extLst>
        </xdr:cNvPr>
        <xdr:cNvCxnSpPr/>
      </xdr:nvCxnSpPr>
      <xdr:spPr>
        <a:xfrm>
          <a:off x="16431260" y="14357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0" name="n_1aveValue【児童館】&#10;一人当たり面積">
          <a:extLst>
            <a:ext uri="{FF2B5EF4-FFF2-40B4-BE49-F238E27FC236}">
              <a16:creationId xmlns:a16="http://schemas.microsoft.com/office/drawing/2014/main" id="{19A9F4F9-29AB-4C24-95DE-340577CB925E}"/>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1" name="n_2aveValue【児童館】&#10;一人当たり面積">
          <a:extLst>
            <a:ext uri="{FF2B5EF4-FFF2-40B4-BE49-F238E27FC236}">
              <a16:creationId xmlns:a16="http://schemas.microsoft.com/office/drawing/2014/main" id="{454CF0C4-E94B-4606-9054-17F0BF75227F}"/>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822" name="n_3aveValue【児童館】&#10;一人当たり面積">
          <a:extLst>
            <a:ext uri="{FF2B5EF4-FFF2-40B4-BE49-F238E27FC236}">
              <a16:creationId xmlns:a16="http://schemas.microsoft.com/office/drawing/2014/main" id="{B97A8878-B6F7-475C-89EB-6ACA0A90A50F}"/>
            </a:ext>
          </a:extLst>
        </xdr:cNvPr>
        <xdr:cNvSpPr txBox="1"/>
      </xdr:nvSpPr>
      <xdr:spPr>
        <a:xfrm>
          <a:off x="170015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823" name="n_4aveValue【児童館】&#10;一人当たり面積">
          <a:extLst>
            <a:ext uri="{FF2B5EF4-FFF2-40B4-BE49-F238E27FC236}">
              <a16:creationId xmlns:a16="http://schemas.microsoft.com/office/drawing/2014/main" id="{E33EC1F0-5CFF-423E-85A6-2B33724B32C0}"/>
            </a:ext>
          </a:extLst>
        </xdr:cNvPr>
        <xdr:cNvSpPr txBox="1"/>
      </xdr:nvSpPr>
      <xdr:spPr>
        <a:xfrm>
          <a:off x="162268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824" name="n_1mainValue【児童館】&#10;一人当たり面積">
          <a:extLst>
            <a:ext uri="{FF2B5EF4-FFF2-40B4-BE49-F238E27FC236}">
              <a16:creationId xmlns:a16="http://schemas.microsoft.com/office/drawing/2014/main" id="{4CE31250-E2A7-4A9A-B6F5-66974CC72D9B}"/>
            </a:ext>
          </a:extLst>
        </xdr:cNvPr>
        <xdr:cNvSpPr txBox="1"/>
      </xdr:nvSpPr>
      <xdr:spPr>
        <a:xfrm>
          <a:off x="185611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825" name="n_2mainValue【児童館】&#10;一人当たり面積">
          <a:extLst>
            <a:ext uri="{FF2B5EF4-FFF2-40B4-BE49-F238E27FC236}">
              <a16:creationId xmlns:a16="http://schemas.microsoft.com/office/drawing/2014/main" id="{972AE3B2-AED5-4ABA-81D9-6649A53D044F}"/>
            </a:ext>
          </a:extLst>
        </xdr:cNvPr>
        <xdr:cNvSpPr txBox="1"/>
      </xdr:nvSpPr>
      <xdr:spPr>
        <a:xfrm>
          <a:off x="177762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26" name="n_3mainValue【児童館】&#10;一人当たり面積">
          <a:extLst>
            <a:ext uri="{FF2B5EF4-FFF2-40B4-BE49-F238E27FC236}">
              <a16:creationId xmlns:a16="http://schemas.microsoft.com/office/drawing/2014/main" id="{3CF05AF3-990B-4A2D-89AB-2F4FDD971A09}"/>
            </a:ext>
          </a:extLst>
        </xdr:cNvPr>
        <xdr:cNvSpPr txBox="1"/>
      </xdr:nvSpPr>
      <xdr:spPr>
        <a:xfrm>
          <a:off x="170015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27" name="n_4mainValue【児童館】&#10;一人当たり面積">
          <a:extLst>
            <a:ext uri="{FF2B5EF4-FFF2-40B4-BE49-F238E27FC236}">
              <a16:creationId xmlns:a16="http://schemas.microsoft.com/office/drawing/2014/main" id="{D79CCA58-F92E-401C-9C28-9F208AF2EEB7}"/>
            </a:ext>
          </a:extLst>
        </xdr:cNvPr>
        <xdr:cNvSpPr txBox="1"/>
      </xdr:nvSpPr>
      <xdr:spPr>
        <a:xfrm>
          <a:off x="162268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42034D1F-956A-45F9-93A6-89F225EF2DE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97714C8D-4E10-4CB1-A5DE-B4A380C8E5F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79A9E847-1599-4FC2-ABA1-3A8FA288C0C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42C1FCF8-640A-4E7D-BBA7-23467842F0B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26E19B70-6CE1-4CE3-A6DD-75DEB0D3943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2E008C3E-4576-4E75-B312-55141FDE8C2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73E4E0E-658C-40FF-BB1D-093725DF1C2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F0A3D9EA-5951-4943-BB67-9D9783FBE43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BB72B383-97A6-4781-AB8D-AE17DEBA144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5E35D5EE-3463-48EE-9D05-6EB816773E0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ABA537C-F3BD-4BF5-BBFB-07D4CF0E534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FE643B65-C76A-4F2B-91D0-99D299A3598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89856231-C648-42BC-91F2-826A4685157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D569F23A-1945-4ABC-A79B-CB308D89169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34A5D757-03ED-43B2-B0B9-0B445E52028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FF300A87-BAFA-425B-B5E9-B57CEB819C4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76FC0652-D3AF-40FE-AE4E-EF3DE57BAD2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9B06126F-EF7F-48CA-9F87-FB8E7962192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43AA5939-0036-40D9-BED7-9554E7388A7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7F894E04-B4DD-4DA0-B7E7-4E2C2F56082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4D401DE1-60D7-48A6-B9C1-24E2A29C1D3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C459EB5E-0E3E-40E3-B602-CD7F96F8FE5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C671CA1E-DE1B-4742-BEF9-EF67EB5BF78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2F9CA839-2684-4AE8-AD61-F10625E4C71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39C69EF1-8A95-4ECA-BC93-BE5817EFB68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853" name="直線コネクタ 852">
          <a:extLst>
            <a:ext uri="{FF2B5EF4-FFF2-40B4-BE49-F238E27FC236}">
              <a16:creationId xmlns:a16="http://schemas.microsoft.com/office/drawing/2014/main" id="{EF5ACA2A-9CFD-4869-BE49-E844D676421A}"/>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54" name="【公民館】&#10;有形固定資産減価償却率最小値テキスト">
          <a:extLst>
            <a:ext uri="{FF2B5EF4-FFF2-40B4-BE49-F238E27FC236}">
              <a16:creationId xmlns:a16="http://schemas.microsoft.com/office/drawing/2014/main" id="{643465CF-84E6-4D54-A7B7-7166DFA8FC67}"/>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55" name="直線コネクタ 854">
          <a:extLst>
            <a:ext uri="{FF2B5EF4-FFF2-40B4-BE49-F238E27FC236}">
              <a16:creationId xmlns:a16="http://schemas.microsoft.com/office/drawing/2014/main" id="{3B5104C6-8C4C-4475-84D6-E96D400AFB59}"/>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856" name="【公民館】&#10;有形固定資産減価償却率最大値テキスト">
          <a:extLst>
            <a:ext uri="{FF2B5EF4-FFF2-40B4-BE49-F238E27FC236}">
              <a16:creationId xmlns:a16="http://schemas.microsoft.com/office/drawing/2014/main" id="{1127037C-8FCF-497C-A832-EBA417C809BB}"/>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857" name="直線コネクタ 856">
          <a:extLst>
            <a:ext uri="{FF2B5EF4-FFF2-40B4-BE49-F238E27FC236}">
              <a16:creationId xmlns:a16="http://schemas.microsoft.com/office/drawing/2014/main" id="{98C535CA-69C1-4C86-BAF6-F48066B9AB96}"/>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858" name="【公民館】&#10;有形固定資産減価償却率平均値テキスト">
          <a:extLst>
            <a:ext uri="{FF2B5EF4-FFF2-40B4-BE49-F238E27FC236}">
              <a16:creationId xmlns:a16="http://schemas.microsoft.com/office/drawing/2014/main" id="{C1EE21AB-5964-467D-9C25-9B26E3AEE770}"/>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859" name="フローチャート: 判断 858">
          <a:extLst>
            <a:ext uri="{FF2B5EF4-FFF2-40B4-BE49-F238E27FC236}">
              <a16:creationId xmlns:a16="http://schemas.microsoft.com/office/drawing/2014/main" id="{E4BBA4E3-D4F2-4A6C-A8AE-69945C235A83}"/>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860" name="フローチャート: 判断 859">
          <a:extLst>
            <a:ext uri="{FF2B5EF4-FFF2-40B4-BE49-F238E27FC236}">
              <a16:creationId xmlns:a16="http://schemas.microsoft.com/office/drawing/2014/main" id="{3BE6E706-2826-4C4F-B6C8-70097A45F5DF}"/>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61" name="フローチャート: 判断 860">
          <a:extLst>
            <a:ext uri="{FF2B5EF4-FFF2-40B4-BE49-F238E27FC236}">
              <a16:creationId xmlns:a16="http://schemas.microsoft.com/office/drawing/2014/main" id="{4FEF9098-B3CF-4DEA-969B-011DADE48AF9}"/>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62" name="フローチャート: 判断 861">
          <a:extLst>
            <a:ext uri="{FF2B5EF4-FFF2-40B4-BE49-F238E27FC236}">
              <a16:creationId xmlns:a16="http://schemas.microsoft.com/office/drawing/2014/main" id="{BF3DAA76-9E71-4123-AEBB-FB260189D9C5}"/>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63" name="フローチャート: 判断 862">
          <a:extLst>
            <a:ext uri="{FF2B5EF4-FFF2-40B4-BE49-F238E27FC236}">
              <a16:creationId xmlns:a16="http://schemas.microsoft.com/office/drawing/2014/main" id="{AED8369F-2356-40A6-A54E-4E5E01AA19B2}"/>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D2720E0C-6B66-4289-BD9D-C3FC8717ED4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1383C92-5C9F-4ABC-ABE8-F3FBD787D7E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646132F2-9FD1-4120-ADE7-F7285641A22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87528FE-C1BD-4B16-BA46-74C5D87FA23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2AC867B-482F-47A0-A8F2-D5FEE54B0C3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869" name="楕円 868">
          <a:extLst>
            <a:ext uri="{FF2B5EF4-FFF2-40B4-BE49-F238E27FC236}">
              <a16:creationId xmlns:a16="http://schemas.microsoft.com/office/drawing/2014/main" id="{C774F277-00B4-4E4F-BDEE-15A381275A0E}"/>
            </a:ext>
          </a:extLst>
        </xdr:cNvPr>
        <xdr:cNvSpPr/>
      </xdr:nvSpPr>
      <xdr:spPr>
        <a:xfrm>
          <a:off x="14325600" y="178981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870" name="【公民館】&#10;有形固定資産減価償却率該当値テキスト">
          <a:extLst>
            <a:ext uri="{FF2B5EF4-FFF2-40B4-BE49-F238E27FC236}">
              <a16:creationId xmlns:a16="http://schemas.microsoft.com/office/drawing/2014/main" id="{6B1FD29A-3CC1-41B4-8B28-0F88494A16FE}"/>
            </a:ext>
          </a:extLst>
        </xdr:cNvPr>
        <xdr:cNvSpPr txBox="1"/>
      </xdr:nvSpPr>
      <xdr:spPr>
        <a:xfrm>
          <a:off x="14414500"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113574</xdr:rowOff>
    </xdr:from>
    <xdr:to>
      <xdr:col>81</xdr:col>
      <xdr:colOff>101600</xdr:colOff>
      <xdr:row>107</xdr:row>
      <xdr:rowOff>43724</xdr:rowOff>
    </xdr:to>
    <xdr:sp macro="" textlink="">
      <xdr:nvSpPr>
        <xdr:cNvPr id="871" name="楕円 870">
          <a:extLst>
            <a:ext uri="{FF2B5EF4-FFF2-40B4-BE49-F238E27FC236}">
              <a16:creationId xmlns:a16="http://schemas.microsoft.com/office/drawing/2014/main" id="{0456B420-5629-4552-965E-4B33AACFFE28}"/>
            </a:ext>
          </a:extLst>
        </xdr:cNvPr>
        <xdr:cNvSpPr/>
      </xdr:nvSpPr>
      <xdr:spPr>
        <a:xfrm>
          <a:off x="13578840" y="1788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107</xdr:row>
      <xdr:rowOff>7620</xdr:rowOff>
    </xdr:to>
    <xdr:cxnSp macro="">
      <xdr:nvCxnSpPr>
        <xdr:cNvPr id="872" name="直線コネクタ 871">
          <a:extLst>
            <a:ext uri="{FF2B5EF4-FFF2-40B4-BE49-F238E27FC236}">
              <a16:creationId xmlns:a16="http://schemas.microsoft.com/office/drawing/2014/main" id="{4B4A2A0C-A8F6-4331-AFB7-924AB98B5514}"/>
            </a:ext>
          </a:extLst>
        </xdr:cNvPr>
        <xdr:cNvCxnSpPr/>
      </xdr:nvCxnSpPr>
      <xdr:spPr>
        <a:xfrm>
          <a:off x="13629640" y="17934214"/>
          <a:ext cx="74676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873" name="楕円 872">
          <a:extLst>
            <a:ext uri="{FF2B5EF4-FFF2-40B4-BE49-F238E27FC236}">
              <a16:creationId xmlns:a16="http://schemas.microsoft.com/office/drawing/2014/main" id="{443B1050-F7C9-4B26-9FFB-6097F741972F}"/>
            </a:ext>
          </a:extLst>
        </xdr:cNvPr>
        <xdr:cNvSpPr/>
      </xdr:nvSpPr>
      <xdr:spPr>
        <a:xfrm>
          <a:off x="12804140" y="17885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164374</xdr:rowOff>
    </xdr:from>
    <xdr:to>
      <xdr:col>81</xdr:col>
      <xdr:colOff>50800</xdr:colOff>
      <xdr:row>106</xdr:row>
      <xdr:rowOff>166007</xdr:rowOff>
    </xdr:to>
    <xdr:cxnSp macro="">
      <xdr:nvCxnSpPr>
        <xdr:cNvPr id="874" name="直線コネクタ 873">
          <a:extLst>
            <a:ext uri="{FF2B5EF4-FFF2-40B4-BE49-F238E27FC236}">
              <a16:creationId xmlns:a16="http://schemas.microsoft.com/office/drawing/2014/main" id="{82560CE5-F859-4419-BEF0-43CAC13E1B2F}"/>
            </a:ext>
          </a:extLst>
        </xdr:cNvPr>
        <xdr:cNvCxnSpPr/>
      </xdr:nvCxnSpPr>
      <xdr:spPr>
        <a:xfrm flipV="1">
          <a:off x="12854940" y="17934214"/>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875" name="楕円 874">
          <a:extLst>
            <a:ext uri="{FF2B5EF4-FFF2-40B4-BE49-F238E27FC236}">
              <a16:creationId xmlns:a16="http://schemas.microsoft.com/office/drawing/2014/main" id="{823BCB54-FB7E-47EA-AB21-5C02C1D35524}"/>
            </a:ext>
          </a:extLst>
        </xdr:cNvPr>
        <xdr:cNvSpPr/>
      </xdr:nvSpPr>
      <xdr:spPr>
        <a:xfrm>
          <a:off x="12029440" y="17896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166007</xdr:rowOff>
    </xdr:from>
    <xdr:to>
      <xdr:col>76</xdr:col>
      <xdr:colOff>114300</xdr:colOff>
      <xdr:row>107</xdr:row>
      <xdr:rowOff>5987</xdr:rowOff>
    </xdr:to>
    <xdr:cxnSp macro="">
      <xdr:nvCxnSpPr>
        <xdr:cNvPr id="876" name="直線コネクタ 875">
          <a:extLst>
            <a:ext uri="{FF2B5EF4-FFF2-40B4-BE49-F238E27FC236}">
              <a16:creationId xmlns:a16="http://schemas.microsoft.com/office/drawing/2014/main" id="{5382C546-2932-41B6-8DD9-E94318F5170B}"/>
            </a:ext>
          </a:extLst>
        </xdr:cNvPr>
        <xdr:cNvCxnSpPr/>
      </xdr:nvCxnSpPr>
      <xdr:spPr>
        <a:xfrm flipV="1">
          <a:off x="12072620" y="17935847"/>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90714</xdr:rowOff>
    </xdr:from>
    <xdr:to>
      <xdr:col>67</xdr:col>
      <xdr:colOff>101600</xdr:colOff>
      <xdr:row>107</xdr:row>
      <xdr:rowOff>20864</xdr:rowOff>
    </xdr:to>
    <xdr:sp macro="" textlink="">
      <xdr:nvSpPr>
        <xdr:cNvPr id="877" name="楕円 876">
          <a:extLst>
            <a:ext uri="{FF2B5EF4-FFF2-40B4-BE49-F238E27FC236}">
              <a16:creationId xmlns:a16="http://schemas.microsoft.com/office/drawing/2014/main" id="{9BFA5B67-5E62-4E72-A53E-47585946AA88}"/>
            </a:ext>
          </a:extLst>
        </xdr:cNvPr>
        <xdr:cNvSpPr/>
      </xdr:nvSpPr>
      <xdr:spPr>
        <a:xfrm>
          <a:off x="11231880" y="1786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141514</xdr:rowOff>
    </xdr:from>
    <xdr:to>
      <xdr:col>71</xdr:col>
      <xdr:colOff>177800</xdr:colOff>
      <xdr:row>107</xdr:row>
      <xdr:rowOff>5987</xdr:rowOff>
    </xdr:to>
    <xdr:cxnSp macro="">
      <xdr:nvCxnSpPr>
        <xdr:cNvPr id="878" name="直線コネクタ 877">
          <a:extLst>
            <a:ext uri="{FF2B5EF4-FFF2-40B4-BE49-F238E27FC236}">
              <a16:creationId xmlns:a16="http://schemas.microsoft.com/office/drawing/2014/main" id="{4C0C7FD6-F62A-4FB1-9F5E-598BF39F7879}"/>
            </a:ext>
          </a:extLst>
        </xdr:cNvPr>
        <xdr:cNvCxnSpPr/>
      </xdr:nvCxnSpPr>
      <xdr:spPr>
        <a:xfrm>
          <a:off x="11282680" y="17911354"/>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879" name="n_1aveValue【公民館】&#10;有形固定資産減価償却率">
          <a:extLst>
            <a:ext uri="{FF2B5EF4-FFF2-40B4-BE49-F238E27FC236}">
              <a16:creationId xmlns:a16="http://schemas.microsoft.com/office/drawing/2014/main" id="{4A705C50-E235-4321-8BDF-F62137D30822}"/>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880" name="n_2aveValue【公民館】&#10;有形固定資産減価償却率">
          <a:extLst>
            <a:ext uri="{FF2B5EF4-FFF2-40B4-BE49-F238E27FC236}">
              <a16:creationId xmlns:a16="http://schemas.microsoft.com/office/drawing/2014/main" id="{BE9BEF89-ED09-45BE-AAC4-6A5C094D5DBD}"/>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881" name="n_3aveValue【公民館】&#10;有形固定資産減価償却率">
          <a:extLst>
            <a:ext uri="{FF2B5EF4-FFF2-40B4-BE49-F238E27FC236}">
              <a16:creationId xmlns:a16="http://schemas.microsoft.com/office/drawing/2014/main" id="{1543225C-4529-4128-9D7A-E3A0BEDFF27C}"/>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882" name="n_4aveValue【公民館】&#10;有形固定資産減価償却率">
          <a:extLst>
            <a:ext uri="{FF2B5EF4-FFF2-40B4-BE49-F238E27FC236}">
              <a16:creationId xmlns:a16="http://schemas.microsoft.com/office/drawing/2014/main" id="{02388B1B-1CE6-4DE4-87C2-2327AD6AB890}"/>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34851</xdr:rowOff>
    </xdr:from>
    <xdr:ext cx="405111" cy="259045"/>
    <xdr:sp macro="" textlink="">
      <xdr:nvSpPr>
        <xdr:cNvPr id="883" name="n_1mainValue【公民館】&#10;有形固定資産減価償却率">
          <a:extLst>
            <a:ext uri="{FF2B5EF4-FFF2-40B4-BE49-F238E27FC236}">
              <a16:creationId xmlns:a16="http://schemas.microsoft.com/office/drawing/2014/main" id="{F97ED48D-E718-4A7B-A94A-A064D91F1DBA}"/>
            </a:ext>
          </a:extLst>
        </xdr:cNvPr>
        <xdr:cNvSpPr txBox="1"/>
      </xdr:nvSpPr>
      <xdr:spPr>
        <a:xfrm>
          <a:off x="13437244" y="1797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884" name="n_2mainValue【公民館】&#10;有形固定資産減価償却率">
          <a:extLst>
            <a:ext uri="{FF2B5EF4-FFF2-40B4-BE49-F238E27FC236}">
              <a16:creationId xmlns:a16="http://schemas.microsoft.com/office/drawing/2014/main" id="{75C1841F-129F-4DB5-8B9F-03AEF238ABA3}"/>
            </a:ext>
          </a:extLst>
        </xdr:cNvPr>
        <xdr:cNvSpPr txBox="1"/>
      </xdr:nvSpPr>
      <xdr:spPr>
        <a:xfrm>
          <a:off x="12675244" y="1797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885" name="n_3mainValue【公民館】&#10;有形固定資産減価償却率">
          <a:extLst>
            <a:ext uri="{FF2B5EF4-FFF2-40B4-BE49-F238E27FC236}">
              <a16:creationId xmlns:a16="http://schemas.microsoft.com/office/drawing/2014/main" id="{FE895788-76AC-4D4A-93D2-67D5F785D9B4}"/>
            </a:ext>
          </a:extLst>
        </xdr:cNvPr>
        <xdr:cNvSpPr txBox="1"/>
      </xdr:nvSpPr>
      <xdr:spPr>
        <a:xfrm>
          <a:off x="11900544" y="17985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11991</xdr:rowOff>
    </xdr:from>
    <xdr:ext cx="405111" cy="259045"/>
    <xdr:sp macro="" textlink="">
      <xdr:nvSpPr>
        <xdr:cNvPr id="886" name="n_4mainValue【公民館】&#10;有形固定資産減価償却率">
          <a:extLst>
            <a:ext uri="{FF2B5EF4-FFF2-40B4-BE49-F238E27FC236}">
              <a16:creationId xmlns:a16="http://schemas.microsoft.com/office/drawing/2014/main" id="{8DF1AE01-3F54-4F6B-8205-CEA70A2CDC21}"/>
            </a:ext>
          </a:extLst>
        </xdr:cNvPr>
        <xdr:cNvSpPr txBox="1"/>
      </xdr:nvSpPr>
      <xdr:spPr>
        <a:xfrm>
          <a:off x="11102984" y="179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323CAECE-DA88-45CA-99F7-FF371A35198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284F8F0D-57A0-4349-829C-88FFBDA27B1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140CC8FD-F473-4487-861C-9C021A6720F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3878AE5B-8F96-41B1-86F9-A2E6BBCCAB1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68520143-4B45-418E-B627-0D190C20826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C6BBB3AC-6113-4A65-9073-21774B4A16F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44A2AD4E-1A95-4126-AA49-4CD26C8BE07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90BDFF84-B962-4DAC-9F3F-A8886BB6443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CC57E2F-870D-4638-AE4A-EFE518EB1CD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9C63B2F4-5FF9-4BAE-9F1D-2B6F915B5E2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727D8940-A46A-41F4-9403-B82EECD35BF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94B7AB80-C977-4D30-BBAE-5F1B1CB3DAE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63D4B407-958B-438B-80DA-5FA3B909C89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474FF676-D8C9-425F-831D-683756FEAED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4AD6AC5F-CC8D-4843-96C0-F50C7BE7589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B421047F-90BA-4C7F-ADBB-7003A727B77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9009D390-E562-44E8-9160-9C97C2B085A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67C06933-0155-4183-B7B9-0A45E2B8B81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D040FBD6-0BEA-4E8D-844E-74EAF3350A6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42212A93-18E8-4E31-914F-D06E00C4F87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7C4D1FA3-3DEA-4854-AF20-BDF9D754716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602F7BE8-7612-4A6E-B588-CEFF316D429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91BA22BA-3673-4FC9-BEB3-26EE767DD32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77891E20-0C1C-4A54-8B9E-DBAE3DF4C92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D3011B50-2063-4F5D-928B-29236CEEBB6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912" name="直線コネクタ 911">
          <a:extLst>
            <a:ext uri="{FF2B5EF4-FFF2-40B4-BE49-F238E27FC236}">
              <a16:creationId xmlns:a16="http://schemas.microsoft.com/office/drawing/2014/main" id="{6C0FF1CE-DCA1-4BDE-9EA9-91DA1190EE69}"/>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13" name="【公民館】&#10;一人当たり面積最小値テキスト">
          <a:extLst>
            <a:ext uri="{FF2B5EF4-FFF2-40B4-BE49-F238E27FC236}">
              <a16:creationId xmlns:a16="http://schemas.microsoft.com/office/drawing/2014/main" id="{51792E75-EF49-4A6C-BC7A-9A8AD2ED186E}"/>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14" name="直線コネクタ 913">
          <a:extLst>
            <a:ext uri="{FF2B5EF4-FFF2-40B4-BE49-F238E27FC236}">
              <a16:creationId xmlns:a16="http://schemas.microsoft.com/office/drawing/2014/main" id="{8627C01A-8EE9-4009-8544-92FC7162C2F4}"/>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915" name="【公民館】&#10;一人当たり面積最大値テキスト">
          <a:extLst>
            <a:ext uri="{FF2B5EF4-FFF2-40B4-BE49-F238E27FC236}">
              <a16:creationId xmlns:a16="http://schemas.microsoft.com/office/drawing/2014/main" id="{1F50C2CD-7BF5-4C3F-B937-609E2BB2D4C1}"/>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916" name="直線コネクタ 915">
          <a:extLst>
            <a:ext uri="{FF2B5EF4-FFF2-40B4-BE49-F238E27FC236}">
              <a16:creationId xmlns:a16="http://schemas.microsoft.com/office/drawing/2014/main" id="{8DB2DA52-897F-430C-A894-30306064D20F}"/>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917" name="【公民館】&#10;一人当たり面積平均値テキスト">
          <a:extLst>
            <a:ext uri="{FF2B5EF4-FFF2-40B4-BE49-F238E27FC236}">
              <a16:creationId xmlns:a16="http://schemas.microsoft.com/office/drawing/2014/main" id="{1B7BA565-B32C-49BA-95CA-D48B241339CA}"/>
            </a:ext>
          </a:extLst>
        </xdr:cNvPr>
        <xdr:cNvSpPr txBox="1"/>
      </xdr:nvSpPr>
      <xdr:spPr>
        <a:xfrm>
          <a:off x="19547840" y="1771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18" name="フローチャート: 判断 917">
          <a:extLst>
            <a:ext uri="{FF2B5EF4-FFF2-40B4-BE49-F238E27FC236}">
              <a16:creationId xmlns:a16="http://schemas.microsoft.com/office/drawing/2014/main" id="{EE2A4E13-DB4A-4DF8-ABE5-47512AF155AF}"/>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919" name="フローチャート: 判断 918">
          <a:extLst>
            <a:ext uri="{FF2B5EF4-FFF2-40B4-BE49-F238E27FC236}">
              <a16:creationId xmlns:a16="http://schemas.microsoft.com/office/drawing/2014/main" id="{6DA4FF11-8A4D-4B5F-B5B2-5A57DE30FEB3}"/>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920" name="フローチャート: 判断 919">
          <a:extLst>
            <a:ext uri="{FF2B5EF4-FFF2-40B4-BE49-F238E27FC236}">
              <a16:creationId xmlns:a16="http://schemas.microsoft.com/office/drawing/2014/main" id="{B0974992-DB9B-424A-BE3A-C18CCEBF014C}"/>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21" name="フローチャート: 判断 920">
          <a:extLst>
            <a:ext uri="{FF2B5EF4-FFF2-40B4-BE49-F238E27FC236}">
              <a16:creationId xmlns:a16="http://schemas.microsoft.com/office/drawing/2014/main" id="{B7BD5117-8D3B-436C-8005-8C5E7C4FAEB2}"/>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922" name="フローチャート: 判断 921">
          <a:extLst>
            <a:ext uri="{FF2B5EF4-FFF2-40B4-BE49-F238E27FC236}">
              <a16:creationId xmlns:a16="http://schemas.microsoft.com/office/drawing/2014/main" id="{83EF2C62-8AE2-4A9D-B370-826A0013EA65}"/>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9285C797-9987-4DE6-9B36-D46799ADD5F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AFCF6A3-C282-4244-A663-EACC80753B3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E283E734-14B3-4F22-9DFA-58C01A0D26D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850389D-0680-41C2-8195-50BFF790102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5457722-C5D7-4523-8E87-0FD9BBE2088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928" name="楕円 927">
          <a:extLst>
            <a:ext uri="{FF2B5EF4-FFF2-40B4-BE49-F238E27FC236}">
              <a16:creationId xmlns:a16="http://schemas.microsoft.com/office/drawing/2014/main" id="{1C74E6F7-1C9C-4EF3-B0B8-4E5B61548C68}"/>
            </a:ext>
          </a:extLst>
        </xdr:cNvPr>
        <xdr:cNvSpPr/>
      </xdr:nvSpPr>
      <xdr:spPr>
        <a:xfrm>
          <a:off x="1945894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929" name="【公民館】&#10;一人当たり面積該当値テキスト">
          <a:extLst>
            <a:ext uri="{FF2B5EF4-FFF2-40B4-BE49-F238E27FC236}">
              <a16:creationId xmlns:a16="http://schemas.microsoft.com/office/drawing/2014/main" id="{20345E11-03FE-4F08-B789-34D29D3D99D2}"/>
            </a:ext>
          </a:extLst>
        </xdr:cNvPr>
        <xdr:cNvSpPr txBox="1"/>
      </xdr:nvSpPr>
      <xdr:spPr>
        <a:xfrm>
          <a:off x="19547840"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930" name="楕円 929">
          <a:extLst>
            <a:ext uri="{FF2B5EF4-FFF2-40B4-BE49-F238E27FC236}">
              <a16:creationId xmlns:a16="http://schemas.microsoft.com/office/drawing/2014/main" id="{45908A84-8A8A-4443-B890-60B923586EB8}"/>
            </a:ext>
          </a:extLst>
        </xdr:cNvPr>
        <xdr:cNvSpPr/>
      </xdr:nvSpPr>
      <xdr:spPr>
        <a:xfrm>
          <a:off x="1873504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77832</xdr:rowOff>
    </xdr:to>
    <xdr:cxnSp macro="">
      <xdr:nvCxnSpPr>
        <xdr:cNvPr id="931" name="直線コネクタ 930">
          <a:extLst>
            <a:ext uri="{FF2B5EF4-FFF2-40B4-BE49-F238E27FC236}">
              <a16:creationId xmlns:a16="http://schemas.microsoft.com/office/drawing/2014/main" id="{59E1CA89-6FF4-4C69-8334-B0A643DD3CF6}"/>
            </a:ext>
          </a:extLst>
        </xdr:cNvPr>
        <xdr:cNvCxnSpPr/>
      </xdr:nvCxnSpPr>
      <xdr:spPr>
        <a:xfrm>
          <a:off x="18778220" y="180153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932" name="楕円 931">
          <a:extLst>
            <a:ext uri="{FF2B5EF4-FFF2-40B4-BE49-F238E27FC236}">
              <a16:creationId xmlns:a16="http://schemas.microsoft.com/office/drawing/2014/main" id="{D684B0E9-3225-4858-A573-BCF7D7BBCFE7}"/>
            </a:ext>
          </a:extLst>
        </xdr:cNvPr>
        <xdr:cNvSpPr/>
      </xdr:nvSpPr>
      <xdr:spPr>
        <a:xfrm>
          <a:off x="179374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77832</xdr:rowOff>
    </xdr:to>
    <xdr:cxnSp macro="">
      <xdr:nvCxnSpPr>
        <xdr:cNvPr id="933" name="直線コネクタ 932">
          <a:extLst>
            <a:ext uri="{FF2B5EF4-FFF2-40B4-BE49-F238E27FC236}">
              <a16:creationId xmlns:a16="http://schemas.microsoft.com/office/drawing/2014/main" id="{C79AF532-EA1D-4C7A-B596-1D167491C701}"/>
            </a:ext>
          </a:extLst>
        </xdr:cNvPr>
        <xdr:cNvCxnSpPr/>
      </xdr:nvCxnSpPr>
      <xdr:spPr>
        <a:xfrm>
          <a:off x="17988280" y="180153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934" name="楕円 933">
          <a:extLst>
            <a:ext uri="{FF2B5EF4-FFF2-40B4-BE49-F238E27FC236}">
              <a16:creationId xmlns:a16="http://schemas.microsoft.com/office/drawing/2014/main" id="{D473EB62-BB3C-4424-9869-2BD6117DC5B1}"/>
            </a:ext>
          </a:extLst>
        </xdr:cNvPr>
        <xdr:cNvSpPr/>
      </xdr:nvSpPr>
      <xdr:spPr>
        <a:xfrm>
          <a:off x="171627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77832</xdr:rowOff>
    </xdr:to>
    <xdr:cxnSp macro="">
      <xdr:nvCxnSpPr>
        <xdr:cNvPr id="935" name="直線コネクタ 934">
          <a:extLst>
            <a:ext uri="{FF2B5EF4-FFF2-40B4-BE49-F238E27FC236}">
              <a16:creationId xmlns:a16="http://schemas.microsoft.com/office/drawing/2014/main" id="{ECDF675C-0CE9-4883-9478-1B3FCADA8ADF}"/>
            </a:ext>
          </a:extLst>
        </xdr:cNvPr>
        <xdr:cNvCxnSpPr/>
      </xdr:nvCxnSpPr>
      <xdr:spPr>
        <a:xfrm>
          <a:off x="17213580" y="180153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936" name="楕円 935">
          <a:extLst>
            <a:ext uri="{FF2B5EF4-FFF2-40B4-BE49-F238E27FC236}">
              <a16:creationId xmlns:a16="http://schemas.microsoft.com/office/drawing/2014/main" id="{119CF2EA-D5C8-4091-9D28-85816C3A643C}"/>
            </a:ext>
          </a:extLst>
        </xdr:cNvPr>
        <xdr:cNvSpPr/>
      </xdr:nvSpPr>
      <xdr:spPr>
        <a:xfrm>
          <a:off x="1638808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77832</xdr:rowOff>
    </xdr:to>
    <xdr:cxnSp macro="">
      <xdr:nvCxnSpPr>
        <xdr:cNvPr id="937" name="直線コネクタ 936">
          <a:extLst>
            <a:ext uri="{FF2B5EF4-FFF2-40B4-BE49-F238E27FC236}">
              <a16:creationId xmlns:a16="http://schemas.microsoft.com/office/drawing/2014/main" id="{32583635-805F-47D2-9EC7-42C12D73E902}"/>
            </a:ext>
          </a:extLst>
        </xdr:cNvPr>
        <xdr:cNvCxnSpPr/>
      </xdr:nvCxnSpPr>
      <xdr:spPr>
        <a:xfrm>
          <a:off x="16431260" y="180153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938" name="n_1aveValue【公民館】&#10;一人当たり面積">
          <a:extLst>
            <a:ext uri="{FF2B5EF4-FFF2-40B4-BE49-F238E27FC236}">
              <a16:creationId xmlns:a16="http://schemas.microsoft.com/office/drawing/2014/main" id="{DBA9C7CB-419E-4498-A98C-3284C0C5D755}"/>
            </a:ext>
          </a:extLst>
        </xdr:cNvPr>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939" name="n_2aveValue【公民館】&#10;一人当たり面積">
          <a:extLst>
            <a:ext uri="{FF2B5EF4-FFF2-40B4-BE49-F238E27FC236}">
              <a16:creationId xmlns:a16="http://schemas.microsoft.com/office/drawing/2014/main" id="{C7D4B9CA-EEC4-490D-99B3-46D47776656D}"/>
            </a:ext>
          </a:extLst>
        </xdr:cNvPr>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940" name="n_3aveValue【公民館】&#10;一人当たり面積">
          <a:extLst>
            <a:ext uri="{FF2B5EF4-FFF2-40B4-BE49-F238E27FC236}">
              <a16:creationId xmlns:a16="http://schemas.microsoft.com/office/drawing/2014/main" id="{E2F54B23-71FA-4725-8214-BC911663F33C}"/>
            </a:ext>
          </a:extLst>
        </xdr:cNvPr>
        <xdr:cNvSpPr txBox="1"/>
      </xdr:nvSpPr>
      <xdr:spPr>
        <a:xfrm>
          <a:off x="170015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941" name="n_4aveValue【公民館】&#10;一人当たり面積">
          <a:extLst>
            <a:ext uri="{FF2B5EF4-FFF2-40B4-BE49-F238E27FC236}">
              <a16:creationId xmlns:a16="http://schemas.microsoft.com/office/drawing/2014/main" id="{9820F8EF-AD29-4048-A958-25304E8797FE}"/>
            </a:ext>
          </a:extLst>
        </xdr:cNvPr>
        <xdr:cNvSpPr txBox="1"/>
      </xdr:nvSpPr>
      <xdr:spPr>
        <a:xfrm>
          <a:off x="1622686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942" name="n_1mainValue【公民館】&#10;一人当たり面積">
          <a:extLst>
            <a:ext uri="{FF2B5EF4-FFF2-40B4-BE49-F238E27FC236}">
              <a16:creationId xmlns:a16="http://schemas.microsoft.com/office/drawing/2014/main" id="{100F20BC-F21A-4134-B3DB-00870BAB7425}"/>
            </a:ext>
          </a:extLst>
        </xdr:cNvPr>
        <xdr:cNvSpPr txBox="1"/>
      </xdr:nvSpPr>
      <xdr:spPr>
        <a:xfrm>
          <a:off x="1856112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943" name="n_2mainValue【公民館】&#10;一人当たり面積">
          <a:extLst>
            <a:ext uri="{FF2B5EF4-FFF2-40B4-BE49-F238E27FC236}">
              <a16:creationId xmlns:a16="http://schemas.microsoft.com/office/drawing/2014/main" id="{F60F2014-F5AE-471C-ABD8-2B38BC644FD0}"/>
            </a:ext>
          </a:extLst>
        </xdr:cNvPr>
        <xdr:cNvSpPr txBox="1"/>
      </xdr:nvSpPr>
      <xdr:spPr>
        <a:xfrm>
          <a:off x="1777626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119759</xdr:rowOff>
    </xdr:from>
    <xdr:ext cx="469744" cy="259045"/>
    <xdr:sp macro="" textlink="">
      <xdr:nvSpPr>
        <xdr:cNvPr id="944" name="n_3mainValue【公民館】&#10;一人当たり面積">
          <a:extLst>
            <a:ext uri="{FF2B5EF4-FFF2-40B4-BE49-F238E27FC236}">
              <a16:creationId xmlns:a16="http://schemas.microsoft.com/office/drawing/2014/main" id="{0E839BC3-F13A-4480-B065-5F0AD02CA0C3}"/>
            </a:ext>
          </a:extLst>
        </xdr:cNvPr>
        <xdr:cNvSpPr txBox="1"/>
      </xdr:nvSpPr>
      <xdr:spPr>
        <a:xfrm>
          <a:off x="1700156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945" name="n_4mainValue【公民館】&#10;一人当たり面積">
          <a:extLst>
            <a:ext uri="{FF2B5EF4-FFF2-40B4-BE49-F238E27FC236}">
              <a16:creationId xmlns:a16="http://schemas.microsoft.com/office/drawing/2014/main" id="{FD80B295-313E-435B-B857-E021CDBBF3AE}"/>
            </a:ext>
          </a:extLst>
        </xdr:cNvPr>
        <xdr:cNvSpPr txBox="1"/>
      </xdr:nvSpPr>
      <xdr:spPr>
        <a:xfrm>
          <a:off x="1622686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F8AE2C8F-53E8-4F72-AB61-39FF4EB1BF2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6F582660-B0C2-4946-A9BD-073E006CA69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1597D110-982F-4ACA-BB9E-E825BA1420D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全ての累計において、有形固定資産減価償却率が類似団体平均を上回っている。公営住宅については、令和２年度に町営住宅三吉団地の建設工事が完了したことにより減少した。</a:t>
          </a: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り組み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5892B2-F9E3-4733-A675-70430628CF0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E7E807-8F9C-4EF7-B365-F2617FC01AF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A541AE-2EB5-445F-8152-C33280177FF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BD48D9-6746-4BD6-896E-5A4A3916DD6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879F93-1176-4352-8727-8FEAD27BED8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B29209-26E9-4D20-B42E-9741AA31E38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292093-0AC7-4E7F-B03E-76E3CF5BE06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F1F543-CE3C-4612-AB08-C701E325C3A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BEBF96-9D73-4330-8C11-88478C1F0F0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DEFA90-6EEA-4958-B859-CE3B500E549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31,552
31,299
48.64
13,317,878
12,738,129
540,388
6,916,196
7,536,303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605729-4FBC-4255-85A6-FEFF7BE3D75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45CA5E-214B-474F-B220-CAA60692C7B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E4722C-A6D7-4758-93AF-251D4539BBF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E8DABA-A4CD-4D3B-8D3C-63F9F5A5A5F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30678B-A47B-4795-9986-951B275B481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47FE223-C862-41CE-BB73-1E5B8420128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5F7446-4829-4B86-AA88-8DB9FAE3805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42E760-3833-4520-8FB7-9C5E7EF8A4A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EBD777-E354-4061-B163-01890B65F5F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B1BF21-79E8-4691-8D84-80DE51D2749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4E0316-15CC-47A5-BBE1-7237FC92A75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B68639-05E8-4366-86E2-114B24C6CE2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8456E4-9F67-4285-B7E5-4CA35CE3258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77199C-4339-4123-BB4E-0D6DFC098B6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F514F7-BDF8-4B95-A862-B34066BB126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EF431B-7D27-462D-86C1-333F3D1682F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D5E061-60A9-4A90-8E2E-7D3B35271D9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564A27-F878-4892-9C6B-16EB515A2C2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0995AE-BEAB-4139-996A-3FD249230DC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88807A-CC5C-4085-81B4-61C69AA0A7F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9A0E82-043E-44A8-B9F7-8268AD7A2CF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1C0336-CD06-4438-BBF8-B5B3E3BB949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428619-1677-47A4-A048-C234C19A74D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3B40F8-292E-4E45-95EA-66D5D0B361D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D8D83F-0F0D-43E2-B0BA-EF9637441AC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E9F907-DD85-4D87-8B17-85E47FD1829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1D6EF6-24C4-44D3-8C1B-1C0D7761A25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F8F405-47EE-440E-AEE3-152F8AF0FEF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770053-26FE-40A5-8536-5B83A19193F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DA63D2-5D0A-4CAA-AD4B-AECA369AE08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2B38DA-20A6-42C3-9704-D4608C60225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578D4A-AC95-4247-AE64-F370092E5A0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D98FBCD-5732-428E-AAAB-C17CC7B1229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A5721D0-78C4-43E6-A7C1-C366BD3E684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355AEC8-1B1E-4C11-9134-4C0051BABFBB}"/>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1FE0804-A62B-4348-8457-44AA84D0CA0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54EB637-18EF-4199-B1AE-CA177D304D7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C3BD9E5-1036-4700-9219-FEDD5642DEA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50F8D6-121F-435C-9BAF-90BE768807E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4208CB9-6E96-455D-9944-01647F01019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A4A2F8-2BF4-4E09-9395-2AB0BF6DF8A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150C2A6-3ED1-470D-9E62-383CBEBDE77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0602E2D-7255-411D-BFCE-EC32F010D2B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2F3BFBF-4107-4058-8311-B53FD60FE28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E55DB11-BE9A-4396-8871-EB890E6D36B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CFF3856-DBD7-4016-A608-58F4211F494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14AC4AA-7C5B-4423-A2C0-4A58DD518DAC}"/>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D8B3C37-08A0-4C4C-814D-6425BA60FE7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DC26D4C-5288-4504-9ED1-CD5A550ACC7F}"/>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C996ECEC-B7B9-4A5E-B841-B3829004F915}"/>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20E9471F-71D9-4506-87A3-C0EB4DB9BE66}"/>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AE84FAC-AC98-4ED3-9D00-3E5F2A295A57}"/>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58C1EA74-ABED-4D57-8902-ECD2BA64CC86}"/>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AFC04401-082D-4DA8-8348-4001D6F0A811}"/>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2B8B7A6E-2A12-4668-817D-B8D644C98BD6}"/>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5A7061AF-59D3-46DC-9B71-D35F5FEE3C2C}"/>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D492373D-3F3B-4BB9-BB79-7DF900E81689}"/>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426F0F-F437-42C1-8069-83DF23AA930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FF19CF-946A-443F-943F-94F23F9332E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E19DEA-D47F-48B8-8312-DFFA5FF2403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38D117-56F9-4C32-BC22-8A3F7130389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61C1BEB-1C84-464D-85F9-DEDFE9098A7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156028</xdr:rowOff>
    </xdr:from>
    <xdr:to>
      <xdr:col>24</xdr:col>
      <xdr:colOff>114300</xdr:colOff>
      <xdr:row>40</xdr:row>
      <xdr:rowOff>86178</xdr:rowOff>
    </xdr:to>
    <xdr:sp macro="" textlink="">
      <xdr:nvSpPr>
        <xdr:cNvPr id="74" name="楕円 73">
          <a:extLst>
            <a:ext uri="{FF2B5EF4-FFF2-40B4-BE49-F238E27FC236}">
              <a16:creationId xmlns:a16="http://schemas.microsoft.com/office/drawing/2014/main" id="{B37E5524-F0ED-4385-96D6-83971D61C32F}"/>
            </a:ext>
          </a:extLst>
        </xdr:cNvPr>
        <xdr:cNvSpPr/>
      </xdr:nvSpPr>
      <xdr:spPr>
        <a:xfrm>
          <a:off x="4036060" y="6693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FABD05B8-2EDA-433D-B0F1-BF30E81842D8}"/>
            </a:ext>
          </a:extLst>
        </xdr:cNvPr>
        <xdr:cNvSpPr txBox="1"/>
      </xdr:nvSpPr>
      <xdr:spPr>
        <a:xfrm>
          <a:off x="412496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152763</xdr:rowOff>
    </xdr:from>
    <xdr:to>
      <xdr:col>20</xdr:col>
      <xdr:colOff>38100</xdr:colOff>
      <xdr:row>40</xdr:row>
      <xdr:rowOff>82913</xdr:rowOff>
    </xdr:to>
    <xdr:sp macro="" textlink="">
      <xdr:nvSpPr>
        <xdr:cNvPr id="76" name="楕円 75">
          <a:extLst>
            <a:ext uri="{FF2B5EF4-FFF2-40B4-BE49-F238E27FC236}">
              <a16:creationId xmlns:a16="http://schemas.microsoft.com/office/drawing/2014/main" id="{5FAFFA8F-91AA-4C1A-845E-5267496BDF9F}"/>
            </a:ext>
          </a:extLst>
        </xdr:cNvPr>
        <xdr:cNvSpPr/>
      </xdr:nvSpPr>
      <xdr:spPr>
        <a:xfrm>
          <a:off x="3312160" y="66907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32113</xdr:rowOff>
    </xdr:from>
    <xdr:to>
      <xdr:col>24</xdr:col>
      <xdr:colOff>63500</xdr:colOff>
      <xdr:row>40</xdr:row>
      <xdr:rowOff>35378</xdr:rowOff>
    </xdr:to>
    <xdr:cxnSp macro="">
      <xdr:nvCxnSpPr>
        <xdr:cNvPr id="77" name="直線コネクタ 76">
          <a:extLst>
            <a:ext uri="{FF2B5EF4-FFF2-40B4-BE49-F238E27FC236}">
              <a16:creationId xmlns:a16="http://schemas.microsoft.com/office/drawing/2014/main" id="{7737D48E-F71B-4048-B12A-E2EEABD027DA}"/>
            </a:ext>
          </a:extLst>
        </xdr:cNvPr>
        <xdr:cNvCxnSpPr/>
      </xdr:nvCxnSpPr>
      <xdr:spPr>
        <a:xfrm>
          <a:off x="3355340" y="673771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121738</xdr:rowOff>
    </xdr:from>
    <xdr:to>
      <xdr:col>15</xdr:col>
      <xdr:colOff>101600</xdr:colOff>
      <xdr:row>40</xdr:row>
      <xdr:rowOff>51888</xdr:rowOff>
    </xdr:to>
    <xdr:sp macro="" textlink="">
      <xdr:nvSpPr>
        <xdr:cNvPr id="78" name="楕円 77">
          <a:extLst>
            <a:ext uri="{FF2B5EF4-FFF2-40B4-BE49-F238E27FC236}">
              <a16:creationId xmlns:a16="http://schemas.microsoft.com/office/drawing/2014/main" id="{36894C5D-5433-4AA4-861D-F970C108144A}"/>
            </a:ext>
          </a:extLst>
        </xdr:cNvPr>
        <xdr:cNvSpPr/>
      </xdr:nvSpPr>
      <xdr:spPr>
        <a:xfrm>
          <a:off x="2514600" y="6659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xdr:rowOff>
    </xdr:from>
    <xdr:to>
      <xdr:col>19</xdr:col>
      <xdr:colOff>177800</xdr:colOff>
      <xdr:row>40</xdr:row>
      <xdr:rowOff>32113</xdr:rowOff>
    </xdr:to>
    <xdr:cxnSp macro="">
      <xdr:nvCxnSpPr>
        <xdr:cNvPr id="79" name="直線コネクタ 78">
          <a:extLst>
            <a:ext uri="{FF2B5EF4-FFF2-40B4-BE49-F238E27FC236}">
              <a16:creationId xmlns:a16="http://schemas.microsoft.com/office/drawing/2014/main" id="{4107650D-F24E-441B-A9F7-03F19F618040}"/>
            </a:ext>
          </a:extLst>
        </xdr:cNvPr>
        <xdr:cNvCxnSpPr/>
      </xdr:nvCxnSpPr>
      <xdr:spPr>
        <a:xfrm>
          <a:off x="2565400" y="6706688"/>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92347</xdr:rowOff>
    </xdr:from>
    <xdr:to>
      <xdr:col>10</xdr:col>
      <xdr:colOff>165100</xdr:colOff>
      <xdr:row>40</xdr:row>
      <xdr:rowOff>22497</xdr:rowOff>
    </xdr:to>
    <xdr:sp macro="" textlink="">
      <xdr:nvSpPr>
        <xdr:cNvPr id="80" name="楕円 79">
          <a:extLst>
            <a:ext uri="{FF2B5EF4-FFF2-40B4-BE49-F238E27FC236}">
              <a16:creationId xmlns:a16="http://schemas.microsoft.com/office/drawing/2014/main" id="{B39C0D95-E8C0-48D0-B286-B0F8736A3C28}"/>
            </a:ext>
          </a:extLst>
        </xdr:cNvPr>
        <xdr:cNvSpPr/>
      </xdr:nvSpPr>
      <xdr:spPr>
        <a:xfrm>
          <a:off x="1739900" y="6630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143147</xdr:rowOff>
    </xdr:from>
    <xdr:to>
      <xdr:col>15</xdr:col>
      <xdr:colOff>50800</xdr:colOff>
      <xdr:row>40</xdr:row>
      <xdr:rowOff>1088</xdr:rowOff>
    </xdr:to>
    <xdr:cxnSp macro="">
      <xdr:nvCxnSpPr>
        <xdr:cNvPr id="81" name="直線コネクタ 80">
          <a:extLst>
            <a:ext uri="{FF2B5EF4-FFF2-40B4-BE49-F238E27FC236}">
              <a16:creationId xmlns:a16="http://schemas.microsoft.com/office/drawing/2014/main" id="{882FFBED-5BA2-41CD-8F8A-2CA51C2DF3B4}"/>
            </a:ext>
          </a:extLst>
        </xdr:cNvPr>
        <xdr:cNvCxnSpPr/>
      </xdr:nvCxnSpPr>
      <xdr:spPr>
        <a:xfrm>
          <a:off x="1790700" y="6681107"/>
          <a:ext cx="7747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59690</xdr:rowOff>
    </xdr:from>
    <xdr:to>
      <xdr:col>6</xdr:col>
      <xdr:colOff>38100</xdr:colOff>
      <xdr:row>39</xdr:row>
      <xdr:rowOff>161290</xdr:rowOff>
    </xdr:to>
    <xdr:sp macro="" textlink="">
      <xdr:nvSpPr>
        <xdr:cNvPr id="82" name="楕円 81">
          <a:extLst>
            <a:ext uri="{FF2B5EF4-FFF2-40B4-BE49-F238E27FC236}">
              <a16:creationId xmlns:a16="http://schemas.microsoft.com/office/drawing/2014/main" id="{8C3D3907-E3D8-4C48-8D87-E683942B6108}"/>
            </a:ext>
          </a:extLst>
        </xdr:cNvPr>
        <xdr:cNvSpPr/>
      </xdr:nvSpPr>
      <xdr:spPr>
        <a:xfrm>
          <a:off x="96520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110490</xdr:rowOff>
    </xdr:from>
    <xdr:to>
      <xdr:col>10</xdr:col>
      <xdr:colOff>114300</xdr:colOff>
      <xdr:row>39</xdr:row>
      <xdr:rowOff>143147</xdr:rowOff>
    </xdr:to>
    <xdr:cxnSp macro="">
      <xdr:nvCxnSpPr>
        <xdr:cNvPr id="83" name="直線コネクタ 82">
          <a:extLst>
            <a:ext uri="{FF2B5EF4-FFF2-40B4-BE49-F238E27FC236}">
              <a16:creationId xmlns:a16="http://schemas.microsoft.com/office/drawing/2014/main" id="{48624E20-8C08-4244-97A3-3B6D6D4C7F85}"/>
            </a:ext>
          </a:extLst>
        </xdr:cNvPr>
        <xdr:cNvCxnSpPr/>
      </xdr:nvCxnSpPr>
      <xdr:spPr>
        <a:xfrm>
          <a:off x="1008380" y="664845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B28CE2F1-0043-4514-8B19-12CFD0054917}"/>
            </a:ext>
          </a:extLst>
        </xdr:cNvPr>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36B433A5-74A4-4991-9B18-9DB636446078}"/>
            </a:ext>
          </a:extLst>
        </xdr:cNvPr>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B51586EF-5DBD-4025-9AB1-8A0DEFC9AF71}"/>
            </a:ext>
          </a:extLst>
        </xdr:cNvPr>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97BA38F2-66B3-40FA-9BB1-8BF765FCE80D}"/>
            </a:ext>
          </a:extLst>
        </xdr:cNvPr>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74040</xdr:rowOff>
    </xdr:from>
    <xdr:ext cx="405111" cy="259045"/>
    <xdr:sp macro="" textlink="">
      <xdr:nvSpPr>
        <xdr:cNvPr id="88" name="n_1mainValue【図書館】&#10;有形固定資産減価償却率">
          <a:extLst>
            <a:ext uri="{FF2B5EF4-FFF2-40B4-BE49-F238E27FC236}">
              <a16:creationId xmlns:a16="http://schemas.microsoft.com/office/drawing/2014/main" id="{CEEE8FC1-D69B-4230-9123-8830EB2D7572}"/>
            </a:ext>
          </a:extLst>
        </xdr:cNvPr>
        <xdr:cNvSpPr txBox="1"/>
      </xdr:nvSpPr>
      <xdr:spPr>
        <a:xfrm>
          <a:off x="3170564" y="677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43015</xdr:rowOff>
    </xdr:from>
    <xdr:ext cx="405111" cy="259045"/>
    <xdr:sp macro="" textlink="">
      <xdr:nvSpPr>
        <xdr:cNvPr id="89" name="n_2mainValue【図書館】&#10;有形固定資産減価償却率">
          <a:extLst>
            <a:ext uri="{FF2B5EF4-FFF2-40B4-BE49-F238E27FC236}">
              <a16:creationId xmlns:a16="http://schemas.microsoft.com/office/drawing/2014/main" id="{3CD8B5D7-50F0-4108-9276-E5D8BBEBA54B}"/>
            </a:ext>
          </a:extLst>
        </xdr:cNvPr>
        <xdr:cNvSpPr txBox="1"/>
      </xdr:nvSpPr>
      <xdr:spPr>
        <a:xfrm>
          <a:off x="2385704" y="674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13624</xdr:rowOff>
    </xdr:from>
    <xdr:ext cx="405111" cy="259045"/>
    <xdr:sp macro="" textlink="">
      <xdr:nvSpPr>
        <xdr:cNvPr id="90" name="n_3mainValue【図書館】&#10;有形固定資産減価償却率">
          <a:extLst>
            <a:ext uri="{FF2B5EF4-FFF2-40B4-BE49-F238E27FC236}">
              <a16:creationId xmlns:a16="http://schemas.microsoft.com/office/drawing/2014/main" id="{2B575090-D51E-46AB-BA47-F26562446145}"/>
            </a:ext>
          </a:extLst>
        </xdr:cNvPr>
        <xdr:cNvSpPr txBox="1"/>
      </xdr:nvSpPr>
      <xdr:spPr>
        <a:xfrm>
          <a:off x="1611004" y="6719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03B2D2F5-F038-482C-9025-3CD0054B122B}"/>
            </a:ext>
          </a:extLst>
        </xdr:cNvPr>
        <xdr:cNvSpPr txBox="1"/>
      </xdr:nvSpPr>
      <xdr:spPr>
        <a:xfrm>
          <a:off x="83630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3EC0828-AF9E-493A-A20F-0775702BFAB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6FEC268-A26E-42CB-B262-2E98FC97A1A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232B5C7-A85E-4498-AB4C-518C7AC24D6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5BE0A7A-2FDE-4B92-A680-F16460897B1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AC4134-CFBE-49F5-881F-38434C8DC56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34F97AF-B86D-4F35-8224-968FD87B56F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A13DDA3-8721-4831-8ECF-B224B7ED6B6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B381026-F61C-48C6-ADF6-4E15C43E9DF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98E4304-E0EB-4E71-B5DB-64933B50DAF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AE170F-17A7-4BCC-802B-B059FB3AC53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EBE23B3-EB51-46FE-B80E-BA375D637E0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EC85A3B-4721-4DB7-AAAA-8EF121BC3D8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DE56FAA-A108-40A2-976D-64FB6B038B7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7BE1010-A11E-4797-A206-6A2AF53BFE3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BCCC258-4485-4FCE-92D1-3B92DF02957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1397840-A51B-4607-B1C2-EAD5260AE3A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D897776-3511-4CCE-816A-C7637390A25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8E17C6D-30D6-49AC-9FBF-F20C4C8E5209}"/>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77119F6-F16F-4BE6-A7DD-F5C11D05053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68661B1-230B-417E-A5B9-D2D4CC52561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4EB2697-CAA7-4816-9CA4-DE422C9B061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2AC4902-7BFF-40C8-AD26-7A0242F34D6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C4275C9-7AB2-4164-984E-66800CBB193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1A36A1EF-80F3-4C4F-846A-953EE9FADF0F}"/>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91B27FD7-1C9E-4644-AB04-27F98E94FC12}"/>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B7888904-7B55-4C78-99D6-3A4DA5F1C276}"/>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4022DB0-4174-4606-BF3D-980064F674DB}"/>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EA434D1D-ED9F-4283-B78F-3130C8C832B0}"/>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92852FEB-6492-433A-BFA9-BDBA375EA229}"/>
            </a:ext>
          </a:extLst>
        </xdr:cNvPr>
        <xdr:cNvSpPr txBox="1"/>
      </xdr:nvSpPr>
      <xdr:spPr>
        <a:xfrm>
          <a:off x="92583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A2B2DB87-891B-4739-BEDD-AA2C6DF90E4B}"/>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F4D0C3A5-689E-4290-B81B-897C3E58CDEF}"/>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FA6738AF-3CB1-458A-B00E-2802EA217A20}"/>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A91E289B-9C7A-4B35-8205-D7100C2B56A8}"/>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900A3259-1F6B-43AC-AB2F-CFC6DB2A3731}"/>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3CBE2D-6F09-468E-B058-51A21B094BE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7631AA-18F3-47EB-AEEA-3651B549DB3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D70C52D-0D64-48A6-BE64-81EE3F90C24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6F0D56-BB7B-44B6-90A0-7B1D749C9C3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1F385F-D1B8-4E25-A872-BB0D63A2360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63500</xdr:rowOff>
    </xdr:from>
    <xdr:to>
      <xdr:col>55</xdr:col>
      <xdr:colOff>50800</xdr:colOff>
      <xdr:row>41</xdr:row>
      <xdr:rowOff>165100</xdr:rowOff>
    </xdr:to>
    <xdr:sp macro="" textlink="">
      <xdr:nvSpPr>
        <xdr:cNvPr id="131" name="楕円 130">
          <a:extLst>
            <a:ext uri="{FF2B5EF4-FFF2-40B4-BE49-F238E27FC236}">
              <a16:creationId xmlns:a16="http://schemas.microsoft.com/office/drawing/2014/main" id="{538F2113-0975-4A7F-BB27-376F2135C872}"/>
            </a:ext>
          </a:extLst>
        </xdr:cNvPr>
        <xdr:cNvSpPr/>
      </xdr:nvSpPr>
      <xdr:spPr>
        <a:xfrm>
          <a:off x="9192260" y="693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id="{3CB77254-26CC-449D-B57B-F10AE840576A}"/>
            </a:ext>
          </a:extLst>
        </xdr:cNvPr>
        <xdr:cNvSpPr txBox="1"/>
      </xdr:nvSpPr>
      <xdr:spPr>
        <a:xfrm>
          <a:off x="9258300"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3" name="楕円 132">
          <a:extLst>
            <a:ext uri="{FF2B5EF4-FFF2-40B4-BE49-F238E27FC236}">
              <a16:creationId xmlns:a16="http://schemas.microsoft.com/office/drawing/2014/main" id="{E64228CC-8080-480D-BDF1-7BAEB705527B}"/>
            </a:ext>
          </a:extLst>
        </xdr:cNvPr>
        <xdr:cNvSpPr/>
      </xdr:nvSpPr>
      <xdr:spPr>
        <a:xfrm>
          <a:off x="844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114300</xdr:rowOff>
    </xdr:from>
    <xdr:to>
      <xdr:col>55</xdr:col>
      <xdr:colOff>0</xdr:colOff>
      <xdr:row>41</xdr:row>
      <xdr:rowOff>114300</xdr:rowOff>
    </xdr:to>
    <xdr:cxnSp macro="">
      <xdr:nvCxnSpPr>
        <xdr:cNvPr id="134" name="直線コネクタ 133">
          <a:extLst>
            <a:ext uri="{FF2B5EF4-FFF2-40B4-BE49-F238E27FC236}">
              <a16:creationId xmlns:a16="http://schemas.microsoft.com/office/drawing/2014/main" id="{56EC88FF-0067-41BD-A744-0AD65E6ED5C5}"/>
            </a:ext>
          </a:extLst>
        </xdr:cNvPr>
        <xdr:cNvCxnSpPr/>
      </xdr:nvCxnSpPr>
      <xdr:spPr>
        <a:xfrm>
          <a:off x="8496300" y="69875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63500</xdr:rowOff>
    </xdr:from>
    <xdr:to>
      <xdr:col>46</xdr:col>
      <xdr:colOff>38100</xdr:colOff>
      <xdr:row>41</xdr:row>
      <xdr:rowOff>165100</xdr:rowOff>
    </xdr:to>
    <xdr:sp macro="" textlink="">
      <xdr:nvSpPr>
        <xdr:cNvPr id="135" name="楕円 134">
          <a:extLst>
            <a:ext uri="{FF2B5EF4-FFF2-40B4-BE49-F238E27FC236}">
              <a16:creationId xmlns:a16="http://schemas.microsoft.com/office/drawing/2014/main" id="{AD084EB4-20CC-4B7C-B507-182D46302841}"/>
            </a:ext>
          </a:extLst>
        </xdr:cNvPr>
        <xdr:cNvSpPr/>
      </xdr:nvSpPr>
      <xdr:spPr>
        <a:xfrm>
          <a:off x="7670800" y="693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114300</xdr:rowOff>
    </xdr:to>
    <xdr:cxnSp macro="">
      <xdr:nvCxnSpPr>
        <xdr:cNvPr id="136" name="直線コネクタ 135">
          <a:extLst>
            <a:ext uri="{FF2B5EF4-FFF2-40B4-BE49-F238E27FC236}">
              <a16:creationId xmlns:a16="http://schemas.microsoft.com/office/drawing/2014/main" id="{F9556699-4979-4563-B40D-5E42E80F7AA7}"/>
            </a:ext>
          </a:extLst>
        </xdr:cNvPr>
        <xdr:cNvCxnSpPr/>
      </xdr:nvCxnSpPr>
      <xdr:spPr>
        <a:xfrm>
          <a:off x="7713980" y="6987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63500</xdr:rowOff>
    </xdr:from>
    <xdr:to>
      <xdr:col>41</xdr:col>
      <xdr:colOff>101600</xdr:colOff>
      <xdr:row>41</xdr:row>
      <xdr:rowOff>165100</xdr:rowOff>
    </xdr:to>
    <xdr:sp macro="" textlink="">
      <xdr:nvSpPr>
        <xdr:cNvPr id="137" name="楕円 136">
          <a:extLst>
            <a:ext uri="{FF2B5EF4-FFF2-40B4-BE49-F238E27FC236}">
              <a16:creationId xmlns:a16="http://schemas.microsoft.com/office/drawing/2014/main" id="{0F495CC7-EEBB-4F27-BE51-77E90513277A}"/>
            </a:ext>
          </a:extLst>
        </xdr:cNvPr>
        <xdr:cNvSpPr/>
      </xdr:nvSpPr>
      <xdr:spPr>
        <a:xfrm>
          <a:off x="687324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114300</xdr:rowOff>
    </xdr:from>
    <xdr:to>
      <xdr:col>45</xdr:col>
      <xdr:colOff>177800</xdr:colOff>
      <xdr:row>41</xdr:row>
      <xdr:rowOff>114300</xdr:rowOff>
    </xdr:to>
    <xdr:cxnSp macro="">
      <xdr:nvCxnSpPr>
        <xdr:cNvPr id="138" name="直線コネクタ 137">
          <a:extLst>
            <a:ext uri="{FF2B5EF4-FFF2-40B4-BE49-F238E27FC236}">
              <a16:creationId xmlns:a16="http://schemas.microsoft.com/office/drawing/2014/main" id="{73CC85C8-3F92-4CD8-8F74-1B86B66FB989}"/>
            </a:ext>
          </a:extLst>
        </xdr:cNvPr>
        <xdr:cNvCxnSpPr/>
      </xdr:nvCxnSpPr>
      <xdr:spPr>
        <a:xfrm>
          <a:off x="6924040" y="6987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63500</xdr:rowOff>
    </xdr:from>
    <xdr:to>
      <xdr:col>36</xdr:col>
      <xdr:colOff>165100</xdr:colOff>
      <xdr:row>41</xdr:row>
      <xdr:rowOff>165100</xdr:rowOff>
    </xdr:to>
    <xdr:sp macro="" textlink="">
      <xdr:nvSpPr>
        <xdr:cNvPr id="139" name="楕円 138">
          <a:extLst>
            <a:ext uri="{FF2B5EF4-FFF2-40B4-BE49-F238E27FC236}">
              <a16:creationId xmlns:a16="http://schemas.microsoft.com/office/drawing/2014/main" id="{A004914A-3822-495D-8041-0C19F23A91FD}"/>
            </a:ext>
          </a:extLst>
        </xdr:cNvPr>
        <xdr:cNvSpPr/>
      </xdr:nvSpPr>
      <xdr:spPr>
        <a:xfrm>
          <a:off x="609854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114300</xdr:rowOff>
    </xdr:from>
    <xdr:to>
      <xdr:col>41</xdr:col>
      <xdr:colOff>50800</xdr:colOff>
      <xdr:row>41</xdr:row>
      <xdr:rowOff>114300</xdr:rowOff>
    </xdr:to>
    <xdr:cxnSp macro="">
      <xdr:nvCxnSpPr>
        <xdr:cNvPr id="140" name="直線コネクタ 139">
          <a:extLst>
            <a:ext uri="{FF2B5EF4-FFF2-40B4-BE49-F238E27FC236}">
              <a16:creationId xmlns:a16="http://schemas.microsoft.com/office/drawing/2014/main" id="{FCCBC0C7-9060-4E66-A89E-36A60C9EA3A1}"/>
            </a:ext>
          </a:extLst>
        </xdr:cNvPr>
        <xdr:cNvCxnSpPr/>
      </xdr:nvCxnSpPr>
      <xdr:spPr>
        <a:xfrm>
          <a:off x="6149340" y="69875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FE5CDFD1-6D74-41CA-8F64-283DF9D58157}"/>
            </a:ext>
          </a:extLst>
        </xdr:cNvPr>
        <xdr:cNvSpPr txBox="1"/>
      </xdr:nvSpPr>
      <xdr:spPr>
        <a:xfrm>
          <a:off x="8271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816957B4-FFE6-4AC9-8514-F5DAC31B7B72}"/>
            </a:ext>
          </a:extLst>
        </xdr:cNvPr>
        <xdr:cNvSpPr txBox="1"/>
      </xdr:nvSpPr>
      <xdr:spPr>
        <a:xfrm>
          <a:off x="7509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EB2E7BAF-8639-48B7-A7EB-6B53390E618D}"/>
            </a:ext>
          </a:extLst>
        </xdr:cNvPr>
        <xdr:cNvSpPr txBox="1"/>
      </xdr:nvSpPr>
      <xdr:spPr>
        <a:xfrm>
          <a:off x="67120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FE0680D9-FE9D-4A8F-B41C-1E25FF67B7FD}"/>
            </a:ext>
          </a:extLst>
        </xdr:cNvPr>
        <xdr:cNvSpPr txBox="1"/>
      </xdr:nvSpPr>
      <xdr:spPr>
        <a:xfrm>
          <a:off x="59373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5" name="n_1mainValue【図書館】&#10;一人当たり面積">
          <a:extLst>
            <a:ext uri="{FF2B5EF4-FFF2-40B4-BE49-F238E27FC236}">
              <a16:creationId xmlns:a16="http://schemas.microsoft.com/office/drawing/2014/main" id="{CEAA5EEF-B085-4690-9ADF-CF50E41C2B6B}"/>
            </a:ext>
          </a:extLst>
        </xdr:cNvPr>
        <xdr:cNvSpPr txBox="1"/>
      </xdr:nvSpPr>
      <xdr:spPr>
        <a:xfrm>
          <a:off x="8271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156227</xdr:rowOff>
    </xdr:from>
    <xdr:ext cx="469744" cy="259045"/>
    <xdr:sp macro="" textlink="">
      <xdr:nvSpPr>
        <xdr:cNvPr id="146" name="n_2mainValue【図書館】&#10;一人当たり面積">
          <a:extLst>
            <a:ext uri="{FF2B5EF4-FFF2-40B4-BE49-F238E27FC236}">
              <a16:creationId xmlns:a16="http://schemas.microsoft.com/office/drawing/2014/main" id="{FFFDB835-D03F-4398-BB86-E6ADCCA79C35}"/>
            </a:ext>
          </a:extLst>
        </xdr:cNvPr>
        <xdr:cNvSpPr txBox="1"/>
      </xdr:nvSpPr>
      <xdr:spPr>
        <a:xfrm>
          <a:off x="7509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156227</xdr:rowOff>
    </xdr:from>
    <xdr:ext cx="469744" cy="259045"/>
    <xdr:sp macro="" textlink="">
      <xdr:nvSpPr>
        <xdr:cNvPr id="147" name="n_3mainValue【図書館】&#10;一人当たり面積">
          <a:extLst>
            <a:ext uri="{FF2B5EF4-FFF2-40B4-BE49-F238E27FC236}">
              <a16:creationId xmlns:a16="http://schemas.microsoft.com/office/drawing/2014/main" id="{E35EA686-9FFD-4FE4-9649-D3028C635B56}"/>
            </a:ext>
          </a:extLst>
        </xdr:cNvPr>
        <xdr:cNvSpPr txBox="1"/>
      </xdr:nvSpPr>
      <xdr:spPr>
        <a:xfrm>
          <a:off x="67120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156227</xdr:rowOff>
    </xdr:from>
    <xdr:ext cx="469744" cy="259045"/>
    <xdr:sp macro="" textlink="">
      <xdr:nvSpPr>
        <xdr:cNvPr id="148" name="n_4mainValue【図書館】&#10;一人当たり面積">
          <a:extLst>
            <a:ext uri="{FF2B5EF4-FFF2-40B4-BE49-F238E27FC236}">
              <a16:creationId xmlns:a16="http://schemas.microsoft.com/office/drawing/2014/main" id="{C2EAAC4E-487D-4B44-9327-C98B0EA6C645}"/>
            </a:ext>
          </a:extLst>
        </xdr:cNvPr>
        <xdr:cNvSpPr txBox="1"/>
      </xdr:nvSpPr>
      <xdr:spPr>
        <a:xfrm>
          <a:off x="59373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8B5A135-A630-4018-93D2-8E26F399A2F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A32E614-E196-4225-AB92-2EF24F28991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1051504-217A-4842-8C93-2A00612D314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DF66A99-A333-49E5-9626-9FC43D09755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A262EF4-CB86-4283-819E-7961EBFCA5E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3DCAFE0-2E35-461F-BEBC-18C17734785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F98716A-D5DA-4B4D-BB24-E9B15C239E9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A4ADED7-2C7A-48E2-9D8C-60227D79234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2EA6244-9C2A-47F8-A247-4A42E32E0AF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EABA75A-8DC9-467C-9A2F-9B2097D1173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712CAB7-26CA-49B4-896F-C9FCA8C896A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5DCCBD9-530A-4273-9C9B-D89F153625C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F776F9D-E028-4B9F-A885-E5CE9610BAE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4ECC060-5D0D-46A1-AA33-04012F18767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4F2ABDC-7961-4FE1-B4A7-6B3E14B186A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B3FAB32-8DC8-4AED-AF87-77BA41429DB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717B4F9-5028-46AD-8ED3-36887094E58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AAFF0BB-7531-48ED-BE72-A2A73753B9F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FDB8E06-9695-44D6-8F40-D43D818A269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F728F47-9B5F-4AEB-9B3D-1943BC16DF2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7B76328-9696-4118-A7E9-E81527550FD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3C4DC7A-5880-43B3-8FC4-4258DA992A9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AE83B06-1FCB-49FF-B6DC-E554CC3BCC4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AA8D8E1-665F-4FE4-BFEE-4F9D3E6537E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571ADA7-3D25-4851-A863-CDE3652BDEC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40BA8F4-EDE5-4C1F-B1AA-B72F70B36434}"/>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B4B1241-ED4C-4817-88ED-9EFFF43CC7C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E955C20-A5AE-4A35-B548-C730C543B1E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DA30CAF-B9D5-43F0-8157-F379D69F8124}"/>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F243BB23-9C4C-4125-BFE4-F2CC95530E83}"/>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3AE293B-A915-437F-ADD6-1F528CB8962C}"/>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101052F3-4CCF-4FA7-B341-520BC8F32DE6}"/>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E1A37194-9B0F-424E-968E-1010F19645F8}"/>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9CCF95EB-1B85-4AB8-9961-A66D88C60B44}"/>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412AD9BA-F986-451A-A197-D2E80741C0F9}"/>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C4BC7F4F-C6AF-4F4C-9EB9-799F72427A73}"/>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D2BF8D-5CCA-4B6D-BEEC-4B4C29F247F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A8D299A-9029-46CF-89CB-CAA3E079BB7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B25D99-711F-47F9-B773-34D4416AD24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ABDA4D3-660E-4B0B-9B95-79BFD792C56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F31E0A7-7385-42B0-8E54-47DCAAD7705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90" name="楕円 189">
          <a:extLst>
            <a:ext uri="{FF2B5EF4-FFF2-40B4-BE49-F238E27FC236}">
              <a16:creationId xmlns:a16="http://schemas.microsoft.com/office/drawing/2014/main" id="{6D9A571E-C6E5-4407-A7AE-254AB895F3E8}"/>
            </a:ext>
          </a:extLst>
        </xdr:cNvPr>
        <xdr:cNvSpPr/>
      </xdr:nvSpPr>
      <xdr:spPr>
        <a:xfrm>
          <a:off x="403606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50D3DCC2-7FCE-4341-A150-0A1DE93B3CF8}"/>
            </a:ext>
          </a:extLst>
        </xdr:cNvPr>
        <xdr:cNvSpPr txBox="1"/>
      </xdr:nvSpPr>
      <xdr:spPr>
        <a:xfrm>
          <a:off x="412496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192" name="楕円 191">
          <a:extLst>
            <a:ext uri="{FF2B5EF4-FFF2-40B4-BE49-F238E27FC236}">
              <a16:creationId xmlns:a16="http://schemas.microsoft.com/office/drawing/2014/main" id="{908FD80E-26A2-4C65-B101-7F0F0A45F51D}"/>
            </a:ext>
          </a:extLst>
        </xdr:cNvPr>
        <xdr:cNvSpPr/>
      </xdr:nvSpPr>
      <xdr:spPr>
        <a:xfrm>
          <a:off x="3312160" y="1030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148590</xdr:rowOff>
    </xdr:to>
    <xdr:cxnSp macro="">
      <xdr:nvCxnSpPr>
        <xdr:cNvPr id="193" name="直線コネクタ 192">
          <a:extLst>
            <a:ext uri="{FF2B5EF4-FFF2-40B4-BE49-F238E27FC236}">
              <a16:creationId xmlns:a16="http://schemas.microsoft.com/office/drawing/2014/main" id="{3B3FFA96-B17E-494F-A69C-40646FE7B57C}"/>
            </a:ext>
          </a:extLst>
        </xdr:cNvPr>
        <xdr:cNvCxnSpPr/>
      </xdr:nvCxnSpPr>
      <xdr:spPr>
        <a:xfrm>
          <a:off x="3355340" y="10356668"/>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70031</xdr:rowOff>
    </xdr:from>
    <xdr:to>
      <xdr:col>15</xdr:col>
      <xdr:colOff>101600</xdr:colOff>
      <xdr:row>62</xdr:row>
      <xdr:rowOff>181</xdr:rowOff>
    </xdr:to>
    <xdr:sp macro="" textlink="">
      <xdr:nvSpPr>
        <xdr:cNvPr id="194" name="楕円 193">
          <a:extLst>
            <a:ext uri="{FF2B5EF4-FFF2-40B4-BE49-F238E27FC236}">
              <a16:creationId xmlns:a16="http://schemas.microsoft.com/office/drawing/2014/main" id="{3D1D489B-CF3D-4C1B-B077-5223BAB19F05}"/>
            </a:ext>
          </a:extLst>
        </xdr:cNvPr>
        <xdr:cNvSpPr/>
      </xdr:nvSpPr>
      <xdr:spPr>
        <a:xfrm>
          <a:off x="2514600" y="10296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120831</xdr:rowOff>
    </xdr:from>
    <xdr:to>
      <xdr:col>19</xdr:col>
      <xdr:colOff>177800</xdr:colOff>
      <xdr:row>61</xdr:row>
      <xdr:rowOff>130628</xdr:rowOff>
    </xdr:to>
    <xdr:cxnSp macro="">
      <xdr:nvCxnSpPr>
        <xdr:cNvPr id="195" name="直線コネクタ 194">
          <a:extLst>
            <a:ext uri="{FF2B5EF4-FFF2-40B4-BE49-F238E27FC236}">
              <a16:creationId xmlns:a16="http://schemas.microsoft.com/office/drawing/2014/main" id="{9614F345-B8D4-4DEC-886D-74FE44B9BECF}"/>
            </a:ext>
          </a:extLst>
        </xdr:cNvPr>
        <xdr:cNvCxnSpPr/>
      </xdr:nvCxnSpPr>
      <xdr:spPr>
        <a:xfrm>
          <a:off x="2565400" y="10346871"/>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6" name="楕円 195">
          <a:extLst>
            <a:ext uri="{FF2B5EF4-FFF2-40B4-BE49-F238E27FC236}">
              <a16:creationId xmlns:a16="http://schemas.microsoft.com/office/drawing/2014/main" id="{890840B5-6628-4E49-822D-0C6A6147736D}"/>
            </a:ext>
          </a:extLst>
        </xdr:cNvPr>
        <xdr:cNvSpPr/>
      </xdr:nvSpPr>
      <xdr:spPr>
        <a:xfrm>
          <a:off x="17399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120831</xdr:rowOff>
    </xdr:to>
    <xdr:cxnSp macro="">
      <xdr:nvCxnSpPr>
        <xdr:cNvPr id="197" name="直線コネクタ 196">
          <a:extLst>
            <a:ext uri="{FF2B5EF4-FFF2-40B4-BE49-F238E27FC236}">
              <a16:creationId xmlns:a16="http://schemas.microsoft.com/office/drawing/2014/main" id="{207E77EB-569B-4A9C-9F95-4D26B762B080}"/>
            </a:ext>
          </a:extLst>
        </xdr:cNvPr>
        <xdr:cNvCxnSpPr/>
      </xdr:nvCxnSpPr>
      <xdr:spPr>
        <a:xfrm>
          <a:off x="1790700" y="10317480"/>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11249</xdr:rowOff>
    </xdr:from>
    <xdr:to>
      <xdr:col>6</xdr:col>
      <xdr:colOff>38100</xdr:colOff>
      <xdr:row>61</xdr:row>
      <xdr:rowOff>112849</xdr:rowOff>
    </xdr:to>
    <xdr:sp macro="" textlink="">
      <xdr:nvSpPr>
        <xdr:cNvPr id="198" name="楕円 197">
          <a:extLst>
            <a:ext uri="{FF2B5EF4-FFF2-40B4-BE49-F238E27FC236}">
              <a16:creationId xmlns:a16="http://schemas.microsoft.com/office/drawing/2014/main" id="{98DCDA43-F29F-4825-98CF-57FE80B4C387}"/>
            </a:ext>
          </a:extLst>
        </xdr:cNvPr>
        <xdr:cNvSpPr/>
      </xdr:nvSpPr>
      <xdr:spPr>
        <a:xfrm>
          <a:off x="965200" y="10237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62049</xdr:rowOff>
    </xdr:from>
    <xdr:to>
      <xdr:col>10</xdr:col>
      <xdr:colOff>114300</xdr:colOff>
      <xdr:row>61</xdr:row>
      <xdr:rowOff>91440</xdr:rowOff>
    </xdr:to>
    <xdr:cxnSp macro="">
      <xdr:nvCxnSpPr>
        <xdr:cNvPr id="199" name="直線コネクタ 198">
          <a:extLst>
            <a:ext uri="{FF2B5EF4-FFF2-40B4-BE49-F238E27FC236}">
              <a16:creationId xmlns:a16="http://schemas.microsoft.com/office/drawing/2014/main" id="{B2EBAAAE-F027-4B68-83E7-670AB9A20564}"/>
            </a:ext>
          </a:extLst>
        </xdr:cNvPr>
        <xdr:cNvCxnSpPr/>
      </xdr:nvCxnSpPr>
      <xdr:spPr>
        <a:xfrm>
          <a:off x="1008380" y="1028808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30ECA514-78C9-4770-97D9-6E29DFDEBC77}"/>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48FE2CB2-A3C2-4979-9DB7-35C1159EF71D}"/>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68A87414-8FD4-46C2-B375-69BC1EBA3C50}"/>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F10C46D2-826D-4AF4-8435-6D2C979BD01B}"/>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xdr:rowOff>
    </xdr:from>
    <xdr:ext cx="405111" cy="259045"/>
    <xdr:sp macro="" textlink="">
      <xdr:nvSpPr>
        <xdr:cNvPr id="204" name="n_1mainValue【体育館・プール】&#10;有形固定資産減価償却率">
          <a:extLst>
            <a:ext uri="{FF2B5EF4-FFF2-40B4-BE49-F238E27FC236}">
              <a16:creationId xmlns:a16="http://schemas.microsoft.com/office/drawing/2014/main" id="{7F56E3B3-195A-4CA1-A32C-402B9C7015A9}"/>
            </a:ext>
          </a:extLst>
        </xdr:cNvPr>
        <xdr:cNvSpPr txBox="1"/>
      </xdr:nvSpPr>
      <xdr:spPr>
        <a:xfrm>
          <a:off x="317056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162758</xdr:rowOff>
    </xdr:from>
    <xdr:ext cx="405111" cy="259045"/>
    <xdr:sp macro="" textlink="">
      <xdr:nvSpPr>
        <xdr:cNvPr id="205" name="n_2mainValue【体育館・プール】&#10;有形固定資産減価償却率">
          <a:extLst>
            <a:ext uri="{FF2B5EF4-FFF2-40B4-BE49-F238E27FC236}">
              <a16:creationId xmlns:a16="http://schemas.microsoft.com/office/drawing/2014/main" id="{70646B7E-A5AD-4340-BFCA-520AFD15F056}"/>
            </a:ext>
          </a:extLst>
        </xdr:cNvPr>
        <xdr:cNvSpPr txBox="1"/>
      </xdr:nvSpPr>
      <xdr:spPr>
        <a:xfrm>
          <a:off x="2385704" y="1038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6" name="n_3mainValue【体育館・プール】&#10;有形固定資産減価償却率">
          <a:extLst>
            <a:ext uri="{FF2B5EF4-FFF2-40B4-BE49-F238E27FC236}">
              <a16:creationId xmlns:a16="http://schemas.microsoft.com/office/drawing/2014/main" id="{A8120250-D1D8-423E-BB18-D96DA9902EEF}"/>
            </a:ext>
          </a:extLst>
        </xdr:cNvPr>
        <xdr:cNvSpPr txBox="1"/>
      </xdr:nvSpPr>
      <xdr:spPr>
        <a:xfrm>
          <a:off x="16110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103976</xdr:rowOff>
    </xdr:from>
    <xdr:ext cx="405111" cy="259045"/>
    <xdr:sp macro="" textlink="">
      <xdr:nvSpPr>
        <xdr:cNvPr id="207" name="n_4mainValue【体育館・プール】&#10;有形固定資産減価償却率">
          <a:extLst>
            <a:ext uri="{FF2B5EF4-FFF2-40B4-BE49-F238E27FC236}">
              <a16:creationId xmlns:a16="http://schemas.microsoft.com/office/drawing/2014/main" id="{CA90A468-8B53-4D6B-9283-5B0C15161D09}"/>
            </a:ext>
          </a:extLst>
        </xdr:cNvPr>
        <xdr:cNvSpPr txBox="1"/>
      </xdr:nvSpPr>
      <xdr:spPr>
        <a:xfrm>
          <a:off x="836304" y="1033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38B5388-B4BA-4A28-89C0-A4401B3CAD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EF8ECD4-ACD7-48C6-9253-C46ECE2CCC4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2EC49A5-0292-43B0-A2E4-6A8EA954394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5701EC8-3E1D-40AE-813F-2B666FF4C91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DEE898C-72DF-452F-856F-3E56093341C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ECC1B34-6EDB-48E5-9517-57159157168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E6319C9-FA2C-4033-BEE3-0A543F4FAFC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BEEFD13-CAC4-49F8-B5AE-61208EEC483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E8429B6-8705-48B6-9AA0-0094156BB8D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A2A4755-1970-403C-A4D3-A744A283C28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434C81B-C477-43AF-80EA-09EFD8CC4EA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8C786C4-D14B-4A03-B4F3-2728476E0B0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6FED856-65AD-449E-9B28-F1985B8911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0B6E910-3559-4C13-9EC1-8C87A5B4DD7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8C085A9-93C2-4F1E-B9BD-E05CF689111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A4E6497C-02DB-4D22-B7EC-61990EC47C9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EA8B283-D91D-460E-BE6C-E821B68E39B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0F44690-E5E3-44DD-B259-C68F13CC70D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8ADE6475-4C7E-4468-B856-B74A405E814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ABA6B031-733D-4F10-A4AD-2DAC0A95F97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0CF6F03-4A79-433F-84A3-17E84FC72A2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AC19FA9-B389-48E3-A70D-B53AF5B9256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905963B7-674A-4E2D-9DD4-52FBD4E2CAC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F2325F4-120A-46CE-896D-A1753341318A}"/>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6DEE1001-C2DA-42C5-BB4E-C09EA22C8350}"/>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ACFE11A2-994F-4D09-92E2-659C50D46CC2}"/>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EED7C503-BB48-4B0A-9E6D-0ADFC2E7C081}"/>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F0498D98-8986-46F6-B18E-6A3B18CF0419}"/>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B8D3B1BD-6DFD-4C30-943B-ABB52EF9E1C8}"/>
            </a:ext>
          </a:extLst>
        </xdr:cNvPr>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A0B2232-E425-4BBC-AE29-AC55F756FA2B}"/>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DE0E7797-20B9-4505-B501-6ADC3226430D}"/>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9F529EE6-40EB-441A-AA97-8C96F7064D00}"/>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F648073-26E2-458E-9744-CAE53744DBD6}"/>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1B41B166-E00D-4F11-979C-D1C8881699F8}"/>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D21DA9-CBFE-4F26-A59D-AC11CFBEAE4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53123F-56EB-4D13-90E3-C9E4AA718E4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FF7B2F0-1A78-4B5E-B6BF-1A6CEC02248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D70D9F0-615D-4601-9C27-7039D94AEE2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0D07ADD-6F0F-45C0-A880-3A5A16608B4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73025</xdr:rowOff>
    </xdr:from>
    <xdr:to>
      <xdr:col>55</xdr:col>
      <xdr:colOff>50800</xdr:colOff>
      <xdr:row>61</xdr:row>
      <xdr:rowOff>3175</xdr:rowOff>
    </xdr:to>
    <xdr:sp macro="" textlink="">
      <xdr:nvSpPr>
        <xdr:cNvPr id="247" name="楕円 246">
          <a:extLst>
            <a:ext uri="{FF2B5EF4-FFF2-40B4-BE49-F238E27FC236}">
              <a16:creationId xmlns:a16="http://schemas.microsoft.com/office/drawing/2014/main" id="{DC5B2995-6C34-4DDA-B111-B25B6A2FA25F}"/>
            </a:ext>
          </a:extLst>
        </xdr:cNvPr>
        <xdr:cNvSpPr/>
      </xdr:nvSpPr>
      <xdr:spPr>
        <a:xfrm>
          <a:off x="9192260" y="1013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95902</xdr:rowOff>
    </xdr:from>
    <xdr:ext cx="469744" cy="259045"/>
    <xdr:sp macro="" textlink="">
      <xdr:nvSpPr>
        <xdr:cNvPr id="248" name="【体育館・プール】&#10;一人当たり面積該当値テキスト">
          <a:extLst>
            <a:ext uri="{FF2B5EF4-FFF2-40B4-BE49-F238E27FC236}">
              <a16:creationId xmlns:a16="http://schemas.microsoft.com/office/drawing/2014/main" id="{5AB914F6-200A-47E1-8A86-34A346F8306A}"/>
            </a:ext>
          </a:extLst>
        </xdr:cNvPr>
        <xdr:cNvSpPr txBox="1"/>
      </xdr:nvSpPr>
      <xdr:spPr>
        <a:xfrm>
          <a:off x="9258300" y="99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74930</xdr:rowOff>
    </xdr:from>
    <xdr:to>
      <xdr:col>50</xdr:col>
      <xdr:colOff>165100</xdr:colOff>
      <xdr:row>61</xdr:row>
      <xdr:rowOff>5080</xdr:rowOff>
    </xdr:to>
    <xdr:sp macro="" textlink="">
      <xdr:nvSpPr>
        <xdr:cNvPr id="249" name="楕円 248">
          <a:extLst>
            <a:ext uri="{FF2B5EF4-FFF2-40B4-BE49-F238E27FC236}">
              <a16:creationId xmlns:a16="http://schemas.microsoft.com/office/drawing/2014/main" id="{F53A8B1F-151B-4C9E-B55C-4E1EA208BDE4}"/>
            </a:ext>
          </a:extLst>
        </xdr:cNvPr>
        <xdr:cNvSpPr/>
      </xdr:nvSpPr>
      <xdr:spPr>
        <a:xfrm>
          <a:off x="84455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123825</xdr:rowOff>
    </xdr:from>
    <xdr:to>
      <xdr:col>55</xdr:col>
      <xdr:colOff>0</xdr:colOff>
      <xdr:row>60</xdr:row>
      <xdr:rowOff>125730</xdr:rowOff>
    </xdr:to>
    <xdr:cxnSp macro="">
      <xdr:nvCxnSpPr>
        <xdr:cNvPr id="250" name="直線コネクタ 249">
          <a:extLst>
            <a:ext uri="{FF2B5EF4-FFF2-40B4-BE49-F238E27FC236}">
              <a16:creationId xmlns:a16="http://schemas.microsoft.com/office/drawing/2014/main" id="{5886DB2A-1E0B-4A88-9FD3-8E330E739A6B}"/>
            </a:ext>
          </a:extLst>
        </xdr:cNvPr>
        <xdr:cNvCxnSpPr/>
      </xdr:nvCxnSpPr>
      <xdr:spPr>
        <a:xfrm flipV="1">
          <a:off x="8496300" y="1018222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73025</xdr:rowOff>
    </xdr:from>
    <xdr:to>
      <xdr:col>46</xdr:col>
      <xdr:colOff>38100</xdr:colOff>
      <xdr:row>61</xdr:row>
      <xdr:rowOff>3175</xdr:rowOff>
    </xdr:to>
    <xdr:sp macro="" textlink="">
      <xdr:nvSpPr>
        <xdr:cNvPr id="251" name="楕円 250">
          <a:extLst>
            <a:ext uri="{FF2B5EF4-FFF2-40B4-BE49-F238E27FC236}">
              <a16:creationId xmlns:a16="http://schemas.microsoft.com/office/drawing/2014/main" id="{DFE4FB28-E18D-40EF-9D82-8805D15A9BC5}"/>
            </a:ext>
          </a:extLst>
        </xdr:cNvPr>
        <xdr:cNvSpPr/>
      </xdr:nvSpPr>
      <xdr:spPr>
        <a:xfrm>
          <a:off x="7670800" y="1013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123825</xdr:rowOff>
    </xdr:from>
    <xdr:to>
      <xdr:col>50</xdr:col>
      <xdr:colOff>114300</xdr:colOff>
      <xdr:row>60</xdr:row>
      <xdr:rowOff>125730</xdr:rowOff>
    </xdr:to>
    <xdr:cxnSp macro="">
      <xdr:nvCxnSpPr>
        <xdr:cNvPr id="252" name="直線コネクタ 251">
          <a:extLst>
            <a:ext uri="{FF2B5EF4-FFF2-40B4-BE49-F238E27FC236}">
              <a16:creationId xmlns:a16="http://schemas.microsoft.com/office/drawing/2014/main" id="{BDF5ECE6-5BF6-471F-8CB5-AC12BB6C5CDD}"/>
            </a:ext>
          </a:extLst>
        </xdr:cNvPr>
        <xdr:cNvCxnSpPr/>
      </xdr:nvCxnSpPr>
      <xdr:spPr>
        <a:xfrm>
          <a:off x="7713980" y="1018222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74930</xdr:rowOff>
    </xdr:from>
    <xdr:to>
      <xdr:col>41</xdr:col>
      <xdr:colOff>101600</xdr:colOff>
      <xdr:row>61</xdr:row>
      <xdr:rowOff>5080</xdr:rowOff>
    </xdr:to>
    <xdr:sp macro="" textlink="">
      <xdr:nvSpPr>
        <xdr:cNvPr id="253" name="楕円 252">
          <a:extLst>
            <a:ext uri="{FF2B5EF4-FFF2-40B4-BE49-F238E27FC236}">
              <a16:creationId xmlns:a16="http://schemas.microsoft.com/office/drawing/2014/main" id="{104BB357-F368-436A-AF5C-2D1B2947DC8A}"/>
            </a:ext>
          </a:extLst>
        </xdr:cNvPr>
        <xdr:cNvSpPr/>
      </xdr:nvSpPr>
      <xdr:spPr>
        <a:xfrm>
          <a:off x="68732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123825</xdr:rowOff>
    </xdr:from>
    <xdr:to>
      <xdr:col>45</xdr:col>
      <xdr:colOff>177800</xdr:colOff>
      <xdr:row>60</xdr:row>
      <xdr:rowOff>125730</xdr:rowOff>
    </xdr:to>
    <xdr:cxnSp macro="">
      <xdr:nvCxnSpPr>
        <xdr:cNvPr id="254" name="直線コネクタ 253">
          <a:extLst>
            <a:ext uri="{FF2B5EF4-FFF2-40B4-BE49-F238E27FC236}">
              <a16:creationId xmlns:a16="http://schemas.microsoft.com/office/drawing/2014/main" id="{B7FA37BB-9AA7-4A8C-ACFE-D7BD0695B23D}"/>
            </a:ext>
          </a:extLst>
        </xdr:cNvPr>
        <xdr:cNvCxnSpPr/>
      </xdr:nvCxnSpPr>
      <xdr:spPr>
        <a:xfrm flipV="1">
          <a:off x="6924040" y="1018222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74930</xdr:rowOff>
    </xdr:from>
    <xdr:to>
      <xdr:col>36</xdr:col>
      <xdr:colOff>165100</xdr:colOff>
      <xdr:row>61</xdr:row>
      <xdr:rowOff>5080</xdr:rowOff>
    </xdr:to>
    <xdr:sp macro="" textlink="">
      <xdr:nvSpPr>
        <xdr:cNvPr id="255" name="楕円 254">
          <a:extLst>
            <a:ext uri="{FF2B5EF4-FFF2-40B4-BE49-F238E27FC236}">
              <a16:creationId xmlns:a16="http://schemas.microsoft.com/office/drawing/2014/main" id="{DC344F02-1964-4571-8A03-FB8AD4DEBCE8}"/>
            </a:ext>
          </a:extLst>
        </xdr:cNvPr>
        <xdr:cNvSpPr/>
      </xdr:nvSpPr>
      <xdr:spPr>
        <a:xfrm>
          <a:off x="60985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125730</xdr:rowOff>
    </xdr:from>
    <xdr:to>
      <xdr:col>41</xdr:col>
      <xdr:colOff>50800</xdr:colOff>
      <xdr:row>60</xdr:row>
      <xdr:rowOff>125730</xdr:rowOff>
    </xdr:to>
    <xdr:cxnSp macro="">
      <xdr:nvCxnSpPr>
        <xdr:cNvPr id="256" name="直線コネクタ 255">
          <a:extLst>
            <a:ext uri="{FF2B5EF4-FFF2-40B4-BE49-F238E27FC236}">
              <a16:creationId xmlns:a16="http://schemas.microsoft.com/office/drawing/2014/main" id="{857886A9-2031-430A-94AA-A23A390B6697}"/>
            </a:ext>
          </a:extLst>
        </xdr:cNvPr>
        <xdr:cNvCxnSpPr/>
      </xdr:nvCxnSpPr>
      <xdr:spPr>
        <a:xfrm>
          <a:off x="6149340" y="101841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C4092B6D-36EC-4891-A5D6-521C74B464BA}"/>
            </a:ext>
          </a:extLst>
        </xdr:cNvPr>
        <xdr:cNvSpPr txBox="1"/>
      </xdr:nvSpPr>
      <xdr:spPr>
        <a:xfrm>
          <a:off x="8271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51CA3693-8F65-445F-A195-C5B117C8A051}"/>
            </a:ext>
          </a:extLst>
        </xdr:cNvPr>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583D3119-D217-4EFE-BCA6-B9C218DE91C7}"/>
            </a:ext>
          </a:extLst>
        </xdr:cNvPr>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D72FC804-56AC-481E-A63C-521080A96A1B}"/>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21607</xdr:rowOff>
    </xdr:from>
    <xdr:ext cx="469744" cy="259045"/>
    <xdr:sp macro="" textlink="">
      <xdr:nvSpPr>
        <xdr:cNvPr id="261" name="n_1mainValue【体育館・プール】&#10;一人当たり面積">
          <a:extLst>
            <a:ext uri="{FF2B5EF4-FFF2-40B4-BE49-F238E27FC236}">
              <a16:creationId xmlns:a16="http://schemas.microsoft.com/office/drawing/2014/main" id="{603D6572-B4F8-4E5D-AFFE-10875EC28E02}"/>
            </a:ext>
          </a:extLst>
        </xdr:cNvPr>
        <xdr:cNvSpPr txBox="1"/>
      </xdr:nvSpPr>
      <xdr:spPr>
        <a:xfrm>
          <a:off x="827158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19702</xdr:rowOff>
    </xdr:from>
    <xdr:ext cx="469744" cy="259045"/>
    <xdr:sp macro="" textlink="">
      <xdr:nvSpPr>
        <xdr:cNvPr id="262" name="n_2mainValue【体育館・プール】&#10;一人当たり面積">
          <a:extLst>
            <a:ext uri="{FF2B5EF4-FFF2-40B4-BE49-F238E27FC236}">
              <a16:creationId xmlns:a16="http://schemas.microsoft.com/office/drawing/2014/main" id="{67C1D3B3-DA70-4DB7-B441-0190D42DF7DA}"/>
            </a:ext>
          </a:extLst>
        </xdr:cNvPr>
        <xdr:cNvSpPr txBox="1"/>
      </xdr:nvSpPr>
      <xdr:spPr>
        <a:xfrm>
          <a:off x="7509587" y="99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21607</xdr:rowOff>
    </xdr:from>
    <xdr:ext cx="469744" cy="259045"/>
    <xdr:sp macro="" textlink="">
      <xdr:nvSpPr>
        <xdr:cNvPr id="263" name="n_3mainValue【体育館・プール】&#10;一人当たり面積">
          <a:extLst>
            <a:ext uri="{FF2B5EF4-FFF2-40B4-BE49-F238E27FC236}">
              <a16:creationId xmlns:a16="http://schemas.microsoft.com/office/drawing/2014/main" id="{591289A1-3B48-4D29-A87F-521438AF93E8}"/>
            </a:ext>
          </a:extLst>
        </xdr:cNvPr>
        <xdr:cNvSpPr txBox="1"/>
      </xdr:nvSpPr>
      <xdr:spPr>
        <a:xfrm>
          <a:off x="67120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21607</xdr:rowOff>
    </xdr:from>
    <xdr:ext cx="469744" cy="259045"/>
    <xdr:sp macro="" textlink="">
      <xdr:nvSpPr>
        <xdr:cNvPr id="264" name="n_4mainValue【体育館・プール】&#10;一人当たり面積">
          <a:extLst>
            <a:ext uri="{FF2B5EF4-FFF2-40B4-BE49-F238E27FC236}">
              <a16:creationId xmlns:a16="http://schemas.microsoft.com/office/drawing/2014/main" id="{4D1CCC0B-9144-4606-A775-61D839723AF3}"/>
            </a:ext>
          </a:extLst>
        </xdr:cNvPr>
        <xdr:cNvSpPr txBox="1"/>
      </xdr:nvSpPr>
      <xdr:spPr>
        <a:xfrm>
          <a:off x="59373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7099B33-C196-4D7A-A791-5B04F51D786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25DFA5A-1E26-4396-A0D7-5EF9BBBEC5C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F96CEB6-8D6B-4C3B-AEAC-86AAEDD3911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AFBFCE8-BEEC-4009-941F-6E05ED3B0E2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F8F8B7F-CAD0-40D4-996F-D3C022EA29A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B862C94-B6E7-4E3B-AC48-5E3533247F7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5EB791C-9735-4868-B234-6040EBE572D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F86B675-DC5C-4AB7-B900-AA7789E95D93}"/>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20F4644-1B81-4591-A36A-15B29AB1C9D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9C7DAB69-F57B-413E-AA87-DFF1FB5BEFB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A63FF429-2996-43CB-87F2-9F4C77BE024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E57C4BA7-7E5F-49FD-8D0E-E9145F277B5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60291BC5-803D-452C-8F17-00B9ACB1CAF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32C8938E-6C67-49E5-814C-91E63D708A0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5F419590-D98B-4897-BA1B-596CE86B209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8426FB38-8B7F-430F-B0BA-A9835E7EB1C9}"/>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591A5ABF-6A22-4211-BE6F-C5313175BA4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AA597A-A1C2-46EB-B14F-A4E91D108E0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BB19CC67-8F6E-40EB-8B38-E62132818E0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E0CFC421-14FB-493B-80CE-9A67EDC46CB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90D0FEE0-B294-4B60-8DA1-666904D1988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80958C9-FF95-4742-A462-047F64B8099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1F3789A0-6FC4-44D4-9A2C-FC90A6ADCA6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346B4331-C110-4743-BF66-8D178A14F57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A656F507-8841-4A8E-B3AA-F9E3F5214F4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86D9783A-63E8-406D-B304-7229EDE9D47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C7553134-03CE-489F-AF01-270E941FE2A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E0D1DF0-1AD2-4A9B-ABD6-DF70CEACB1F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63010436-656D-40CC-942E-1274021A58E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F3756E92-5FC8-42D2-8C85-FC4DAB10274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FC48ACE8-7E09-4DA4-BF3B-62B0A395EF4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37B7F7E0-31B1-4D88-A70C-B40C44695C8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9C1B32CF-8192-48E9-9CBB-3A4A3F512D4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662EF3B3-715C-4F62-8328-01C14AECD1E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A65C35A9-2431-4576-A4C5-4D3858CC6B5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A724E63D-5FFD-4726-8DEB-911438320F91}"/>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4D6B3B45-90E0-4273-9F29-BD2E26689169}"/>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A28DB435-FA70-4576-9D2E-816C806F8AA4}"/>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7B3A541F-8F51-4BF8-A0E4-D76CD8503C37}"/>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CB4488A5-7FA7-4125-A7C0-797A3EC8C9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A210D61A-8ED5-4797-88B6-17744676AF6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16033C1D-4506-446A-B4F3-CC530489DA58}"/>
            </a:ext>
          </a:extLst>
        </xdr:cNvPr>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A618A8C9-6D00-4222-9500-3067745C9A21}"/>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F77B962F-C782-4E4E-8708-6C59C06E6EE2}"/>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08B73BE6-EA3E-4C06-BF41-E70C95698372}"/>
            </a:ext>
          </a:extLst>
        </xdr:cNvPr>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A66B789E-A014-40BC-ACEF-2A5B844E1B3F}"/>
            </a:ext>
          </a:extLst>
        </xdr:cNvPr>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DB4ABC90-9261-4F2C-9A80-02F52675863D}"/>
            </a:ext>
          </a:extLst>
        </xdr:cNvPr>
        <xdr:cNvSpPr txBox="1"/>
      </xdr:nvSpPr>
      <xdr:spPr>
        <a:xfrm>
          <a:off x="4124960" y="17464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1622F01D-53A5-4A3A-B987-B4D0C201ADA6}"/>
            </a:ext>
          </a:extLst>
        </xdr:cNvPr>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F13D8069-F356-4825-89C6-F099F76372D7}"/>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10EDA512-ABA6-4BB9-A121-BBEEEF7D4A0E}"/>
            </a:ext>
          </a:extLst>
        </xdr:cNvPr>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E8249124-E53C-4EA9-A8B5-1037FA4E3276}"/>
            </a:ext>
          </a:extLst>
        </xdr:cNvPr>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23944D98-6628-47A4-B569-87531E76A2D9}"/>
            </a:ext>
          </a:extLst>
        </xdr:cNvPr>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7026A6A-B8B7-4CB7-83CD-A044E017436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E96BC41-46A9-4079-A3F6-774D1971A9A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7389735-5A6E-4CA8-9367-CC704BA8F85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4EA9B8E-61F0-4BAD-9858-1D9101950FE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50BCBFA4-4243-4222-B5DF-002544DC5F9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98879</xdr:rowOff>
    </xdr:from>
    <xdr:to>
      <xdr:col>24</xdr:col>
      <xdr:colOff>114300</xdr:colOff>
      <xdr:row>107</xdr:row>
      <xdr:rowOff>29029</xdr:rowOff>
    </xdr:to>
    <xdr:sp macro="" textlink="">
      <xdr:nvSpPr>
        <xdr:cNvPr id="322" name="楕円 321">
          <a:extLst>
            <a:ext uri="{FF2B5EF4-FFF2-40B4-BE49-F238E27FC236}">
              <a16:creationId xmlns:a16="http://schemas.microsoft.com/office/drawing/2014/main" id="{20531FD2-55C3-4B5F-8314-DA173C23D585}"/>
            </a:ext>
          </a:extLst>
        </xdr:cNvPr>
        <xdr:cNvSpPr/>
      </xdr:nvSpPr>
      <xdr:spPr>
        <a:xfrm>
          <a:off x="403606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77306</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2B85B131-4D06-4E89-BFCC-163AB26E64C4}"/>
            </a:ext>
          </a:extLst>
        </xdr:cNvPr>
        <xdr:cNvSpPr txBox="1"/>
      </xdr:nvSpPr>
      <xdr:spPr>
        <a:xfrm>
          <a:off x="4124960"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95613</xdr:rowOff>
    </xdr:from>
    <xdr:to>
      <xdr:col>20</xdr:col>
      <xdr:colOff>38100</xdr:colOff>
      <xdr:row>107</xdr:row>
      <xdr:rowOff>25763</xdr:rowOff>
    </xdr:to>
    <xdr:sp macro="" textlink="">
      <xdr:nvSpPr>
        <xdr:cNvPr id="324" name="楕円 323">
          <a:extLst>
            <a:ext uri="{FF2B5EF4-FFF2-40B4-BE49-F238E27FC236}">
              <a16:creationId xmlns:a16="http://schemas.microsoft.com/office/drawing/2014/main" id="{9A364AF3-AD1A-4715-95AA-68EC533E89C4}"/>
            </a:ext>
          </a:extLst>
        </xdr:cNvPr>
        <xdr:cNvSpPr/>
      </xdr:nvSpPr>
      <xdr:spPr>
        <a:xfrm>
          <a:off x="3312160" y="1786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146413</xdr:rowOff>
    </xdr:from>
    <xdr:to>
      <xdr:col>24</xdr:col>
      <xdr:colOff>63500</xdr:colOff>
      <xdr:row>106</xdr:row>
      <xdr:rowOff>149679</xdr:rowOff>
    </xdr:to>
    <xdr:cxnSp macro="">
      <xdr:nvCxnSpPr>
        <xdr:cNvPr id="325" name="直線コネクタ 324">
          <a:extLst>
            <a:ext uri="{FF2B5EF4-FFF2-40B4-BE49-F238E27FC236}">
              <a16:creationId xmlns:a16="http://schemas.microsoft.com/office/drawing/2014/main" id="{08501C41-F837-467A-9621-97B2E29EA9BE}"/>
            </a:ext>
          </a:extLst>
        </xdr:cNvPr>
        <xdr:cNvCxnSpPr/>
      </xdr:nvCxnSpPr>
      <xdr:spPr>
        <a:xfrm>
          <a:off x="3355340" y="17916253"/>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64588</xdr:rowOff>
    </xdr:from>
    <xdr:to>
      <xdr:col>15</xdr:col>
      <xdr:colOff>101600</xdr:colOff>
      <xdr:row>106</xdr:row>
      <xdr:rowOff>166188</xdr:rowOff>
    </xdr:to>
    <xdr:sp macro="" textlink="">
      <xdr:nvSpPr>
        <xdr:cNvPr id="326" name="楕円 325">
          <a:extLst>
            <a:ext uri="{FF2B5EF4-FFF2-40B4-BE49-F238E27FC236}">
              <a16:creationId xmlns:a16="http://schemas.microsoft.com/office/drawing/2014/main" id="{430685A8-5E64-45F2-BB38-55F44185D3D9}"/>
            </a:ext>
          </a:extLst>
        </xdr:cNvPr>
        <xdr:cNvSpPr/>
      </xdr:nvSpPr>
      <xdr:spPr>
        <a:xfrm>
          <a:off x="251460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115388</xdr:rowOff>
    </xdr:from>
    <xdr:to>
      <xdr:col>19</xdr:col>
      <xdr:colOff>177800</xdr:colOff>
      <xdr:row>106</xdr:row>
      <xdr:rowOff>146413</xdr:rowOff>
    </xdr:to>
    <xdr:cxnSp macro="">
      <xdr:nvCxnSpPr>
        <xdr:cNvPr id="327" name="直線コネクタ 326">
          <a:extLst>
            <a:ext uri="{FF2B5EF4-FFF2-40B4-BE49-F238E27FC236}">
              <a16:creationId xmlns:a16="http://schemas.microsoft.com/office/drawing/2014/main" id="{57BFDD2A-6BD0-47C6-B1E0-65DD4EB3EC6B}"/>
            </a:ext>
          </a:extLst>
        </xdr:cNvPr>
        <xdr:cNvCxnSpPr/>
      </xdr:nvCxnSpPr>
      <xdr:spPr>
        <a:xfrm>
          <a:off x="2565400" y="17885228"/>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328" name="楕円 327">
          <a:extLst>
            <a:ext uri="{FF2B5EF4-FFF2-40B4-BE49-F238E27FC236}">
              <a16:creationId xmlns:a16="http://schemas.microsoft.com/office/drawing/2014/main" id="{92216521-22A2-4693-B9CC-109E67B9B3C3}"/>
            </a:ext>
          </a:extLst>
        </xdr:cNvPr>
        <xdr:cNvSpPr/>
      </xdr:nvSpPr>
      <xdr:spPr>
        <a:xfrm>
          <a:off x="1739900" y="178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115388</xdr:rowOff>
    </xdr:to>
    <xdr:cxnSp macro="">
      <xdr:nvCxnSpPr>
        <xdr:cNvPr id="329" name="直線コネクタ 328">
          <a:extLst>
            <a:ext uri="{FF2B5EF4-FFF2-40B4-BE49-F238E27FC236}">
              <a16:creationId xmlns:a16="http://schemas.microsoft.com/office/drawing/2014/main" id="{9D379E6D-5493-4161-984D-A15FE136E135}"/>
            </a:ext>
          </a:extLst>
        </xdr:cNvPr>
        <xdr:cNvCxnSpPr/>
      </xdr:nvCxnSpPr>
      <xdr:spPr>
        <a:xfrm>
          <a:off x="1790700" y="17855838"/>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2539</xdr:rowOff>
    </xdr:from>
    <xdr:to>
      <xdr:col>6</xdr:col>
      <xdr:colOff>38100</xdr:colOff>
      <xdr:row>106</xdr:row>
      <xdr:rowOff>104139</xdr:rowOff>
    </xdr:to>
    <xdr:sp macro="" textlink="">
      <xdr:nvSpPr>
        <xdr:cNvPr id="330" name="楕円 329">
          <a:extLst>
            <a:ext uri="{FF2B5EF4-FFF2-40B4-BE49-F238E27FC236}">
              <a16:creationId xmlns:a16="http://schemas.microsoft.com/office/drawing/2014/main" id="{D909FB1C-A50E-45E2-8F83-5AF492BD86B3}"/>
            </a:ext>
          </a:extLst>
        </xdr:cNvPr>
        <xdr:cNvSpPr/>
      </xdr:nvSpPr>
      <xdr:spPr>
        <a:xfrm>
          <a:off x="96520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53339</xdr:rowOff>
    </xdr:from>
    <xdr:to>
      <xdr:col>10</xdr:col>
      <xdr:colOff>114300</xdr:colOff>
      <xdr:row>106</xdr:row>
      <xdr:rowOff>85998</xdr:rowOff>
    </xdr:to>
    <xdr:cxnSp macro="">
      <xdr:nvCxnSpPr>
        <xdr:cNvPr id="331" name="直線コネクタ 330">
          <a:extLst>
            <a:ext uri="{FF2B5EF4-FFF2-40B4-BE49-F238E27FC236}">
              <a16:creationId xmlns:a16="http://schemas.microsoft.com/office/drawing/2014/main" id="{5E6FC59C-31AF-4CA0-B35A-0185159003BB}"/>
            </a:ext>
          </a:extLst>
        </xdr:cNvPr>
        <xdr:cNvCxnSpPr/>
      </xdr:nvCxnSpPr>
      <xdr:spPr>
        <a:xfrm>
          <a:off x="1008380" y="17823179"/>
          <a:ext cx="78232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2" name="n_1aveValue【市民会館】&#10;有形固定資産減価償却率">
          <a:extLst>
            <a:ext uri="{FF2B5EF4-FFF2-40B4-BE49-F238E27FC236}">
              <a16:creationId xmlns:a16="http://schemas.microsoft.com/office/drawing/2014/main" id="{144990A7-1110-4A1F-996C-8B4CC659F1AE}"/>
            </a:ext>
          </a:extLst>
        </xdr:cNvPr>
        <xdr:cNvSpPr txBox="1"/>
      </xdr:nvSpPr>
      <xdr:spPr>
        <a:xfrm>
          <a:off x="317056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3" name="n_2aveValue【市民会館】&#10;有形固定資産減価償却率">
          <a:extLst>
            <a:ext uri="{FF2B5EF4-FFF2-40B4-BE49-F238E27FC236}">
              <a16:creationId xmlns:a16="http://schemas.microsoft.com/office/drawing/2014/main" id="{0278328D-DFCA-45A3-A272-064615944D45}"/>
            </a:ext>
          </a:extLst>
        </xdr:cNvPr>
        <xdr:cNvSpPr txBox="1"/>
      </xdr:nvSpPr>
      <xdr:spPr>
        <a:xfrm>
          <a:off x="23857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4" name="n_3aveValue【市民会館】&#10;有形固定資産減価償却率">
          <a:extLst>
            <a:ext uri="{FF2B5EF4-FFF2-40B4-BE49-F238E27FC236}">
              <a16:creationId xmlns:a16="http://schemas.microsoft.com/office/drawing/2014/main" id="{97D45514-B4D7-4A6F-8D55-81C4B398CABD}"/>
            </a:ext>
          </a:extLst>
        </xdr:cNvPr>
        <xdr:cNvSpPr txBox="1"/>
      </xdr:nvSpPr>
      <xdr:spPr>
        <a:xfrm>
          <a:off x="16110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5" name="n_4aveValue【市民会館】&#10;有形固定資産減価償却率">
          <a:extLst>
            <a:ext uri="{FF2B5EF4-FFF2-40B4-BE49-F238E27FC236}">
              <a16:creationId xmlns:a16="http://schemas.microsoft.com/office/drawing/2014/main" id="{D000E9F4-7783-4F32-8581-B608FB091CFB}"/>
            </a:ext>
          </a:extLst>
        </xdr:cNvPr>
        <xdr:cNvSpPr txBox="1"/>
      </xdr:nvSpPr>
      <xdr:spPr>
        <a:xfrm>
          <a:off x="8363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16890</xdr:rowOff>
    </xdr:from>
    <xdr:ext cx="405111" cy="259045"/>
    <xdr:sp macro="" textlink="">
      <xdr:nvSpPr>
        <xdr:cNvPr id="336" name="n_1mainValue【市民会館】&#10;有形固定資産減価償却率">
          <a:extLst>
            <a:ext uri="{FF2B5EF4-FFF2-40B4-BE49-F238E27FC236}">
              <a16:creationId xmlns:a16="http://schemas.microsoft.com/office/drawing/2014/main" id="{C6CB72D3-7045-47E3-9014-2E34615000DE}"/>
            </a:ext>
          </a:extLst>
        </xdr:cNvPr>
        <xdr:cNvSpPr txBox="1"/>
      </xdr:nvSpPr>
      <xdr:spPr>
        <a:xfrm>
          <a:off x="3170564" y="1795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157315</xdr:rowOff>
    </xdr:from>
    <xdr:ext cx="405111" cy="259045"/>
    <xdr:sp macro="" textlink="">
      <xdr:nvSpPr>
        <xdr:cNvPr id="337" name="n_2mainValue【市民会館】&#10;有形固定資産減価償却率">
          <a:extLst>
            <a:ext uri="{FF2B5EF4-FFF2-40B4-BE49-F238E27FC236}">
              <a16:creationId xmlns:a16="http://schemas.microsoft.com/office/drawing/2014/main" id="{50E45D43-DADB-4DC7-B82F-817BD8D385CB}"/>
            </a:ext>
          </a:extLst>
        </xdr:cNvPr>
        <xdr:cNvSpPr txBox="1"/>
      </xdr:nvSpPr>
      <xdr:spPr>
        <a:xfrm>
          <a:off x="238570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338" name="n_3mainValue【市民会館】&#10;有形固定資産減価償却率">
          <a:extLst>
            <a:ext uri="{FF2B5EF4-FFF2-40B4-BE49-F238E27FC236}">
              <a16:creationId xmlns:a16="http://schemas.microsoft.com/office/drawing/2014/main" id="{35E285B6-63BC-424D-B5A5-33B95F46C4DF}"/>
            </a:ext>
          </a:extLst>
        </xdr:cNvPr>
        <xdr:cNvSpPr txBox="1"/>
      </xdr:nvSpPr>
      <xdr:spPr>
        <a:xfrm>
          <a:off x="1611004" y="1789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95266</xdr:rowOff>
    </xdr:from>
    <xdr:ext cx="405111" cy="259045"/>
    <xdr:sp macro="" textlink="">
      <xdr:nvSpPr>
        <xdr:cNvPr id="339" name="n_4mainValue【市民会館】&#10;有形固定資産減価償却率">
          <a:extLst>
            <a:ext uri="{FF2B5EF4-FFF2-40B4-BE49-F238E27FC236}">
              <a16:creationId xmlns:a16="http://schemas.microsoft.com/office/drawing/2014/main" id="{E3CD1C34-39EB-4ACF-9972-7AC1E23EB14B}"/>
            </a:ext>
          </a:extLst>
        </xdr:cNvPr>
        <xdr:cNvSpPr txBox="1"/>
      </xdr:nvSpPr>
      <xdr:spPr>
        <a:xfrm>
          <a:off x="83630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A91058FD-CCD3-4291-83C6-5C1635375CA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21DE836C-774A-43B1-BE34-2C5F247DB7A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950FD5FE-CC75-4D8E-906A-9D749E6E36A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E6453165-DFBF-413A-A2BC-4B9268CDA80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CC5D4159-E5DF-41D0-8CEA-FCFB65DB387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23F680-6190-42D2-A0ED-7890B68E61C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663B43B9-9B2B-4F25-8092-67A49969BCE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73EA9E41-F978-4199-827B-92094103218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C642E2C9-DEAF-4280-BBEC-AF2EA557D43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DE8A8E67-FA84-4A35-ACA2-4D08296A6B5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94615C60-8216-4A29-B1E6-777792F6C8A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5D9C0658-DDD7-4907-BB7F-AFE0033145FA}"/>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6B80EF1C-6F85-4A5F-9443-6CB0304D802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8085EE0E-5686-41A5-BEF1-1E0AE402CDA4}"/>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F37832B3-EFB6-4FB8-9466-5D813AD0C3A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18D664CC-E7A7-4F0A-A086-923084D8ECF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BECD32BC-520C-4D90-B1B7-6426BDB0DFE1}"/>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8ED6354D-62AD-48B1-913D-4DEA3CFA494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8BFC6A9F-2879-42F6-9F10-AA50B132C199}"/>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EBEB8106-D0CA-479C-A252-B737FB00D57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2F39E868-ED3E-429B-B60D-01178AE8B4E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A9B24F22-0CB5-48DE-A361-CBFA7FE0EAE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9C058142-E327-4AAA-8C0E-B96BBFF87FC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3A02EC5F-DF4A-4E55-A0B9-6E1EBF41CD0A}"/>
            </a:ext>
          </a:extLst>
        </xdr:cNvPr>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FD9F0A91-1A65-4925-971F-0CF34B20D0C4}"/>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6BC06B8D-0C1C-4C76-8A89-B746789C3508}"/>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95787E63-6DF9-4F4C-AB65-9694310E12E2}"/>
            </a:ext>
          </a:extLst>
        </xdr:cNvPr>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20FCD850-8D69-4563-B2C7-0E62ED6FB872}"/>
            </a:ext>
          </a:extLst>
        </xdr:cNvPr>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8" name="【市民会館】&#10;一人当たり面積平均値テキスト">
          <a:extLst>
            <a:ext uri="{FF2B5EF4-FFF2-40B4-BE49-F238E27FC236}">
              <a16:creationId xmlns:a16="http://schemas.microsoft.com/office/drawing/2014/main" id="{2A35D027-94D9-4A94-B21C-A1F11C832B73}"/>
            </a:ext>
          </a:extLst>
        </xdr:cNvPr>
        <xdr:cNvSpPr txBox="1"/>
      </xdr:nvSpPr>
      <xdr:spPr>
        <a:xfrm>
          <a:off x="9258300" y="1790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50ED016F-EF03-4566-9BF6-54531229D19B}"/>
            </a:ext>
          </a:extLst>
        </xdr:cNvPr>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0941FE3F-54A6-4201-937D-B5FEDB436130}"/>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3E3024CF-305A-4ACF-863D-D1BE47CBFE60}"/>
            </a:ext>
          </a:extLst>
        </xdr:cNvPr>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91B9A39F-6337-47DC-AF1C-8A4D135FC83F}"/>
            </a:ext>
          </a:extLst>
        </xdr:cNvPr>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E18F8C85-8E4E-4FFA-8B1F-A65C1853F182}"/>
            </a:ext>
          </a:extLst>
        </xdr:cNvPr>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202F9C7-2673-4EE6-B928-35488A1C4D3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537D8AC-0AA7-440C-8004-471DF023FC8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AE1A80A-A61F-4104-8B66-1948810D999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F639237-5560-47A6-8045-BF8B9A73875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E17C01AE-1505-4899-A142-5CF82E8D0B0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379" name="楕円 378">
          <a:extLst>
            <a:ext uri="{FF2B5EF4-FFF2-40B4-BE49-F238E27FC236}">
              <a16:creationId xmlns:a16="http://schemas.microsoft.com/office/drawing/2014/main" id="{2E7D3C15-384C-440D-8E6B-9CED9BA717BD}"/>
            </a:ext>
          </a:extLst>
        </xdr:cNvPr>
        <xdr:cNvSpPr/>
      </xdr:nvSpPr>
      <xdr:spPr>
        <a:xfrm>
          <a:off x="919226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151147</xdr:rowOff>
    </xdr:from>
    <xdr:ext cx="469744" cy="259045"/>
    <xdr:sp macro="" textlink="">
      <xdr:nvSpPr>
        <xdr:cNvPr id="380" name="【市民会館】&#10;一人当たり面積該当値テキスト">
          <a:extLst>
            <a:ext uri="{FF2B5EF4-FFF2-40B4-BE49-F238E27FC236}">
              <a16:creationId xmlns:a16="http://schemas.microsoft.com/office/drawing/2014/main" id="{ABE54EB0-FE93-4FF9-A35F-31FA319858ED}"/>
            </a:ext>
          </a:extLst>
        </xdr:cNvPr>
        <xdr:cNvSpPr txBox="1"/>
      </xdr:nvSpPr>
      <xdr:spPr>
        <a:xfrm>
          <a:off x="92583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130175</xdr:rowOff>
    </xdr:from>
    <xdr:to>
      <xdr:col>50</xdr:col>
      <xdr:colOff>165100</xdr:colOff>
      <xdr:row>107</xdr:row>
      <xdr:rowOff>60325</xdr:rowOff>
    </xdr:to>
    <xdr:sp macro="" textlink="">
      <xdr:nvSpPr>
        <xdr:cNvPr id="381" name="楕円 380">
          <a:extLst>
            <a:ext uri="{FF2B5EF4-FFF2-40B4-BE49-F238E27FC236}">
              <a16:creationId xmlns:a16="http://schemas.microsoft.com/office/drawing/2014/main" id="{D1333A92-3FF2-4146-B172-91B87B0F2680}"/>
            </a:ext>
          </a:extLst>
        </xdr:cNvPr>
        <xdr:cNvSpPr/>
      </xdr:nvSpPr>
      <xdr:spPr>
        <a:xfrm>
          <a:off x="8445500" y="1790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9525</xdr:rowOff>
    </xdr:to>
    <xdr:cxnSp macro="">
      <xdr:nvCxnSpPr>
        <xdr:cNvPr id="382" name="直線コネクタ 381">
          <a:extLst>
            <a:ext uri="{FF2B5EF4-FFF2-40B4-BE49-F238E27FC236}">
              <a16:creationId xmlns:a16="http://schemas.microsoft.com/office/drawing/2014/main" id="{63019AC0-D87B-4392-B7BB-768C4DAABE74}"/>
            </a:ext>
          </a:extLst>
        </xdr:cNvPr>
        <xdr:cNvCxnSpPr/>
      </xdr:nvCxnSpPr>
      <xdr:spPr>
        <a:xfrm flipV="1">
          <a:off x="8496300" y="1794510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383" name="楕円 382">
          <a:extLst>
            <a:ext uri="{FF2B5EF4-FFF2-40B4-BE49-F238E27FC236}">
              <a16:creationId xmlns:a16="http://schemas.microsoft.com/office/drawing/2014/main" id="{F2FE8367-E419-47D8-80A3-1E440EB82AEC}"/>
            </a:ext>
          </a:extLst>
        </xdr:cNvPr>
        <xdr:cNvSpPr/>
      </xdr:nvSpPr>
      <xdr:spPr>
        <a:xfrm>
          <a:off x="767080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9525</xdr:rowOff>
    </xdr:to>
    <xdr:cxnSp macro="">
      <xdr:nvCxnSpPr>
        <xdr:cNvPr id="384" name="直線コネクタ 383">
          <a:extLst>
            <a:ext uri="{FF2B5EF4-FFF2-40B4-BE49-F238E27FC236}">
              <a16:creationId xmlns:a16="http://schemas.microsoft.com/office/drawing/2014/main" id="{C2157927-B5DE-40A5-8BA1-CFF2E38FC7B8}"/>
            </a:ext>
          </a:extLst>
        </xdr:cNvPr>
        <xdr:cNvCxnSpPr/>
      </xdr:nvCxnSpPr>
      <xdr:spPr>
        <a:xfrm>
          <a:off x="7713980" y="179451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130175</xdr:rowOff>
    </xdr:from>
    <xdr:to>
      <xdr:col>41</xdr:col>
      <xdr:colOff>101600</xdr:colOff>
      <xdr:row>107</xdr:row>
      <xdr:rowOff>60325</xdr:rowOff>
    </xdr:to>
    <xdr:sp macro="" textlink="">
      <xdr:nvSpPr>
        <xdr:cNvPr id="385" name="楕円 384">
          <a:extLst>
            <a:ext uri="{FF2B5EF4-FFF2-40B4-BE49-F238E27FC236}">
              <a16:creationId xmlns:a16="http://schemas.microsoft.com/office/drawing/2014/main" id="{DA403CA3-7762-4CE2-A163-12E9C9E51890}"/>
            </a:ext>
          </a:extLst>
        </xdr:cNvPr>
        <xdr:cNvSpPr/>
      </xdr:nvSpPr>
      <xdr:spPr>
        <a:xfrm>
          <a:off x="6873240" y="1790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9525</xdr:rowOff>
    </xdr:to>
    <xdr:cxnSp macro="">
      <xdr:nvCxnSpPr>
        <xdr:cNvPr id="386" name="直線コネクタ 385">
          <a:extLst>
            <a:ext uri="{FF2B5EF4-FFF2-40B4-BE49-F238E27FC236}">
              <a16:creationId xmlns:a16="http://schemas.microsoft.com/office/drawing/2014/main" id="{F7299858-4C55-4B2C-89A7-EA3398B55842}"/>
            </a:ext>
          </a:extLst>
        </xdr:cNvPr>
        <xdr:cNvCxnSpPr/>
      </xdr:nvCxnSpPr>
      <xdr:spPr>
        <a:xfrm flipV="1">
          <a:off x="6924040" y="1794510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130175</xdr:rowOff>
    </xdr:from>
    <xdr:to>
      <xdr:col>36</xdr:col>
      <xdr:colOff>165100</xdr:colOff>
      <xdr:row>107</xdr:row>
      <xdr:rowOff>60325</xdr:rowOff>
    </xdr:to>
    <xdr:sp macro="" textlink="">
      <xdr:nvSpPr>
        <xdr:cNvPr id="387" name="楕円 386">
          <a:extLst>
            <a:ext uri="{FF2B5EF4-FFF2-40B4-BE49-F238E27FC236}">
              <a16:creationId xmlns:a16="http://schemas.microsoft.com/office/drawing/2014/main" id="{2E6A6CD1-2481-4A51-9247-82CDD1612F44}"/>
            </a:ext>
          </a:extLst>
        </xdr:cNvPr>
        <xdr:cNvSpPr/>
      </xdr:nvSpPr>
      <xdr:spPr>
        <a:xfrm>
          <a:off x="6098540" y="1790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xdr:rowOff>
    </xdr:from>
    <xdr:to>
      <xdr:col>41</xdr:col>
      <xdr:colOff>50800</xdr:colOff>
      <xdr:row>107</xdr:row>
      <xdr:rowOff>9525</xdr:rowOff>
    </xdr:to>
    <xdr:cxnSp macro="">
      <xdr:nvCxnSpPr>
        <xdr:cNvPr id="388" name="直線コネクタ 387">
          <a:extLst>
            <a:ext uri="{FF2B5EF4-FFF2-40B4-BE49-F238E27FC236}">
              <a16:creationId xmlns:a16="http://schemas.microsoft.com/office/drawing/2014/main" id="{147F575B-46FC-4528-90AD-64804DFCD108}"/>
            </a:ext>
          </a:extLst>
        </xdr:cNvPr>
        <xdr:cNvCxnSpPr/>
      </xdr:nvCxnSpPr>
      <xdr:spPr>
        <a:xfrm>
          <a:off x="6149340" y="179470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3FA50BC2-973A-4E0C-AB5D-AAD50560CA0B}"/>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a:extLst>
            <a:ext uri="{FF2B5EF4-FFF2-40B4-BE49-F238E27FC236}">
              <a16:creationId xmlns:a16="http://schemas.microsoft.com/office/drawing/2014/main" id="{FA4C0669-1865-4AC4-A5B5-580579840F0D}"/>
            </a:ext>
          </a:extLst>
        </xdr:cNvPr>
        <xdr:cNvSpPr txBox="1"/>
      </xdr:nvSpPr>
      <xdr:spPr>
        <a:xfrm>
          <a:off x="7509587" y="1802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a:extLst>
            <a:ext uri="{FF2B5EF4-FFF2-40B4-BE49-F238E27FC236}">
              <a16:creationId xmlns:a16="http://schemas.microsoft.com/office/drawing/2014/main" id="{75CAF354-012F-4C02-BAEF-985D6D1E186E}"/>
            </a:ext>
          </a:extLst>
        </xdr:cNvPr>
        <xdr:cNvSpPr txBox="1"/>
      </xdr:nvSpPr>
      <xdr:spPr>
        <a:xfrm>
          <a:off x="67120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2" name="n_4aveValue【市民会館】&#10;一人当たり面積">
          <a:extLst>
            <a:ext uri="{FF2B5EF4-FFF2-40B4-BE49-F238E27FC236}">
              <a16:creationId xmlns:a16="http://schemas.microsoft.com/office/drawing/2014/main" id="{5543983F-7D5C-4B4F-BB77-AD039BB7190C}"/>
            </a:ext>
          </a:extLst>
        </xdr:cNvPr>
        <xdr:cNvSpPr txBox="1"/>
      </xdr:nvSpPr>
      <xdr:spPr>
        <a:xfrm>
          <a:off x="5937327" y="1800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76852</xdr:rowOff>
    </xdr:from>
    <xdr:ext cx="469744" cy="259045"/>
    <xdr:sp macro="" textlink="">
      <xdr:nvSpPr>
        <xdr:cNvPr id="393" name="n_1mainValue【市民会館】&#10;一人当たり面積">
          <a:extLst>
            <a:ext uri="{FF2B5EF4-FFF2-40B4-BE49-F238E27FC236}">
              <a16:creationId xmlns:a16="http://schemas.microsoft.com/office/drawing/2014/main" id="{3D79F8C2-BFD8-4333-B6A6-65492AB13F94}"/>
            </a:ext>
          </a:extLst>
        </xdr:cNvPr>
        <xdr:cNvSpPr txBox="1"/>
      </xdr:nvSpPr>
      <xdr:spPr>
        <a:xfrm>
          <a:off x="827158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74947</xdr:rowOff>
    </xdr:from>
    <xdr:ext cx="469744" cy="259045"/>
    <xdr:sp macro="" textlink="">
      <xdr:nvSpPr>
        <xdr:cNvPr id="394" name="n_2mainValue【市民会館】&#10;一人当たり面積">
          <a:extLst>
            <a:ext uri="{FF2B5EF4-FFF2-40B4-BE49-F238E27FC236}">
              <a16:creationId xmlns:a16="http://schemas.microsoft.com/office/drawing/2014/main" id="{DAAF8A7A-E667-4FF4-BAAF-DD3D0A74B1BB}"/>
            </a:ext>
          </a:extLst>
        </xdr:cNvPr>
        <xdr:cNvSpPr txBox="1"/>
      </xdr:nvSpPr>
      <xdr:spPr>
        <a:xfrm>
          <a:off x="750958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76852</xdr:rowOff>
    </xdr:from>
    <xdr:ext cx="469744" cy="259045"/>
    <xdr:sp macro="" textlink="">
      <xdr:nvSpPr>
        <xdr:cNvPr id="395" name="n_3mainValue【市民会館】&#10;一人当たり面積">
          <a:extLst>
            <a:ext uri="{FF2B5EF4-FFF2-40B4-BE49-F238E27FC236}">
              <a16:creationId xmlns:a16="http://schemas.microsoft.com/office/drawing/2014/main" id="{27626375-BC23-46C1-B16E-D551B640C5B8}"/>
            </a:ext>
          </a:extLst>
        </xdr:cNvPr>
        <xdr:cNvSpPr txBox="1"/>
      </xdr:nvSpPr>
      <xdr:spPr>
        <a:xfrm>
          <a:off x="671202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76852</xdr:rowOff>
    </xdr:from>
    <xdr:ext cx="469744" cy="259045"/>
    <xdr:sp macro="" textlink="">
      <xdr:nvSpPr>
        <xdr:cNvPr id="396" name="n_4mainValue【市民会館】&#10;一人当たり面積">
          <a:extLst>
            <a:ext uri="{FF2B5EF4-FFF2-40B4-BE49-F238E27FC236}">
              <a16:creationId xmlns:a16="http://schemas.microsoft.com/office/drawing/2014/main" id="{1C5896A9-037F-4EF3-906D-C8D1C34D2B4F}"/>
            </a:ext>
          </a:extLst>
        </xdr:cNvPr>
        <xdr:cNvSpPr txBox="1"/>
      </xdr:nvSpPr>
      <xdr:spPr>
        <a:xfrm>
          <a:off x="593732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DD835D6D-1507-4054-8745-A7D4A736CD9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3957824-7F1B-457F-8967-8E525D7D47C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A05DE54-E134-44E4-B67B-97F26339D36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A6FCECD-DD31-4853-ADCF-D443AD38311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97CAC13-C9DC-47A0-9495-FC48939D734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369EA2B0-CD87-4077-9F11-F418411BEB9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EE2F753-5F6B-446B-8818-BD96D873578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5D7CDFFE-B6C9-43BC-B448-030D12996A2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B287A9D-13E2-4DDA-85EA-FB26473FC95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E88EEFD-9358-458E-AD66-B6BDB6DF41A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6FB2688-8070-4A36-99CD-88287C0E67C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324A93F-C9B0-401B-BF73-5E19F2E1284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EAE09AA7-FBE8-4DAA-BCDB-E55679C4BB8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2DE42CB5-B40F-4DCE-84E8-3D8CB68D70C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79C7006A-CCB7-4D74-9DA6-4B76801BD69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8ADAD546-19DE-485B-985E-438470EFFF2B}"/>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747AAA29-AF57-498F-9CAA-1D3A2D55BFD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82FFE78D-171E-4FAB-BAF0-659A7E9BFF69}"/>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7EC0CCCB-A425-4C8F-9FD3-09450B447D4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87AF991D-E39E-489B-B323-7C047CE49BB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31DB1072-76F4-4148-95A0-32667BCF306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5324FABD-D229-4F33-87C0-5EE828E4898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B7FB7EA9-C97B-4ADF-8971-8373DCCB938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4D9CDA9A-3802-4DE3-92CE-A297C96FECC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E13FF03-51F1-421E-B21A-77F3E3A79476}"/>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5791BDF1-C034-4D2A-A5B0-2644471A5E9D}"/>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1054F0C-8124-4FD5-8A84-F929CD73587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B20312F0-94DB-4822-8FC1-A0F82AA71351}"/>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DA70DE4D-46E9-4BB2-AC8B-06261CECD59C}"/>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66B2A71D-FBA0-49DC-9AA3-828B1ED391F0}"/>
            </a:ext>
          </a:extLst>
        </xdr:cNvPr>
        <xdr:cNvSpPr txBox="1"/>
      </xdr:nvSpPr>
      <xdr:spPr>
        <a:xfrm>
          <a:off x="144145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id="{AF08BF62-709A-4932-AC39-841015271837}"/>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5A1B9A8F-5305-422F-959E-85F98A99CBE8}"/>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id="{47B2F0FE-937F-43AB-BEBB-03567C153F4C}"/>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id="{2CB9900C-0F06-4B11-8171-CB371148C664}"/>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id="{864790DE-8D11-4456-A2A6-FB95227D1A61}"/>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9692BED-B19A-473C-A850-8DF6F63E7A9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35F7EB4-6318-42CB-9E33-C6BC42D05DE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20390EC-6F1A-4A09-8DD7-DBC8CFACB5A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AA0D852-5DF9-4BF0-B8A5-8280C139E30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2594E4A-0158-4DFD-AF55-7C839318D3C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40640</xdr:rowOff>
    </xdr:from>
    <xdr:to>
      <xdr:col>85</xdr:col>
      <xdr:colOff>177800</xdr:colOff>
      <xdr:row>40</xdr:row>
      <xdr:rowOff>142240</xdr:rowOff>
    </xdr:to>
    <xdr:sp macro="" textlink="">
      <xdr:nvSpPr>
        <xdr:cNvPr id="437" name="楕円 436">
          <a:extLst>
            <a:ext uri="{FF2B5EF4-FFF2-40B4-BE49-F238E27FC236}">
              <a16:creationId xmlns:a16="http://schemas.microsoft.com/office/drawing/2014/main" id="{CD33F412-4987-4D08-96DC-836C17A9AC07}"/>
            </a:ext>
          </a:extLst>
        </xdr:cNvPr>
        <xdr:cNvSpPr/>
      </xdr:nvSpPr>
      <xdr:spPr>
        <a:xfrm>
          <a:off x="14325600" y="67462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19067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8FA990C0-1283-46FE-82CE-A825925C5D16}"/>
            </a:ext>
          </a:extLst>
        </xdr:cNvPr>
        <xdr:cNvSpPr txBox="1"/>
      </xdr:nvSpPr>
      <xdr:spPr>
        <a:xfrm>
          <a:off x="144145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17780</xdr:rowOff>
    </xdr:from>
    <xdr:to>
      <xdr:col>81</xdr:col>
      <xdr:colOff>101600</xdr:colOff>
      <xdr:row>40</xdr:row>
      <xdr:rowOff>119380</xdr:rowOff>
    </xdr:to>
    <xdr:sp macro="" textlink="">
      <xdr:nvSpPr>
        <xdr:cNvPr id="439" name="楕円 438">
          <a:extLst>
            <a:ext uri="{FF2B5EF4-FFF2-40B4-BE49-F238E27FC236}">
              <a16:creationId xmlns:a16="http://schemas.microsoft.com/office/drawing/2014/main" id="{1CD08A4D-519D-45B7-86DF-86588D3A39CD}"/>
            </a:ext>
          </a:extLst>
        </xdr:cNvPr>
        <xdr:cNvSpPr/>
      </xdr:nvSpPr>
      <xdr:spPr>
        <a:xfrm>
          <a:off x="1357884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68580</xdr:rowOff>
    </xdr:from>
    <xdr:to>
      <xdr:col>85</xdr:col>
      <xdr:colOff>127000</xdr:colOff>
      <xdr:row>40</xdr:row>
      <xdr:rowOff>91440</xdr:rowOff>
    </xdr:to>
    <xdr:cxnSp macro="">
      <xdr:nvCxnSpPr>
        <xdr:cNvPr id="440" name="直線コネクタ 439">
          <a:extLst>
            <a:ext uri="{FF2B5EF4-FFF2-40B4-BE49-F238E27FC236}">
              <a16:creationId xmlns:a16="http://schemas.microsoft.com/office/drawing/2014/main" id="{2B949C8A-7844-4943-A563-5551FB416D5A}"/>
            </a:ext>
          </a:extLst>
        </xdr:cNvPr>
        <xdr:cNvCxnSpPr/>
      </xdr:nvCxnSpPr>
      <xdr:spPr>
        <a:xfrm>
          <a:off x="13629640" y="677418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xdr:rowOff>
    </xdr:from>
    <xdr:to>
      <xdr:col>76</xdr:col>
      <xdr:colOff>165100</xdr:colOff>
      <xdr:row>40</xdr:row>
      <xdr:rowOff>102235</xdr:rowOff>
    </xdr:to>
    <xdr:sp macro="" textlink="">
      <xdr:nvSpPr>
        <xdr:cNvPr id="441" name="楕円 440">
          <a:extLst>
            <a:ext uri="{FF2B5EF4-FFF2-40B4-BE49-F238E27FC236}">
              <a16:creationId xmlns:a16="http://schemas.microsoft.com/office/drawing/2014/main" id="{D77195FA-0F7F-4931-B5AC-BE0503A2B33D}"/>
            </a:ext>
          </a:extLst>
        </xdr:cNvPr>
        <xdr:cNvSpPr/>
      </xdr:nvSpPr>
      <xdr:spPr>
        <a:xfrm>
          <a:off x="1280414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51435</xdr:rowOff>
    </xdr:from>
    <xdr:to>
      <xdr:col>81</xdr:col>
      <xdr:colOff>50800</xdr:colOff>
      <xdr:row>40</xdr:row>
      <xdr:rowOff>68580</xdr:rowOff>
    </xdr:to>
    <xdr:cxnSp macro="">
      <xdr:nvCxnSpPr>
        <xdr:cNvPr id="442" name="直線コネクタ 441">
          <a:extLst>
            <a:ext uri="{FF2B5EF4-FFF2-40B4-BE49-F238E27FC236}">
              <a16:creationId xmlns:a16="http://schemas.microsoft.com/office/drawing/2014/main" id="{9C26C03E-7723-4B9B-91FE-B1AD037AFDCF}"/>
            </a:ext>
          </a:extLst>
        </xdr:cNvPr>
        <xdr:cNvCxnSpPr/>
      </xdr:nvCxnSpPr>
      <xdr:spPr>
        <a:xfrm>
          <a:off x="12854940" y="675703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149225</xdr:rowOff>
    </xdr:from>
    <xdr:to>
      <xdr:col>72</xdr:col>
      <xdr:colOff>38100</xdr:colOff>
      <xdr:row>40</xdr:row>
      <xdr:rowOff>79375</xdr:rowOff>
    </xdr:to>
    <xdr:sp macro="" textlink="">
      <xdr:nvSpPr>
        <xdr:cNvPr id="443" name="楕円 442">
          <a:extLst>
            <a:ext uri="{FF2B5EF4-FFF2-40B4-BE49-F238E27FC236}">
              <a16:creationId xmlns:a16="http://schemas.microsoft.com/office/drawing/2014/main" id="{650362CE-6F5D-46AC-B7C7-8BE40AF9AFE1}"/>
            </a:ext>
          </a:extLst>
        </xdr:cNvPr>
        <xdr:cNvSpPr/>
      </xdr:nvSpPr>
      <xdr:spPr>
        <a:xfrm>
          <a:off x="12029440" y="6687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28575</xdr:rowOff>
    </xdr:from>
    <xdr:to>
      <xdr:col>76</xdr:col>
      <xdr:colOff>114300</xdr:colOff>
      <xdr:row>40</xdr:row>
      <xdr:rowOff>51435</xdr:rowOff>
    </xdr:to>
    <xdr:cxnSp macro="">
      <xdr:nvCxnSpPr>
        <xdr:cNvPr id="444" name="直線コネクタ 443">
          <a:extLst>
            <a:ext uri="{FF2B5EF4-FFF2-40B4-BE49-F238E27FC236}">
              <a16:creationId xmlns:a16="http://schemas.microsoft.com/office/drawing/2014/main" id="{8846854C-618E-490A-863F-8FF60B881112}"/>
            </a:ext>
          </a:extLst>
        </xdr:cNvPr>
        <xdr:cNvCxnSpPr/>
      </xdr:nvCxnSpPr>
      <xdr:spPr>
        <a:xfrm>
          <a:off x="12072620" y="673417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109220</xdr:rowOff>
    </xdr:from>
    <xdr:to>
      <xdr:col>67</xdr:col>
      <xdr:colOff>101600</xdr:colOff>
      <xdr:row>40</xdr:row>
      <xdr:rowOff>39370</xdr:rowOff>
    </xdr:to>
    <xdr:sp macro="" textlink="">
      <xdr:nvSpPr>
        <xdr:cNvPr id="445" name="楕円 444">
          <a:extLst>
            <a:ext uri="{FF2B5EF4-FFF2-40B4-BE49-F238E27FC236}">
              <a16:creationId xmlns:a16="http://schemas.microsoft.com/office/drawing/2014/main" id="{C9817849-D8A6-430B-9095-CCB4D5207767}"/>
            </a:ext>
          </a:extLst>
        </xdr:cNvPr>
        <xdr:cNvSpPr/>
      </xdr:nvSpPr>
      <xdr:spPr>
        <a:xfrm>
          <a:off x="1123188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28575</xdr:rowOff>
    </xdr:to>
    <xdr:cxnSp macro="">
      <xdr:nvCxnSpPr>
        <xdr:cNvPr id="446" name="直線コネクタ 445">
          <a:extLst>
            <a:ext uri="{FF2B5EF4-FFF2-40B4-BE49-F238E27FC236}">
              <a16:creationId xmlns:a16="http://schemas.microsoft.com/office/drawing/2014/main" id="{4A08321B-AFA4-4B14-AAB9-944A091DA9A1}"/>
            </a:ext>
          </a:extLst>
        </xdr:cNvPr>
        <xdr:cNvCxnSpPr/>
      </xdr:nvCxnSpPr>
      <xdr:spPr>
        <a:xfrm>
          <a:off x="11282680" y="669798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F72092C7-6FD9-44D9-B6F8-4B5A77FD4191}"/>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F82BE9F0-A762-4503-83AC-A64CC41DFD8E}"/>
            </a:ext>
          </a:extLst>
        </xdr:cNvPr>
        <xdr:cNvSpPr txBox="1"/>
      </xdr:nvSpPr>
      <xdr:spPr>
        <a:xfrm>
          <a:off x="12675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FB1DBC88-234D-48DC-B2B0-8A17405DAE5B}"/>
            </a:ext>
          </a:extLst>
        </xdr:cNvPr>
        <xdr:cNvSpPr txBox="1"/>
      </xdr:nvSpPr>
      <xdr:spPr>
        <a:xfrm>
          <a:off x="119005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7D4B4ECE-5F5D-4ABE-82F1-689D795A7245}"/>
            </a:ext>
          </a:extLst>
        </xdr:cNvPr>
        <xdr:cNvSpPr txBox="1"/>
      </xdr:nvSpPr>
      <xdr:spPr>
        <a:xfrm>
          <a:off x="1110298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110507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E2B08FEC-AB03-4C6C-BB22-008529D6C92F}"/>
            </a:ext>
          </a:extLst>
        </xdr:cNvPr>
        <xdr:cNvSpPr txBox="1"/>
      </xdr:nvSpPr>
      <xdr:spPr>
        <a:xfrm>
          <a:off x="134372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93362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F6AFBD8A-1B2E-499E-9BE5-E7742CCB6752}"/>
            </a:ext>
          </a:extLst>
        </xdr:cNvPr>
        <xdr:cNvSpPr txBox="1"/>
      </xdr:nvSpPr>
      <xdr:spPr>
        <a:xfrm>
          <a:off x="126752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70502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FAAE576C-417C-41BB-B53E-5738497D8A73}"/>
            </a:ext>
          </a:extLst>
        </xdr:cNvPr>
        <xdr:cNvSpPr txBox="1"/>
      </xdr:nvSpPr>
      <xdr:spPr>
        <a:xfrm>
          <a:off x="119005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30497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1B9477B9-7379-4B7F-8BB8-8A6A8F389BD4}"/>
            </a:ext>
          </a:extLst>
        </xdr:cNvPr>
        <xdr:cNvSpPr txBox="1"/>
      </xdr:nvSpPr>
      <xdr:spPr>
        <a:xfrm>
          <a:off x="1110298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C70A8275-CEB5-4BA6-AAEC-5878CACBA2C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10915376-A5C3-4C0E-BD4A-94DAF1F87A1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5735B663-0781-4690-8A9F-7CA0605A7EE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842314EC-48CF-4316-9E8D-AA1076906B6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ED52D27-9E1E-4CF7-9B4A-63E278F8E2B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A970956-0B8E-415D-9FEF-4E848B3114E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28C93EB8-FC4B-4211-B6AB-B34C9937BBC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A53E603-7491-4822-A891-FE6530FE76A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9DDF21CF-44A8-4118-AA21-B2AEB38583B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9D6A89E5-F8D9-4DCB-B8ED-04910FD0803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5ABC8830-BBDC-4FD4-9FC1-8F8CC19DDF0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44471BD4-425B-415E-8ABA-02F600CE0EEE}"/>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990D2ADF-230C-41D9-BD92-A887A106832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5948AA38-D5C0-4AF8-B69F-C44000722BE2}"/>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425645A5-000C-46C7-BE99-075153A474A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AEDE8B7A-DC29-43C9-A63D-C184B613A49F}"/>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D409375C-BC4F-4764-8E83-D15EE520182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30812D4B-1100-4FAA-8A70-2238FD6198D4}"/>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DFD704F5-CF7F-4759-B065-DE1C18F920F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829A2B62-5ACF-416B-B1E2-6D2AA85DD99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6E7402D6-E058-4047-A00A-F55DBF3F296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8C0568B7-CF68-45ED-99B8-D5DAA23E25C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AB5F0409-FAF6-4AAF-A751-7981E8E147D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id="{AD1BE913-3790-4795-B325-89CF86A9DBDD}"/>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B705C4E2-2429-4C00-8321-5FF9659BB1CA}"/>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id="{3CF56E0B-3B23-4B7B-8225-5E261BE7E633}"/>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13EC01E4-B3D6-43DD-94F2-4CEC1DFDB821}"/>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id="{F27E9512-0723-4090-8F78-D3A0CB34196B}"/>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7B5E8236-D5BD-4284-8386-20C1E557669F}"/>
            </a:ext>
          </a:extLst>
        </xdr:cNvPr>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id="{0F7D92B7-3351-45A2-B214-AFE1ACBE3374}"/>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id="{0263F3A8-0A61-423F-A14C-563D58DFD403}"/>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id="{3680ABC4-51F3-4F38-8484-3314A461166A}"/>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id="{9FEC5716-7752-480E-B834-B4AB784F2D49}"/>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id="{2B0ACF2D-648E-4EA4-BB5B-20EAF2B2EAF3}"/>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6AC5D55-6675-4E6A-8EE1-32D3E9EBFF0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BABDD89-23D3-489B-8AC2-00B10E90F82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DABF394-09D7-42F7-B746-DD35E5FC083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E5CC3BA-A1B4-4013-807A-F11BE1E557E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9C3AA0B-E97B-483F-82A4-F681338D458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143864</xdr:rowOff>
    </xdr:from>
    <xdr:to>
      <xdr:col>116</xdr:col>
      <xdr:colOff>114300</xdr:colOff>
      <xdr:row>41</xdr:row>
      <xdr:rowOff>74014</xdr:rowOff>
    </xdr:to>
    <xdr:sp macro="" textlink="">
      <xdr:nvSpPr>
        <xdr:cNvPr id="494" name="楕円 493">
          <a:extLst>
            <a:ext uri="{FF2B5EF4-FFF2-40B4-BE49-F238E27FC236}">
              <a16:creationId xmlns:a16="http://schemas.microsoft.com/office/drawing/2014/main" id="{CCC9B359-3E49-4051-A6AF-C09116076F8B}"/>
            </a:ext>
          </a:extLst>
        </xdr:cNvPr>
        <xdr:cNvSpPr/>
      </xdr:nvSpPr>
      <xdr:spPr>
        <a:xfrm>
          <a:off x="19458940" y="684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122291</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649A7E5D-DDE3-4DFD-83BB-7D31DD4126F9}"/>
            </a:ext>
          </a:extLst>
        </xdr:cNvPr>
        <xdr:cNvSpPr txBox="1"/>
      </xdr:nvSpPr>
      <xdr:spPr>
        <a:xfrm>
          <a:off x="19547840" y="68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147544</xdr:rowOff>
    </xdr:from>
    <xdr:to>
      <xdr:col>112</xdr:col>
      <xdr:colOff>38100</xdr:colOff>
      <xdr:row>41</xdr:row>
      <xdr:rowOff>77694</xdr:rowOff>
    </xdr:to>
    <xdr:sp macro="" textlink="">
      <xdr:nvSpPr>
        <xdr:cNvPr id="496" name="楕円 495">
          <a:extLst>
            <a:ext uri="{FF2B5EF4-FFF2-40B4-BE49-F238E27FC236}">
              <a16:creationId xmlns:a16="http://schemas.microsoft.com/office/drawing/2014/main" id="{06E0033F-894E-40A3-955F-7DDB56201771}"/>
            </a:ext>
          </a:extLst>
        </xdr:cNvPr>
        <xdr:cNvSpPr/>
      </xdr:nvSpPr>
      <xdr:spPr>
        <a:xfrm>
          <a:off x="18735040" y="6853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23214</xdr:rowOff>
    </xdr:from>
    <xdr:to>
      <xdr:col>116</xdr:col>
      <xdr:colOff>63500</xdr:colOff>
      <xdr:row>41</xdr:row>
      <xdr:rowOff>26894</xdr:rowOff>
    </xdr:to>
    <xdr:cxnSp macro="">
      <xdr:nvCxnSpPr>
        <xdr:cNvPr id="497" name="直線コネクタ 496">
          <a:extLst>
            <a:ext uri="{FF2B5EF4-FFF2-40B4-BE49-F238E27FC236}">
              <a16:creationId xmlns:a16="http://schemas.microsoft.com/office/drawing/2014/main" id="{4A1E3A87-1491-4A6F-8AD9-CE997F213DE8}"/>
            </a:ext>
          </a:extLst>
        </xdr:cNvPr>
        <xdr:cNvCxnSpPr/>
      </xdr:nvCxnSpPr>
      <xdr:spPr>
        <a:xfrm flipV="1">
          <a:off x="18778220" y="6896454"/>
          <a:ext cx="73152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142497</xdr:rowOff>
    </xdr:from>
    <xdr:to>
      <xdr:col>107</xdr:col>
      <xdr:colOff>101600</xdr:colOff>
      <xdr:row>41</xdr:row>
      <xdr:rowOff>72647</xdr:rowOff>
    </xdr:to>
    <xdr:sp macro="" textlink="">
      <xdr:nvSpPr>
        <xdr:cNvPr id="498" name="楕円 497">
          <a:extLst>
            <a:ext uri="{FF2B5EF4-FFF2-40B4-BE49-F238E27FC236}">
              <a16:creationId xmlns:a16="http://schemas.microsoft.com/office/drawing/2014/main" id="{079434E2-8C55-4E16-9626-30AE575D47DC}"/>
            </a:ext>
          </a:extLst>
        </xdr:cNvPr>
        <xdr:cNvSpPr/>
      </xdr:nvSpPr>
      <xdr:spPr>
        <a:xfrm>
          <a:off x="17937480" y="6848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21847</xdr:rowOff>
    </xdr:from>
    <xdr:to>
      <xdr:col>111</xdr:col>
      <xdr:colOff>177800</xdr:colOff>
      <xdr:row>41</xdr:row>
      <xdr:rowOff>26894</xdr:rowOff>
    </xdr:to>
    <xdr:cxnSp macro="">
      <xdr:nvCxnSpPr>
        <xdr:cNvPr id="499" name="直線コネクタ 498">
          <a:extLst>
            <a:ext uri="{FF2B5EF4-FFF2-40B4-BE49-F238E27FC236}">
              <a16:creationId xmlns:a16="http://schemas.microsoft.com/office/drawing/2014/main" id="{B5014748-C377-4300-AE5D-7F82B4EB7C09}"/>
            </a:ext>
          </a:extLst>
        </xdr:cNvPr>
        <xdr:cNvCxnSpPr/>
      </xdr:nvCxnSpPr>
      <xdr:spPr>
        <a:xfrm>
          <a:off x="17988280" y="6895087"/>
          <a:ext cx="78994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141567</xdr:rowOff>
    </xdr:from>
    <xdr:to>
      <xdr:col>102</xdr:col>
      <xdr:colOff>165100</xdr:colOff>
      <xdr:row>41</xdr:row>
      <xdr:rowOff>71717</xdr:rowOff>
    </xdr:to>
    <xdr:sp macro="" textlink="">
      <xdr:nvSpPr>
        <xdr:cNvPr id="500" name="楕円 499">
          <a:extLst>
            <a:ext uri="{FF2B5EF4-FFF2-40B4-BE49-F238E27FC236}">
              <a16:creationId xmlns:a16="http://schemas.microsoft.com/office/drawing/2014/main" id="{A2BB8AF6-8D5D-4B3B-965A-908D6CED0216}"/>
            </a:ext>
          </a:extLst>
        </xdr:cNvPr>
        <xdr:cNvSpPr/>
      </xdr:nvSpPr>
      <xdr:spPr>
        <a:xfrm>
          <a:off x="17162780" y="6847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20917</xdr:rowOff>
    </xdr:from>
    <xdr:to>
      <xdr:col>107</xdr:col>
      <xdr:colOff>50800</xdr:colOff>
      <xdr:row>41</xdr:row>
      <xdr:rowOff>21847</xdr:rowOff>
    </xdr:to>
    <xdr:cxnSp macro="">
      <xdr:nvCxnSpPr>
        <xdr:cNvPr id="501" name="直線コネクタ 500">
          <a:extLst>
            <a:ext uri="{FF2B5EF4-FFF2-40B4-BE49-F238E27FC236}">
              <a16:creationId xmlns:a16="http://schemas.microsoft.com/office/drawing/2014/main" id="{8486BFD9-B5F4-4E22-9D1F-CFFBEB4CB871}"/>
            </a:ext>
          </a:extLst>
        </xdr:cNvPr>
        <xdr:cNvCxnSpPr/>
      </xdr:nvCxnSpPr>
      <xdr:spPr>
        <a:xfrm>
          <a:off x="17213580" y="6894157"/>
          <a:ext cx="7747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145537</xdr:rowOff>
    </xdr:from>
    <xdr:to>
      <xdr:col>98</xdr:col>
      <xdr:colOff>38100</xdr:colOff>
      <xdr:row>41</xdr:row>
      <xdr:rowOff>75687</xdr:rowOff>
    </xdr:to>
    <xdr:sp macro="" textlink="">
      <xdr:nvSpPr>
        <xdr:cNvPr id="502" name="楕円 501">
          <a:extLst>
            <a:ext uri="{FF2B5EF4-FFF2-40B4-BE49-F238E27FC236}">
              <a16:creationId xmlns:a16="http://schemas.microsoft.com/office/drawing/2014/main" id="{BADC0241-1BD4-4CAC-A032-79A4B290FC0A}"/>
            </a:ext>
          </a:extLst>
        </xdr:cNvPr>
        <xdr:cNvSpPr/>
      </xdr:nvSpPr>
      <xdr:spPr>
        <a:xfrm>
          <a:off x="16388080" y="6851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20917</xdr:rowOff>
    </xdr:from>
    <xdr:to>
      <xdr:col>102</xdr:col>
      <xdr:colOff>114300</xdr:colOff>
      <xdr:row>41</xdr:row>
      <xdr:rowOff>24887</xdr:rowOff>
    </xdr:to>
    <xdr:cxnSp macro="">
      <xdr:nvCxnSpPr>
        <xdr:cNvPr id="503" name="直線コネクタ 502">
          <a:extLst>
            <a:ext uri="{FF2B5EF4-FFF2-40B4-BE49-F238E27FC236}">
              <a16:creationId xmlns:a16="http://schemas.microsoft.com/office/drawing/2014/main" id="{365FCFFE-103B-4184-969F-4D320A04ED23}"/>
            </a:ext>
          </a:extLst>
        </xdr:cNvPr>
        <xdr:cNvCxnSpPr/>
      </xdr:nvCxnSpPr>
      <xdr:spPr>
        <a:xfrm flipV="1">
          <a:off x="16431260" y="6894157"/>
          <a:ext cx="78232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BD3FF6B1-7024-458E-8F41-7607926E4A18}"/>
            </a:ext>
          </a:extLst>
        </xdr:cNvPr>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AD9B063D-7CCB-483B-8D4E-3EEE3ABF64D9}"/>
            </a:ext>
          </a:extLst>
        </xdr:cNvPr>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A44A5A69-9581-4F13-B048-73CBA0DBDE8F}"/>
            </a:ext>
          </a:extLst>
        </xdr:cNvPr>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2EDDFFC5-49FC-4EAB-9973-17C558431D34}"/>
            </a:ext>
          </a:extLst>
        </xdr:cNvPr>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68821</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D94BD16E-D2AC-489F-9BBB-80C08ACAAF39}"/>
            </a:ext>
          </a:extLst>
        </xdr:cNvPr>
        <xdr:cNvSpPr txBox="1"/>
      </xdr:nvSpPr>
      <xdr:spPr>
        <a:xfrm>
          <a:off x="18528811" y="694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63774</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0350B515-EAB3-4D43-879B-226F2ED16AAD}"/>
            </a:ext>
          </a:extLst>
        </xdr:cNvPr>
        <xdr:cNvSpPr txBox="1"/>
      </xdr:nvSpPr>
      <xdr:spPr>
        <a:xfrm>
          <a:off x="17766811" y="693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62844</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88B77B4E-AAC4-4543-9743-540FF2BB75F4}"/>
            </a:ext>
          </a:extLst>
        </xdr:cNvPr>
        <xdr:cNvSpPr txBox="1"/>
      </xdr:nvSpPr>
      <xdr:spPr>
        <a:xfrm>
          <a:off x="16969251" y="69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66814</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6A75AAED-74A3-4B01-ABA3-52FA50B1A548}"/>
            </a:ext>
          </a:extLst>
        </xdr:cNvPr>
        <xdr:cNvSpPr txBox="1"/>
      </xdr:nvSpPr>
      <xdr:spPr>
        <a:xfrm>
          <a:off x="16194551" y="694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8163DA27-95CB-485F-A226-E8E7C81C87B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2ACAA51A-D491-4558-92BE-0A8EBD3BFB9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FCCFD476-CA3B-49B8-95F7-2AFB3DA7795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C5F59727-6D47-4B2D-8A2C-DDA4671836F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1AE2DC8C-6D92-4EDF-AB25-708407BF8A6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F56C867-7B30-45AD-AA38-FACDDF42CAE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FFA78A72-64E5-460A-8A37-5DAC3B1706B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37A5BC2-2493-4161-8E0E-629DB28DC521}"/>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E9D6DFCA-C0C7-4CD4-9995-9062B6195F6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847A9989-7F69-43D6-AE93-739C47DC3AF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A2BC6B2B-206E-40B8-AC21-637D97BC399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186724B7-06AD-47EA-A454-670413203EF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4770C6E4-D21B-44FF-ADB1-6E5BDC59EEA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3D3A94EC-7115-422D-A3A2-23C9614E191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B2ED3FB4-4292-48E6-9454-6019B17DC84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B81E8D0F-7625-4B57-B98F-18A34449E21B}"/>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42A914DF-1F4C-4A40-BC4E-2971CDD0421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757D24CE-4E48-4736-AC9C-C4465672F7A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7562D42F-2334-431D-BA72-F3350054D56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22DDEC7F-B113-4470-87B0-4ADA9BD8E8A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8D535AAA-C215-4E96-9414-45D4C8A32B9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D997AC44-1A5F-4917-A775-C06BA7A02E7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B3EC02B2-2638-4E5D-9CE8-8FE7B7C5774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18E61B8F-0C64-442A-A5D6-C3C0D7E41C4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8A79D5B-DD94-44B6-B8B9-9241CC2D581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A434F30F-9504-4E15-920B-DF91ADE3445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CA1F4237-DC47-43DC-B347-1C49A6EE6FF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64D78E79-2BAF-48B1-A804-F0FD14BF436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0CB45095-B8B0-42AA-B3F4-658B69CFBA0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684AB68E-09AE-41A4-A79A-CE494B1648D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2A8E33A9-06DD-4F3B-9CE9-9DEC2CF9D5D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7C5172CF-FBC7-4830-90E7-C571474F143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27E927C2-56C5-4A0B-A536-07053A78277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89959B3E-B14C-444F-974A-26CA4689723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E9FC97FE-B67E-4376-B783-D87C029AE98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B1D5146A-AF6D-4533-9344-775D8FA92EB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276F7494-CF6F-4AB9-B55E-6B7214FFF81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6EE1A9EE-7672-40F1-B0BE-D13874B65F3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D12253EE-9DE9-4676-B22B-7200E9FBF68B}"/>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A35A5053-6DC3-44A4-81C3-061636F5B83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2" name="直線コネクタ 551">
          <a:extLst>
            <a:ext uri="{FF2B5EF4-FFF2-40B4-BE49-F238E27FC236}">
              <a16:creationId xmlns:a16="http://schemas.microsoft.com/office/drawing/2014/main" id="{D4A767F7-6D16-48C1-9A81-743CC7881696}"/>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52EF8A9C-01E7-4479-BC1E-8669F67BD5E6}"/>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a16="http://schemas.microsoft.com/office/drawing/2014/main" id="{E8F53050-5539-4AEA-A262-0E062FA9017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1B85D4D1-7854-419F-9A2E-5076ECE27F36}"/>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6" name="直線コネクタ 555">
          <a:extLst>
            <a:ext uri="{FF2B5EF4-FFF2-40B4-BE49-F238E27FC236}">
              <a16:creationId xmlns:a16="http://schemas.microsoft.com/office/drawing/2014/main" id="{746E6028-100D-4E49-BAA7-E7461904EA07}"/>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7A67BC57-F75C-41A4-B618-7FFB0AA3601B}"/>
            </a:ext>
          </a:extLst>
        </xdr:cNvPr>
        <xdr:cNvSpPr txBox="1"/>
      </xdr:nvSpPr>
      <xdr:spPr>
        <a:xfrm>
          <a:off x="14414500" y="1373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58" name="フローチャート: 判断 557">
          <a:extLst>
            <a:ext uri="{FF2B5EF4-FFF2-40B4-BE49-F238E27FC236}">
              <a16:creationId xmlns:a16="http://schemas.microsoft.com/office/drawing/2014/main" id="{79ED4204-CF6E-48ED-A0AE-2A0346120770}"/>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9" name="フローチャート: 判断 558">
          <a:extLst>
            <a:ext uri="{FF2B5EF4-FFF2-40B4-BE49-F238E27FC236}">
              <a16:creationId xmlns:a16="http://schemas.microsoft.com/office/drawing/2014/main" id="{8894C186-C79C-414F-ACFF-8772D20969DA}"/>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0" name="フローチャート: 判断 559">
          <a:extLst>
            <a:ext uri="{FF2B5EF4-FFF2-40B4-BE49-F238E27FC236}">
              <a16:creationId xmlns:a16="http://schemas.microsoft.com/office/drawing/2014/main" id="{9F36DBF2-90F8-48BA-902A-785F0C1029D7}"/>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1" name="フローチャート: 判断 560">
          <a:extLst>
            <a:ext uri="{FF2B5EF4-FFF2-40B4-BE49-F238E27FC236}">
              <a16:creationId xmlns:a16="http://schemas.microsoft.com/office/drawing/2014/main" id="{4370D1AA-F8E2-4EDD-BAE2-C8F33BC4B563}"/>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2" name="フローチャート: 判断 561">
          <a:extLst>
            <a:ext uri="{FF2B5EF4-FFF2-40B4-BE49-F238E27FC236}">
              <a16:creationId xmlns:a16="http://schemas.microsoft.com/office/drawing/2014/main" id="{30AC751E-EBE6-4448-A478-249C3305EB3F}"/>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345457D-5DC7-4945-AB39-86573F42C6A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48A6DE3-3157-4C8F-8B7F-3EF28B57D77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BA4D9D1-374D-4172-AB99-73DB6FB8D48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725E724-3D3A-488B-B293-38D8F6BF510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64CAA72-8535-47E6-B99E-AF7F81AAD99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34925</xdr:rowOff>
    </xdr:from>
    <xdr:to>
      <xdr:col>85</xdr:col>
      <xdr:colOff>177800</xdr:colOff>
      <xdr:row>80</xdr:row>
      <xdr:rowOff>136525</xdr:rowOff>
    </xdr:to>
    <xdr:sp macro="" textlink="">
      <xdr:nvSpPr>
        <xdr:cNvPr id="568" name="楕円 567">
          <a:extLst>
            <a:ext uri="{FF2B5EF4-FFF2-40B4-BE49-F238E27FC236}">
              <a16:creationId xmlns:a16="http://schemas.microsoft.com/office/drawing/2014/main" id="{B8330D48-AC8D-409A-96DD-C66810865262}"/>
            </a:ext>
          </a:extLst>
        </xdr:cNvPr>
        <xdr:cNvSpPr/>
      </xdr:nvSpPr>
      <xdr:spPr>
        <a:xfrm>
          <a:off x="14325600" y="134461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57802</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C9431DE3-CAC7-49DA-8CB5-4FBA4E4988D0}"/>
            </a:ext>
          </a:extLst>
        </xdr:cNvPr>
        <xdr:cNvSpPr txBox="1"/>
      </xdr:nvSpPr>
      <xdr:spPr>
        <a:xfrm>
          <a:off x="14414500" y="1330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2539</xdr:rowOff>
    </xdr:from>
    <xdr:to>
      <xdr:col>81</xdr:col>
      <xdr:colOff>101600</xdr:colOff>
      <xdr:row>80</xdr:row>
      <xdr:rowOff>104139</xdr:rowOff>
    </xdr:to>
    <xdr:sp macro="" textlink="">
      <xdr:nvSpPr>
        <xdr:cNvPr id="570" name="楕円 569">
          <a:extLst>
            <a:ext uri="{FF2B5EF4-FFF2-40B4-BE49-F238E27FC236}">
              <a16:creationId xmlns:a16="http://schemas.microsoft.com/office/drawing/2014/main" id="{5650D1B5-40B3-4931-B69E-9DD52B56AFEC}"/>
            </a:ext>
          </a:extLst>
        </xdr:cNvPr>
        <xdr:cNvSpPr/>
      </xdr:nvSpPr>
      <xdr:spPr>
        <a:xfrm>
          <a:off x="1357884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53339</xdr:rowOff>
    </xdr:from>
    <xdr:to>
      <xdr:col>85</xdr:col>
      <xdr:colOff>127000</xdr:colOff>
      <xdr:row>80</xdr:row>
      <xdr:rowOff>85725</xdr:rowOff>
    </xdr:to>
    <xdr:cxnSp macro="">
      <xdr:nvCxnSpPr>
        <xdr:cNvPr id="571" name="直線コネクタ 570">
          <a:extLst>
            <a:ext uri="{FF2B5EF4-FFF2-40B4-BE49-F238E27FC236}">
              <a16:creationId xmlns:a16="http://schemas.microsoft.com/office/drawing/2014/main" id="{410A4D13-EEE3-4E0F-A8D8-C7431107A244}"/>
            </a:ext>
          </a:extLst>
        </xdr:cNvPr>
        <xdr:cNvCxnSpPr/>
      </xdr:nvCxnSpPr>
      <xdr:spPr>
        <a:xfrm>
          <a:off x="13629640" y="13464539"/>
          <a:ext cx="7467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122555</xdr:rowOff>
    </xdr:from>
    <xdr:to>
      <xdr:col>76</xdr:col>
      <xdr:colOff>165100</xdr:colOff>
      <xdr:row>80</xdr:row>
      <xdr:rowOff>52705</xdr:rowOff>
    </xdr:to>
    <xdr:sp macro="" textlink="">
      <xdr:nvSpPr>
        <xdr:cNvPr id="572" name="楕円 571">
          <a:extLst>
            <a:ext uri="{FF2B5EF4-FFF2-40B4-BE49-F238E27FC236}">
              <a16:creationId xmlns:a16="http://schemas.microsoft.com/office/drawing/2014/main" id="{1C665580-2301-405F-A097-88E102B80E48}"/>
            </a:ext>
          </a:extLst>
        </xdr:cNvPr>
        <xdr:cNvSpPr/>
      </xdr:nvSpPr>
      <xdr:spPr>
        <a:xfrm>
          <a:off x="12804140" y="13366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1905</xdr:rowOff>
    </xdr:from>
    <xdr:to>
      <xdr:col>81</xdr:col>
      <xdr:colOff>50800</xdr:colOff>
      <xdr:row>80</xdr:row>
      <xdr:rowOff>53339</xdr:rowOff>
    </xdr:to>
    <xdr:cxnSp macro="">
      <xdr:nvCxnSpPr>
        <xdr:cNvPr id="573" name="直線コネクタ 572">
          <a:extLst>
            <a:ext uri="{FF2B5EF4-FFF2-40B4-BE49-F238E27FC236}">
              <a16:creationId xmlns:a16="http://schemas.microsoft.com/office/drawing/2014/main" id="{EA993C67-34CC-4F5D-9306-C0F5D8BDB5DC}"/>
            </a:ext>
          </a:extLst>
        </xdr:cNvPr>
        <xdr:cNvCxnSpPr/>
      </xdr:nvCxnSpPr>
      <xdr:spPr>
        <a:xfrm>
          <a:off x="12854940" y="13413105"/>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574" name="楕円 573">
          <a:extLst>
            <a:ext uri="{FF2B5EF4-FFF2-40B4-BE49-F238E27FC236}">
              <a16:creationId xmlns:a16="http://schemas.microsoft.com/office/drawing/2014/main" id="{3DCD687C-0FE8-4F12-8C42-AF3E84C70D1E}"/>
            </a:ext>
          </a:extLst>
        </xdr:cNvPr>
        <xdr:cNvSpPr/>
      </xdr:nvSpPr>
      <xdr:spPr>
        <a:xfrm>
          <a:off x="12029440" y="133108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80</xdr:row>
      <xdr:rowOff>1905</xdr:rowOff>
    </xdr:to>
    <xdr:cxnSp macro="">
      <xdr:nvCxnSpPr>
        <xdr:cNvPr id="575" name="直線コネクタ 574">
          <a:extLst>
            <a:ext uri="{FF2B5EF4-FFF2-40B4-BE49-F238E27FC236}">
              <a16:creationId xmlns:a16="http://schemas.microsoft.com/office/drawing/2014/main" id="{D46D26E7-C647-4386-9763-79D0F02D51D1}"/>
            </a:ext>
          </a:extLst>
        </xdr:cNvPr>
        <xdr:cNvCxnSpPr/>
      </xdr:nvCxnSpPr>
      <xdr:spPr>
        <a:xfrm>
          <a:off x="12072620" y="13361671"/>
          <a:ext cx="7823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10161</xdr:rowOff>
    </xdr:from>
    <xdr:to>
      <xdr:col>67</xdr:col>
      <xdr:colOff>101600</xdr:colOff>
      <xdr:row>79</xdr:row>
      <xdr:rowOff>111761</xdr:rowOff>
    </xdr:to>
    <xdr:sp macro="" textlink="">
      <xdr:nvSpPr>
        <xdr:cNvPr id="576" name="楕円 575">
          <a:extLst>
            <a:ext uri="{FF2B5EF4-FFF2-40B4-BE49-F238E27FC236}">
              <a16:creationId xmlns:a16="http://schemas.microsoft.com/office/drawing/2014/main" id="{949DD147-3C22-4A4C-A010-B4E28C61E310}"/>
            </a:ext>
          </a:extLst>
        </xdr:cNvPr>
        <xdr:cNvSpPr/>
      </xdr:nvSpPr>
      <xdr:spPr>
        <a:xfrm>
          <a:off x="11231880" y="132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60961</xdr:rowOff>
    </xdr:from>
    <xdr:to>
      <xdr:col>71</xdr:col>
      <xdr:colOff>177800</xdr:colOff>
      <xdr:row>79</xdr:row>
      <xdr:rowOff>118111</xdr:rowOff>
    </xdr:to>
    <xdr:cxnSp macro="">
      <xdr:nvCxnSpPr>
        <xdr:cNvPr id="577" name="直線コネクタ 576">
          <a:extLst>
            <a:ext uri="{FF2B5EF4-FFF2-40B4-BE49-F238E27FC236}">
              <a16:creationId xmlns:a16="http://schemas.microsoft.com/office/drawing/2014/main" id="{27D06898-F2BE-4281-AE92-F4267C849E60}"/>
            </a:ext>
          </a:extLst>
        </xdr:cNvPr>
        <xdr:cNvCxnSpPr/>
      </xdr:nvCxnSpPr>
      <xdr:spPr>
        <a:xfrm>
          <a:off x="11282680" y="13304521"/>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8" name="n_1aveValue【消防施設】&#10;有形固定資産減価償却率">
          <a:extLst>
            <a:ext uri="{FF2B5EF4-FFF2-40B4-BE49-F238E27FC236}">
              <a16:creationId xmlns:a16="http://schemas.microsoft.com/office/drawing/2014/main" id="{D11950F7-EAB4-4D4F-A3B4-E48FD6939780}"/>
            </a:ext>
          </a:extLst>
        </xdr:cNvPr>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79" name="n_2aveValue【消防施設】&#10;有形固定資産減価償却率">
          <a:extLst>
            <a:ext uri="{FF2B5EF4-FFF2-40B4-BE49-F238E27FC236}">
              <a16:creationId xmlns:a16="http://schemas.microsoft.com/office/drawing/2014/main" id="{A8F2F102-BF1E-42F2-8885-5114F2691594}"/>
            </a:ext>
          </a:extLst>
        </xdr:cNvPr>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580" name="n_3aveValue【消防施設】&#10;有形固定資産減価償却率">
          <a:extLst>
            <a:ext uri="{FF2B5EF4-FFF2-40B4-BE49-F238E27FC236}">
              <a16:creationId xmlns:a16="http://schemas.microsoft.com/office/drawing/2014/main" id="{9453E497-D11F-4E2A-B753-8686341EA42D}"/>
            </a:ext>
          </a:extLst>
        </xdr:cNvPr>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581" name="n_4aveValue【消防施設】&#10;有形固定資産減価償却率">
          <a:extLst>
            <a:ext uri="{FF2B5EF4-FFF2-40B4-BE49-F238E27FC236}">
              <a16:creationId xmlns:a16="http://schemas.microsoft.com/office/drawing/2014/main" id="{1D454B9E-059B-4797-8722-7BB642682DAE}"/>
            </a:ext>
          </a:extLst>
        </xdr:cNvPr>
        <xdr:cNvSpPr txBox="1"/>
      </xdr:nvSpPr>
      <xdr:spPr>
        <a:xfrm>
          <a:off x="1110298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120666</xdr:rowOff>
    </xdr:from>
    <xdr:ext cx="405111" cy="259045"/>
    <xdr:sp macro="" textlink="">
      <xdr:nvSpPr>
        <xdr:cNvPr id="582" name="n_1mainValue【消防施設】&#10;有形固定資産減価償却率">
          <a:extLst>
            <a:ext uri="{FF2B5EF4-FFF2-40B4-BE49-F238E27FC236}">
              <a16:creationId xmlns:a16="http://schemas.microsoft.com/office/drawing/2014/main" id="{05EA343B-2F9D-49A4-94E4-521091E1A9FE}"/>
            </a:ext>
          </a:extLst>
        </xdr:cNvPr>
        <xdr:cNvSpPr txBox="1"/>
      </xdr:nvSpPr>
      <xdr:spPr>
        <a:xfrm>
          <a:off x="13437244" y="1319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69232</xdr:rowOff>
    </xdr:from>
    <xdr:ext cx="405111" cy="259045"/>
    <xdr:sp macro="" textlink="">
      <xdr:nvSpPr>
        <xdr:cNvPr id="583" name="n_2mainValue【消防施設】&#10;有形固定資産減価償却率">
          <a:extLst>
            <a:ext uri="{FF2B5EF4-FFF2-40B4-BE49-F238E27FC236}">
              <a16:creationId xmlns:a16="http://schemas.microsoft.com/office/drawing/2014/main" id="{049B1B02-018A-4111-91B3-153547780350}"/>
            </a:ext>
          </a:extLst>
        </xdr:cNvPr>
        <xdr:cNvSpPr txBox="1"/>
      </xdr:nvSpPr>
      <xdr:spPr>
        <a:xfrm>
          <a:off x="12675244"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584" name="n_3mainValue【消防施設】&#10;有形固定資産減価償却率">
          <a:extLst>
            <a:ext uri="{FF2B5EF4-FFF2-40B4-BE49-F238E27FC236}">
              <a16:creationId xmlns:a16="http://schemas.microsoft.com/office/drawing/2014/main" id="{4CBDF073-FC40-4EB8-BC98-C28763155C63}"/>
            </a:ext>
          </a:extLst>
        </xdr:cNvPr>
        <xdr:cNvSpPr txBox="1"/>
      </xdr:nvSpPr>
      <xdr:spPr>
        <a:xfrm>
          <a:off x="1190054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128288</xdr:rowOff>
    </xdr:from>
    <xdr:ext cx="405111" cy="259045"/>
    <xdr:sp macro="" textlink="">
      <xdr:nvSpPr>
        <xdr:cNvPr id="585" name="n_4mainValue【消防施設】&#10;有形固定資産減価償却率">
          <a:extLst>
            <a:ext uri="{FF2B5EF4-FFF2-40B4-BE49-F238E27FC236}">
              <a16:creationId xmlns:a16="http://schemas.microsoft.com/office/drawing/2014/main" id="{F7E3E996-0DD0-4381-8D0A-42E35F1E86A5}"/>
            </a:ext>
          </a:extLst>
        </xdr:cNvPr>
        <xdr:cNvSpPr txBox="1"/>
      </xdr:nvSpPr>
      <xdr:spPr>
        <a:xfrm>
          <a:off x="1110298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7D7A7D80-E75E-4880-A754-C9DEEADE282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E86456E8-EBCB-4205-9D74-78F569E561E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FB308419-193E-4024-B6B8-DC9E63CB8B2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BFE9ACA7-96C8-43A4-8AFB-EEC4A309956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4EF5FD12-8C5D-436D-A290-373CD77055E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6EF98E02-2C17-4C8F-BB84-20C62ABAB6E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5DF2DF56-E023-4071-A41A-64C0221B4FB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DA5C355E-CC6D-419E-A3EE-61C78B5AA0D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7239BA9C-D8D7-4458-8021-A8D094454E4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442F8A74-178B-44DC-84FD-3878DD99118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54BF2352-B27D-46D0-8A35-78906C47E28C}"/>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03906E81-98ED-4878-A151-A280186DEED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43C13C36-C632-45D9-97AF-B39D3B0F756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0FD25154-F50C-4C6D-AEDD-F6779B626CA1}"/>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E4E82E9C-462E-48BD-8B39-4A93B35E530C}"/>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0CA50745-3B03-4CEC-A93E-B50AC7A9ED5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D3C67545-AF2B-4D6D-A8FB-574B7044E73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C656CC14-D7A9-4588-8553-0883CF53BD4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E7C0D877-8EE6-4CE6-8B19-0A30A868727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8637759B-C0C9-449C-84C6-F903A8CFEC3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34B647BF-F3A6-4E86-8D7E-12CEA8AB4EE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7" name="直線コネクタ 606">
          <a:extLst>
            <a:ext uri="{FF2B5EF4-FFF2-40B4-BE49-F238E27FC236}">
              <a16:creationId xmlns:a16="http://schemas.microsoft.com/office/drawing/2014/main" id="{D3A76BB1-160E-45B7-8E39-50EBF663654A}"/>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8" name="【消防施設】&#10;一人当たり面積最小値テキスト">
          <a:extLst>
            <a:ext uri="{FF2B5EF4-FFF2-40B4-BE49-F238E27FC236}">
              <a16:creationId xmlns:a16="http://schemas.microsoft.com/office/drawing/2014/main" id="{2776CEC4-CC3C-4E23-B3EB-A2DDA211C7B4}"/>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9" name="直線コネクタ 608">
          <a:extLst>
            <a:ext uri="{FF2B5EF4-FFF2-40B4-BE49-F238E27FC236}">
              <a16:creationId xmlns:a16="http://schemas.microsoft.com/office/drawing/2014/main" id="{22358442-6BBF-4A29-8E23-3554A821F3B5}"/>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0" name="【消防施設】&#10;一人当たり面積最大値テキスト">
          <a:extLst>
            <a:ext uri="{FF2B5EF4-FFF2-40B4-BE49-F238E27FC236}">
              <a16:creationId xmlns:a16="http://schemas.microsoft.com/office/drawing/2014/main" id="{69258D29-F28D-45C3-827A-B3985CBC11B1}"/>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1" name="直線コネクタ 610">
          <a:extLst>
            <a:ext uri="{FF2B5EF4-FFF2-40B4-BE49-F238E27FC236}">
              <a16:creationId xmlns:a16="http://schemas.microsoft.com/office/drawing/2014/main" id="{90BA935A-9EAB-4238-B5A5-8D0FD7218D92}"/>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2" name="【消防施設】&#10;一人当たり面積平均値テキスト">
          <a:extLst>
            <a:ext uri="{FF2B5EF4-FFF2-40B4-BE49-F238E27FC236}">
              <a16:creationId xmlns:a16="http://schemas.microsoft.com/office/drawing/2014/main" id="{FCEC0632-A353-4C4E-8BD1-5FC5CAE34755}"/>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3" name="フローチャート: 判断 612">
          <a:extLst>
            <a:ext uri="{FF2B5EF4-FFF2-40B4-BE49-F238E27FC236}">
              <a16:creationId xmlns:a16="http://schemas.microsoft.com/office/drawing/2014/main" id="{96F3BCD2-CACF-4A38-A662-CC289620A815}"/>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4" name="フローチャート: 判断 613">
          <a:extLst>
            <a:ext uri="{FF2B5EF4-FFF2-40B4-BE49-F238E27FC236}">
              <a16:creationId xmlns:a16="http://schemas.microsoft.com/office/drawing/2014/main" id="{82CA8F02-7393-484F-9412-7782306F1520}"/>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5" name="フローチャート: 判断 614">
          <a:extLst>
            <a:ext uri="{FF2B5EF4-FFF2-40B4-BE49-F238E27FC236}">
              <a16:creationId xmlns:a16="http://schemas.microsoft.com/office/drawing/2014/main" id="{DADCAA51-8D85-49C3-B9E3-A0A2BB7DD9D0}"/>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6" name="フローチャート: 判断 615">
          <a:extLst>
            <a:ext uri="{FF2B5EF4-FFF2-40B4-BE49-F238E27FC236}">
              <a16:creationId xmlns:a16="http://schemas.microsoft.com/office/drawing/2014/main" id="{A3D99331-C096-41AB-A800-7E1A04FAE03C}"/>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7" name="フローチャート: 判断 616">
          <a:extLst>
            <a:ext uri="{FF2B5EF4-FFF2-40B4-BE49-F238E27FC236}">
              <a16:creationId xmlns:a16="http://schemas.microsoft.com/office/drawing/2014/main" id="{DEDE74FE-B63B-4477-85DC-D76327F231B0}"/>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73467B2A-37FB-4B76-A2D8-510A61DCE58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936BC73-5357-44B4-98B0-C1A72C8DB23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FFC28B3-1C49-415D-90FA-ED0B78DD4FD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617EA6D-946C-42B2-91CF-F64CEF955D3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A013B73-23C3-46E0-9C31-F52550D3C2B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623" name="楕円 622">
          <a:extLst>
            <a:ext uri="{FF2B5EF4-FFF2-40B4-BE49-F238E27FC236}">
              <a16:creationId xmlns:a16="http://schemas.microsoft.com/office/drawing/2014/main" id="{90F95F78-0D36-4C4F-94BC-7124D0983F5C}"/>
            </a:ext>
          </a:extLst>
        </xdr:cNvPr>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624" name="【消防施設】&#10;一人当たり面積該当値テキスト">
          <a:extLst>
            <a:ext uri="{FF2B5EF4-FFF2-40B4-BE49-F238E27FC236}">
              <a16:creationId xmlns:a16="http://schemas.microsoft.com/office/drawing/2014/main" id="{0B325B68-5456-4146-AC73-10F511497C78}"/>
            </a:ext>
          </a:extLst>
        </xdr:cNvPr>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625" name="楕円 624">
          <a:extLst>
            <a:ext uri="{FF2B5EF4-FFF2-40B4-BE49-F238E27FC236}">
              <a16:creationId xmlns:a16="http://schemas.microsoft.com/office/drawing/2014/main" id="{6403FA16-F670-4A04-B71C-678684B07A63}"/>
            </a:ext>
          </a:extLst>
        </xdr:cNvPr>
        <xdr:cNvSpPr/>
      </xdr:nvSpPr>
      <xdr:spPr>
        <a:xfrm>
          <a:off x="18735040" y="14169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138685</xdr:rowOff>
    </xdr:to>
    <xdr:cxnSp macro="">
      <xdr:nvCxnSpPr>
        <xdr:cNvPr id="626" name="直線コネクタ 625">
          <a:extLst>
            <a:ext uri="{FF2B5EF4-FFF2-40B4-BE49-F238E27FC236}">
              <a16:creationId xmlns:a16="http://schemas.microsoft.com/office/drawing/2014/main" id="{361FFC8C-AD86-4265-BD4A-8B219E1A82BC}"/>
            </a:ext>
          </a:extLst>
        </xdr:cNvPr>
        <xdr:cNvCxnSpPr/>
      </xdr:nvCxnSpPr>
      <xdr:spPr>
        <a:xfrm flipV="1">
          <a:off x="18778220" y="14215873"/>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627" name="楕円 626">
          <a:extLst>
            <a:ext uri="{FF2B5EF4-FFF2-40B4-BE49-F238E27FC236}">
              <a16:creationId xmlns:a16="http://schemas.microsoft.com/office/drawing/2014/main" id="{6A5832F5-C1A7-4075-85F0-DFF564F99E2A}"/>
            </a:ext>
          </a:extLst>
        </xdr:cNvPr>
        <xdr:cNvSpPr/>
      </xdr:nvSpPr>
      <xdr:spPr>
        <a:xfrm>
          <a:off x="1793748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138685</xdr:rowOff>
    </xdr:to>
    <xdr:cxnSp macro="">
      <xdr:nvCxnSpPr>
        <xdr:cNvPr id="628" name="直線コネクタ 627">
          <a:extLst>
            <a:ext uri="{FF2B5EF4-FFF2-40B4-BE49-F238E27FC236}">
              <a16:creationId xmlns:a16="http://schemas.microsoft.com/office/drawing/2014/main" id="{F6BDDCD7-2B22-4C97-9C1E-0D710D404F1A}"/>
            </a:ext>
          </a:extLst>
        </xdr:cNvPr>
        <xdr:cNvCxnSpPr/>
      </xdr:nvCxnSpPr>
      <xdr:spPr>
        <a:xfrm>
          <a:off x="17988280" y="14215873"/>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629" name="楕円 628">
          <a:extLst>
            <a:ext uri="{FF2B5EF4-FFF2-40B4-BE49-F238E27FC236}">
              <a16:creationId xmlns:a16="http://schemas.microsoft.com/office/drawing/2014/main" id="{41381ABB-0BA6-4160-93E3-1B650E26EB36}"/>
            </a:ext>
          </a:extLst>
        </xdr:cNvPr>
        <xdr:cNvSpPr/>
      </xdr:nvSpPr>
      <xdr:spPr>
        <a:xfrm>
          <a:off x="1716278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630" name="直線コネクタ 629">
          <a:extLst>
            <a:ext uri="{FF2B5EF4-FFF2-40B4-BE49-F238E27FC236}">
              <a16:creationId xmlns:a16="http://schemas.microsoft.com/office/drawing/2014/main" id="{2CCE0F2F-9367-4B71-ABC3-B91635FE2DBC}"/>
            </a:ext>
          </a:extLst>
        </xdr:cNvPr>
        <xdr:cNvCxnSpPr/>
      </xdr:nvCxnSpPr>
      <xdr:spPr>
        <a:xfrm>
          <a:off x="17213580" y="142158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631" name="楕円 630">
          <a:extLst>
            <a:ext uri="{FF2B5EF4-FFF2-40B4-BE49-F238E27FC236}">
              <a16:creationId xmlns:a16="http://schemas.microsoft.com/office/drawing/2014/main" id="{BF3BD932-6468-423E-8C31-56E753D4B449}"/>
            </a:ext>
          </a:extLst>
        </xdr:cNvPr>
        <xdr:cNvSpPr/>
      </xdr:nvSpPr>
      <xdr:spPr>
        <a:xfrm>
          <a:off x="1638808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632" name="直線コネクタ 631">
          <a:extLst>
            <a:ext uri="{FF2B5EF4-FFF2-40B4-BE49-F238E27FC236}">
              <a16:creationId xmlns:a16="http://schemas.microsoft.com/office/drawing/2014/main" id="{3179C830-1D25-4167-BDE9-E71845190898}"/>
            </a:ext>
          </a:extLst>
        </xdr:cNvPr>
        <xdr:cNvCxnSpPr/>
      </xdr:nvCxnSpPr>
      <xdr:spPr>
        <a:xfrm>
          <a:off x="16431260" y="1421587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3" name="n_1aveValue【消防施設】&#10;一人当たり面積">
          <a:extLst>
            <a:ext uri="{FF2B5EF4-FFF2-40B4-BE49-F238E27FC236}">
              <a16:creationId xmlns:a16="http://schemas.microsoft.com/office/drawing/2014/main" id="{898AC79E-BC16-4DC8-8EC6-C4B63424CBCD}"/>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4" name="n_2aveValue【消防施設】&#10;一人当たり面積">
          <a:extLst>
            <a:ext uri="{FF2B5EF4-FFF2-40B4-BE49-F238E27FC236}">
              <a16:creationId xmlns:a16="http://schemas.microsoft.com/office/drawing/2014/main" id="{6E884E08-288F-4C91-91F8-7B7C9AFD2D3A}"/>
            </a:ext>
          </a:extLst>
        </xdr:cNvPr>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5" name="n_3aveValue【消防施設】&#10;一人当たり面積">
          <a:extLst>
            <a:ext uri="{FF2B5EF4-FFF2-40B4-BE49-F238E27FC236}">
              <a16:creationId xmlns:a16="http://schemas.microsoft.com/office/drawing/2014/main" id="{C38112E4-5F13-41DB-9767-72BE31667C2A}"/>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6" name="n_4aveValue【消防施設】&#10;一人当たり面積">
          <a:extLst>
            <a:ext uri="{FF2B5EF4-FFF2-40B4-BE49-F238E27FC236}">
              <a16:creationId xmlns:a16="http://schemas.microsoft.com/office/drawing/2014/main" id="{6E2666E0-AD19-47E1-B3ED-5C172F581ADD}"/>
            </a:ext>
          </a:extLst>
        </xdr:cNvPr>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637" name="n_1mainValue【消防施設】&#10;一人当たり面積">
          <a:extLst>
            <a:ext uri="{FF2B5EF4-FFF2-40B4-BE49-F238E27FC236}">
              <a16:creationId xmlns:a16="http://schemas.microsoft.com/office/drawing/2014/main" id="{09EF7364-BEBA-4988-B032-3480315F39CC}"/>
            </a:ext>
          </a:extLst>
        </xdr:cNvPr>
        <xdr:cNvSpPr txBox="1"/>
      </xdr:nvSpPr>
      <xdr:spPr>
        <a:xfrm>
          <a:off x="185611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638" name="n_2mainValue【消防施設】&#10;一人当たり面積">
          <a:extLst>
            <a:ext uri="{FF2B5EF4-FFF2-40B4-BE49-F238E27FC236}">
              <a16:creationId xmlns:a16="http://schemas.microsoft.com/office/drawing/2014/main" id="{8501258B-E209-4B6D-B3E3-3034002DA52F}"/>
            </a:ext>
          </a:extLst>
        </xdr:cNvPr>
        <xdr:cNvSpPr txBox="1"/>
      </xdr:nvSpPr>
      <xdr:spPr>
        <a:xfrm>
          <a:off x="177762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639" name="n_3mainValue【消防施設】&#10;一人当たり面積">
          <a:extLst>
            <a:ext uri="{FF2B5EF4-FFF2-40B4-BE49-F238E27FC236}">
              <a16:creationId xmlns:a16="http://schemas.microsoft.com/office/drawing/2014/main" id="{7214A3F2-3EBC-43A5-BDCE-70EE7973023C}"/>
            </a:ext>
          </a:extLst>
        </xdr:cNvPr>
        <xdr:cNvSpPr txBox="1"/>
      </xdr:nvSpPr>
      <xdr:spPr>
        <a:xfrm>
          <a:off x="170015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640" name="n_4mainValue【消防施設】&#10;一人当たり面積">
          <a:extLst>
            <a:ext uri="{FF2B5EF4-FFF2-40B4-BE49-F238E27FC236}">
              <a16:creationId xmlns:a16="http://schemas.microsoft.com/office/drawing/2014/main" id="{1EEA1C41-871C-4B8A-98EC-B03A61C586C6}"/>
            </a:ext>
          </a:extLst>
        </xdr:cNvPr>
        <xdr:cNvSpPr txBox="1"/>
      </xdr:nvSpPr>
      <xdr:spPr>
        <a:xfrm>
          <a:off x="162268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182CAEC0-9EDC-45C7-913F-870DC3AB32D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BD3C87DE-FD68-4AA2-B586-A75F2500E48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112F7162-701B-4B23-A74F-9659B2D0F7E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20E232CA-F0AE-4DF2-BDAA-0FEB997173C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FB36D991-A993-496F-8E6B-AAD8173B38C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49D1DF37-2566-455D-A7B3-D4F8A7850B7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3113C2D9-F66F-4C5D-8DC8-A0582ED4142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8A797D3-2936-4E01-8BDA-AC9A3F609A0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11BD9D9B-0316-48F9-9582-E3BDC99A786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333C745A-CA0D-4F65-9329-15A6A61BF62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EAEF3DE4-218F-4C60-AC41-FB445A98830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BA71631-8DFD-4AC4-9B9C-834F901E0BA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2B0DBDB0-1CBF-4A13-94BF-D5B096DBFCB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F2B7B8C5-FD89-4100-9F19-D87A7855E7E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8F921AB7-9C76-4611-9543-B7DB1195679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85C89525-8EE5-4DB7-97F8-F455997A32A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7681FBAC-228B-4263-835B-6DE17D4D339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3E5D3A2A-8A39-4323-B51D-9925711412D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B12F6845-0BCC-490F-9787-0EA3567596C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BE46816F-D174-4E54-AFA2-D6F2B6B323A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73A2482B-45BB-4533-9F0D-1EF81C3F9E3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6B602AC8-19E4-470A-8FA9-50608D43497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770159B0-8504-47E9-BE0B-53C4D92C0CD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5B6B7296-8728-4307-8813-4339F91DE16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169AEE6A-002F-478D-A256-CEC209D0B9E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BB33551D-4500-4CCF-ABEF-36CE128451F4}"/>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BEBE456E-6E6A-4B61-A622-20D43987B479}"/>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A2779760-55D1-41C8-9BDE-CA7E7575189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69" name="【庁舎】&#10;有形固定資産減価償却率最大値テキスト">
          <a:extLst>
            <a:ext uri="{FF2B5EF4-FFF2-40B4-BE49-F238E27FC236}">
              <a16:creationId xmlns:a16="http://schemas.microsoft.com/office/drawing/2014/main" id="{0AADFE22-7B50-4A3F-B794-9625364FB8F7}"/>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0" name="直線コネクタ 669">
          <a:extLst>
            <a:ext uri="{FF2B5EF4-FFF2-40B4-BE49-F238E27FC236}">
              <a16:creationId xmlns:a16="http://schemas.microsoft.com/office/drawing/2014/main" id="{3C085BD9-87AC-4543-91AB-0F1EA7664876}"/>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1" name="【庁舎】&#10;有形固定資産減価償却率平均値テキスト">
          <a:extLst>
            <a:ext uri="{FF2B5EF4-FFF2-40B4-BE49-F238E27FC236}">
              <a16:creationId xmlns:a16="http://schemas.microsoft.com/office/drawing/2014/main" id="{41456D12-417B-403C-AF92-DD2E5B0FA80C}"/>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2" name="フローチャート: 判断 671">
          <a:extLst>
            <a:ext uri="{FF2B5EF4-FFF2-40B4-BE49-F238E27FC236}">
              <a16:creationId xmlns:a16="http://schemas.microsoft.com/office/drawing/2014/main" id="{E1A8DE73-3F9E-405F-9E82-4E1FAC3E122F}"/>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3" name="フローチャート: 判断 672">
          <a:extLst>
            <a:ext uri="{FF2B5EF4-FFF2-40B4-BE49-F238E27FC236}">
              <a16:creationId xmlns:a16="http://schemas.microsoft.com/office/drawing/2014/main" id="{9D917A50-EE9F-4B92-A6C5-39A5614E363F}"/>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4" name="フローチャート: 判断 673">
          <a:extLst>
            <a:ext uri="{FF2B5EF4-FFF2-40B4-BE49-F238E27FC236}">
              <a16:creationId xmlns:a16="http://schemas.microsoft.com/office/drawing/2014/main" id="{B55E60CD-A8EE-458C-B18A-5CEADE312146}"/>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5" name="フローチャート: 判断 674">
          <a:extLst>
            <a:ext uri="{FF2B5EF4-FFF2-40B4-BE49-F238E27FC236}">
              <a16:creationId xmlns:a16="http://schemas.microsoft.com/office/drawing/2014/main" id="{1B6DEFA7-5E13-4815-A264-0967CDAAF444}"/>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6" name="フローチャート: 判断 675">
          <a:extLst>
            <a:ext uri="{FF2B5EF4-FFF2-40B4-BE49-F238E27FC236}">
              <a16:creationId xmlns:a16="http://schemas.microsoft.com/office/drawing/2014/main" id="{F45DB7B7-051A-4E1D-836D-5562D54C50A0}"/>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F9FF440-C386-4DF3-B293-2C67273197A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4C09B3F-82F8-4D8A-A22A-88858E4768D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1F32E7B-9F1B-4E55-A0B6-74235992D7A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912346D-C74D-4968-883C-F97E24B63CC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D582881-0002-4753-B192-85080420A27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682" name="楕円 681">
          <a:extLst>
            <a:ext uri="{FF2B5EF4-FFF2-40B4-BE49-F238E27FC236}">
              <a16:creationId xmlns:a16="http://schemas.microsoft.com/office/drawing/2014/main" id="{A2C86F03-ECE1-4900-90F1-3876744CF713}"/>
            </a:ext>
          </a:extLst>
        </xdr:cNvPr>
        <xdr:cNvSpPr/>
      </xdr:nvSpPr>
      <xdr:spPr>
        <a:xfrm>
          <a:off x="14325600" y="177707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683" name="【庁舎】&#10;有形固定資産減価償却率該当値テキスト">
          <a:extLst>
            <a:ext uri="{FF2B5EF4-FFF2-40B4-BE49-F238E27FC236}">
              <a16:creationId xmlns:a16="http://schemas.microsoft.com/office/drawing/2014/main" id="{6F27B932-A869-44D3-A6C5-7BB2D215F9C7}"/>
            </a:ext>
          </a:extLst>
        </xdr:cNvPr>
        <xdr:cNvSpPr txBox="1"/>
      </xdr:nvSpPr>
      <xdr:spPr>
        <a:xfrm>
          <a:off x="14414500"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133169</xdr:rowOff>
    </xdr:from>
    <xdr:to>
      <xdr:col>81</xdr:col>
      <xdr:colOff>101600</xdr:colOff>
      <xdr:row>106</xdr:row>
      <xdr:rowOff>63319</xdr:rowOff>
    </xdr:to>
    <xdr:sp macro="" textlink="">
      <xdr:nvSpPr>
        <xdr:cNvPr id="684" name="楕円 683">
          <a:extLst>
            <a:ext uri="{FF2B5EF4-FFF2-40B4-BE49-F238E27FC236}">
              <a16:creationId xmlns:a16="http://schemas.microsoft.com/office/drawing/2014/main" id="{F2FDDF62-BE50-46B0-95CE-00893EE5F088}"/>
            </a:ext>
          </a:extLst>
        </xdr:cNvPr>
        <xdr:cNvSpPr/>
      </xdr:nvSpPr>
      <xdr:spPr>
        <a:xfrm>
          <a:off x="1357884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12519</xdr:rowOff>
    </xdr:from>
    <xdr:to>
      <xdr:col>85</xdr:col>
      <xdr:colOff>127000</xdr:colOff>
      <xdr:row>106</xdr:row>
      <xdr:rowOff>51707</xdr:rowOff>
    </xdr:to>
    <xdr:cxnSp macro="">
      <xdr:nvCxnSpPr>
        <xdr:cNvPr id="685" name="直線コネクタ 684">
          <a:extLst>
            <a:ext uri="{FF2B5EF4-FFF2-40B4-BE49-F238E27FC236}">
              <a16:creationId xmlns:a16="http://schemas.microsoft.com/office/drawing/2014/main" id="{5ACC0910-0A5C-4044-BF89-3A9D3166D03A}"/>
            </a:ext>
          </a:extLst>
        </xdr:cNvPr>
        <xdr:cNvCxnSpPr/>
      </xdr:nvCxnSpPr>
      <xdr:spPr>
        <a:xfrm>
          <a:off x="13629640" y="17782359"/>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686" name="楕円 685">
          <a:extLst>
            <a:ext uri="{FF2B5EF4-FFF2-40B4-BE49-F238E27FC236}">
              <a16:creationId xmlns:a16="http://schemas.microsoft.com/office/drawing/2014/main" id="{5D8B0E75-022E-4E32-BAF0-2C2284D9B230}"/>
            </a:ext>
          </a:extLst>
        </xdr:cNvPr>
        <xdr:cNvSpPr/>
      </xdr:nvSpPr>
      <xdr:spPr>
        <a:xfrm>
          <a:off x="1280414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12519</xdr:rowOff>
    </xdr:to>
    <xdr:cxnSp macro="">
      <xdr:nvCxnSpPr>
        <xdr:cNvPr id="687" name="直線コネクタ 686">
          <a:extLst>
            <a:ext uri="{FF2B5EF4-FFF2-40B4-BE49-F238E27FC236}">
              <a16:creationId xmlns:a16="http://schemas.microsoft.com/office/drawing/2014/main" id="{D5EF0269-ACC4-4951-9E15-638121E3343E}"/>
            </a:ext>
          </a:extLst>
        </xdr:cNvPr>
        <xdr:cNvCxnSpPr/>
      </xdr:nvCxnSpPr>
      <xdr:spPr>
        <a:xfrm>
          <a:off x="12854940" y="17746980"/>
          <a:ext cx="7747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134801</xdr:rowOff>
    </xdr:from>
    <xdr:to>
      <xdr:col>72</xdr:col>
      <xdr:colOff>38100</xdr:colOff>
      <xdr:row>106</xdr:row>
      <xdr:rowOff>64951</xdr:rowOff>
    </xdr:to>
    <xdr:sp macro="" textlink="">
      <xdr:nvSpPr>
        <xdr:cNvPr id="688" name="楕円 687">
          <a:extLst>
            <a:ext uri="{FF2B5EF4-FFF2-40B4-BE49-F238E27FC236}">
              <a16:creationId xmlns:a16="http://schemas.microsoft.com/office/drawing/2014/main" id="{54D0A552-6D0D-46C8-940F-EF06951AF133}"/>
            </a:ext>
          </a:extLst>
        </xdr:cNvPr>
        <xdr:cNvSpPr/>
      </xdr:nvSpPr>
      <xdr:spPr>
        <a:xfrm>
          <a:off x="12029440" y="1773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14151</xdr:rowOff>
    </xdr:to>
    <xdr:cxnSp macro="">
      <xdr:nvCxnSpPr>
        <xdr:cNvPr id="689" name="直線コネクタ 688">
          <a:extLst>
            <a:ext uri="{FF2B5EF4-FFF2-40B4-BE49-F238E27FC236}">
              <a16:creationId xmlns:a16="http://schemas.microsoft.com/office/drawing/2014/main" id="{B3E11570-7D3B-4404-BB05-A219959C8CAE}"/>
            </a:ext>
          </a:extLst>
        </xdr:cNvPr>
        <xdr:cNvCxnSpPr/>
      </xdr:nvCxnSpPr>
      <xdr:spPr>
        <a:xfrm flipV="1">
          <a:off x="12072620" y="17746980"/>
          <a:ext cx="7823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97245</xdr:rowOff>
    </xdr:from>
    <xdr:to>
      <xdr:col>67</xdr:col>
      <xdr:colOff>101600</xdr:colOff>
      <xdr:row>106</xdr:row>
      <xdr:rowOff>27395</xdr:rowOff>
    </xdr:to>
    <xdr:sp macro="" textlink="">
      <xdr:nvSpPr>
        <xdr:cNvPr id="690" name="楕円 689">
          <a:extLst>
            <a:ext uri="{FF2B5EF4-FFF2-40B4-BE49-F238E27FC236}">
              <a16:creationId xmlns:a16="http://schemas.microsoft.com/office/drawing/2014/main" id="{AC4F84CE-C147-426D-8012-48FB93D62D5B}"/>
            </a:ext>
          </a:extLst>
        </xdr:cNvPr>
        <xdr:cNvSpPr/>
      </xdr:nvSpPr>
      <xdr:spPr>
        <a:xfrm>
          <a:off x="11231880" y="17699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148045</xdr:rowOff>
    </xdr:from>
    <xdr:to>
      <xdr:col>71</xdr:col>
      <xdr:colOff>177800</xdr:colOff>
      <xdr:row>106</xdr:row>
      <xdr:rowOff>14151</xdr:rowOff>
    </xdr:to>
    <xdr:cxnSp macro="">
      <xdr:nvCxnSpPr>
        <xdr:cNvPr id="691" name="直線コネクタ 690">
          <a:extLst>
            <a:ext uri="{FF2B5EF4-FFF2-40B4-BE49-F238E27FC236}">
              <a16:creationId xmlns:a16="http://schemas.microsoft.com/office/drawing/2014/main" id="{A89ED2C9-71FE-48EC-8D82-5ABDE33B636F}"/>
            </a:ext>
          </a:extLst>
        </xdr:cNvPr>
        <xdr:cNvCxnSpPr/>
      </xdr:nvCxnSpPr>
      <xdr:spPr>
        <a:xfrm>
          <a:off x="11282680" y="17750245"/>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2" name="n_1aveValue【庁舎】&#10;有形固定資産減価償却率">
          <a:extLst>
            <a:ext uri="{FF2B5EF4-FFF2-40B4-BE49-F238E27FC236}">
              <a16:creationId xmlns:a16="http://schemas.microsoft.com/office/drawing/2014/main" id="{EC1B89C2-A0EC-4B70-AB74-97A045972F66}"/>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3" name="n_2aveValue【庁舎】&#10;有形固定資産減価償却率">
          <a:extLst>
            <a:ext uri="{FF2B5EF4-FFF2-40B4-BE49-F238E27FC236}">
              <a16:creationId xmlns:a16="http://schemas.microsoft.com/office/drawing/2014/main" id="{404B957A-8042-4CCD-A5B7-0E92B7803662}"/>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4" name="n_3aveValue【庁舎】&#10;有形固定資産減価償却率">
          <a:extLst>
            <a:ext uri="{FF2B5EF4-FFF2-40B4-BE49-F238E27FC236}">
              <a16:creationId xmlns:a16="http://schemas.microsoft.com/office/drawing/2014/main" id="{FD247DBD-4925-452A-9A4C-747A81EB7927}"/>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5" name="n_4aveValue【庁舎】&#10;有形固定資産減価償却率">
          <a:extLst>
            <a:ext uri="{FF2B5EF4-FFF2-40B4-BE49-F238E27FC236}">
              <a16:creationId xmlns:a16="http://schemas.microsoft.com/office/drawing/2014/main" id="{71FA6499-1CA0-483B-B1F1-24B04AF79257}"/>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54446</xdr:rowOff>
    </xdr:from>
    <xdr:ext cx="405111" cy="259045"/>
    <xdr:sp macro="" textlink="">
      <xdr:nvSpPr>
        <xdr:cNvPr id="696" name="n_1mainValue【庁舎】&#10;有形固定資産減価償却率">
          <a:extLst>
            <a:ext uri="{FF2B5EF4-FFF2-40B4-BE49-F238E27FC236}">
              <a16:creationId xmlns:a16="http://schemas.microsoft.com/office/drawing/2014/main" id="{0A90C2F8-D473-4D71-9969-9ABA88E7D89E}"/>
            </a:ext>
          </a:extLst>
        </xdr:cNvPr>
        <xdr:cNvSpPr txBox="1"/>
      </xdr:nvSpPr>
      <xdr:spPr>
        <a:xfrm>
          <a:off x="1343724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697" name="n_2mainValue【庁舎】&#10;有形固定資産減価償却率">
          <a:extLst>
            <a:ext uri="{FF2B5EF4-FFF2-40B4-BE49-F238E27FC236}">
              <a16:creationId xmlns:a16="http://schemas.microsoft.com/office/drawing/2014/main" id="{D2A0B4CF-DEF3-45B2-AD34-B6266D5FDE50}"/>
            </a:ext>
          </a:extLst>
        </xdr:cNvPr>
        <xdr:cNvSpPr txBox="1"/>
      </xdr:nvSpPr>
      <xdr:spPr>
        <a:xfrm>
          <a:off x="126752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56078</xdr:rowOff>
    </xdr:from>
    <xdr:ext cx="405111" cy="259045"/>
    <xdr:sp macro="" textlink="">
      <xdr:nvSpPr>
        <xdr:cNvPr id="698" name="n_3mainValue【庁舎】&#10;有形固定資産減価償却率">
          <a:extLst>
            <a:ext uri="{FF2B5EF4-FFF2-40B4-BE49-F238E27FC236}">
              <a16:creationId xmlns:a16="http://schemas.microsoft.com/office/drawing/2014/main" id="{C7B333C0-AA41-4A44-822D-9015A3254B9A}"/>
            </a:ext>
          </a:extLst>
        </xdr:cNvPr>
        <xdr:cNvSpPr txBox="1"/>
      </xdr:nvSpPr>
      <xdr:spPr>
        <a:xfrm>
          <a:off x="11900544"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18522</xdr:rowOff>
    </xdr:from>
    <xdr:ext cx="405111" cy="259045"/>
    <xdr:sp macro="" textlink="">
      <xdr:nvSpPr>
        <xdr:cNvPr id="699" name="n_4mainValue【庁舎】&#10;有形固定資産減価償却率">
          <a:extLst>
            <a:ext uri="{FF2B5EF4-FFF2-40B4-BE49-F238E27FC236}">
              <a16:creationId xmlns:a16="http://schemas.microsoft.com/office/drawing/2014/main" id="{8ADE009D-EBE3-4F05-9183-FC1C689934B0}"/>
            </a:ext>
          </a:extLst>
        </xdr:cNvPr>
        <xdr:cNvSpPr txBox="1"/>
      </xdr:nvSpPr>
      <xdr:spPr>
        <a:xfrm>
          <a:off x="11102984" y="177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0F4AE08-5ECD-44D0-A578-AB650EA3966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6E4DEFC-4CAD-4924-A187-850EB2CD655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25A56A7C-5F78-4423-8C8A-FF281B53A47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F1EFD9EF-6DCA-4C8A-8AB9-62322FEF2B8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8A668FA5-EFC6-4C74-AD0E-CA1737D8A71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A3E2AD6-8C90-4B35-98C3-73E9332D9C9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A273754E-AFB2-46E7-B498-3ABF1AFE19D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E2A5BDF-8D03-43BF-8450-3F5916F5609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DCE99DD2-D467-48CA-A25A-A88D408E916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1A59205F-37E9-4C2D-AB50-8F950BB640D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DA920BD5-4A25-4F34-AEF4-3FC230F5CFE6}"/>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1F3F53E5-2200-4740-B013-DD177BA5085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D0F53674-4038-46EC-98F8-5103CF4DF8A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76679E46-92A0-4358-B2CC-4DF248A2D8D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4DB060C2-1526-44EF-9919-2276A2C25EF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2D5BEB18-C6DB-4CAB-9012-2C7CDD7F692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9718157B-EB6E-437C-90BD-05A1C31E488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22EF3798-69CC-49B8-B805-98A00C06B95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FA1E0649-84BC-4FA8-9821-7A192FD5D98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C396E1F5-447B-4202-9E9D-4D4981AC885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7F93D785-961A-4749-9050-AF5DDB4973B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9503BBFE-73FA-4634-A0FB-3FC9844DA3BC}"/>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461F0145-1314-492D-B2E0-61843ABD8C0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7C38065F-D4D7-4F4B-BEDB-2CEDB61EB83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1B246B8A-1A40-4C35-8F8B-C82AF204C13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291D8ADD-DC8E-4876-A0DC-263DB1D259F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6" name="直線コネクタ 725">
          <a:extLst>
            <a:ext uri="{FF2B5EF4-FFF2-40B4-BE49-F238E27FC236}">
              <a16:creationId xmlns:a16="http://schemas.microsoft.com/office/drawing/2014/main" id="{549D69E1-CF02-423A-A94A-412A651A2933}"/>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7" name="【庁舎】&#10;一人当たり面積最小値テキスト">
          <a:extLst>
            <a:ext uri="{FF2B5EF4-FFF2-40B4-BE49-F238E27FC236}">
              <a16:creationId xmlns:a16="http://schemas.microsoft.com/office/drawing/2014/main" id="{804EF75D-CBB3-4964-925B-8F22FD196876}"/>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8" name="直線コネクタ 727">
          <a:extLst>
            <a:ext uri="{FF2B5EF4-FFF2-40B4-BE49-F238E27FC236}">
              <a16:creationId xmlns:a16="http://schemas.microsoft.com/office/drawing/2014/main" id="{FC86FA89-6DC1-40D5-84F0-D4709E763DE2}"/>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29" name="【庁舎】&#10;一人当たり面積最大値テキスト">
          <a:extLst>
            <a:ext uri="{FF2B5EF4-FFF2-40B4-BE49-F238E27FC236}">
              <a16:creationId xmlns:a16="http://schemas.microsoft.com/office/drawing/2014/main" id="{E78560BA-0925-4C4F-987E-522B807810E0}"/>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0" name="直線コネクタ 729">
          <a:extLst>
            <a:ext uri="{FF2B5EF4-FFF2-40B4-BE49-F238E27FC236}">
              <a16:creationId xmlns:a16="http://schemas.microsoft.com/office/drawing/2014/main" id="{2952E230-AE56-49E1-86BD-D861450EF3E9}"/>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731" name="【庁舎】&#10;一人当たり面積平均値テキスト">
          <a:extLst>
            <a:ext uri="{FF2B5EF4-FFF2-40B4-BE49-F238E27FC236}">
              <a16:creationId xmlns:a16="http://schemas.microsoft.com/office/drawing/2014/main" id="{9D01032E-1A6C-49D5-8B67-B789BE377854}"/>
            </a:ext>
          </a:extLst>
        </xdr:cNvPr>
        <xdr:cNvSpPr txBox="1"/>
      </xdr:nvSpPr>
      <xdr:spPr>
        <a:xfrm>
          <a:off x="19547840" y="1786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2" name="フローチャート: 判断 731">
          <a:extLst>
            <a:ext uri="{FF2B5EF4-FFF2-40B4-BE49-F238E27FC236}">
              <a16:creationId xmlns:a16="http://schemas.microsoft.com/office/drawing/2014/main" id="{A4B7F120-E1B2-483A-AA38-F2D55621554D}"/>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3" name="フローチャート: 判断 732">
          <a:extLst>
            <a:ext uri="{FF2B5EF4-FFF2-40B4-BE49-F238E27FC236}">
              <a16:creationId xmlns:a16="http://schemas.microsoft.com/office/drawing/2014/main" id="{C8A839C9-85DD-4937-B1E2-8C3801B784E6}"/>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4" name="フローチャート: 判断 733">
          <a:extLst>
            <a:ext uri="{FF2B5EF4-FFF2-40B4-BE49-F238E27FC236}">
              <a16:creationId xmlns:a16="http://schemas.microsoft.com/office/drawing/2014/main" id="{F88FA2DD-8539-41DC-BAAA-336801C2B302}"/>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5" name="フローチャート: 判断 734">
          <a:extLst>
            <a:ext uri="{FF2B5EF4-FFF2-40B4-BE49-F238E27FC236}">
              <a16:creationId xmlns:a16="http://schemas.microsoft.com/office/drawing/2014/main" id="{40CA413C-80A7-4B74-8C17-8053F256DDD9}"/>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6" name="フローチャート: 判断 735">
          <a:extLst>
            <a:ext uri="{FF2B5EF4-FFF2-40B4-BE49-F238E27FC236}">
              <a16:creationId xmlns:a16="http://schemas.microsoft.com/office/drawing/2014/main" id="{484351C8-F7E6-4453-95DA-1A2D9ED6DFA5}"/>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C297E9B-485A-4C0F-8307-F354ADEC534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9326AA2-8314-4B3D-8E75-B8420F923C8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29C4DCB-A138-4254-A3FC-50F230D9152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245F670-B960-4E69-ACCF-85E0650A2A6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0496881-26BC-4264-ABEF-411DD180F7C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742" name="楕円 741">
          <a:extLst>
            <a:ext uri="{FF2B5EF4-FFF2-40B4-BE49-F238E27FC236}">
              <a16:creationId xmlns:a16="http://schemas.microsoft.com/office/drawing/2014/main" id="{6F06230C-4A1F-4612-AFED-813C752A71EE}"/>
            </a:ext>
          </a:extLst>
        </xdr:cNvPr>
        <xdr:cNvSpPr/>
      </xdr:nvSpPr>
      <xdr:spPr>
        <a:xfrm>
          <a:off x="1945894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80934</xdr:rowOff>
    </xdr:from>
    <xdr:ext cx="469744" cy="259045"/>
    <xdr:sp macro="" textlink="">
      <xdr:nvSpPr>
        <xdr:cNvPr id="743" name="【庁舎】&#10;一人当たり面積該当値テキスト">
          <a:extLst>
            <a:ext uri="{FF2B5EF4-FFF2-40B4-BE49-F238E27FC236}">
              <a16:creationId xmlns:a16="http://schemas.microsoft.com/office/drawing/2014/main" id="{356919A4-8974-4080-8EC5-3F7C71A3FF8B}"/>
            </a:ext>
          </a:extLst>
        </xdr:cNvPr>
        <xdr:cNvSpPr txBox="1"/>
      </xdr:nvSpPr>
      <xdr:spPr>
        <a:xfrm>
          <a:off x="19547840" y="176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744" name="楕円 743">
          <a:extLst>
            <a:ext uri="{FF2B5EF4-FFF2-40B4-BE49-F238E27FC236}">
              <a16:creationId xmlns:a16="http://schemas.microsoft.com/office/drawing/2014/main" id="{3AD6DE06-AC58-4DE7-AB33-5C2778442249}"/>
            </a:ext>
          </a:extLst>
        </xdr:cNvPr>
        <xdr:cNvSpPr/>
      </xdr:nvSpPr>
      <xdr:spPr>
        <a:xfrm>
          <a:off x="18735040" y="17831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112123</xdr:rowOff>
    </xdr:to>
    <xdr:cxnSp macro="">
      <xdr:nvCxnSpPr>
        <xdr:cNvPr id="745" name="直線コネクタ 744">
          <a:extLst>
            <a:ext uri="{FF2B5EF4-FFF2-40B4-BE49-F238E27FC236}">
              <a16:creationId xmlns:a16="http://schemas.microsoft.com/office/drawing/2014/main" id="{95BFB4B3-C095-4844-A085-89D60C91A9F9}"/>
            </a:ext>
          </a:extLst>
        </xdr:cNvPr>
        <xdr:cNvCxnSpPr/>
      </xdr:nvCxnSpPr>
      <xdr:spPr>
        <a:xfrm flipV="1">
          <a:off x="18778220" y="1787869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61323</xdr:rowOff>
    </xdr:from>
    <xdr:to>
      <xdr:col>107</xdr:col>
      <xdr:colOff>101600</xdr:colOff>
      <xdr:row>106</xdr:row>
      <xdr:rowOff>162923</xdr:rowOff>
    </xdr:to>
    <xdr:sp macro="" textlink="">
      <xdr:nvSpPr>
        <xdr:cNvPr id="746" name="楕円 745">
          <a:extLst>
            <a:ext uri="{FF2B5EF4-FFF2-40B4-BE49-F238E27FC236}">
              <a16:creationId xmlns:a16="http://schemas.microsoft.com/office/drawing/2014/main" id="{FDDB100B-D055-45EB-8FC0-B4409A0A8E8E}"/>
            </a:ext>
          </a:extLst>
        </xdr:cNvPr>
        <xdr:cNvSpPr/>
      </xdr:nvSpPr>
      <xdr:spPr>
        <a:xfrm>
          <a:off x="17937480" y="178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106</xdr:row>
      <xdr:rowOff>112123</xdr:rowOff>
    </xdr:to>
    <xdr:cxnSp macro="">
      <xdr:nvCxnSpPr>
        <xdr:cNvPr id="747" name="直線コネクタ 746">
          <a:extLst>
            <a:ext uri="{FF2B5EF4-FFF2-40B4-BE49-F238E27FC236}">
              <a16:creationId xmlns:a16="http://schemas.microsoft.com/office/drawing/2014/main" id="{1517D7D5-E1DB-404A-9B93-3F417649260E}"/>
            </a:ext>
          </a:extLst>
        </xdr:cNvPr>
        <xdr:cNvCxnSpPr/>
      </xdr:nvCxnSpPr>
      <xdr:spPr>
        <a:xfrm>
          <a:off x="17988280" y="1788196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748" name="楕円 747">
          <a:extLst>
            <a:ext uri="{FF2B5EF4-FFF2-40B4-BE49-F238E27FC236}">
              <a16:creationId xmlns:a16="http://schemas.microsoft.com/office/drawing/2014/main" id="{0E27D7A4-8C3C-49BC-A4AF-1F3485C7F841}"/>
            </a:ext>
          </a:extLst>
        </xdr:cNvPr>
        <xdr:cNvSpPr/>
      </xdr:nvSpPr>
      <xdr:spPr>
        <a:xfrm>
          <a:off x="1716278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112123</xdr:rowOff>
    </xdr:from>
    <xdr:to>
      <xdr:col>107</xdr:col>
      <xdr:colOff>50800</xdr:colOff>
      <xdr:row>106</xdr:row>
      <xdr:rowOff>115388</xdr:rowOff>
    </xdr:to>
    <xdr:cxnSp macro="">
      <xdr:nvCxnSpPr>
        <xdr:cNvPr id="749" name="直線コネクタ 748">
          <a:extLst>
            <a:ext uri="{FF2B5EF4-FFF2-40B4-BE49-F238E27FC236}">
              <a16:creationId xmlns:a16="http://schemas.microsoft.com/office/drawing/2014/main" id="{58523F6C-7CA4-4EA9-85E3-39FFAF1BB2AA}"/>
            </a:ext>
          </a:extLst>
        </xdr:cNvPr>
        <xdr:cNvCxnSpPr/>
      </xdr:nvCxnSpPr>
      <xdr:spPr>
        <a:xfrm flipV="1">
          <a:off x="17213580" y="17881963"/>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64588</xdr:rowOff>
    </xdr:from>
    <xdr:to>
      <xdr:col>98</xdr:col>
      <xdr:colOff>38100</xdr:colOff>
      <xdr:row>106</xdr:row>
      <xdr:rowOff>166188</xdr:rowOff>
    </xdr:to>
    <xdr:sp macro="" textlink="">
      <xdr:nvSpPr>
        <xdr:cNvPr id="750" name="楕円 749">
          <a:extLst>
            <a:ext uri="{FF2B5EF4-FFF2-40B4-BE49-F238E27FC236}">
              <a16:creationId xmlns:a16="http://schemas.microsoft.com/office/drawing/2014/main" id="{D76C3D46-FAD1-4474-848F-C4CC5A8F4498}"/>
            </a:ext>
          </a:extLst>
        </xdr:cNvPr>
        <xdr:cNvSpPr/>
      </xdr:nvSpPr>
      <xdr:spPr>
        <a:xfrm>
          <a:off x="16388080" y="17834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115388</xdr:rowOff>
    </xdr:from>
    <xdr:to>
      <xdr:col>102</xdr:col>
      <xdr:colOff>114300</xdr:colOff>
      <xdr:row>106</xdr:row>
      <xdr:rowOff>115388</xdr:rowOff>
    </xdr:to>
    <xdr:cxnSp macro="">
      <xdr:nvCxnSpPr>
        <xdr:cNvPr id="751" name="直線コネクタ 750">
          <a:extLst>
            <a:ext uri="{FF2B5EF4-FFF2-40B4-BE49-F238E27FC236}">
              <a16:creationId xmlns:a16="http://schemas.microsoft.com/office/drawing/2014/main" id="{E635CCDE-D850-49E4-9E77-BCFFA00F3E57}"/>
            </a:ext>
          </a:extLst>
        </xdr:cNvPr>
        <xdr:cNvCxnSpPr/>
      </xdr:nvCxnSpPr>
      <xdr:spPr>
        <a:xfrm>
          <a:off x="16431260" y="1788522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752" name="n_1aveValue【庁舎】&#10;一人当たり面積">
          <a:extLst>
            <a:ext uri="{FF2B5EF4-FFF2-40B4-BE49-F238E27FC236}">
              <a16:creationId xmlns:a16="http://schemas.microsoft.com/office/drawing/2014/main" id="{7E207909-4114-4FFF-882B-53B9460F2102}"/>
            </a:ext>
          </a:extLst>
        </xdr:cNvPr>
        <xdr:cNvSpPr txBox="1"/>
      </xdr:nvSpPr>
      <xdr:spPr>
        <a:xfrm>
          <a:off x="1856112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53" name="n_2aveValue【庁舎】&#10;一人当たり面積">
          <a:extLst>
            <a:ext uri="{FF2B5EF4-FFF2-40B4-BE49-F238E27FC236}">
              <a16:creationId xmlns:a16="http://schemas.microsoft.com/office/drawing/2014/main" id="{DB283F6B-9642-48FA-A1A7-8B46CEBF048A}"/>
            </a:ext>
          </a:extLst>
        </xdr:cNvPr>
        <xdr:cNvSpPr txBox="1"/>
      </xdr:nvSpPr>
      <xdr:spPr>
        <a:xfrm>
          <a:off x="177762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54" name="n_3aveValue【庁舎】&#10;一人当たり面積">
          <a:extLst>
            <a:ext uri="{FF2B5EF4-FFF2-40B4-BE49-F238E27FC236}">
              <a16:creationId xmlns:a16="http://schemas.microsoft.com/office/drawing/2014/main" id="{C514DE69-CE66-43F5-96C1-4BE1C4768E98}"/>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55" name="n_4aveValue【庁舎】&#10;一人当たり面積">
          <a:extLst>
            <a:ext uri="{FF2B5EF4-FFF2-40B4-BE49-F238E27FC236}">
              <a16:creationId xmlns:a16="http://schemas.microsoft.com/office/drawing/2014/main" id="{533FF42E-EB4D-40F0-BA17-660CD1A5813F}"/>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8000</xdr:rowOff>
    </xdr:from>
    <xdr:ext cx="469744" cy="259045"/>
    <xdr:sp macro="" textlink="">
      <xdr:nvSpPr>
        <xdr:cNvPr id="756" name="n_1mainValue【庁舎】&#10;一人当たり面積">
          <a:extLst>
            <a:ext uri="{FF2B5EF4-FFF2-40B4-BE49-F238E27FC236}">
              <a16:creationId xmlns:a16="http://schemas.microsoft.com/office/drawing/2014/main" id="{24201BE9-354B-485F-A8A1-92532105F961}"/>
            </a:ext>
          </a:extLst>
        </xdr:cNvPr>
        <xdr:cNvSpPr txBox="1"/>
      </xdr:nvSpPr>
      <xdr:spPr>
        <a:xfrm>
          <a:off x="18561127" y="1761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8000</xdr:rowOff>
    </xdr:from>
    <xdr:ext cx="469744" cy="259045"/>
    <xdr:sp macro="" textlink="">
      <xdr:nvSpPr>
        <xdr:cNvPr id="757" name="n_2mainValue【庁舎】&#10;一人当たり面積">
          <a:extLst>
            <a:ext uri="{FF2B5EF4-FFF2-40B4-BE49-F238E27FC236}">
              <a16:creationId xmlns:a16="http://schemas.microsoft.com/office/drawing/2014/main" id="{C40FA0C2-F572-4C42-A767-2FFA59D36216}"/>
            </a:ext>
          </a:extLst>
        </xdr:cNvPr>
        <xdr:cNvSpPr txBox="1"/>
      </xdr:nvSpPr>
      <xdr:spPr>
        <a:xfrm>
          <a:off x="17776267" y="1761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11265</xdr:rowOff>
    </xdr:from>
    <xdr:ext cx="469744" cy="259045"/>
    <xdr:sp macro="" textlink="">
      <xdr:nvSpPr>
        <xdr:cNvPr id="758" name="n_3mainValue【庁舎】&#10;一人当たり面積">
          <a:extLst>
            <a:ext uri="{FF2B5EF4-FFF2-40B4-BE49-F238E27FC236}">
              <a16:creationId xmlns:a16="http://schemas.microsoft.com/office/drawing/2014/main" id="{3ADA0F55-4901-43CE-A1B9-C824687ED98C}"/>
            </a:ext>
          </a:extLst>
        </xdr:cNvPr>
        <xdr:cNvSpPr txBox="1"/>
      </xdr:nvSpPr>
      <xdr:spPr>
        <a:xfrm>
          <a:off x="17001567" y="17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11265</xdr:rowOff>
    </xdr:from>
    <xdr:ext cx="469744" cy="259045"/>
    <xdr:sp macro="" textlink="">
      <xdr:nvSpPr>
        <xdr:cNvPr id="759" name="n_4mainValue【庁舎】&#10;一人当たり面積">
          <a:extLst>
            <a:ext uri="{FF2B5EF4-FFF2-40B4-BE49-F238E27FC236}">
              <a16:creationId xmlns:a16="http://schemas.microsoft.com/office/drawing/2014/main" id="{55956693-8A1A-4CAC-A354-837AA0C851DE}"/>
            </a:ext>
          </a:extLst>
        </xdr:cNvPr>
        <xdr:cNvSpPr txBox="1"/>
      </xdr:nvSpPr>
      <xdr:spPr>
        <a:xfrm>
          <a:off x="16226867" y="17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967347B8-7F86-4FEB-82E1-A8C5C1F7463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8888A48C-7A31-4170-A762-1E3AF0476EE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AEE29877-2E08-4F59-8196-17E046F9E7E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多くの累計において、有形固定資産減価償却率が類似団体平均を上回っている。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り組み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31,552
31,299
48.64
13,317,878
12,738,129
540,388
6,916,196
7,536,303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で、類似団体平均を下回っており、減少傾向となっている。これは、基準財政需要額が年々増加しているところ、基準財政収入額が微増又は減少となっているためである。その要因としては、町内に中心となる産業が少なく財政基盤が弱いことに加え、全国平均を上回る高齢化率（</a:t>
          </a:r>
          <a:r>
            <a:rPr kumimoji="1" lang="en-US" altLang="ja-JP" sz="1300">
              <a:latin typeface="ＭＳ Ｐゴシック" panose="020B0600070205080204" pitchFamily="50" charset="-128"/>
              <a:ea typeface="ＭＳ Ｐゴシック" panose="020B0600070205080204" pitchFamily="50" charset="-128"/>
            </a:rPr>
            <a:t>33.48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R5.10.1</a:t>
          </a:r>
          <a:r>
            <a:rPr kumimoji="1" lang="ja-JP" altLang="en-US" sz="1300">
              <a:latin typeface="ＭＳ Ｐゴシック" panose="020B0600070205080204" pitchFamily="50" charset="-128"/>
              <a:ea typeface="ＭＳ Ｐゴシック" panose="020B0600070205080204" pitchFamily="50" charset="-128"/>
            </a:rPr>
            <a:t>）等があげられる。</a:t>
          </a:r>
        </a:p>
        <a:p>
          <a:r>
            <a:rPr kumimoji="1" lang="ja-JP" altLang="en-US" sz="1300">
              <a:latin typeface="ＭＳ Ｐゴシック" panose="020B0600070205080204" pitchFamily="50" charset="-128"/>
              <a:ea typeface="ＭＳ Ｐゴシック" panose="020B0600070205080204" pitchFamily="50" charset="-128"/>
            </a:rPr>
            <a:t>　今後も継続して、企業誘致や定住人口増加に向けたまちづくりを行い、町税をはじめとする自主財源の収入増加を図り財政基盤を強化する。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％となった。これは、扶助費及び補助費等の経常経費の増加が町税等の経常一般財源の増加の影響を上回ったことが要因である。</a:t>
          </a:r>
        </a:p>
        <a:p>
          <a:r>
            <a:rPr kumimoji="1" lang="ja-JP" altLang="en-US" sz="1300">
              <a:latin typeface="ＭＳ Ｐゴシック" panose="020B0600070205080204" pitchFamily="50" charset="-128"/>
              <a:ea typeface="ＭＳ Ｐゴシック" panose="020B0600070205080204" pitchFamily="50" charset="-128"/>
            </a:rPr>
            <a:t>　継続的に事業の成果を検証し、事務事業のスリム化の取組みを進め、経常経費の削減及び町税等の歳入経常一般財源の確保に努める。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96203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152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107315</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6576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62</xdr:row>
      <xdr:rowOff>8255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657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63</xdr:row>
      <xdr:rowOff>108268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815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17480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56515</xdr:rowOff>
    </xdr:from>
    <xdr:to>
      <xdr:col>15</xdr:col>
      <xdr:colOff>133350</xdr:colOff>
      <xdr:row>61</xdr:row>
      <xdr:rowOff>158115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142892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これは、これまで行財政改革などにより人件費を低く抑えつつ運営を行ってきたことが要因と考えられるが、近年は増加傾向にある。デジタル技術や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等の活用を進め、より効率的な行政運営に努める。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41046</xdr:rowOff>
    </xdr:from>
    <xdr:to>
      <xdr:col>23</xdr:col>
      <xdr:colOff>133350</xdr:colOff>
      <xdr:row>81</xdr:row>
      <xdr:rowOff>41109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28496"/>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23378</xdr:rowOff>
    </xdr:from>
    <xdr:to>
      <xdr:col>19</xdr:col>
      <xdr:colOff>133350</xdr:colOff>
      <xdr:row>81</xdr:row>
      <xdr:rowOff>41109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10828"/>
          <a:ext cx="889000" cy="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151626</xdr:rowOff>
    </xdr:from>
    <xdr:to>
      <xdr:col>15</xdr:col>
      <xdr:colOff>82550</xdr:colOff>
      <xdr:row>81</xdr:row>
      <xdr:rowOff>23378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67626"/>
          <a:ext cx="889000" cy="4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104973</xdr:rowOff>
    </xdr:from>
    <xdr:to>
      <xdr:col>11</xdr:col>
      <xdr:colOff>31750</xdr:colOff>
      <xdr:row>80</xdr:row>
      <xdr:rowOff>151626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20973"/>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161696</xdr:rowOff>
    </xdr:from>
    <xdr:to>
      <xdr:col>23</xdr:col>
      <xdr:colOff>184150</xdr:colOff>
      <xdr:row>81</xdr:row>
      <xdr:rowOff>91846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82973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9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161759</xdr:rowOff>
    </xdr:from>
    <xdr:to>
      <xdr:col>19</xdr:col>
      <xdr:colOff>184150</xdr:colOff>
      <xdr:row>81</xdr:row>
      <xdr:rowOff>91909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102086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4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144028</xdr:rowOff>
    </xdr:from>
    <xdr:to>
      <xdr:col>15</xdr:col>
      <xdr:colOff>133350</xdr:colOff>
      <xdr:row>81</xdr:row>
      <xdr:rowOff>74178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6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84355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100826</xdr:rowOff>
    </xdr:from>
    <xdr:to>
      <xdr:col>11</xdr:col>
      <xdr:colOff>82550</xdr:colOff>
      <xdr:row>81</xdr:row>
      <xdr:rowOff>30976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41153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8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54173</xdr:rowOff>
    </xdr:from>
    <xdr:to>
      <xdr:col>7</xdr:col>
      <xdr:colOff>31750</xdr:colOff>
      <xdr:row>80</xdr:row>
      <xdr:rowOff>155773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165950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3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となっており、類似団体平均を上回っている。しかし、職員数や人件費は類似団体よりも低く抑えられており、ラスパイレス指数は国の給与水準を下回っているため、今後も同水準を保てるよう努める。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141816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7311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50800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731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1332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5.32</a:t>
          </a:r>
          <a:r>
            <a:rPr kumimoji="1" lang="ja-JP" altLang="en-US" sz="1300">
              <a:latin typeface="ＭＳ Ｐゴシック" panose="020B0600070205080204" pitchFamily="50" charset="-128"/>
              <a:ea typeface="ＭＳ Ｐゴシック" panose="020B0600070205080204" pitchFamily="50" charset="-128"/>
            </a:rPr>
            <a:t>人となったが、類似団体と比較して大きく下回っている。</a:t>
          </a:r>
        </a:p>
        <a:p>
          <a:r>
            <a:rPr kumimoji="1" lang="ja-JP" altLang="en-US" sz="1300">
              <a:latin typeface="ＭＳ Ｐゴシック" panose="020B0600070205080204" pitchFamily="50" charset="-128"/>
              <a:ea typeface="ＭＳ Ｐゴシック" panose="020B0600070205080204" pitchFamily="50" charset="-128"/>
            </a:rPr>
            <a:t>　これは、これまで行財政改革などにより人件費を低く抑えつつ運営を行ってきたことが要因と考えられるが、近年は人口減少と業務量の増加が続いている。デジタル技術や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等の活用により業務の効率化を図り、適正な人員の配置に努める。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170090</xdr:rowOff>
    </xdr:from>
    <xdr:to>
      <xdr:col>81</xdr:col>
      <xdr:colOff>44450</xdr:colOff>
      <xdr:row>59</xdr:row>
      <xdr:rowOff>45176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14190"/>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166642</xdr:rowOff>
    </xdr:from>
    <xdr:to>
      <xdr:col>77</xdr:col>
      <xdr:colOff>44450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1074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164919</xdr:rowOff>
    </xdr:from>
    <xdr:to>
      <xdr:col>72</xdr:col>
      <xdr:colOff>203200</xdr:colOff>
      <xdr:row>58</xdr:row>
      <xdr:rowOff>166642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0901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158024</xdr:rowOff>
    </xdr:from>
    <xdr:to>
      <xdr:col>68</xdr:col>
      <xdr:colOff>152400</xdr:colOff>
      <xdr:row>58</xdr:row>
      <xdr:rowOff>164919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0212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165826</xdr:rowOff>
    </xdr:from>
    <xdr:to>
      <xdr:col>81</xdr:col>
      <xdr:colOff>95250</xdr:colOff>
      <xdr:row>59</xdr:row>
      <xdr:rowOff>95976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10903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119290</xdr:rowOff>
    </xdr:from>
    <xdr:to>
      <xdr:col>77</xdr:col>
      <xdr:colOff>95250</xdr:colOff>
      <xdr:row>59</xdr:row>
      <xdr:rowOff>49440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59617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3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115842</xdr:rowOff>
    </xdr:from>
    <xdr:to>
      <xdr:col>73</xdr:col>
      <xdr:colOff>44450</xdr:colOff>
      <xdr:row>59</xdr:row>
      <xdr:rowOff>45992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56169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114119</xdr:rowOff>
    </xdr:from>
    <xdr:to>
      <xdr:col>68</xdr:col>
      <xdr:colOff>203200</xdr:colOff>
      <xdr:row>59</xdr:row>
      <xdr:rowOff>44269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54446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107224</xdr:rowOff>
    </xdr:from>
    <xdr:to>
      <xdr:col>64</xdr:col>
      <xdr:colOff>152400</xdr:colOff>
      <xdr:row>59</xdr:row>
      <xdr:rowOff>37374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47551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％となっており、類似団体平均と比較しても良好な数値となっている。</a:t>
          </a:r>
        </a:p>
        <a:p>
          <a:r>
            <a:rPr kumimoji="1" lang="ja-JP" altLang="en-US" sz="1300">
              <a:latin typeface="ＭＳ Ｐゴシック" panose="020B0600070205080204" pitchFamily="50" charset="-128"/>
              <a:ea typeface="ＭＳ Ｐゴシック" panose="020B0600070205080204" pitchFamily="50" charset="-128"/>
            </a:rPr>
            <a:t>　これは、過去から起債による財源確保を可能な限り抑制してきたことが主な要因である。しかし、今後は公債費の増加が見込まれるため、公債費比率の上昇が見込まれる。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95885</xdr:rowOff>
    </xdr:from>
    <xdr:to>
      <xdr:col>81</xdr:col>
      <xdr:colOff>44450</xdr:colOff>
      <xdr:row>38</xdr:row>
      <xdr:rowOff>113982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61098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113982</xdr:rowOff>
    </xdr:from>
    <xdr:to>
      <xdr:col>77</xdr:col>
      <xdr:colOff>44450</xdr:colOff>
      <xdr:row>38</xdr:row>
      <xdr:rowOff>144145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62908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144145</xdr:rowOff>
    </xdr:from>
    <xdr:to>
      <xdr:col>72</xdr:col>
      <xdr:colOff>203200</xdr:colOff>
      <xdr:row>38</xdr:row>
      <xdr:rowOff>156210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6592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126047</xdr:rowOff>
    </xdr:from>
    <xdr:to>
      <xdr:col>68</xdr:col>
      <xdr:colOff>152400</xdr:colOff>
      <xdr:row>38</xdr:row>
      <xdr:rowOff>156210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4114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45085</xdr:rowOff>
    </xdr:from>
    <xdr:to>
      <xdr:col>81</xdr:col>
      <xdr:colOff>95250</xdr:colOff>
      <xdr:row>38</xdr:row>
      <xdr:rowOff>146685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61612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63182</xdr:rowOff>
    </xdr:from>
    <xdr:to>
      <xdr:col>77</xdr:col>
      <xdr:colOff>95250</xdr:colOff>
      <xdr:row>38</xdr:row>
      <xdr:rowOff>164782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3510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47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93345</xdr:rowOff>
    </xdr:from>
    <xdr:to>
      <xdr:col>73</xdr:col>
      <xdr:colOff>44450</xdr:colOff>
      <xdr:row>39</xdr:row>
      <xdr:rowOff>23495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33672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7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75247</xdr:rowOff>
    </xdr:from>
    <xdr:to>
      <xdr:col>64</xdr:col>
      <xdr:colOff>152400</xdr:colOff>
      <xdr:row>39</xdr:row>
      <xdr:rowOff>5397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15574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財政基盤の弱い本町は、地方交付税等の依存財源に左右されやすい状況にあるため、将来の財源不足に備え、過去から一定の基金残高を保有している。また、地方債については交付税措置のあるものを優先的に起債している。これらのことから、充当可能財源等が将来負担額よりも多い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今後も、引き続き健全な財政運営に努める。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31,552
31,299
48.64
13,317,878
12,738,129
540,388
6,916,196
7,536,303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％となった。類似団体平均と比較すると、職員数が少ないことなどの理由により低い数値となっているが、近年は増加傾向にある。デジタル技術や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等の活用を進め、より効率的な行政運営に努める。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51562</xdr:rowOff>
    </xdr:from>
    <xdr:to>
      <xdr:col>24</xdr:col>
      <xdr:colOff>25400</xdr:colOff>
      <xdr:row>35</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523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37846</xdr:rowOff>
    </xdr:from>
    <xdr:to>
      <xdr:col>19</xdr:col>
      <xdr:colOff>187325</xdr:colOff>
      <xdr:row>35</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38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385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88138</xdr:rowOff>
    </xdr:from>
    <xdr:to>
      <xdr:col>11</xdr:col>
      <xdr:colOff>9525</xdr:colOff>
      <xdr:row>35</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88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xdr:rowOff>
    </xdr:from>
    <xdr:to>
      <xdr:col>24</xdr:col>
      <xdr:colOff>76200</xdr:colOff>
      <xdr:row>35</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85361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xdr:rowOff>
    </xdr:from>
    <xdr:to>
      <xdr:col>20</xdr:col>
      <xdr:colOff>38100</xdr:colOff>
      <xdr:row>35</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158496</xdr:rowOff>
    </xdr:from>
    <xdr:to>
      <xdr:col>15</xdr:col>
      <xdr:colOff>149225</xdr:colOff>
      <xdr:row>35</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37338</xdr:rowOff>
    </xdr:from>
    <xdr:to>
      <xdr:col>11</xdr:col>
      <xdr:colOff>60325</xdr:colOff>
      <xdr:row>35</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149115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37338</xdr:rowOff>
    </xdr:from>
    <xdr:to>
      <xdr:col>6</xdr:col>
      <xdr:colOff>171450</xdr:colOff>
      <xdr:row>35</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％であり、前年度から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ポイント減少し、類似団体平均を下回った。これは、おかがき応援寄附金の減額に伴い、委託料などの事務経費が減少したことが主な要因である。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今後も事業の成果を継続的に検証しながら、事務事業のスリム化の取組みを進め、経常経費の圧縮に努める。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3304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17</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35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4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％であり、類似団体平均を上回る結果となった。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近年、自立支援サービス給付費・私立保育所等運営費委託料の増加などにより扶助費は増加傾向にあるため、切れ目のない相談体制を整備することなどにより、住民の困りごとの早期把握と早期対応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771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57</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2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2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154215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％となっている。主な経費は、国民健康保険事業、介護保険事業、後期高齢者医療事業に対する繰出金である。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高齢化率が上昇していることから、今後この経費が増加していくことが見込まれる。このため、健康増進計画をはじめとする各種計画に基づく施策を実施し、住民の健康づくりや医療費等の適正化を図る。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162378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690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170543</xdr:rowOff>
    </xdr:from>
    <xdr:to>
      <xdr:col>78</xdr:col>
      <xdr:colOff>69850</xdr:colOff>
      <xdr:row>59</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14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1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59</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90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111578</xdr:rowOff>
    </xdr:from>
    <xdr:to>
      <xdr:col>82</xdr:col>
      <xdr:colOff>158750</xdr:colOff>
      <xdr:row>60</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83655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35378</xdr:rowOff>
    </xdr:from>
    <xdr:to>
      <xdr:col>69</xdr:col>
      <xdr:colOff>142875</xdr:colOff>
      <xdr:row>59</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121755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％で類似団体平均と比較して高い数値となっている。これは、ごみ・し尿処理施設事業や消防事業などの一部事務組合負担金への負担金などが要因である。</a:t>
          </a:r>
        </a:p>
        <a:p>
          <a:r>
            <a:rPr kumimoji="1" lang="ja-JP" altLang="en-US" sz="1300">
              <a:latin typeface="ＭＳ Ｐゴシック" panose="020B0600070205080204" pitchFamily="50" charset="-128"/>
              <a:ea typeface="ＭＳ Ｐゴシック" panose="020B0600070205080204" pitchFamily="50" charset="-128"/>
            </a:rPr>
            <a:t>　各団体への補助金等については活動実績に応じた精算を行うなど、引き続き補助金の適正な予算執行に努める。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729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77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113284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7750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今後、公債費の増加が見込まれるため、新規の地方債発行を伴う事業の実施にあたっては、これまでと同様に後年度の負担を考慮し、事業の必要性・有効性を検討する。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90424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9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で類似団体平均を上回っている。これは、類似団体と比較して公債費の経常収支比率が低く、補助費や物件費等の経常収支比率が非常に高いことが要因である。今後も社会保障関連の経費の増加が見込まれるため、その要因分析と対策を検討し、数値の改善を図る。</a:t>
          </a:r>
        </a:p>
        <a:p>
          <a:r>
            <a:rPr kumimoji="1" lang="ja-JP" altLang="en-US" sz="1300">
              <a:latin typeface="ＭＳ Ｐゴシック" panose="020B0600070205080204" pitchFamily="50" charset="-128"/>
              <a:ea typeface="ＭＳ Ｐゴシック" panose="020B0600070205080204" pitchFamily="50" charset="-128"/>
            </a:rPr>
            <a:t>　また、歳入面においても町税をはじめとする経常一般財源の確保に努める。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122428</xdr:rowOff>
    </xdr:from>
    <xdr:to>
      <xdr:col>82</xdr:col>
      <xdr:colOff>107950</xdr:colOff>
      <xdr:row>78</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95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89787"/>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897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79</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35508"/>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135637</xdr:rowOff>
    </xdr:from>
    <xdr:to>
      <xdr:col>65</xdr:col>
      <xdr:colOff>53975</xdr:colOff>
      <xdr:row>79</xdr:row>
      <xdr:rowOff>65787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50564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102087</xdr:rowOff>
    </xdr:from>
    <xdr:to>
      <xdr:col>29</xdr:col>
      <xdr:colOff>127000</xdr:colOff>
      <xdr:row>19</xdr:row>
      <xdr:rowOff>124447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407262"/>
          <a:ext cx="647700" cy="22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111689</xdr:rowOff>
    </xdr:from>
    <xdr:to>
      <xdr:col>26</xdr:col>
      <xdr:colOff>50800</xdr:colOff>
      <xdr:row>19</xdr:row>
      <xdr:rowOff>124447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16864"/>
          <a:ext cx="698500" cy="12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111689</xdr:rowOff>
    </xdr:from>
    <xdr:to>
      <xdr:col>22</xdr:col>
      <xdr:colOff>114300</xdr:colOff>
      <xdr:row>19</xdr:row>
      <xdr:rowOff>136706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16864"/>
          <a:ext cx="698500" cy="25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133920</xdr:rowOff>
    </xdr:from>
    <xdr:to>
      <xdr:col>18</xdr:col>
      <xdr:colOff>177800</xdr:colOff>
      <xdr:row>19</xdr:row>
      <xdr:rowOff>136706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39095"/>
          <a:ext cx="698500" cy="2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51287</xdr:rowOff>
    </xdr:from>
    <xdr:to>
      <xdr:col>29</xdr:col>
      <xdr:colOff>177800</xdr:colOff>
      <xdr:row>19</xdr:row>
      <xdr:rowOff>152887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56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131314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6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73647</xdr:rowOff>
    </xdr:from>
    <xdr:to>
      <xdr:col>26</xdr:col>
      <xdr:colOff>101600</xdr:colOff>
      <xdr:row>20</xdr:row>
      <xdr:rowOff>3797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78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160024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65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60889</xdr:rowOff>
    </xdr:from>
    <xdr:to>
      <xdr:col>22</xdr:col>
      <xdr:colOff>165100</xdr:colOff>
      <xdr:row>19</xdr:row>
      <xdr:rowOff>162489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66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147266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85906</xdr:rowOff>
    </xdr:from>
    <xdr:to>
      <xdr:col>19</xdr:col>
      <xdr:colOff>38100</xdr:colOff>
      <xdr:row>20</xdr:row>
      <xdr:rowOff>16056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9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83120</xdr:rowOff>
    </xdr:from>
    <xdr:to>
      <xdr:col>15</xdr:col>
      <xdr:colOff>101600</xdr:colOff>
      <xdr:row>20</xdr:row>
      <xdr:rowOff>13270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8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169497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74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72155</xdr:rowOff>
    </xdr:from>
    <xdr:to>
      <xdr:col>29</xdr:col>
      <xdr:colOff>127000</xdr:colOff>
      <xdr:row>36</xdr:row>
      <xdr:rowOff>93567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25405"/>
          <a:ext cx="647700" cy="21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72060</xdr:rowOff>
    </xdr:from>
    <xdr:to>
      <xdr:col>26</xdr:col>
      <xdr:colOff>50800</xdr:colOff>
      <xdr:row>36</xdr:row>
      <xdr:rowOff>93567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25310"/>
          <a:ext cx="698500" cy="2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58210</xdr:rowOff>
    </xdr:from>
    <xdr:to>
      <xdr:col>22</xdr:col>
      <xdr:colOff>114300</xdr:colOff>
      <xdr:row>36</xdr:row>
      <xdr:rowOff>72060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11460"/>
          <a:ext cx="698500" cy="1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56420</xdr:rowOff>
    </xdr:from>
    <xdr:to>
      <xdr:col>18</xdr:col>
      <xdr:colOff>177800</xdr:colOff>
      <xdr:row>36</xdr:row>
      <xdr:rowOff>58210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09670"/>
          <a:ext cx="698500" cy="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21355</xdr:rowOff>
    </xdr:from>
    <xdr:to>
      <xdr:col>29</xdr:col>
      <xdr:colOff>177800</xdr:colOff>
      <xdr:row>36</xdr:row>
      <xdr:rowOff>122955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7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336332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42767</xdr:rowOff>
    </xdr:from>
    <xdr:to>
      <xdr:col>26</xdr:col>
      <xdr:colOff>101600</xdr:colOff>
      <xdr:row>36</xdr:row>
      <xdr:rowOff>144367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9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129144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21260</xdr:rowOff>
    </xdr:from>
    <xdr:to>
      <xdr:col>22</xdr:col>
      <xdr:colOff>165100</xdr:colOff>
      <xdr:row>36</xdr:row>
      <xdr:rowOff>122860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7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107637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7410</xdr:rowOff>
    </xdr:from>
    <xdr:to>
      <xdr:col>19</xdr:col>
      <xdr:colOff>38100</xdr:colOff>
      <xdr:row>36</xdr:row>
      <xdr:rowOff>109010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60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93787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5620</xdr:rowOff>
    </xdr:from>
    <xdr:to>
      <xdr:col>15</xdr:col>
      <xdr:colOff>101600</xdr:colOff>
      <xdr:row>36</xdr:row>
      <xdr:rowOff>107220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5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91997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4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31,552
31,299
48.64
13,317,878
12,738,129
540,388
6,916,196
7,536,303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166724</xdr:rowOff>
    </xdr:from>
    <xdr:to>
      <xdr:col>24</xdr:col>
      <xdr:colOff>63500</xdr:colOff>
      <xdr:row>39</xdr:row>
      <xdr:rowOff>5642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81824"/>
          <a:ext cx="8382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5642</xdr:rowOff>
    </xdr:from>
    <xdr:to>
      <xdr:col>19</xdr:col>
      <xdr:colOff>177800</xdr:colOff>
      <xdr:row>39</xdr:row>
      <xdr:rowOff>9953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92192"/>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9953</xdr:rowOff>
    </xdr:from>
    <xdr:to>
      <xdr:col>15</xdr:col>
      <xdr:colOff>50800</xdr:colOff>
      <xdr:row>39</xdr:row>
      <xdr:rowOff>11847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6503"/>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11847</xdr:rowOff>
    </xdr:from>
    <xdr:to>
      <xdr:col>10</xdr:col>
      <xdr:colOff>114300</xdr:colOff>
      <xdr:row>39</xdr:row>
      <xdr:rowOff>64311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98397"/>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115924</xdr:rowOff>
    </xdr:from>
    <xdr:to>
      <xdr:col>24</xdr:col>
      <xdr:colOff>114300</xdr:colOff>
      <xdr:row>39</xdr:row>
      <xdr:rowOff>46074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30851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4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126292</xdr:rowOff>
    </xdr:from>
    <xdr:to>
      <xdr:col>20</xdr:col>
      <xdr:colOff>38100</xdr:colOff>
      <xdr:row>39</xdr:row>
      <xdr:rowOff>56442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47569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130603</xdr:rowOff>
    </xdr:from>
    <xdr:to>
      <xdr:col>15</xdr:col>
      <xdr:colOff>101600</xdr:colOff>
      <xdr:row>39</xdr:row>
      <xdr:rowOff>60753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51880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132497</xdr:rowOff>
    </xdr:from>
    <xdr:to>
      <xdr:col>10</xdr:col>
      <xdr:colOff>165100</xdr:colOff>
      <xdr:row>39</xdr:row>
      <xdr:rowOff>62647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53774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4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13511</xdr:rowOff>
    </xdr:from>
    <xdr:to>
      <xdr:col>6</xdr:col>
      <xdr:colOff>38100</xdr:colOff>
      <xdr:row>39</xdr:row>
      <xdr:rowOff>115111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0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106238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18437</xdr:rowOff>
    </xdr:from>
    <xdr:to>
      <xdr:col>24</xdr:col>
      <xdr:colOff>63500</xdr:colOff>
      <xdr:row>57</xdr:row>
      <xdr:rowOff>28998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91087"/>
          <a:ext cx="8382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18437</xdr:rowOff>
    </xdr:from>
    <xdr:to>
      <xdr:col>19</xdr:col>
      <xdr:colOff>177800</xdr:colOff>
      <xdr:row>57</xdr:row>
      <xdr:rowOff>34146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1087"/>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34146</xdr:rowOff>
    </xdr:from>
    <xdr:to>
      <xdr:col>15</xdr:col>
      <xdr:colOff>50800</xdr:colOff>
      <xdr:row>57</xdr:row>
      <xdr:rowOff>70663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6796"/>
          <a:ext cx="889000" cy="3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70663</xdr:rowOff>
    </xdr:from>
    <xdr:to>
      <xdr:col>10</xdr:col>
      <xdr:colOff>114300</xdr:colOff>
      <xdr:row>57</xdr:row>
      <xdr:rowOff>99617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43313"/>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149648</xdr:rowOff>
    </xdr:from>
    <xdr:to>
      <xdr:col>24</xdr:col>
      <xdr:colOff>114300</xdr:colOff>
      <xdr:row>57</xdr:row>
      <xdr:rowOff>79798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139087</xdr:rowOff>
    </xdr:from>
    <xdr:to>
      <xdr:col>20</xdr:col>
      <xdr:colOff>38100</xdr:colOff>
      <xdr:row>57</xdr:row>
      <xdr:rowOff>69237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60364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154796</xdr:rowOff>
    </xdr:from>
    <xdr:to>
      <xdr:col>15</xdr:col>
      <xdr:colOff>101600</xdr:colOff>
      <xdr:row>57</xdr:row>
      <xdr:rowOff>84946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76073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19863</xdr:rowOff>
    </xdr:from>
    <xdr:to>
      <xdr:col>10</xdr:col>
      <xdr:colOff>165100</xdr:colOff>
      <xdr:row>57</xdr:row>
      <xdr:rowOff>121463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112590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48817</xdr:rowOff>
    </xdr:from>
    <xdr:to>
      <xdr:col>6</xdr:col>
      <xdr:colOff>38100</xdr:colOff>
      <xdr:row>57</xdr:row>
      <xdr:rowOff>150417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141544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18954</xdr:rowOff>
    </xdr:from>
    <xdr:to>
      <xdr:col>24</xdr:col>
      <xdr:colOff>63500</xdr:colOff>
      <xdr:row>78</xdr:row>
      <xdr:rowOff>39481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2054"/>
          <a:ext cx="8382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39481</xdr:rowOff>
    </xdr:from>
    <xdr:to>
      <xdr:col>19</xdr:col>
      <xdr:colOff>177800</xdr:colOff>
      <xdr:row>78</xdr:row>
      <xdr:rowOff>51233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2581"/>
          <a:ext cx="889000" cy="1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51233</xdr:rowOff>
    </xdr:from>
    <xdr:to>
      <xdr:col>15</xdr:col>
      <xdr:colOff>50800</xdr:colOff>
      <xdr:row>78</xdr:row>
      <xdr:rowOff>59964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24333"/>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59964</xdr:rowOff>
    </xdr:from>
    <xdr:to>
      <xdr:col>10</xdr:col>
      <xdr:colOff>114300</xdr:colOff>
      <xdr:row>78</xdr:row>
      <xdr:rowOff>65999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3064"/>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139604</xdr:rowOff>
    </xdr:from>
    <xdr:to>
      <xdr:col>24</xdr:col>
      <xdr:colOff>114300</xdr:colOff>
      <xdr:row>78</xdr:row>
      <xdr:rowOff>69754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54531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160131</xdr:rowOff>
    </xdr:from>
    <xdr:to>
      <xdr:col>20</xdr:col>
      <xdr:colOff>38100</xdr:colOff>
      <xdr:row>78</xdr:row>
      <xdr:rowOff>90281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81408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433</xdr:rowOff>
    </xdr:from>
    <xdr:to>
      <xdr:col>15</xdr:col>
      <xdr:colOff>101600</xdr:colOff>
      <xdr:row>78</xdr:row>
      <xdr:rowOff>102033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9164</xdr:rowOff>
    </xdr:from>
    <xdr:to>
      <xdr:col>10</xdr:col>
      <xdr:colOff>165100</xdr:colOff>
      <xdr:row>78</xdr:row>
      <xdr:rowOff>110764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101891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15199</xdr:rowOff>
    </xdr:from>
    <xdr:to>
      <xdr:col>6</xdr:col>
      <xdr:colOff>38100</xdr:colOff>
      <xdr:row>78</xdr:row>
      <xdr:rowOff>116799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107926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146114</xdr:rowOff>
    </xdr:from>
    <xdr:to>
      <xdr:col>24</xdr:col>
      <xdr:colOff>63500</xdr:colOff>
      <xdr:row>97</xdr:row>
      <xdr:rowOff>673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33864"/>
          <a:ext cx="838200" cy="19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20943</xdr:rowOff>
    </xdr:from>
    <xdr:to>
      <xdr:col>19</xdr:col>
      <xdr:colOff>177800</xdr:colOff>
      <xdr:row>97</xdr:row>
      <xdr:rowOff>673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80143"/>
          <a:ext cx="889000" cy="15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20943</xdr:rowOff>
    </xdr:from>
    <xdr:to>
      <xdr:col>15</xdr:col>
      <xdr:colOff>50800</xdr:colOff>
      <xdr:row>98</xdr:row>
      <xdr:rowOff>6617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80143"/>
          <a:ext cx="889000" cy="3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6617</xdr:rowOff>
    </xdr:from>
    <xdr:to>
      <xdr:col>10</xdr:col>
      <xdr:colOff>114300</xdr:colOff>
      <xdr:row>98</xdr:row>
      <xdr:rowOff>111810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08717"/>
          <a:ext cx="889000" cy="10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95314</xdr:rowOff>
    </xdr:from>
    <xdr:to>
      <xdr:col>24</xdr:col>
      <xdr:colOff>114300</xdr:colOff>
      <xdr:row>96</xdr:row>
      <xdr:rowOff>25464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118191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3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121323</xdr:rowOff>
    </xdr:from>
    <xdr:to>
      <xdr:col>20</xdr:col>
      <xdr:colOff>38100</xdr:colOff>
      <xdr:row>97</xdr:row>
      <xdr:rowOff>51473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68000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141593</xdr:rowOff>
    </xdr:from>
    <xdr:to>
      <xdr:col>15</xdr:col>
      <xdr:colOff>101600</xdr:colOff>
      <xdr:row>96</xdr:row>
      <xdr:rowOff>71743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88270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0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127267</xdr:rowOff>
    </xdr:from>
    <xdr:to>
      <xdr:col>10</xdr:col>
      <xdr:colOff>165100</xdr:colOff>
      <xdr:row>98</xdr:row>
      <xdr:rowOff>57417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73944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98987</xdr:rowOff>
    </xdr:from>
    <xdr:to>
      <xdr:col>55</xdr:col>
      <xdr:colOff>0</xdr:colOff>
      <xdr:row>37</xdr:row>
      <xdr:rowOff>163017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42637"/>
          <a:ext cx="8382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98987</xdr:rowOff>
    </xdr:from>
    <xdr:to>
      <xdr:col>50</xdr:col>
      <xdr:colOff>114300</xdr:colOff>
      <xdr:row>38</xdr:row>
      <xdr:rowOff>34566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42637"/>
          <a:ext cx="889000" cy="10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86404</xdr:rowOff>
    </xdr:from>
    <xdr:to>
      <xdr:col>45</xdr:col>
      <xdr:colOff>177800</xdr:colOff>
      <xdr:row>38</xdr:row>
      <xdr:rowOff>34566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01354"/>
          <a:ext cx="889000" cy="114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86404</xdr:rowOff>
    </xdr:from>
    <xdr:to>
      <xdr:col>41</xdr:col>
      <xdr:colOff>50800</xdr:colOff>
      <xdr:row>37</xdr:row>
      <xdr:rowOff>161210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01354"/>
          <a:ext cx="889000" cy="110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112217</xdr:rowOff>
    </xdr:from>
    <xdr:to>
      <xdr:col>55</xdr:col>
      <xdr:colOff>50800</xdr:colOff>
      <xdr:row>38</xdr:row>
      <xdr:rowOff>42367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90644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48187</xdr:rowOff>
    </xdr:from>
    <xdr:to>
      <xdr:col>50</xdr:col>
      <xdr:colOff>165100</xdr:colOff>
      <xdr:row>37</xdr:row>
      <xdr:rowOff>149787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166314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155216</xdr:rowOff>
    </xdr:from>
    <xdr:to>
      <xdr:col>46</xdr:col>
      <xdr:colOff>38100</xdr:colOff>
      <xdr:row>38</xdr:row>
      <xdr:rowOff>85365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88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76493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35604</xdr:rowOff>
    </xdr:from>
    <xdr:to>
      <xdr:col>41</xdr:col>
      <xdr:colOff>101600</xdr:colOff>
      <xdr:row>31</xdr:row>
      <xdr:rowOff>137204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153731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2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110410</xdr:rowOff>
    </xdr:from>
    <xdr:to>
      <xdr:col>36</xdr:col>
      <xdr:colOff>165100</xdr:colOff>
      <xdr:row>38</xdr:row>
      <xdr:rowOff>40560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5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57087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2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139388</xdr:rowOff>
    </xdr:from>
    <xdr:to>
      <xdr:col>55</xdr:col>
      <xdr:colOff>0</xdr:colOff>
      <xdr:row>58</xdr:row>
      <xdr:rowOff>45958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2038"/>
          <a:ext cx="8382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28334</xdr:rowOff>
    </xdr:from>
    <xdr:to>
      <xdr:col>50</xdr:col>
      <xdr:colOff>114300</xdr:colOff>
      <xdr:row>58</xdr:row>
      <xdr:rowOff>45958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72434"/>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149293</xdr:rowOff>
    </xdr:from>
    <xdr:to>
      <xdr:col>45</xdr:col>
      <xdr:colOff>177800</xdr:colOff>
      <xdr:row>58</xdr:row>
      <xdr:rowOff>28334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21943"/>
          <a:ext cx="889000" cy="5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109792</xdr:rowOff>
    </xdr:from>
    <xdr:to>
      <xdr:col>41</xdr:col>
      <xdr:colOff>50800</xdr:colOff>
      <xdr:row>57</xdr:row>
      <xdr:rowOff>149293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82442"/>
          <a:ext cx="889000" cy="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88588</xdr:rowOff>
    </xdr:from>
    <xdr:to>
      <xdr:col>55</xdr:col>
      <xdr:colOff>50800</xdr:colOff>
      <xdr:row>58</xdr:row>
      <xdr:rowOff>18738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67015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166608</xdr:rowOff>
    </xdr:from>
    <xdr:to>
      <xdr:col>50</xdr:col>
      <xdr:colOff>165100</xdr:colOff>
      <xdr:row>58</xdr:row>
      <xdr:rowOff>96758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87885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148984</xdr:rowOff>
    </xdr:from>
    <xdr:to>
      <xdr:col>46</xdr:col>
      <xdr:colOff>38100</xdr:colOff>
      <xdr:row>58</xdr:row>
      <xdr:rowOff>79134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70261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98493</xdr:rowOff>
    </xdr:from>
    <xdr:to>
      <xdr:col>41</xdr:col>
      <xdr:colOff>101600</xdr:colOff>
      <xdr:row>58</xdr:row>
      <xdr:rowOff>28643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7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19770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6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58992</xdr:rowOff>
    </xdr:from>
    <xdr:to>
      <xdr:col>36</xdr:col>
      <xdr:colOff>165100</xdr:colOff>
      <xdr:row>57</xdr:row>
      <xdr:rowOff>160592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151719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43421</xdr:rowOff>
    </xdr:from>
    <xdr:to>
      <xdr:col>55</xdr:col>
      <xdr:colOff>0</xdr:colOff>
      <xdr:row>79</xdr:row>
      <xdr:rowOff>43459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8797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41439</xdr:rowOff>
    </xdr:from>
    <xdr:to>
      <xdr:col>50</xdr:col>
      <xdr:colOff>114300</xdr:colOff>
      <xdr:row>79</xdr:row>
      <xdr:rowOff>43421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85989"/>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63367</xdr:rowOff>
    </xdr:from>
    <xdr:to>
      <xdr:col>45</xdr:col>
      <xdr:colOff>177800</xdr:colOff>
      <xdr:row>79</xdr:row>
      <xdr:rowOff>41439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36467"/>
          <a:ext cx="889000" cy="14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63367</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36467"/>
          <a:ext cx="889000" cy="15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164109</xdr:rowOff>
    </xdr:from>
    <xdr:to>
      <xdr:col>55</xdr:col>
      <xdr:colOff>50800</xdr:colOff>
      <xdr:row>79</xdr:row>
      <xdr:rowOff>94259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79036</xdr:rowOff>
    </xdr:from>
    <xdr:ext cx="313932"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2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164071</xdr:rowOff>
    </xdr:from>
    <xdr:to>
      <xdr:col>50</xdr:col>
      <xdr:colOff>165100</xdr:colOff>
      <xdr:row>79</xdr:row>
      <xdr:rowOff>94221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85348</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82333" y="13629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162089</xdr:rowOff>
    </xdr:from>
    <xdr:to>
      <xdr:col>46</xdr:col>
      <xdr:colOff>38100</xdr:colOff>
      <xdr:row>79</xdr:row>
      <xdr:rowOff>92239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83366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12567</xdr:rowOff>
    </xdr:from>
    <xdr:to>
      <xdr:col>41</xdr:col>
      <xdr:colOff>101600</xdr:colOff>
      <xdr:row>78</xdr:row>
      <xdr:rowOff>114167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105294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166740</xdr:rowOff>
    </xdr:from>
    <xdr:to>
      <xdr:col>55</xdr:col>
      <xdr:colOff>0</xdr:colOff>
      <xdr:row>98</xdr:row>
      <xdr:rowOff>114804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97390"/>
          <a:ext cx="838200" cy="1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47324</xdr:rowOff>
    </xdr:from>
    <xdr:to>
      <xdr:col>50</xdr:col>
      <xdr:colOff>114300</xdr:colOff>
      <xdr:row>98</xdr:row>
      <xdr:rowOff>114804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49424"/>
          <a:ext cx="889000" cy="6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47324</xdr:rowOff>
    </xdr:from>
    <xdr:to>
      <xdr:col>45</xdr:col>
      <xdr:colOff>177800</xdr:colOff>
      <xdr:row>98</xdr:row>
      <xdr:rowOff>60278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4942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166664</xdr:rowOff>
    </xdr:from>
    <xdr:to>
      <xdr:col>41</xdr:col>
      <xdr:colOff>50800</xdr:colOff>
      <xdr:row>98</xdr:row>
      <xdr:rowOff>60278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97314"/>
          <a:ext cx="889000" cy="6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115940</xdr:rowOff>
    </xdr:from>
    <xdr:to>
      <xdr:col>55</xdr:col>
      <xdr:colOff>50800</xdr:colOff>
      <xdr:row>98</xdr:row>
      <xdr:rowOff>46090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94367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64004</xdr:rowOff>
    </xdr:from>
    <xdr:to>
      <xdr:col>50</xdr:col>
      <xdr:colOff>165100</xdr:colOff>
      <xdr:row>98</xdr:row>
      <xdr:rowOff>165604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156731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167974</xdr:rowOff>
    </xdr:from>
    <xdr:to>
      <xdr:col>46</xdr:col>
      <xdr:colOff>38100</xdr:colOff>
      <xdr:row>98</xdr:row>
      <xdr:rowOff>98124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89251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9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9478</xdr:rowOff>
    </xdr:from>
    <xdr:to>
      <xdr:col>41</xdr:col>
      <xdr:colOff>101600</xdr:colOff>
      <xdr:row>98</xdr:row>
      <xdr:rowOff>111078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102205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115864</xdr:rowOff>
    </xdr:from>
    <xdr:to>
      <xdr:col>36</xdr:col>
      <xdr:colOff>165100</xdr:colOff>
      <xdr:row>98</xdr:row>
      <xdr:rowOff>46014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37141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71022</xdr:rowOff>
    </xdr:from>
    <xdr:to>
      <xdr:col>85</xdr:col>
      <xdr:colOff>127000</xdr:colOff>
      <xdr:row>39</xdr:row>
      <xdr:rowOff>98323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57572"/>
          <a:ext cx="8382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96038</xdr:rowOff>
    </xdr:from>
    <xdr:to>
      <xdr:col>81</xdr:col>
      <xdr:colOff>50800</xdr:colOff>
      <xdr:row>39</xdr:row>
      <xdr:rowOff>98323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258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81276</xdr:rowOff>
    </xdr:from>
    <xdr:to>
      <xdr:col>76</xdr:col>
      <xdr:colOff>114300</xdr:colOff>
      <xdr:row>39</xdr:row>
      <xdr:rowOff>96038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67826"/>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169385</xdr:rowOff>
    </xdr:from>
    <xdr:to>
      <xdr:col>71</xdr:col>
      <xdr:colOff>177800</xdr:colOff>
      <xdr:row>39</xdr:row>
      <xdr:rowOff>81276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84485"/>
          <a:ext cx="889000" cy="8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20222</xdr:rowOff>
    </xdr:from>
    <xdr:to>
      <xdr:col>85</xdr:col>
      <xdr:colOff>177800</xdr:colOff>
      <xdr:row>39</xdr:row>
      <xdr:rowOff>121822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47523</xdr:rowOff>
    </xdr:from>
    <xdr:to>
      <xdr:col>81</xdr:col>
      <xdr:colOff>101600</xdr:colOff>
      <xdr:row>39</xdr:row>
      <xdr:rowOff>149123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140250</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45238</xdr:rowOff>
    </xdr:from>
    <xdr:to>
      <xdr:col>76</xdr:col>
      <xdr:colOff>165100</xdr:colOff>
      <xdr:row>39</xdr:row>
      <xdr:rowOff>146838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137965</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824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30476</xdr:rowOff>
    </xdr:from>
    <xdr:to>
      <xdr:col>72</xdr:col>
      <xdr:colOff>38100</xdr:colOff>
      <xdr:row>39</xdr:row>
      <xdr:rowOff>132076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1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123203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0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118585</xdr:rowOff>
    </xdr:from>
    <xdr:to>
      <xdr:col>67</xdr:col>
      <xdr:colOff>101600</xdr:colOff>
      <xdr:row>39</xdr:row>
      <xdr:rowOff>48735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65262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4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7880</xdr:rowOff>
    </xdr:from>
    <xdr:to>
      <xdr:col>85</xdr:col>
      <xdr:colOff>127000</xdr:colOff>
      <xdr:row>77</xdr:row>
      <xdr:rowOff>22085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09530"/>
          <a:ext cx="8382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22085</xdr:rowOff>
    </xdr:from>
    <xdr:to>
      <xdr:col>81</xdr:col>
      <xdr:colOff>50800</xdr:colOff>
      <xdr:row>77</xdr:row>
      <xdr:rowOff>43704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23735"/>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43704</xdr:rowOff>
    </xdr:from>
    <xdr:to>
      <xdr:col>76</xdr:col>
      <xdr:colOff>114300</xdr:colOff>
      <xdr:row>77</xdr:row>
      <xdr:rowOff>67855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45354"/>
          <a:ext cx="889000" cy="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67855</xdr:rowOff>
    </xdr:from>
    <xdr:to>
      <xdr:col>71</xdr:col>
      <xdr:colOff>177800</xdr:colOff>
      <xdr:row>77</xdr:row>
      <xdr:rowOff>93883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69505"/>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128530</xdr:rowOff>
    </xdr:from>
    <xdr:to>
      <xdr:col>85</xdr:col>
      <xdr:colOff>177800</xdr:colOff>
      <xdr:row>77</xdr:row>
      <xdr:rowOff>58680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106957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142735</xdr:rowOff>
    </xdr:from>
    <xdr:to>
      <xdr:col>81</xdr:col>
      <xdr:colOff>101600</xdr:colOff>
      <xdr:row>77</xdr:row>
      <xdr:rowOff>72885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64012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6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164354</xdr:rowOff>
    </xdr:from>
    <xdr:to>
      <xdr:col>76</xdr:col>
      <xdr:colOff>165100</xdr:colOff>
      <xdr:row>77</xdr:row>
      <xdr:rowOff>94504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9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85631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17055</xdr:rowOff>
    </xdr:from>
    <xdr:to>
      <xdr:col>72</xdr:col>
      <xdr:colOff>38100</xdr:colOff>
      <xdr:row>77</xdr:row>
      <xdr:rowOff>118655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1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109782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43083</xdr:rowOff>
    </xdr:from>
    <xdr:to>
      <xdr:col>67</xdr:col>
      <xdr:colOff>101600</xdr:colOff>
      <xdr:row>77</xdr:row>
      <xdr:rowOff>144683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135810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3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10888</xdr:rowOff>
    </xdr:from>
    <xdr:to>
      <xdr:col>85</xdr:col>
      <xdr:colOff>127000</xdr:colOff>
      <xdr:row>98</xdr:row>
      <xdr:rowOff>32583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12988"/>
          <a:ext cx="8382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10888</xdr:rowOff>
    </xdr:from>
    <xdr:to>
      <xdr:col>81</xdr:col>
      <xdr:colOff>50800</xdr:colOff>
      <xdr:row>98</xdr:row>
      <xdr:rowOff>15922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12988"/>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15922</xdr:rowOff>
    </xdr:from>
    <xdr:to>
      <xdr:col>76</xdr:col>
      <xdr:colOff>114300</xdr:colOff>
      <xdr:row>98</xdr:row>
      <xdr:rowOff>78837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18022"/>
          <a:ext cx="889000" cy="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78837</xdr:rowOff>
    </xdr:from>
    <xdr:to>
      <xdr:col>71</xdr:col>
      <xdr:colOff>177800</xdr:colOff>
      <xdr:row>98</xdr:row>
      <xdr:rowOff>100825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80937"/>
          <a:ext cx="8890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153233</xdr:rowOff>
    </xdr:from>
    <xdr:to>
      <xdr:col>85</xdr:col>
      <xdr:colOff>177800</xdr:colOff>
      <xdr:row>98</xdr:row>
      <xdr:rowOff>83383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112610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131538</xdr:rowOff>
    </xdr:from>
    <xdr:to>
      <xdr:col>81</xdr:col>
      <xdr:colOff>101600</xdr:colOff>
      <xdr:row>98</xdr:row>
      <xdr:rowOff>61688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78215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136572</xdr:rowOff>
    </xdr:from>
    <xdr:to>
      <xdr:col>76</xdr:col>
      <xdr:colOff>165100</xdr:colOff>
      <xdr:row>98</xdr:row>
      <xdr:rowOff>66722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28037</xdr:rowOff>
    </xdr:from>
    <xdr:to>
      <xdr:col>72</xdr:col>
      <xdr:colOff>38100</xdr:colOff>
      <xdr:row>98</xdr:row>
      <xdr:rowOff>129637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120764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50025</xdr:rowOff>
    </xdr:from>
    <xdr:to>
      <xdr:col>67</xdr:col>
      <xdr:colOff>101600</xdr:colOff>
      <xdr:row>98</xdr:row>
      <xdr:rowOff>151625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142752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166218</xdr:rowOff>
    </xdr:from>
    <xdr:to>
      <xdr:col>116</xdr:col>
      <xdr:colOff>63500</xdr:colOff>
      <xdr:row>57</xdr:row>
      <xdr:rowOff>166949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38868"/>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166492</xdr:rowOff>
    </xdr:from>
    <xdr:to>
      <xdr:col>111</xdr:col>
      <xdr:colOff>177800</xdr:colOff>
      <xdr:row>57</xdr:row>
      <xdr:rowOff>166949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391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166492</xdr:rowOff>
    </xdr:from>
    <xdr:to>
      <xdr:col>107</xdr:col>
      <xdr:colOff>50800</xdr:colOff>
      <xdr:row>57</xdr:row>
      <xdr:rowOff>166675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3914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166675</xdr:rowOff>
    </xdr:from>
    <xdr:to>
      <xdr:col>102</xdr:col>
      <xdr:colOff>114300</xdr:colOff>
      <xdr:row>57</xdr:row>
      <xdr:rowOff>166949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3932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115418</xdr:rowOff>
    </xdr:from>
    <xdr:to>
      <xdr:col>116</xdr:col>
      <xdr:colOff>114300</xdr:colOff>
      <xdr:row>58</xdr:row>
      <xdr:rowOff>45568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138295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3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116149</xdr:rowOff>
    </xdr:from>
    <xdr:to>
      <xdr:col>112</xdr:col>
      <xdr:colOff>38100</xdr:colOff>
      <xdr:row>58</xdr:row>
      <xdr:rowOff>46299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62826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6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115692</xdr:rowOff>
    </xdr:from>
    <xdr:to>
      <xdr:col>107</xdr:col>
      <xdr:colOff>101600</xdr:colOff>
      <xdr:row>58</xdr:row>
      <xdr:rowOff>45842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62369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115875</xdr:rowOff>
    </xdr:from>
    <xdr:to>
      <xdr:col>102</xdr:col>
      <xdr:colOff>165100</xdr:colOff>
      <xdr:row>58</xdr:row>
      <xdr:rowOff>46025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62552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6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116149</xdr:rowOff>
    </xdr:from>
    <xdr:to>
      <xdr:col>98</xdr:col>
      <xdr:colOff>38100</xdr:colOff>
      <xdr:row>58</xdr:row>
      <xdr:rowOff>46299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62826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6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55194</xdr:rowOff>
    </xdr:from>
    <xdr:to>
      <xdr:col>116</xdr:col>
      <xdr:colOff>63500</xdr:colOff>
      <xdr:row>76</xdr:row>
      <xdr:rowOff>82778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85394"/>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82683</xdr:rowOff>
    </xdr:from>
    <xdr:to>
      <xdr:col>111</xdr:col>
      <xdr:colOff>177800</xdr:colOff>
      <xdr:row>76</xdr:row>
      <xdr:rowOff>82778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11288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82683</xdr:rowOff>
    </xdr:from>
    <xdr:to>
      <xdr:col>107</xdr:col>
      <xdr:colOff>50800</xdr:colOff>
      <xdr:row>76</xdr:row>
      <xdr:rowOff>85561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12883"/>
          <a:ext cx="889000" cy="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85561</xdr:rowOff>
    </xdr:from>
    <xdr:to>
      <xdr:col>102</xdr:col>
      <xdr:colOff>114300</xdr:colOff>
      <xdr:row>76</xdr:row>
      <xdr:rowOff>108344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15761"/>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4394</xdr:rowOff>
    </xdr:from>
    <xdr:to>
      <xdr:col>116</xdr:col>
      <xdr:colOff>114300</xdr:colOff>
      <xdr:row>76</xdr:row>
      <xdr:rowOff>105994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27271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31978</xdr:rowOff>
    </xdr:from>
    <xdr:to>
      <xdr:col>112</xdr:col>
      <xdr:colOff>38100</xdr:colOff>
      <xdr:row>76</xdr:row>
      <xdr:rowOff>133578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150106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31883</xdr:rowOff>
    </xdr:from>
    <xdr:to>
      <xdr:col>107</xdr:col>
      <xdr:colOff>101600</xdr:colOff>
      <xdr:row>76</xdr:row>
      <xdr:rowOff>133483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150010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34761</xdr:rowOff>
    </xdr:from>
    <xdr:to>
      <xdr:col>102</xdr:col>
      <xdr:colOff>165100</xdr:colOff>
      <xdr:row>76</xdr:row>
      <xdr:rowOff>136361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152887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57544</xdr:rowOff>
    </xdr:from>
    <xdr:to>
      <xdr:col>98</xdr:col>
      <xdr:colOff>38100</xdr:colOff>
      <xdr:row>76</xdr:row>
      <xdr:rowOff>159144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4221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403,719</a:t>
          </a:r>
          <a:r>
            <a:rPr kumimoji="1" lang="ja-JP" altLang="en-US" sz="1300">
              <a:latin typeface="ＭＳ Ｐゴシック" panose="020B0600070205080204" pitchFamily="50" charset="-128"/>
              <a:ea typeface="ＭＳ Ｐゴシック" panose="020B0600070205080204" pitchFamily="50" charset="-128"/>
            </a:rPr>
            <a:t>円となっている。主な項目の分析は以下のとおりである。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（義務的経費）</a:t>
          </a:r>
        </a:p>
        <a:p>
          <a:r>
            <a:rPr kumimoji="1" lang="ja-JP" altLang="en-US" sz="1300">
              <a:latin typeface="ＭＳ Ｐゴシック" panose="020B0600070205080204" pitchFamily="50" charset="-128"/>
              <a:ea typeface="ＭＳ Ｐゴシック" panose="020B0600070205080204" pitchFamily="50" charset="-128"/>
            </a:rPr>
            <a:t>　義務的経費である人件費、公債費は類似団体平均と比較すると住民一人当たりコストは小さい。</a:t>
          </a:r>
        </a:p>
        <a:p>
          <a:r>
            <a:rPr kumimoji="1" lang="ja-JP" altLang="en-US" sz="1300">
              <a:latin typeface="ＭＳ Ｐゴシック" panose="020B0600070205080204" pitchFamily="50" charset="-128"/>
              <a:ea typeface="ＭＳ Ｐゴシック" panose="020B0600070205080204" pitchFamily="50" charset="-128"/>
            </a:rPr>
            <a:t>　扶助費は、電力・ガス・食料品等価格高騰緊急支援給付金・物価高騰緊急支援給付金給付費の実施に加え、自立支援サービス給付費・私立保育所等運営費委託料の増加などにより住民一人当たりコストが増大した。</a:t>
          </a:r>
        </a:p>
        <a:p>
          <a:r>
            <a:rPr kumimoji="1" lang="ja-JP" altLang="en-US" sz="1300">
              <a:latin typeface="ＭＳ Ｐゴシック" panose="020B0600070205080204" pitchFamily="50" charset="-128"/>
              <a:ea typeface="ＭＳ Ｐゴシック" panose="020B0600070205080204" pitchFamily="50" charset="-128"/>
            </a:rPr>
            <a:t>（補助費等）</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55,608</a:t>
          </a:r>
          <a:r>
            <a:rPr kumimoji="1" lang="ja-JP" altLang="en-US" sz="1300">
              <a:latin typeface="ＭＳ Ｐゴシック" panose="020B0600070205080204" pitchFamily="50" charset="-128"/>
              <a:ea typeface="ＭＳ Ｐゴシック" panose="020B0600070205080204" pitchFamily="50" charset="-128"/>
            </a:rPr>
            <a:t>円となっており、新型コロナウイルス感染症対策として実施した水道料金の減免の終了に伴って減少し、類似団体平均を下回った。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31,552
31,299
48.64
13,317,878
12,738,129
540,388
6,916,196
7,536,303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164084</xdr:rowOff>
    </xdr:from>
    <xdr:to>
      <xdr:col>24</xdr:col>
      <xdr:colOff>63500</xdr:colOff>
      <xdr:row>36</xdr:row>
      <xdr:rowOff>28448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4834"/>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167132</xdr:rowOff>
    </xdr:from>
    <xdr:to>
      <xdr:col>19</xdr:col>
      <xdr:colOff>177800</xdr:colOff>
      <xdr:row>36</xdr:row>
      <xdr:rowOff>28448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788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37592</xdr:rowOff>
    </xdr:from>
    <xdr:to>
      <xdr:col>15</xdr:col>
      <xdr:colOff>50800</xdr:colOff>
      <xdr:row>35</xdr:row>
      <xdr:rowOff>167132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8342"/>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37592</xdr:rowOff>
    </xdr:from>
    <xdr:to>
      <xdr:col>10</xdr:col>
      <xdr:colOff>114300</xdr:colOff>
      <xdr:row>35</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834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113284</xdr:rowOff>
    </xdr:from>
    <xdr:to>
      <xdr:col>24</xdr:col>
      <xdr:colOff>114300</xdr:colOff>
      <xdr:row>36</xdr:row>
      <xdr:rowOff>43434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91711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149098</xdr:rowOff>
    </xdr:from>
    <xdr:to>
      <xdr:col>20</xdr:col>
      <xdr:colOff>38100</xdr:colOff>
      <xdr:row>36</xdr:row>
      <xdr:rowOff>79248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70375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116332</xdr:rowOff>
    </xdr:from>
    <xdr:to>
      <xdr:col>15</xdr:col>
      <xdr:colOff>101600</xdr:colOff>
      <xdr:row>36</xdr:row>
      <xdr:rowOff>46482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37609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158242</xdr:rowOff>
    </xdr:from>
    <xdr:to>
      <xdr:col>10</xdr:col>
      <xdr:colOff>165100</xdr:colOff>
      <xdr:row>35</xdr:row>
      <xdr:rowOff>88392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104919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52208</xdr:rowOff>
    </xdr:from>
    <xdr:to>
      <xdr:col>24</xdr:col>
      <xdr:colOff>63500</xdr:colOff>
      <xdr:row>58</xdr:row>
      <xdr:rowOff>72668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96308"/>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52208</xdr:rowOff>
    </xdr:from>
    <xdr:to>
      <xdr:col>19</xdr:col>
      <xdr:colOff>177800</xdr:colOff>
      <xdr:row>58</xdr:row>
      <xdr:rowOff>53779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6308"/>
          <a:ext cx="8890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111203</xdr:rowOff>
    </xdr:from>
    <xdr:to>
      <xdr:col>15</xdr:col>
      <xdr:colOff>50800</xdr:colOff>
      <xdr:row>58</xdr:row>
      <xdr:rowOff>53779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2403"/>
          <a:ext cx="889000" cy="28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111203</xdr:rowOff>
    </xdr:from>
    <xdr:to>
      <xdr:col>10</xdr:col>
      <xdr:colOff>114300</xdr:colOff>
      <xdr:row>58</xdr:row>
      <xdr:rowOff>129583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2403"/>
          <a:ext cx="889000" cy="36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21868</xdr:rowOff>
    </xdr:from>
    <xdr:to>
      <xdr:col>24</xdr:col>
      <xdr:colOff>114300</xdr:colOff>
      <xdr:row>58</xdr:row>
      <xdr:rowOff>123468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1408</xdr:rowOff>
    </xdr:from>
    <xdr:to>
      <xdr:col>20</xdr:col>
      <xdr:colOff>38100</xdr:colOff>
      <xdr:row>58</xdr:row>
      <xdr:rowOff>103008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94135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2979</xdr:rowOff>
    </xdr:from>
    <xdr:to>
      <xdr:col>15</xdr:col>
      <xdr:colOff>101600</xdr:colOff>
      <xdr:row>58</xdr:row>
      <xdr:rowOff>104579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95706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60403</xdr:rowOff>
    </xdr:from>
    <xdr:to>
      <xdr:col>10</xdr:col>
      <xdr:colOff>165100</xdr:colOff>
      <xdr:row>56</xdr:row>
      <xdr:rowOff>162003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153130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78783</xdr:rowOff>
    </xdr:from>
    <xdr:to>
      <xdr:col>6</xdr:col>
      <xdr:colOff>38100</xdr:colOff>
      <xdr:row>59</xdr:row>
      <xdr:rowOff>8933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160922</xdr:rowOff>
    </xdr:from>
    <xdr:to>
      <xdr:col>24</xdr:col>
      <xdr:colOff>63500</xdr:colOff>
      <xdr:row>76</xdr:row>
      <xdr:rowOff>127767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19672"/>
          <a:ext cx="838200" cy="1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76065</xdr:rowOff>
    </xdr:from>
    <xdr:to>
      <xdr:col>19</xdr:col>
      <xdr:colOff>177800</xdr:colOff>
      <xdr:row>76</xdr:row>
      <xdr:rowOff>127767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6265"/>
          <a:ext cx="889000" cy="5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76065</xdr:rowOff>
    </xdr:from>
    <xdr:to>
      <xdr:col>15</xdr:col>
      <xdr:colOff>50800</xdr:colOff>
      <xdr:row>77</xdr:row>
      <xdr:rowOff>134640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6265"/>
          <a:ext cx="889000" cy="23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134640</xdr:rowOff>
    </xdr:from>
    <xdr:to>
      <xdr:col>10</xdr:col>
      <xdr:colOff>114300</xdr:colOff>
      <xdr:row>77</xdr:row>
      <xdr:rowOff>153896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36290"/>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110122</xdr:rowOff>
    </xdr:from>
    <xdr:to>
      <xdr:col>24</xdr:col>
      <xdr:colOff>114300</xdr:colOff>
      <xdr:row>76</xdr:row>
      <xdr:rowOff>40272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132999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76967</xdr:rowOff>
    </xdr:from>
    <xdr:to>
      <xdr:col>20</xdr:col>
      <xdr:colOff>38100</xdr:colOff>
      <xdr:row>77</xdr:row>
      <xdr:rowOff>7117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23644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25265</xdr:rowOff>
    </xdr:from>
    <xdr:to>
      <xdr:col>15</xdr:col>
      <xdr:colOff>101600</xdr:colOff>
      <xdr:row>76</xdr:row>
      <xdr:rowOff>126865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143392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3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83840</xdr:rowOff>
    </xdr:from>
    <xdr:to>
      <xdr:col>10</xdr:col>
      <xdr:colOff>165100</xdr:colOff>
      <xdr:row>78</xdr:row>
      <xdr:rowOff>13990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103096</xdr:rowOff>
    </xdr:from>
    <xdr:to>
      <xdr:col>6</xdr:col>
      <xdr:colOff>38100</xdr:colOff>
      <xdr:row>78</xdr:row>
      <xdr:rowOff>33246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49773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157465</xdr:rowOff>
    </xdr:from>
    <xdr:to>
      <xdr:col>24</xdr:col>
      <xdr:colOff>63500</xdr:colOff>
      <xdr:row>98</xdr:row>
      <xdr:rowOff>170202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88115"/>
          <a:ext cx="838200" cy="18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157465</xdr:rowOff>
    </xdr:from>
    <xdr:to>
      <xdr:col>19</xdr:col>
      <xdr:colOff>177800</xdr:colOff>
      <xdr:row>98</xdr:row>
      <xdr:rowOff>64458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88115"/>
          <a:ext cx="889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64458</xdr:rowOff>
    </xdr:from>
    <xdr:to>
      <xdr:col>15</xdr:col>
      <xdr:colOff>50800</xdr:colOff>
      <xdr:row>99</xdr:row>
      <xdr:rowOff>29532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66558"/>
          <a:ext cx="889000" cy="13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29532</xdr:rowOff>
    </xdr:from>
    <xdr:to>
      <xdr:col>10</xdr:col>
      <xdr:colOff>114300</xdr:colOff>
      <xdr:row>99</xdr:row>
      <xdr:rowOff>78093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03082"/>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119402</xdr:rowOff>
    </xdr:from>
    <xdr:to>
      <xdr:col>24</xdr:col>
      <xdr:colOff>114300</xdr:colOff>
      <xdr:row>99</xdr:row>
      <xdr:rowOff>49552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2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34329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3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106665</xdr:rowOff>
    </xdr:from>
    <xdr:to>
      <xdr:col>20</xdr:col>
      <xdr:colOff>38100</xdr:colOff>
      <xdr:row>98</xdr:row>
      <xdr:rowOff>36815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27942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3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13658</xdr:rowOff>
    </xdr:from>
    <xdr:to>
      <xdr:col>15</xdr:col>
      <xdr:colOff>101600</xdr:colOff>
      <xdr:row>98</xdr:row>
      <xdr:rowOff>115258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1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106385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0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150182</xdr:rowOff>
    </xdr:from>
    <xdr:to>
      <xdr:col>10</xdr:col>
      <xdr:colOff>165100</xdr:colOff>
      <xdr:row>99</xdr:row>
      <xdr:rowOff>80332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5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71459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27293</xdr:rowOff>
    </xdr:from>
    <xdr:to>
      <xdr:col>6</xdr:col>
      <xdr:colOff>38100</xdr:colOff>
      <xdr:row>99</xdr:row>
      <xdr:rowOff>128893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120020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9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130556</xdr:rowOff>
    </xdr:from>
    <xdr:to>
      <xdr:col>55</xdr:col>
      <xdr:colOff>0</xdr:colOff>
      <xdr:row>38</xdr:row>
      <xdr:rowOff>133032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45656"/>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133032</xdr:rowOff>
    </xdr:from>
    <xdr:to>
      <xdr:col>50</xdr:col>
      <xdr:colOff>114300</xdr:colOff>
      <xdr:row>38</xdr:row>
      <xdr:rowOff>135890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4813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135890</xdr:rowOff>
    </xdr:from>
    <xdr:to>
      <xdr:col>45</xdr:col>
      <xdr:colOff>177800</xdr:colOff>
      <xdr:row>38</xdr:row>
      <xdr:rowOff>136461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5099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133032</xdr:rowOff>
    </xdr:from>
    <xdr:to>
      <xdr:col>41</xdr:col>
      <xdr:colOff>50800</xdr:colOff>
      <xdr:row>38</xdr:row>
      <xdr:rowOff>136461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4813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82232</xdr:rowOff>
    </xdr:from>
    <xdr:to>
      <xdr:col>50</xdr:col>
      <xdr:colOff>165100</xdr:colOff>
      <xdr:row>39</xdr:row>
      <xdr:rowOff>12382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28910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72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85090</xdr:rowOff>
    </xdr:from>
    <xdr:to>
      <xdr:col>46</xdr:col>
      <xdr:colOff>38100</xdr:colOff>
      <xdr:row>39</xdr:row>
      <xdr:rowOff>15240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31767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85661</xdr:rowOff>
    </xdr:from>
    <xdr:to>
      <xdr:col>41</xdr:col>
      <xdr:colOff>101600</xdr:colOff>
      <xdr:row>39</xdr:row>
      <xdr:rowOff>15811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32338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75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82232</xdr:rowOff>
    </xdr:from>
    <xdr:to>
      <xdr:col>36</xdr:col>
      <xdr:colOff>165100</xdr:colOff>
      <xdr:row>39</xdr:row>
      <xdr:rowOff>12382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3509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90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99517</xdr:rowOff>
    </xdr:from>
    <xdr:to>
      <xdr:col>55</xdr:col>
      <xdr:colOff>0</xdr:colOff>
      <xdr:row>58</xdr:row>
      <xdr:rowOff>102374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4361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99517</xdr:rowOff>
    </xdr:from>
    <xdr:to>
      <xdr:col>50</xdr:col>
      <xdr:colOff>114300</xdr:colOff>
      <xdr:row>58</xdr:row>
      <xdr:rowOff>118313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43617"/>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116383</xdr:rowOff>
    </xdr:from>
    <xdr:to>
      <xdr:col>45</xdr:col>
      <xdr:colOff>177800</xdr:colOff>
      <xdr:row>58</xdr:row>
      <xdr:rowOff>118313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60483"/>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106642</xdr:rowOff>
    </xdr:from>
    <xdr:to>
      <xdr:col>41</xdr:col>
      <xdr:colOff>50800</xdr:colOff>
      <xdr:row>58</xdr:row>
      <xdr:rowOff>116383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50742"/>
          <a:ext cx="889000" cy="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51574</xdr:rowOff>
    </xdr:from>
    <xdr:to>
      <xdr:col>55</xdr:col>
      <xdr:colOff>50800</xdr:colOff>
      <xdr:row>58</xdr:row>
      <xdr:rowOff>153174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2861</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48717</xdr:rowOff>
    </xdr:from>
    <xdr:to>
      <xdr:col>50</xdr:col>
      <xdr:colOff>165100</xdr:colOff>
      <xdr:row>58</xdr:row>
      <xdr:rowOff>150317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141444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67513</xdr:rowOff>
    </xdr:from>
    <xdr:to>
      <xdr:col>46</xdr:col>
      <xdr:colOff>38100</xdr:colOff>
      <xdr:row>58</xdr:row>
      <xdr:rowOff>169113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1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160240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0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65583</xdr:rowOff>
    </xdr:from>
    <xdr:to>
      <xdr:col>41</xdr:col>
      <xdr:colOff>101600</xdr:colOff>
      <xdr:row>58</xdr:row>
      <xdr:rowOff>167183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158310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0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55842</xdr:rowOff>
    </xdr:from>
    <xdr:to>
      <xdr:col>36</xdr:col>
      <xdr:colOff>165100</xdr:colOff>
      <xdr:row>58</xdr:row>
      <xdr:rowOff>157442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148569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15608</xdr:rowOff>
    </xdr:from>
    <xdr:to>
      <xdr:col>55</xdr:col>
      <xdr:colOff>0</xdr:colOff>
      <xdr:row>77</xdr:row>
      <xdr:rowOff>67996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17258"/>
          <a:ext cx="8382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67996</xdr:rowOff>
    </xdr:from>
    <xdr:to>
      <xdr:col>50</xdr:col>
      <xdr:colOff>114300</xdr:colOff>
      <xdr:row>77</xdr:row>
      <xdr:rowOff>106857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6964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83959</xdr:rowOff>
    </xdr:from>
    <xdr:to>
      <xdr:col>45</xdr:col>
      <xdr:colOff>177800</xdr:colOff>
      <xdr:row>77</xdr:row>
      <xdr:rowOff>106857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85609"/>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83959</xdr:rowOff>
    </xdr:from>
    <xdr:to>
      <xdr:col>41</xdr:col>
      <xdr:colOff>50800</xdr:colOff>
      <xdr:row>78</xdr:row>
      <xdr:rowOff>38812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85609"/>
          <a:ext cx="889000" cy="12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136258</xdr:rowOff>
    </xdr:from>
    <xdr:to>
      <xdr:col>55</xdr:col>
      <xdr:colOff>50800</xdr:colOff>
      <xdr:row>77</xdr:row>
      <xdr:rowOff>66408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159135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1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17196</xdr:rowOff>
    </xdr:from>
    <xdr:to>
      <xdr:col>50</xdr:col>
      <xdr:colOff>165100</xdr:colOff>
      <xdr:row>77</xdr:row>
      <xdr:rowOff>118796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109923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1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56057</xdr:rowOff>
    </xdr:from>
    <xdr:to>
      <xdr:col>46</xdr:col>
      <xdr:colOff>38100</xdr:colOff>
      <xdr:row>77</xdr:row>
      <xdr:rowOff>157657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148784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33159</xdr:rowOff>
    </xdr:from>
    <xdr:to>
      <xdr:col>41</xdr:col>
      <xdr:colOff>101600</xdr:colOff>
      <xdr:row>77</xdr:row>
      <xdr:rowOff>134759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3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125886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2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159462</xdr:rowOff>
    </xdr:from>
    <xdr:to>
      <xdr:col>36</xdr:col>
      <xdr:colOff>165100</xdr:colOff>
      <xdr:row>78</xdr:row>
      <xdr:rowOff>89612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80739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77355</xdr:rowOff>
    </xdr:from>
    <xdr:to>
      <xdr:col>55</xdr:col>
      <xdr:colOff>0</xdr:colOff>
      <xdr:row>97</xdr:row>
      <xdr:rowOff>90488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08005"/>
          <a:ext cx="838200" cy="1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90488</xdr:rowOff>
    </xdr:from>
    <xdr:to>
      <xdr:col>50</xdr:col>
      <xdr:colOff>114300</xdr:colOff>
      <xdr:row>97</xdr:row>
      <xdr:rowOff>106832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21138"/>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161417</xdr:rowOff>
    </xdr:from>
    <xdr:to>
      <xdr:col>45</xdr:col>
      <xdr:colOff>177800</xdr:colOff>
      <xdr:row>97</xdr:row>
      <xdr:rowOff>106832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20617"/>
          <a:ext cx="889000" cy="1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161417</xdr:rowOff>
    </xdr:from>
    <xdr:to>
      <xdr:col>41</xdr:col>
      <xdr:colOff>50800</xdr:colOff>
      <xdr:row>97</xdr:row>
      <xdr:rowOff>17247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20617"/>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26555</xdr:rowOff>
    </xdr:from>
    <xdr:to>
      <xdr:col>55</xdr:col>
      <xdr:colOff>50800</xdr:colOff>
      <xdr:row>97</xdr:row>
      <xdr:rowOff>128155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112932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39688</xdr:rowOff>
    </xdr:from>
    <xdr:to>
      <xdr:col>50</xdr:col>
      <xdr:colOff>165100</xdr:colOff>
      <xdr:row>97</xdr:row>
      <xdr:rowOff>141288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132415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56032</xdr:rowOff>
    </xdr:from>
    <xdr:to>
      <xdr:col>46</xdr:col>
      <xdr:colOff>38100</xdr:colOff>
      <xdr:row>97</xdr:row>
      <xdr:rowOff>157632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148759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110617</xdr:rowOff>
    </xdr:from>
    <xdr:to>
      <xdr:col>41</xdr:col>
      <xdr:colOff>101600</xdr:colOff>
      <xdr:row>97</xdr:row>
      <xdr:rowOff>40767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31894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137897</xdr:rowOff>
    </xdr:from>
    <xdr:to>
      <xdr:col>36</xdr:col>
      <xdr:colOff>165100</xdr:colOff>
      <xdr:row>97</xdr:row>
      <xdr:rowOff>68047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59174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63576</xdr:rowOff>
    </xdr:from>
    <xdr:to>
      <xdr:col>85</xdr:col>
      <xdr:colOff>127000</xdr:colOff>
      <xdr:row>38</xdr:row>
      <xdr:rowOff>76568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578676"/>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63576</xdr:rowOff>
    </xdr:from>
    <xdr:to>
      <xdr:col>81</xdr:col>
      <xdr:colOff>50800</xdr:colOff>
      <xdr:row>38</xdr:row>
      <xdr:rowOff>101714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78676"/>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10693</xdr:rowOff>
    </xdr:from>
    <xdr:to>
      <xdr:col>76</xdr:col>
      <xdr:colOff>114300</xdr:colOff>
      <xdr:row>38</xdr:row>
      <xdr:rowOff>101714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25793"/>
          <a:ext cx="889000" cy="9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10693</xdr:rowOff>
    </xdr:from>
    <xdr:to>
      <xdr:col>71</xdr:col>
      <xdr:colOff>177800</xdr:colOff>
      <xdr:row>38</xdr:row>
      <xdr:rowOff>83159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25793"/>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25768</xdr:rowOff>
    </xdr:from>
    <xdr:to>
      <xdr:col>85</xdr:col>
      <xdr:colOff>177800</xdr:colOff>
      <xdr:row>38</xdr:row>
      <xdr:rowOff>127368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112145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5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12776</xdr:rowOff>
    </xdr:from>
    <xdr:to>
      <xdr:col>81</xdr:col>
      <xdr:colOff>101600</xdr:colOff>
      <xdr:row>38</xdr:row>
      <xdr:rowOff>114376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105503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50914</xdr:rowOff>
    </xdr:from>
    <xdr:to>
      <xdr:col>76</xdr:col>
      <xdr:colOff>165100</xdr:colOff>
      <xdr:row>38</xdr:row>
      <xdr:rowOff>152514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143641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5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131344</xdr:rowOff>
    </xdr:from>
    <xdr:to>
      <xdr:col>72</xdr:col>
      <xdr:colOff>38100</xdr:colOff>
      <xdr:row>38</xdr:row>
      <xdr:rowOff>61494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52620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32359</xdr:rowOff>
    </xdr:from>
    <xdr:to>
      <xdr:col>67</xdr:col>
      <xdr:colOff>101600</xdr:colOff>
      <xdr:row>38</xdr:row>
      <xdr:rowOff>133959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125086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145621</xdr:rowOff>
    </xdr:from>
    <xdr:to>
      <xdr:col>85</xdr:col>
      <xdr:colOff>127000</xdr:colOff>
      <xdr:row>57</xdr:row>
      <xdr:rowOff>71966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46821"/>
          <a:ext cx="8382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52527</xdr:rowOff>
    </xdr:from>
    <xdr:to>
      <xdr:col>81</xdr:col>
      <xdr:colOff>50800</xdr:colOff>
      <xdr:row>57</xdr:row>
      <xdr:rowOff>71966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25177"/>
          <a:ext cx="8890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33576</xdr:rowOff>
    </xdr:from>
    <xdr:to>
      <xdr:col>76</xdr:col>
      <xdr:colOff>114300</xdr:colOff>
      <xdr:row>57</xdr:row>
      <xdr:rowOff>52527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06226"/>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12149</xdr:rowOff>
    </xdr:from>
    <xdr:to>
      <xdr:col>71</xdr:col>
      <xdr:colOff>177800</xdr:colOff>
      <xdr:row>57</xdr:row>
      <xdr:rowOff>33576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84799"/>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94821</xdr:rowOff>
    </xdr:from>
    <xdr:to>
      <xdr:col>85</xdr:col>
      <xdr:colOff>177800</xdr:colOff>
      <xdr:row>57</xdr:row>
      <xdr:rowOff>24971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73248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7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21166</xdr:rowOff>
    </xdr:from>
    <xdr:to>
      <xdr:col>81</xdr:col>
      <xdr:colOff>101600</xdr:colOff>
      <xdr:row>57</xdr:row>
      <xdr:rowOff>122766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113893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1727</xdr:rowOff>
    </xdr:from>
    <xdr:to>
      <xdr:col>76</xdr:col>
      <xdr:colOff>165100</xdr:colOff>
      <xdr:row>57</xdr:row>
      <xdr:rowOff>103327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94454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154226</xdr:rowOff>
    </xdr:from>
    <xdr:to>
      <xdr:col>72</xdr:col>
      <xdr:colOff>38100</xdr:colOff>
      <xdr:row>57</xdr:row>
      <xdr:rowOff>84376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5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75503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4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132799</xdr:rowOff>
    </xdr:from>
    <xdr:to>
      <xdr:col>67</xdr:col>
      <xdr:colOff>101600</xdr:colOff>
      <xdr:row>57</xdr:row>
      <xdr:rowOff>62949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54076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71022</xdr:rowOff>
    </xdr:from>
    <xdr:to>
      <xdr:col>85</xdr:col>
      <xdr:colOff>127000</xdr:colOff>
      <xdr:row>79</xdr:row>
      <xdr:rowOff>98323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15572"/>
          <a:ext cx="8382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96038</xdr:rowOff>
    </xdr:from>
    <xdr:to>
      <xdr:col>81</xdr:col>
      <xdr:colOff>50800</xdr:colOff>
      <xdr:row>79</xdr:row>
      <xdr:rowOff>98323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058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81276</xdr:rowOff>
    </xdr:from>
    <xdr:to>
      <xdr:col>76</xdr:col>
      <xdr:colOff>114300</xdr:colOff>
      <xdr:row>79</xdr:row>
      <xdr:rowOff>96038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25826"/>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169385</xdr:rowOff>
    </xdr:from>
    <xdr:to>
      <xdr:col>71</xdr:col>
      <xdr:colOff>177800</xdr:colOff>
      <xdr:row>79</xdr:row>
      <xdr:rowOff>81276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42485"/>
          <a:ext cx="889000" cy="8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20222</xdr:rowOff>
    </xdr:from>
    <xdr:to>
      <xdr:col>85</xdr:col>
      <xdr:colOff>177800</xdr:colOff>
      <xdr:row>79</xdr:row>
      <xdr:rowOff>121822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47523</xdr:rowOff>
    </xdr:from>
    <xdr:to>
      <xdr:col>81</xdr:col>
      <xdr:colOff>101600</xdr:colOff>
      <xdr:row>79</xdr:row>
      <xdr:rowOff>149123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140250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4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45238</xdr:rowOff>
    </xdr:from>
    <xdr:to>
      <xdr:col>76</xdr:col>
      <xdr:colOff>165100</xdr:colOff>
      <xdr:row>79</xdr:row>
      <xdr:rowOff>146838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137965</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2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30476</xdr:rowOff>
    </xdr:from>
    <xdr:to>
      <xdr:col>72</xdr:col>
      <xdr:colOff>38100</xdr:colOff>
      <xdr:row>79</xdr:row>
      <xdr:rowOff>132076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123203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6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118585</xdr:rowOff>
    </xdr:from>
    <xdr:to>
      <xdr:col>67</xdr:col>
      <xdr:colOff>101600</xdr:colOff>
      <xdr:row>79</xdr:row>
      <xdr:rowOff>48735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65262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26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7880</xdr:rowOff>
    </xdr:from>
    <xdr:to>
      <xdr:col>85</xdr:col>
      <xdr:colOff>127000</xdr:colOff>
      <xdr:row>97</xdr:row>
      <xdr:rowOff>22085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38530"/>
          <a:ext cx="8382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22085</xdr:rowOff>
    </xdr:from>
    <xdr:to>
      <xdr:col>81</xdr:col>
      <xdr:colOff>50800</xdr:colOff>
      <xdr:row>97</xdr:row>
      <xdr:rowOff>43704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52735"/>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43704</xdr:rowOff>
    </xdr:from>
    <xdr:to>
      <xdr:col>76</xdr:col>
      <xdr:colOff>114300</xdr:colOff>
      <xdr:row>97</xdr:row>
      <xdr:rowOff>67855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74354"/>
          <a:ext cx="889000" cy="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67855</xdr:rowOff>
    </xdr:from>
    <xdr:to>
      <xdr:col>71</xdr:col>
      <xdr:colOff>177800</xdr:colOff>
      <xdr:row>97</xdr:row>
      <xdr:rowOff>93883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98505"/>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128530</xdr:rowOff>
    </xdr:from>
    <xdr:to>
      <xdr:col>85</xdr:col>
      <xdr:colOff>177800</xdr:colOff>
      <xdr:row>97</xdr:row>
      <xdr:rowOff>58680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106957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6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142735</xdr:rowOff>
    </xdr:from>
    <xdr:to>
      <xdr:col>81</xdr:col>
      <xdr:colOff>101600</xdr:colOff>
      <xdr:row>97</xdr:row>
      <xdr:rowOff>72885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64012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164354</xdr:rowOff>
    </xdr:from>
    <xdr:to>
      <xdr:col>76</xdr:col>
      <xdr:colOff>165100</xdr:colOff>
      <xdr:row>97</xdr:row>
      <xdr:rowOff>94504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85631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1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17055</xdr:rowOff>
    </xdr:from>
    <xdr:to>
      <xdr:col>72</xdr:col>
      <xdr:colOff>38100</xdr:colOff>
      <xdr:row>97</xdr:row>
      <xdr:rowOff>118655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109782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43083</xdr:rowOff>
    </xdr:from>
    <xdr:to>
      <xdr:col>67</xdr:col>
      <xdr:colOff>101600</xdr:colOff>
      <xdr:row>97</xdr:row>
      <xdr:rowOff>144683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7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135810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6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403,719</a:t>
          </a:r>
          <a:r>
            <a:rPr kumimoji="1" lang="ja-JP" altLang="en-US" sz="1300">
              <a:latin typeface="ＭＳ Ｐゴシック" panose="020B0600070205080204" pitchFamily="50" charset="-128"/>
              <a:ea typeface="ＭＳ Ｐゴシック" panose="020B0600070205080204" pitchFamily="50" charset="-128"/>
            </a:rPr>
            <a:t>円となっている。主な項目の分析は以下のとおりである。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（土木費）　　住民一人当たり</a:t>
          </a:r>
          <a:r>
            <a:rPr kumimoji="1" lang="en-US" altLang="ja-JP" sz="1300">
              <a:latin typeface="ＭＳ Ｐゴシック" panose="020B0600070205080204" pitchFamily="50" charset="-128"/>
              <a:ea typeface="ＭＳ Ｐゴシック" panose="020B0600070205080204" pitchFamily="50" charset="-128"/>
            </a:rPr>
            <a:t>24,409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円となっており、類似団体平均を下回っているものの、</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以降増加傾向にある。</a:t>
          </a:r>
        </a:p>
        <a:p>
          <a:r>
            <a:rPr kumimoji="1" lang="ja-JP" altLang="en-US" sz="1300">
              <a:latin typeface="ＭＳ Ｐゴシック" panose="020B0600070205080204" pitchFamily="50" charset="-128"/>
              <a:ea typeface="ＭＳ Ｐゴシック" panose="020B0600070205080204" pitchFamily="50" charset="-128"/>
            </a:rPr>
            <a:t>（公債費）　　住民一人当たり</a:t>
          </a:r>
          <a:r>
            <a:rPr kumimoji="1" lang="en-US" altLang="ja-JP" sz="1300">
              <a:latin typeface="ＭＳ Ｐゴシック" panose="020B0600070205080204" pitchFamily="50" charset="-128"/>
              <a:ea typeface="ＭＳ Ｐゴシック" panose="020B0600070205080204" pitchFamily="50" charset="-128"/>
            </a:rPr>
            <a:t>26,573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円となっており、類似団体平均を下回っている。しかし、類似団体は微増のところ、本町は上昇傾向にあり、今後も公債費負担が増加していくことが見込まれている。</a:t>
          </a:r>
        </a:p>
        <a:p>
          <a:r>
            <a:rPr kumimoji="1" lang="ja-JP" altLang="en-US" sz="1300">
              <a:latin typeface="ＭＳ Ｐゴシック" panose="020B0600070205080204" pitchFamily="50" charset="-128"/>
              <a:ea typeface="ＭＳ Ｐゴシック" panose="020B0600070205080204" pitchFamily="50" charset="-128"/>
            </a:rPr>
            <a:t>（民生費）　　住民一人当たり</a:t>
          </a:r>
          <a:r>
            <a:rPr kumimoji="1" lang="en-US" altLang="ja-JP" sz="1300">
              <a:latin typeface="ＭＳ Ｐゴシック" panose="020B0600070205080204" pitchFamily="50" charset="-128"/>
              <a:ea typeface="ＭＳ Ｐゴシック" panose="020B0600070205080204" pitchFamily="50" charset="-128"/>
            </a:rPr>
            <a:t>174,715</a:t>
          </a:r>
          <a:r>
            <a:rPr kumimoji="1" lang="ja-JP" altLang="en-US" sz="1300">
              <a:latin typeface="ＭＳ Ｐゴシック" panose="020B0600070205080204" pitchFamily="50" charset="-128"/>
              <a:ea typeface="ＭＳ Ｐゴシック" panose="020B0600070205080204" pitchFamily="50" charset="-128"/>
            </a:rPr>
            <a:t>円となっており、大きく増加した。これは、自立支援サービス給付費・私立保育所等運営費委託料の増加などが要因である。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実質単年度収支の比率は</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ポイント減少した。また、標準財政規模に対する財政調整基金残高の比率は</a:t>
          </a:r>
          <a:r>
            <a:rPr kumimoji="1" lang="en-US" altLang="ja-JP" sz="1400">
              <a:latin typeface="ＭＳ ゴシック" pitchFamily="49" charset="-128"/>
              <a:ea typeface="ＭＳ ゴシック" pitchFamily="49" charset="-128"/>
            </a:rPr>
            <a:t>24.66</a:t>
          </a:r>
          <a:r>
            <a:rPr kumimoji="1" lang="ja-JP" altLang="en-US" sz="1400">
              <a:latin typeface="ＭＳ ゴシック" pitchFamily="49" charset="-128"/>
              <a:ea typeface="ＭＳ ゴシック" pitchFamily="49" charset="-128"/>
            </a:rPr>
            <a:t>％であり、前年度と比較すると</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ポイント減少している。財政調整基金残高は増加していることから、標準財政規模の増大によるものである。</a:t>
          </a:r>
        </a:p>
        <a:p>
          <a:r>
            <a:rPr kumimoji="1" lang="ja-JP" altLang="en-US" sz="1400">
              <a:latin typeface="ＭＳ ゴシック" pitchFamily="49" charset="-128"/>
              <a:ea typeface="ＭＳ ゴシック" pitchFamily="49" charset="-128"/>
            </a:rPr>
            <a:t>　事業の成果を継続的に検証しながら、事務事業のスリム化の取組みを進め、経常経費の削減及び町税等の歳入経常一般財源の確保に努める。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a:t>
          </a:r>
        </a:p>
        <a:p>
          <a:r>
            <a:rPr kumimoji="1" lang="ja-JP" altLang="en-US" sz="1400">
              <a:latin typeface="ＭＳ ゴシック" pitchFamily="49" charset="-128"/>
              <a:ea typeface="ＭＳ ゴシック" pitchFamily="49" charset="-128"/>
            </a:rPr>
            <a:t>　実質収支が減少し、実質単年度収支は赤字となったが、財政調整基金の取崩し額を上回る積立てを行うことができている。</a:t>
          </a:r>
        </a:p>
        <a:p>
          <a:r>
            <a:rPr kumimoji="1" lang="ja-JP" altLang="en-US" sz="1400">
              <a:latin typeface="ＭＳ ゴシック" pitchFamily="49" charset="-128"/>
              <a:ea typeface="ＭＳ ゴシック" pitchFamily="49" charset="-128"/>
            </a:rPr>
            <a:t>　今後も事業の成果を継続的に検証しながら、事務事業のスリム化の取組みを進め、経常経費の削減及び町税等の歳入経常一般財源の確保を図っていく。</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年度まで国民健康保険事業特別会計が赤字となっていたが、令和元年度以降は黒字となっている。これは、平成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年度の国民健康保険事業の広域化において、当町の健全化への取組として、国民健康保険税の見直しを行ったことが一因である。</a:t>
          </a:r>
        </a:p>
        <a:p>
          <a:r>
            <a:rPr kumimoji="1" lang="ja-JP" altLang="en-US" sz="1400">
              <a:latin typeface="ＭＳ ゴシック" pitchFamily="49" charset="-128"/>
              <a:ea typeface="ＭＳ ゴシック" pitchFamily="49" charset="-128"/>
            </a:rPr>
            <a:t>　引き続き会計を適正に運営しつつ、住民の健康増進や医療費の適正化に努めていく。</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（その他の会計）</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年度の下水道事業会計については、一般会計からの基準外繰入れを行うことなく、黒字となっている。今後も下水道料金の見直しなど、健全な財政運営の検討を進めていく。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3831_&#23713;&#2243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67.8</v>
          </cell>
          <cell r="BX53">
            <v>68.8</v>
          </cell>
          <cell r="CF53">
            <v>70</v>
          </cell>
          <cell r="CN53">
            <v>71.599999999999994</v>
          </cell>
          <cell r="CV53">
            <v>72.7</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4.3</v>
          </cell>
          <cell r="BX75">
            <v>4.8</v>
          </cell>
          <cell r="CF75">
            <v>4.5999999999999996</v>
          </cell>
          <cell r="CN75">
            <v>4.0999999999999996</v>
          </cell>
          <cell r="CV75">
            <v>3.8</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c r="B2" s="182" t="s">
        <v>77</v>
      </c>
      <c r="C2" s="182"/>
      <c r="D2" s="183"/>
    </row>
    <row r="3" spans="1:119"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13317878</v>
      </c>
      <c r="BO4" s="371"/>
      <c r="BP4" s="371"/>
      <c r="BQ4" s="371"/>
      <c r="BR4" s="371"/>
      <c r="BS4" s="371"/>
      <c r="BT4" s="371"/>
      <c r="BU4" s="372"/>
      <c r="BV4" s="370">
        <v>12995487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7.8</v>
      </c>
      <c r="CU4" s="377"/>
      <c r="CV4" s="377"/>
      <c r="CW4" s="377"/>
      <c r="CX4" s="377"/>
      <c r="CY4" s="377"/>
      <c r="CZ4" s="377"/>
      <c r="DA4" s="378"/>
      <c r="DB4" s="376">
        <v>9.6999999999999993</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12738129</v>
      </c>
      <c r="BO5" s="408"/>
      <c r="BP5" s="408"/>
      <c r="BQ5" s="408"/>
      <c r="BR5" s="408"/>
      <c r="BS5" s="408"/>
      <c r="BT5" s="408"/>
      <c r="BU5" s="409"/>
      <c r="BV5" s="407">
        <v>12254824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91.7</v>
      </c>
      <c r="CU5" s="405"/>
      <c r="CV5" s="405"/>
      <c r="CW5" s="405"/>
      <c r="CX5" s="405"/>
      <c r="CY5" s="405"/>
      <c r="CZ5" s="405"/>
      <c r="DA5" s="406"/>
      <c r="DB5" s="404">
        <v>91.6</v>
      </c>
      <c r="DC5" s="405"/>
      <c r="DD5" s="405"/>
      <c r="DE5" s="405"/>
      <c r="DF5" s="405"/>
      <c r="DG5" s="405"/>
      <c r="DH5" s="405"/>
      <c r="DI5" s="406"/>
    </row>
    <row r="6" spans="1:119"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579749</v>
      </c>
      <c r="BO6" s="408"/>
      <c r="BP6" s="408"/>
      <c r="BQ6" s="408"/>
      <c r="BR6" s="408"/>
      <c r="BS6" s="408"/>
      <c r="BT6" s="408"/>
      <c r="BU6" s="409"/>
      <c r="BV6" s="407">
        <v>740663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92.4</v>
      </c>
      <c r="CU6" s="445"/>
      <c r="CV6" s="445"/>
      <c r="CW6" s="445"/>
      <c r="CX6" s="445"/>
      <c r="CY6" s="445"/>
      <c r="CZ6" s="445"/>
      <c r="DA6" s="446"/>
      <c r="DB6" s="444">
        <v>93.2</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39361</v>
      </c>
      <c r="BO7" s="408"/>
      <c r="BP7" s="408"/>
      <c r="BQ7" s="408"/>
      <c r="BR7" s="408"/>
      <c r="BS7" s="408"/>
      <c r="BT7" s="408"/>
      <c r="BU7" s="409"/>
      <c r="BV7" s="407">
        <v>86180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6916196</v>
      </c>
      <c r="CU7" s="408"/>
      <c r="CV7" s="408"/>
      <c r="CW7" s="408"/>
      <c r="CX7" s="408"/>
      <c r="CY7" s="408"/>
      <c r="CZ7" s="408"/>
      <c r="DA7" s="409"/>
      <c r="DB7" s="407">
        <v>6760543</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540388</v>
      </c>
      <c r="BO8" s="408"/>
      <c r="BP8" s="408"/>
      <c r="BQ8" s="408"/>
      <c r="BR8" s="408"/>
      <c r="BS8" s="408"/>
      <c r="BT8" s="408"/>
      <c r="BU8" s="409"/>
      <c r="BV8" s="407">
        <v>654483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0.54</v>
      </c>
      <c r="DC8" s="448"/>
      <c r="DD8" s="448"/>
      <c r="DE8" s="448"/>
      <c r="DF8" s="448"/>
      <c r="DG8" s="448"/>
      <c r="DH8" s="448"/>
      <c r="DI8" s="449"/>
    </row>
    <row r="9" spans="1:119" ht="18.75" customHeight="1" thickBot="1">
      <c r="A9" s="181"/>
      <c r="B9" s="401" t="s">
        <v>106</v>
      </c>
      <c r="C9" s="402"/>
      <c r="D9" s="402"/>
      <c r="E9" s="402"/>
      <c r="F9" s="402"/>
      <c r="G9" s="402"/>
      <c r="H9" s="402"/>
      <c r="I9" s="402"/>
      <c r="J9" s="402"/>
      <c r="K9" s="450"/>
      <c r="L9" s="451" t="s">
        <v>107</v>
      </c>
      <c r="M9" s="452"/>
      <c r="N9" s="452"/>
      <c r="O9" s="452"/>
      <c r="P9" s="452"/>
      <c r="Q9" s="453"/>
      <c r="R9" s="454">
        <v>31007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-114095</v>
      </c>
      <c r="BO9" s="408"/>
      <c r="BP9" s="408"/>
      <c r="BQ9" s="408"/>
      <c r="BR9" s="408"/>
      <c r="BS9" s="408"/>
      <c r="BT9" s="408"/>
      <c r="BU9" s="409"/>
      <c r="BV9" s="407">
        <v>-15519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9.6</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112</v>
      </c>
      <c r="M10" s="437"/>
      <c r="N10" s="437"/>
      <c r="O10" s="437"/>
      <c r="P10" s="437"/>
      <c r="Q10" s="438"/>
      <c r="R10" s="458">
        <v>31580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92738</v>
      </c>
      <c r="BO10" s="408"/>
      <c r="BP10" s="408"/>
      <c r="BQ10" s="408"/>
      <c r="BR10" s="408"/>
      <c r="BS10" s="408"/>
      <c r="BT10" s="408"/>
      <c r="BU10" s="409"/>
      <c r="BV10" s="407">
        <v>2738</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c r="A12" s="181"/>
      <c r="B12" s="467" t="s">
        <v>122</v>
      </c>
      <c r="C12" s="468"/>
      <c r="D12" s="468"/>
      <c r="E12" s="468"/>
      <c r="F12" s="468"/>
      <c r="G12" s="468"/>
      <c r="H12" s="468"/>
      <c r="I12" s="468"/>
      <c r="J12" s="468"/>
      <c r="K12" s="469"/>
      <c r="L12" s="476" t="s">
        <v>123</v>
      </c>
      <c r="M12" s="477"/>
      <c r="N12" s="477"/>
      <c r="O12" s="477"/>
      <c r="P12" s="477"/>
      <c r="Q12" s="478"/>
      <c r="R12" s="479">
        <v>31552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84740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129</v>
      </c>
      <c r="N13" s="499"/>
      <c r="O13" s="499"/>
      <c r="P13" s="499"/>
      <c r="Q13" s="500"/>
      <c r="R13" s="491">
        <v>31299</v>
      </c>
      <c r="S13" s="492"/>
      <c r="T13" s="492"/>
      <c r="U13" s="492"/>
      <c r="V13" s="493"/>
      <c r="W13" s="423" t="s">
        <v>130</v>
      </c>
      <c r="X13" s="424"/>
      <c r="Y13" s="424"/>
      <c r="Z13" s="424"/>
      <c r="AA13" s="424"/>
      <c r="AB13" s="414"/>
      <c r="AC13" s="458">
        <v>401</v>
      </c>
      <c r="AD13" s="459"/>
      <c r="AE13" s="459"/>
      <c r="AF13" s="459"/>
      <c r="AG13" s="501"/>
      <c r="AH13" s="458">
        <v>469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-106097</v>
      </c>
      <c r="BO13" s="408"/>
      <c r="BP13" s="408"/>
      <c r="BQ13" s="408"/>
      <c r="BR13" s="408"/>
      <c r="BS13" s="408"/>
      <c r="BT13" s="408"/>
      <c r="BU13" s="409"/>
      <c r="BV13" s="407">
        <v>-12781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4.0999999999999996</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135</v>
      </c>
      <c r="M14" s="489"/>
      <c r="N14" s="489"/>
      <c r="O14" s="489"/>
      <c r="P14" s="489"/>
      <c r="Q14" s="490"/>
      <c r="R14" s="491">
        <v>31697</v>
      </c>
      <c r="S14" s="492"/>
      <c r="T14" s="492"/>
      <c r="U14" s="492"/>
      <c r="V14" s="493"/>
      <c r="W14" s="397"/>
      <c r="X14" s="398"/>
      <c r="Y14" s="398"/>
      <c r="Z14" s="398"/>
      <c r="AA14" s="398"/>
      <c r="AB14" s="387"/>
      <c r="AC14" s="494">
        <v>3.1</v>
      </c>
      <c r="AD14" s="495"/>
      <c r="AE14" s="495"/>
      <c r="AF14" s="495"/>
      <c r="AG14" s="496"/>
      <c r="AH14" s="494">
        <v>3.6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129</v>
      </c>
      <c r="N15" s="499"/>
      <c r="O15" s="499"/>
      <c r="P15" s="499"/>
      <c r="Q15" s="500"/>
      <c r="R15" s="491">
        <v>31457</v>
      </c>
      <c r="S15" s="492"/>
      <c r="T15" s="492"/>
      <c r="U15" s="492"/>
      <c r="V15" s="493"/>
      <c r="W15" s="423" t="s">
        <v>137</v>
      </c>
      <c r="X15" s="424"/>
      <c r="Y15" s="424"/>
      <c r="Z15" s="424"/>
      <c r="AA15" s="424"/>
      <c r="AB15" s="414"/>
      <c r="AC15" s="458">
        <v>3205</v>
      </c>
      <c r="AD15" s="459"/>
      <c r="AE15" s="459"/>
      <c r="AF15" s="459"/>
      <c r="AG15" s="501"/>
      <c r="AH15" s="458">
        <v>3259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3206242</v>
      </c>
      <c r="BO15" s="371"/>
      <c r="BP15" s="371"/>
      <c r="BQ15" s="371"/>
      <c r="BR15" s="371"/>
      <c r="BS15" s="371"/>
      <c r="BT15" s="371"/>
      <c r="BU15" s="372"/>
      <c r="BV15" s="370">
        <v>3117803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24.8</v>
      </c>
      <c r="AD16" s="495"/>
      <c r="AE16" s="495"/>
      <c r="AF16" s="495"/>
      <c r="AG16" s="496"/>
      <c r="AH16" s="494">
        <v>25.1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6065903</v>
      </c>
      <c r="BO16" s="408"/>
      <c r="BP16" s="408"/>
      <c r="BQ16" s="408"/>
      <c r="BR16" s="408"/>
      <c r="BS16" s="408"/>
      <c r="BT16" s="408"/>
      <c r="BU16" s="409"/>
      <c r="BV16" s="407">
        <v>5865955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9332</v>
      </c>
      <c r="AD17" s="459"/>
      <c r="AE17" s="459"/>
      <c r="AF17" s="459"/>
      <c r="AG17" s="501"/>
      <c r="AH17" s="458">
        <v>9264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4001509</v>
      </c>
      <c r="BO17" s="408"/>
      <c r="BP17" s="408"/>
      <c r="BQ17" s="408"/>
      <c r="BR17" s="408"/>
      <c r="BS17" s="408"/>
      <c r="BT17" s="408"/>
      <c r="BU17" s="409"/>
      <c r="BV17" s="407">
        <v>3893245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146</v>
      </c>
      <c r="C18" s="450"/>
      <c r="D18" s="450"/>
      <c r="E18" s="530"/>
      <c r="F18" s="530"/>
      <c r="G18" s="530"/>
      <c r="H18" s="530"/>
      <c r="I18" s="530"/>
      <c r="J18" s="530"/>
      <c r="K18" s="530"/>
      <c r="L18" s="531">
        <v>48.64</v>
      </c>
      <c r="M18" s="531"/>
      <c r="N18" s="531"/>
      <c r="O18" s="531"/>
      <c r="P18" s="531"/>
      <c r="Q18" s="531"/>
      <c r="R18" s="532"/>
      <c r="S18" s="532"/>
      <c r="T18" s="532"/>
      <c r="U18" s="532"/>
      <c r="V18" s="533"/>
      <c r="W18" s="425"/>
      <c r="X18" s="426"/>
      <c r="Y18" s="426"/>
      <c r="Z18" s="426"/>
      <c r="AA18" s="426"/>
      <c r="AB18" s="417"/>
      <c r="AC18" s="534">
        <v>72.099999999999994</v>
      </c>
      <c r="AD18" s="535"/>
      <c r="AE18" s="535"/>
      <c r="AF18" s="535"/>
      <c r="AG18" s="536"/>
      <c r="AH18" s="534">
        <v>71.3</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6381128</v>
      </c>
      <c r="BO18" s="408"/>
      <c r="BP18" s="408"/>
      <c r="BQ18" s="408"/>
      <c r="BR18" s="408"/>
      <c r="BS18" s="408"/>
      <c r="BT18" s="408"/>
      <c r="BU18" s="409"/>
      <c r="BV18" s="407">
        <v>6276141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148</v>
      </c>
      <c r="C19" s="450"/>
      <c r="D19" s="450"/>
      <c r="E19" s="530"/>
      <c r="F19" s="530"/>
      <c r="G19" s="530"/>
      <c r="H19" s="530"/>
      <c r="I19" s="530"/>
      <c r="J19" s="530"/>
      <c r="K19" s="530"/>
      <c r="L19" s="538">
        <v>637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9012699</v>
      </c>
      <c r="BO19" s="408"/>
      <c r="BP19" s="408"/>
      <c r="BQ19" s="408"/>
      <c r="BR19" s="408"/>
      <c r="BS19" s="408"/>
      <c r="BT19" s="408"/>
      <c r="BU19" s="409"/>
      <c r="BV19" s="407">
        <v>8352671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150</v>
      </c>
      <c r="C20" s="450"/>
      <c r="D20" s="450"/>
      <c r="E20" s="530"/>
      <c r="F20" s="530"/>
      <c r="G20" s="530"/>
      <c r="H20" s="530"/>
      <c r="I20" s="530"/>
      <c r="J20" s="530"/>
      <c r="K20" s="530"/>
      <c r="L20" s="538">
        <v>12120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7536303</v>
      </c>
      <c r="BO22" s="371"/>
      <c r="BP22" s="371"/>
      <c r="BQ22" s="371"/>
      <c r="BR22" s="371"/>
      <c r="BS22" s="371"/>
      <c r="BT22" s="371"/>
      <c r="BU22" s="372"/>
      <c r="BV22" s="370">
        <v>7825953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6979719</v>
      </c>
      <c r="BO23" s="408"/>
      <c r="BP23" s="408"/>
      <c r="BQ23" s="408"/>
      <c r="BR23" s="408"/>
      <c r="BS23" s="408"/>
      <c r="BT23" s="408"/>
      <c r="BU23" s="409"/>
      <c r="BV23" s="407">
        <v>7441105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160</v>
      </c>
      <c r="F24" s="437"/>
      <c r="G24" s="437"/>
      <c r="H24" s="437"/>
      <c r="I24" s="437"/>
      <c r="J24" s="437"/>
      <c r="K24" s="438"/>
      <c r="L24" s="458">
        <v>1</v>
      </c>
      <c r="M24" s="459"/>
      <c r="N24" s="459"/>
      <c r="O24" s="459"/>
      <c r="P24" s="501"/>
      <c r="Q24" s="458">
        <v>7910</v>
      </c>
      <c r="R24" s="459"/>
      <c r="S24" s="459"/>
      <c r="T24" s="459"/>
      <c r="U24" s="459"/>
      <c r="V24" s="501"/>
      <c r="W24" s="553"/>
      <c r="X24" s="554"/>
      <c r="Y24" s="555"/>
      <c r="Z24" s="457" t="s">
        <v>161</v>
      </c>
      <c r="AA24" s="437"/>
      <c r="AB24" s="437"/>
      <c r="AC24" s="437"/>
      <c r="AD24" s="437"/>
      <c r="AE24" s="437"/>
      <c r="AF24" s="437"/>
      <c r="AG24" s="438"/>
      <c r="AH24" s="458">
        <v>168</v>
      </c>
      <c r="AI24" s="459"/>
      <c r="AJ24" s="459"/>
      <c r="AK24" s="459"/>
      <c r="AL24" s="501"/>
      <c r="AM24" s="458">
        <v>495600</v>
      </c>
      <c r="AN24" s="459"/>
      <c r="AO24" s="459"/>
      <c r="AP24" s="459"/>
      <c r="AQ24" s="459"/>
      <c r="AR24" s="501"/>
      <c r="AS24" s="458">
        <v>2950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3373444</v>
      </c>
      <c r="BO24" s="408"/>
      <c r="BP24" s="408"/>
      <c r="BQ24" s="408"/>
      <c r="BR24" s="408"/>
      <c r="BS24" s="408"/>
      <c r="BT24" s="408"/>
      <c r="BU24" s="409"/>
      <c r="BV24" s="407">
        <v>3252589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163</v>
      </c>
      <c r="F25" s="437"/>
      <c r="G25" s="437"/>
      <c r="H25" s="437"/>
      <c r="I25" s="437"/>
      <c r="J25" s="437"/>
      <c r="K25" s="438"/>
      <c r="L25" s="458">
        <v>1</v>
      </c>
      <c r="M25" s="459"/>
      <c r="N25" s="459"/>
      <c r="O25" s="459"/>
      <c r="P25" s="501"/>
      <c r="Q25" s="458">
        <v>6390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1064753</v>
      </c>
      <c r="BO25" s="371"/>
      <c r="BP25" s="371"/>
      <c r="BQ25" s="371"/>
      <c r="BR25" s="371"/>
      <c r="BS25" s="371"/>
      <c r="BT25" s="371"/>
      <c r="BU25" s="372"/>
      <c r="BV25" s="370">
        <v>1484138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166</v>
      </c>
      <c r="F26" s="437"/>
      <c r="G26" s="437"/>
      <c r="H26" s="437"/>
      <c r="I26" s="437"/>
      <c r="J26" s="437"/>
      <c r="K26" s="438"/>
      <c r="L26" s="458">
        <v>1</v>
      </c>
      <c r="M26" s="459"/>
      <c r="N26" s="459"/>
      <c r="O26" s="459"/>
      <c r="P26" s="501"/>
      <c r="Q26" s="458">
        <v>5980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12232</v>
      </c>
      <c r="AN26" s="459"/>
      <c r="AO26" s="459"/>
      <c r="AP26" s="459"/>
      <c r="AQ26" s="459"/>
      <c r="AR26" s="501"/>
      <c r="AS26" s="458">
        <v>3058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169</v>
      </c>
      <c r="F27" s="437"/>
      <c r="G27" s="437"/>
      <c r="H27" s="437"/>
      <c r="I27" s="437"/>
      <c r="J27" s="437"/>
      <c r="K27" s="438"/>
      <c r="L27" s="458">
        <v>1</v>
      </c>
      <c r="M27" s="459"/>
      <c r="N27" s="459"/>
      <c r="O27" s="459"/>
      <c r="P27" s="501"/>
      <c r="Q27" s="458">
        <v>3500</v>
      </c>
      <c r="R27" s="459"/>
      <c r="S27" s="459"/>
      <c r="T27" s="459"/>
      <c r="U27" s="459"/>
      <c r="V27" s="501"/>
      <c r="W27" s="553"/>
      <c r="X27" s="554"/>
      <c r="Y27" s="555"/>
      <c r="Z27" s="457" t="s">
        <v>170</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315115</v>
      </c>
      <c r="BO27" s="527"/>
      <c r="BP27" s="527"/>
      <c r="BQ27" s="527"/>
      <c r="BR27" s="527"/>
      <c r="BS27" s="527"/>
      <c r="BT27" s="527"/>
      <c r="BU27" s="528"/>
      <c r="BV27" s="526">
        <v>315115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172</v>
      </c>
      <c r="F28" s="437"/>
      <c r="G28" s="437"/>
      <c r="H28" s="437"/>
      <c r="I28" s="437"/>
      <c r="J28" s="437"/>
      <c r="K28" s="438"/>
      <c r="L28" s="458">
        <v>1</v>
      </c>
      <c r="M28" s="459"/>
      <c r="N28" s="459"/>
      <c r="O28" s="459"/>
      <c r="P28" s="501"/>
      <c r="Q28" s="458">
        <v>3100</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1705306</v>
      </c>
      <c r="BO28" s="371"/>
      <c r="BP28" s="371"/>
      <c r="BQ28" s="371"/>
      <c r="BR28" s="371"/>
      <c r="BS28" s="371"/>
      <c r="BT28" s="371"/>
      <c r="BU28" s="372"/>
      <c r="BV28" s="370">
        <v>1697308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175</v>
      </c>
      <c r="F29" s="437"/>
      <c r="G29" s="437"/>
      <c r="H29" s="437"/>
      <c r="I29" s="437"/>
      <c r="J29" s="437"/>
      <c r="K29" s="438"/>
      <c r="L29" s="458">
        <v>11</v>
      </c>
      <c r="M29" s="459"/>
      <c r="N29" s="459"/>
      <c r="O29" s="459"/>
      <c r="P29" s="501"/>
      <c r="Q29" s="458">
        <v>2890</v>
      </c>
      <c r="R29" s="459"/>
      <c r="S29" s="459"/>
      <c r="T29" s="459"/>
      <c r="U29" s="459"/>
      <c r="V29" s="501"/>
      <c r="W29" s="556"/>
      <c r="X29" s="557"/>
      <c r="Y29" s="558"/>
      <c r="Z29" s="457" t="s">
        <v>176</v>
      </c>
      <c r="AA29" s="437"/>
      <c r="AB29" s="437"/>
      <c r="AC29" s="437"/>
      <c r="AD29" s="437"/>
      <c r="AE29" s="437"/>
      <c r="AF29" s="437"/>
      <c r="AG29" s="438"/>
      <c r="AH29" s="458">
        <v>168</v>
      </c>
      <c r="AI29" s="459"/>
      <c r="AJ29" s="459"/>
      <c r="AK29" s="459"/>
      <c r="AL29" s="501"/>
      <c r="AM29" s="458">
        <v>495600</v>
      </c>
      <c r="AN29" s="459"/>
      <c r="AO29" s="459"/>
      <c r="AP29" s="459"/>
      <c r="AQ29" s="459"/>
      <c r="AR29" s="501"/>
      <c r="AS29" s="458">
        <v>2950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652869</v>
      </c>
      <c r="BO29" s="408"/>
      <c r="BP29" s="408"/>
      <c r="BQ29" s="408"/>
      <c r="BR29" s="408"/>
      <c r="BS29" s="408"/>
      <c r="BT29" s="408"/>
      <c r="BU29" s="409"/>
      <c r="BV29" s="407">
        <v>626872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3091594</v>
      </c>
      <c r="BO30" s="527"/>
      <c r="BP30" s="527"/>
      <c r="BQ30" s="527"/>
      <c r="BR30" s="527"/>
      <c r="BS30" s="527"/>
      <c r="BT30" s="527"/>
      <c r="BU30" s="528"/>
      <c r="BV30" s="526">
        <v>2762026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福岡県市町村消防団員等公務災害補償組合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岡垣町土地開発公社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福岡県自治会館管理組合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岡垣町サンリーアイ文化スポーツ振興財団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遠賀・中間地域広域行政事務組合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福岡県自治振興組合（一般会計）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福岡県自治振興組合（公文書館事業特別会計）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福岡県介護保険広域連合（一般会計）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福岡県介護保険広域連合（介護保険事業特別会計）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福岡県後期高齢者医療広域連合（一般会計）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14</v>
      </c>
      <c r="BX42" s="597"/>
      <c r="BY42" s="598" t="str">
        <f>IF('各会計、関係団体の財政状況及び健全化判断比率'!B76="","",'各会計、関係団体の財政状況及び健全化判断比率'!B76)</f>
        <v>福岡県後期高齢者医療広域連合（後期高齢者医療特別会計）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TdCUMqjx2lOYUw1rgqj9ioZI1ErDEXV4YgriWR+BW9Gx/n66DzdlKK6cCCWnUR10wIihuUEtTumZTdrGIjM8xQ==" saltValue="q0mnfzM4602ILbKOSTRl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1" t="s">
        <v>531</v>
      </c>
      <c r="D34" s="1151"/>
      <c r="E34" s="1152"/>
      <c r="F34" s="32">
        <v>4.8</v>
      </c>
      <c r="G34" s="33">
        <v>6.96</v>
      </c>
      <c r="H34" s="33">
        <v>9.75</v>
      </c>
      <c r="I34" s="33">
        <v>9.68</v>
      </c>
      <c r="J34" s="34">
        <v>7.81</v>
      </c>
      <c r="K34" s="22"/>
      <c r="L34" s="22"/>
      <c r="M34" s="22"/>
      <c r="N34" s="22"/>
      <c r="O34" s="22"/>
      <c r="P34" s="22"/>
    </row>
    <row r="35" spans="1:16" ht="39" customHeight="1">
      <c r="A35" s="22"/>
      <c r="B35" s="35"/>
      <c r="C35" s="1145" t="s">
        <v>532</v>
      </c>
      <c r="D35" s="1146"/>
      <c r="E35" s="1147"/>
      <c r="F35" s="36">
        <v>5.35</v>
      </c>
      <c r="G35" s="37">
        <v>6.14</v>
      </c>
      <c r="H35" s="37">
        <v>6.74</v>
      </c>
      <c r="I35" s="37">
        <v>6.53</v>
      </c>
      <c r="J35" s="38">
        <v>5.86</v>
      </c>
      <c r="K35" s="22"/>
      <c r="L35" s="22"/>
      <c r="M35" s="22"/>
      <c r="N35" s="22"/>
      <c r="O35" s="22"/>
      <c r="P35" s="22"/>
    </row>
    <row r="36" spans="1:16" ht="39" customHeight="1">
      <c r="A36" s="22"/>
      <c r="B36" s="35"/>
      <c r="C36" s="1145" t="s">
        <v>533</v>
      </c>
      <c r="D36" s="1146"/>
      <c r="E36" s="1147"/>
      <c r="F36" s="36">
        <v>6.76</v>
      </c>
      <c r="G36" s="37">
        <v>7.16</v>
      </c>
      <c r="H36" s="37">
        <v>7.14</v>
      </c>
      <c r="I36" s="37">
        <v>5.86</v>
      </c>
      <c r="J36" s="38">
        <v>5.01</v>
      </c>
      <c r="K36" s="22"/>
      <c r="L36" s="22"/>
      <c r="M36" s="22"/>
      <c r="N36" s="22"/>
      <c r="O36" s="22"/>
      <c r="P36" s="22"/>
    </row>
    <row r="37" spans="1:16" ht="39" customHeight="1">
      <c r="A37" s="22"/>
      <c r="B37" s="35"/>
      <c r="C37" s="1145" t="s">
        <v>534</v>
      </c>
      <c r="D37" s="1146"/>
      <c r="E37" s="1147"/>
      <c r="F37" s="36">
        <v>0.33</v>
      </c>
      <c r="G37" s="37">
        <v>2.42</v>
      </c>
      <c r="H37" s="37">
        <v>3.86</v>
      </c>
      <c r="I37" s="37">
        <v>4.93</v>
      </c>
      <c r="J37" s="38">
        <v>3.3</v>
      </c>
      <c r="K37" s="22"/>
      <c r="L37" s="22"/>
      <c r="M37" s="22"/>
      <c r="N37" s="22"/>
      <c r="O37" s="22"/>
      <c r="P37" s="22"/>
    </row>
    <row r="38" spans="1:16" ht="39" customHeight="1">
      <c r="A38" s="22"/>
      <c r="B38" s="35"/>
      <c r="C38" s="1145" t="s">
        <v>535</v>
      </c>
      <c r="D38" s="1146"/>
      <c r="E38" s="1147"/>
      <c r="F38" s="36">
        <v>0.25</v>
      </c>
      <c r="G38" s="37">
        <v>0.28000000000000003</v>
      </c>
      <c r="H38" s="37">
        <v>0.28000000000000003</v>
      </c>
      <c r="I38" s="37">
        <v>0.34</v>
      </c>
      <c r="J38" s="38">
        <v>0.37</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537</v>
      </c>
      <c r="D43" s="1149"/>
      <c r="E43" s="1150"/>
      <c r="F43" s="41">
        <v>0.09</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FduhVXWhizH3xTKLmSe3LsUKd40Cfe++HplwFQoVGrU7nOnsihJ9RY4/mte5agz2bAqf8ZQVcyWqT6M7V9sV1w==" saltValue="LWqbJBS3FJbErrvyKOfm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53" t="s">
        <v>9</v>
      </c>
      <c r="C45" s="1154"/>
      <c r="D45" s="58"/>
      <c r="E45" s="1159" t="s">
        <v>10</v>
      </c>
      <c r="F45" s="1159"/>
      <c r="G45" s="1159"/>
      <c r="H45" s="1159"/>
      <c r="I45" s="1159"/>
      <c r="J45" s="1160"/>
      <c r="K45" s="59">
        <v>675</v>
      </c>
      <c r="L45" s="60">
        <v>725</v>
      </c>
      <c r="M45" s="60">
        <v>771</v>
      </c>
      <c r="N45" s="60">
        <v>815</v>
      </c>
      <c r="O45" s="61">
        <v>838</v>
      </c>
      <c r="P45" s="48"/>
      <c r="Q45" s="48"/>
      <c r="R45" s="48"/>
      <c r="S45" s="48"/>
      <c r="T45" s="48"/>
      <c r="U45" s="48"/>
    </row>
    <row r="46" spans="1:21" ht="30.75" customHeight="1">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c r="A48" s="48"/>
      <c r="B48" s="1155"/>
      <c r="C48" s="1156"/>
      <c r="D48" s="62"/>
      <c r="E48" s="1161" t="s">
        <v>13</v>
      </c>
      <c r="F48" s="1161"/>
      <c r="G48" s="1161"/>
      <c r="H48" s="1161"/>
      <c r="I48" s="1161"/>
      <c r="J48" s="1162"/>
      <c r="K48" s="63">
        <v>254</v>
      </c>
      <c r="L48" s="64">
        <v>190</v>
      </c>
      <c r="M48" s="64">
        <v>136</v>
      </c>
      <c r="N48" s="64">
        <v>94</v>
      </c>
      <c r="O48" s="65">
        <v>104</v>
      </c>
      <c r="P48" s="48"/>
      <c r="Q48" s="48"/>
      <c r="R48" s="48"/>
      <c r="S48" s="48"/>
      <c r="T48" s="48"/>
      <c r="U48" s="48"/>
    </row>
    <row r="49" spans="1:21" ht="30.75" customHeight="1">
      <c r="A49" s="48"/>
      <c r="B49" s="1155"/>
      <c r="C49" s="1156"/>
      <c r="D49" s="62"/>
      <c r="E49" s="1161" t="s">
        <v>14</v>
      </c>
      <c r="F49" s="1161"/>
      <c r="G49" s="1161"/>
      <c r="H49" s="1161"/>
      <c r="I49" s="1161"/>
      <c r="J49" s="1162"/>
      <c r="K49" s="63">
        <v>96</v>
      </c>
      <c r="L49" s="64">
        <v>97</v>
      </c>
      <c r="M49" s="64">
        <v>83</v>
      </c>
      <c r="N49" s="64">
        <v>54</v>
      </c>
      <c r="O49" s="65">
        <v>51</v>
      </c>
      <c r="P49" s="48"/>
      <c r="Q49" s="48"/>
      <c r="R49" s="48"/>
      <c r="S49" s="48"/>
      <c r="T49" s="48"/>
      <c r="U49" s="48"/>
    </row>
    <row r="50" spans="1:21" ht="30.75" customHeight="1">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c r="A51" s="48"/>
      <c r="B51" s="1157"/>
      <c r="C51" s="1158"/>
      <c r="D51" s="66"/>
      <c r="E51" s="1161" t="s">
        <v>16</v>
      </c>
      <c r="F51" s="1161"/>
      <c r="G51" s="1161"/>
      <c r="H51" s="1161"/>
      <c r="I51" s="1161"/>
      <c r="J51" s="1162"/>
      <c r="K51" s="63">
        <v>0</v>
      </c>
      <c r="L51" s="64">
        <v>0</v>
      </c>
      <c r="M51" s="64" t="s">
        <v>485</v>
      </c>
      <c r="N51" s="64" t="s">
        <v>485</v>
      </c>
      <c r="O51" s="65" t="s">
        <v>485</v>
      </c>
      <c r="P51" s="48"/>
      <c r="Q51" s="48"/>
      <c r="R51" s="48"/>
      <c r="S51" s="48"/>
      <c r="T51" s="48"/>
      <c r="U51" s="48"/>
    </row>
    <row r="52" spans="1:21" ht="30.75" customHeight="1">
      <c r="A52" s="48"/>
      <c r="B52" s="1163" t="s">
        <v>17</v>
      </c>
      <c r="C52" s="1164"/>
      <c r="D52" s="66"/>
      <c r="E52" s="1161" t="s">
        <v>18</v>
      </c>
      <c r="F52" s="1161"/>
      <c r="G52" s="1161"/>
      <c r="H52" s="1161"/>
      <c r="I52" s="1161"/>
      <c r="J52" s="1162"/>
      <c r="K52" s="63">
        <v>750</v>
      </c>
      <c r="L52" s="64">
        <v>740</v>
      </c>
      <c r="M52" s="64">
        <v>740</v>
      </c>
      <c r="N52" s="64">
        <v>749</v>
      </c>
      <c r="O52" s="65">
        <v>745</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275</v>
      </c>
      <c r="L53" s="69">
        <v>272</v>
      </c>
      <c r="M53" s="69">
        <v>250</v>
      </c>
      <c r="N53" s="69">
        <v>214</v>
      </c>
      <c r="O53" s="70">
        <v>248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XzdGwS7RujpAaZ7oD07lLR7UuE2KCz6SNbqKbcZlgcF1CMV4Z5lJZ07kNfUO32BsOTYtNgp79qaYBm7XOnJmw==" saltValue="dUZoZR75nImiD1xSeDTI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184" t="s">
        <v>30</v>
      </c>
      <c r="C41" s="1185"/>
      <c r="D41" s="105"/>
      <c r="E41" s="1190" t="s">
        <v>31</v>
      </c>
      <c r="F41" s="1190"/>
      <c r="G41" s="1190"/>
      <c r="H41" s="1191"/>
      <c r="I41" s="355">
        <v>8260</v>
      </c>
      <c r="J41" s="356">
        <v>8306</v>
      </c>
      <c r="K41" s="356">
        <v>8291</v>
      </c>
      <c r="L41" s="356">
        <v>7826</v>
      </c>
      <c r="M41" s="357">
        <v>7536</v>
      </c>
    </row>
    <row r="42" spans="2:13" ht="27.75" customHeight="1">
      <c r="B42" s="1186"/>
      <c r="C42" s="1187"/>
      <c r="D42" s="106"/>
      <c r="E42" s="1192" t="s">
        <v>32</v>
      </c>
      <c r="F42" s="1192"/>
      <c r="G42" s="1192"/>
      <c r="H42" s="1193"/>
      <c r="I42" s="358" t="s">
        <v>485</v>
      </c>
      <c r="J42" s="359" t="s">
        <v>485</v>
      </c>
      <c r="K42" s="359" t="s">
        <v>485</v>
      </c>
      <c r="L42" s="359" t="s">
        <v>485</v>
      </c>
      <c r="M42" s="360" t="s">
        <v>485</v>
      </c>
    </row>
    <row r="43" spans="2:13" ht="27.75" customHeight="1">
      <c r="B43" s="1186"/>
      <c r="C43" s="1187"/>
      <c r="D43" s="106"/>
      <c r="E43" s="1192" t="s">
        <v>33</v>
      </c>
      <c r="F43" s="1192"/>
      <c r="G43" s="1192"/>
      <c r="H43" s="1193"/>
      <c r="I43" s="358">
        <v>2818</v>
      </c>
      <c r="J43" s="359">
        <v>2577</v>
      </c>
      <c r="K43" s="359">
        <v>2122</v>
      </c>
      <c r="L43" s="359">
        <v>1528</v>
      </c>
      <c r="M43" s="360">
        <v>1135</v>
      </c>
    </row>
    <row r="44" spans="2:13" ht="27.75" customHeight="1">
      <c r="B44" s="1186"/>
      <c r="C44" s="1187"/>
      <c r="D44" s="106"/>
      <c r="E44" s="1192" t="s">
        <v>34</v>
      </c>
      <c r="F44" s="1192"/>
      <c r="G44" s="1192"/>
      <c r="H44" s="1193"/>
      <c r="I44" s="358">
        <v>516</v>
      </c>
      <c r="J44" s="359">
        <v>472</v>
      </c>
      <c r="K44" s="359">
        <v>424</v>
      </c>
      <c r="L44" s="359">
        <v>390</v>
      </c>
      <c r="M44" s="360">
        <v>351</v>
      </c>
    </row>
    <row r="45" spans="2:13" ht="27.75" customHeight="1">
      <c r="B45" s="1186"/>
      <c r="C45" s="1187"/>
      <c r="D45" s="106"/>
      <c r="E45" s="1192" t="s">
        <v>35</v>
      </c>
      <c r="F45" s="1192"/>
      <c r="G45" s="1192"/>
      <c r="H45" s="1193"/>
      <c r="I45" s="358">
        <v>1035</v>
      </c>
      <c r="J45" s="359">
        <v>1027</v>
      </c>
      <c r="K45" s="359">
        <v>1014</v>
      </c>
      <c r="L45" s="359">
        <v>1060</v>
      </c>
      <c r="M45" s="360">
        <v>1089</v>
      </c>
    </row>
    <row r="46" spans="2:13" ht="27.75" customHeight="1">
      <c r="B46" s="1186"/>
      <c r="C46" s="1187"/>
      <c r="D46" s="107"/>
      <c r="E46" s="1192" t="s">
        <v>36</v>
      </c>
      <c r="F46" s="1192"/>
      <c r="G46" s="1192"/>
      <c r="H46" s="1193"/>
      <c r="I46" s="358" t="s">
        <v>485</v>
      </c>
      <c r="J46" s="359" t="s">
        <v>485</v>
      </c>
      <c r="K46" s="359" t="s">
        <v>485</v>
      </c>
      <c r="L46" s="359" t="s">
        <v>485</v>
      </c>
      <c r="M46" s="360" t="s">
        <v>485</v>
      </c>
    </row>
    <row r="47" spans="2:13" ht="27.75" customHeight="1">
      <c r="B47" s="1186"/>
      <c r="C47" s="1187"/>
      <c r="D47" s="108"/>
      <c r="E47" s="1194" t="s">
        <v>37</v>
      </c>
      <c r="F47" s="1195"/>
      <c r="G47" s="1195"/>
      <c r="H47" s="1196"/>
      <c r="I47" s="358" t="s">
        <v>485</v>
      </c>
      <c r="J47" s="359" t="s">
        <v>485</v>
      </c>
      <c r="K47" s="359" t="s">
        <v>485</v>
      </c>
      <c r="L47" s="359" t="s">
        <v>485</v>
      </c>
      <c r="M47" s="360" t="s">
        <v>485</v>
      </c>
    </row>
    <row r="48" spans="2:13" ht="27.75" customHeight="1">
      <c r="B48" s="1186"/>
      <c r="C48" s="1187"/>
      <c r="D48" s="106"/>
      <c r="E48" s="1192" t="s">
        <v>38</v>
      </c>
      <c r="F48" s="1192"/>
      <c r="G48" s="1192"/>
      <c r="H48" s="1193"/>
      <c r="I48" s="358" t="s">
        <v>485</v>
      </c>
      <c r="J48" s="359" t="s">
        <v>485</v>
      </c>
      <c r="K48" s="359" t="s">
        <v>485</v>
      </c>
      <c r="L48" s="359" t="s">
        <v>485</v>
      </c>
      <c r="M48" s="360" t="s">
        <v>485</v>
      </c>
    </row>
    <row r="49" spans="2:13" ht="27.75" customHeight="1">
      <c r="B49" s="1188"/>
      <c r="C49" s="1189"/>
      <c r="D49" s="106"/>
      <c r="E49" s="1192" t="s">
        <v>39</v>
      </c>
      <c r="F49" s="1192"/>
      <c r="G49" s="1192"/>
      <c r="H49" s="1193"/>
      <c r="I49" s="358" t="s">
        <v>485</v>
      </c>
      <c r="J49" s="359" t="s">
        <v>485</v>
      </c>
      <c r="K49" s="359" t="s">
        <v>485</v>
      </c>
      <c r="L49" s="359" t="s">
        <v>485</v>
      </c>
      <c r="M49" s="360" t="s">
        <v>485</v>
      </c>
    </row>
    <row r="50" spans="2:13" ht="27.75" customHeight="1">
      <c r="B50" s="1197" t="s">
        <v>40</v>
      </c>
      <c r="C50" s="1198"/>
      <c r="D50" s="109"/>
      <c r="E50" s="1192" t="s">
        <v>41</v>
      </c>
      <c r="F50" s="1192"/>
      <c r="G50" s="1192"/>
      <c r="H50" s="1193"/>
      <c r="I50" s="358">
        <v>4012</v>
      </c>
      <c r="J50" s="359">
        <v>4048</v>
      </c>
      <c r="K50" s="359">
        <v>4778</v>
      </c>
      <c r="L50" s="359">
        <v>5208</v>
      </c>
      <c r="M50" s="360">
        <v>5571</v>
      </c>
    </row>
    <row r="51" spans="2:13" ht="27.75" customHeight="1">
      <c r="B51" s="1186"/>
      <c r="C51" s="1187"/>
      <c r="D51" s="106"/>
      <c r="E51" s="1192" t="s">
        <v>42</v>
      </c>
      <c r="F51" s="1192"/>
      <c r="G51" s="1192"/>
      <c r="H51" s="1193"/>
      <c r="I51" s="358">
        <v>164</v>
      </c>
      <c r="J51" s="359">
        <v>291</v>
      </c>
      <c r="K51" s="359">
        <v>283</v>
      </c>
      <c r="L51" s="359">
        <v>270</v>
      </c>
      <c r="M51" s="360">
        <v>258</v>
      </c>
    </row>
    <row r="52" spans="2:13" ht="27.75" customHeight="1">
      <c r="B52" s="1188"/>
      <c r="C52" s="1189"/>
      <c r="D52" s="106"/>
      <c r="E52" s="1192" t="s">
        <v>43</v>
      </c>
      <c r="F52" s="1192"/>
      <c r="G52" s="1192"/>
      <c r="H52" s="1193"/>
      <c r="I52" s="358">
        <v>9330</v>
      </c>
      <c r="J52" s="359">
        <v>9240</v>
      </c>
      <c r="K52" s="359">
        <v>9064</v>
      </c>
      <c r="L52" s="359">
        <v>8603</v>
      </c>
      <c r="M52" s="360">
        <v>8208</v>
      </c>
    </row>
    <row r="53" spans="2:13" ht="27.75" customHeight="1" thickBot="1">
      <c r="B53" s="1199" t="s">
        <v>19</v>
      </c>
      <c r="C53" s="1200"/>
      <c r="D53" s="110"/>
      <c r="E53" s="1201" t="s">
        <v>44</v>
      </c>
      <c r="F53" s="1201"/>
      <c r="G53" s="1201"/>
      <c r="H53" s="1202"/>
      <c r="I53" s="361">
        <v>-876</v>
      </c>
      <c r="J53" s="362">
        <v>-1197</v>
      </c>
      <c r="K53" s="362">
        <v>-2274</v>
      </c>
      <c r="L53" s="362">
        <v>-3276</v>
      </c>
      <c r="M53" s="363">
        <v>-3926</v>
      </c>
    </row>
    <row r="54" spans="2:13" ht="27.75" customHeight="1">
      <c r="B54" s="111"/>
      <c r="C54" s="112"/>
      <c r="D54" s="112"/>
      <c r="E54" s="113"/>
      <c r="F54" s="113"/>
      <c r="G54" s="113"/>
      <c r="H54" s="113"/>
      <c r="I54" s="114"/>
      <c r="J54" s="114"/>
      <c r="K54" s="114"/>
      <c r="L54" s="114"/>
      <c r="M54" s="114"/>
    </row>
    <row r="55" spans="2:13" ht="13.2"/>
  </sheetData>
  <sheetProtection algorithmName="SHA-512" hashValue="FmeTyrQRqAk9ahzMVrfs4M8xKMibL5Pos3fyxRyN3io4G3zKu0h8evA/qpDfZXZEp2ByGYi3Bsdx0JZCYjf/uw==" saltValue="uhTrfKbiUAgSmJEuPJhI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08" t="s">
        <v>46</v>
      </c>
      <c r="D55" s="1208"/>
      <c r="E55" s="1209"/>
      <c r="F55" s="122">
        <v>1695</v>
      </c>
      <c r="G55" s="122">
        <v>1697</v>
      </c>
      <c r="H55" s="123">
        <v>1705</v>
      </c>
    </row>
    <row r="56" spans="2:8" ht="52.5" customHeight="1">
      <c r="B56" s="124"/>
      <c r="C56" s="1210" t="s">
        <v>47</v>
      </c>
      <c r="D56" s="1210"/>
      <c r="E56" s="1211"/>
      <c r="F56" s="125">
        <v>632</v>
      </c>
      <c r="G56" s="125">
        <v>627</v>
      </c>
      <c r="H56" s="126">
        <v>653</v>
      </c>
    </row>
    <row r="57" spans="2:8" ht="53.25" customHeight="1">
      <c r="B57" s="124"/>
      <c r="C57" s="1212" t="s">
        <v>48</v>
      </c>
      <c r="D57" s="1212"/>
      <c r="E57" s="1213"/>
      <c r="F57" s="127">
        <v>2333</v>
      </c>
      <c r="G57" s="127">
        <v>2762</v>
      </c>
      <c r="H57" s="128">
        <v>3092</v>
      </c>
    </row>
    <row r="58" spans="2:8" ht="45.75" customHeight="1">
      <c r="B58" s="129"/>
      <c r="C58" s="1203" t="s">
        <v>543</v>
      </c>
      <c r="D58" s="1204"/>
      <c r="E58" s="1205"/>
      <c r="F58" s="130">
        <v>1040</v>
      </c>
      <c r="G58" s="130">
        <v>1336</v>
      </c>
      <c r="H58" s="131">
        <v>1505</v>
      </c>
    </row>
    <row r="59" spans="2:8" ht="45.75" customHeight="1">
      <c r="B59" s="129"/>
      <c r="C59" s="1203" t="s">
        <v>544</v>
      </c>
      <c r="D59" s="1204"/>
      <c r="E59" s="1205"/>
      <c r="F59" s="130">
        <v>386</v>
      </c>
      <c r="G59" s="130">
        <v>454</v>
      </c>
      <c r="H59" s="131">
        <v>554</v>
      </c>
    </row>
    <row r="60" spans="2:8" ht="45.75" customHeight="1">
      <c r="B60" s="129"/>
      <c r="C60" s="1203" t="s">
        <v>545</v>
      </c>
      <c r="D60" s="1204"/>
      <c r="E60" s="1205"/>
      <c r="F60" s="130">
        <v>416</v>
      </c>
      <c r="G60" s="130">
        <v>416</v>
      </c>
      <c r="H60" s="131">
        <v>416</v>
      </c>
    </row>
    <row r="61" spans="2:8" ht="45.75" customHeight="1">
      <c r="B61" s="129"/>
      <c r="C61" s="1203" t="s">
        <v>546</v>
      </c>
      <c r="D61" s="1204"/>
      <c r="E61" s="1205"/>
      <c r="F61" s="130">
        <v>200</v>
      </c>
      <c r="G61" s="130">
        <v>300</v>
      </c>
      <c r="H61" s="131">
        <v>350</v>
      </c>
    </row>
    <row r="62" spans="2:8" ht="45.75" customHeight="1" thickBot="1">
      <c r="B62" s="132"/>
      <c r="C62" s="1203" t="s">
        <v>547</v>
      </c>
      <c r="D62" s="1204"/>
      <c r="E62" s="1205"/>
      <c r="F62" s="133">
        <v>230</v>
      </c>
      <c r="G62" s="133">
        <v>212</v>
      </c>
      <c r="H62" s="134">
        <v>214</v>
      </c>
    </row>
    <row r="63" spans="2:8" ht="52.5" customHeight="1" thickBot="1">
      <c r="B63" s="135"/>
      <c r="C63" s="1206" t="s">
        <v>49</v>
      </c>
      <c r="D63" s="1206"/>
      <c r="E63" s="1207"/>
      <c r="F63" s="136">
        <v>4660</v>
      </c>
      <c r="G63" s="136">
        <v>5086</v>
      </c>
      <c r="H63" s="137">
        <v>5450</v>
      </c>
    </row>
    <row r="64" spans="2:8" ht="13.2"/>
  </sheetData>
  <sheetProtection algorithmName="SHA-512" hashValue="xMRhaRVXQm/TUChszgCa6i5aFIHKdmx7YB54oRWljd0tZVLlKgqa2E88m+LBq4FMEwAuFzDKDan4dD4tux53UA==" saltValue="PdQVpyOnV/SOzej8TZjE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CEA72-A373-4DDC-B0D1-F4D8797A07B5}">
  <sheetPr>
    <pageSetUpPr fitToPage="1"/>
  </sheetPr>
  <dimension ref="A1:DE85"/>
  <sheetViews>
    <sheetView showGridLines="0" tabSelected="1" topLeftCell="E1" zoomScale="80" zoomScaleNormal="80" zoomScaleSheetLayoutView="55" workbookViewId="0">
      <selection activeCell="X20" sqref="X20"/>
    </sheetView>
  </sheetViews>
  <sheetFormatPr defaultColWidth="0" defaultRowHeight="13.5" customHeight="1" zeroHeight="1"/>
  <cols>
    <col min="1" max="1" width="6.33203125" style="1216" customWidth="1"/>
    <col min="2" max="107" width="2.44140625" style="1216" customWidth="1"/>
    <col min="108" max="108" width="6.109375" style="1223" customWidth="1"/>
    <col min="109" max="109" width="5.88671875" style="1222" customWidth="1"/>
    <col min="110" max="16384" width="8.6640625" style="1216" hidden="1"/>
  </cols>
  <sheetData>
    <row r="1" spans="1:109" ht="42.75" customHeight="1">
      <c r="A1" s="1214"/>
      <c r="B1" s="1215"/>
      <c r="DD1" s="1216"/>
      <c r="DE1" s="1216"/>
    </row>
    <row r="2" spans="1:109" ht="25.5" customHeight="1">
      <c r="A2" s="1217"/>
      <c r="C2" s="1217"/>
      <c r="O2" s="1217"/>
      <c r="P2" s="1217"/>
      <c r="Q2" s="1217"/>
      <c r="R2" s="1217"/>
      <c r="S2" s="1217"/>
      <c r="T2" s="1217"/>
      <c r="U2" s="1217"/>
      <c r="V2" s="1217"/>
      <c r="W2" s="1217"/>
      <c r="X2" s="1217"/>
      <c r="Y2" s="1217"/>
      <c r="Z2" s="1217"/>
      <c r="AA2" s="1217"/>
      <c r="AB2" s="1217"/>
      <c r="AC2" s="1217"/>
      <c r="AD2" s="1217"/>
      <c r="AE2" s="1217"/>
      <c r="AF2" s="1217"/>
      <c r="AG2" s="1217"/>
      <c r="AH2" s="1217"/>
      <c r="AI2" s="1217"/>
      <c r="AU2" s="1217"/>
      <c r="BG2" s="1217"/>
      <c r="BS2" s="1217"/>
      <c r="CE2" s="1217"/>
      <c r="CQ2" s="1217"/>
      <c r="DD2" s="1216"/>
      <c r="DE2" s="1216"/>
    </row>
    <row r="3" spans="1:109" ht="25.5" customHeight="1">
      <c r="A3" s="1217"/>
      <c r="C3" s="1217"/>
      <c r="O3" s="1217"/>
      <c r="P3" s="1217"/>
      <c r="Q3" s="1217"/>
      <c r="R3" s="1217"/>
      <c r="S3" s="1217"/>
      <c r="T3" s="1217"/>
      <c r="U3" s="1217"/>
      <c r="V3" s="1217"/>
      <c r="W3" s="1217"/>
      <c r="X3" s="1217"/>
      <c r="Y3" s="1217"/>
      <c r="Z3" s="1217"/>
      <c r="AA3" s="1217"/>
      <c r="AB3" s="1217"/>
      <c r="AC3" s="1217"/>
      <c r="AD3" s="1217"/>
      <c r="AE3" s="1217"/>
      <c r="AF3" s="1217"/>
      <c r="AG3" s="1217"/>
      <c r="AH3" s="1217"/>
      <c r="AI3" s="1217"/>
      <c r="AU3" s="1217"/>
      <c r="BG3" s="1217"/>
      <c r="BS3" s="1217"/>
      <c r="CE3" s="1217"/>
      <c r="CQ3" s="1217"/>
      <c r="DD3" s="1216"/>
      <c r="DE3" s="1216"/>
    </row>
    <row r="4" spans="1:109" s="259" customFormat="1" ht="13.2">
      <c r="A4" s="1217"/>
      <c r="B4" s="1217"/>
      <c r="C4" s="1217"/>
      <c r="D4" s="1217"/>
      <c r="E4" s="1217"/>
      <c r="F4" s="1217"/>
      <c r="G4" s="1217"/>
      <c r="H4" s="1217"/>
      <c r="I4" s="1217"/>
      <c r="J4" s="1217"/>
      <c r="K4" s="1217"/>
      <c r="L4" s="1217"/>
      <c r="M4" s="1217"/>
      <c r="N4" s="1217"/>
      <c r="O4" s="1217"/>
      <c r="P4" s="1217"/>
      <c r="Q4" s="1217"/>
      <c r="R4" s="1217"/>
      <c r="S4" s="1217"/>
      <c r="T4" s="1217"/>
      <c r="U4" s="1217"/>
      <c r="V4" s="1217"/>
      <c r="W4" s="1217"/>
      <c r="X4" s="1217"/>
      <c r="Y4" s="1217"/>
      <c r="Z4" s="1217"/>
      <c r="AA4" s="1217"/>
      <c r="AB4" s="1217"/>
      <c r="AC4" s="1217"/>
      <c r="AD4" s="1217"/>
      <c r="AE4" s="1217"/>
      <c r="AF4" s="1217"/>
      <c r="AG4" s="1217"/>
      <c r="AH4" s="1217"/>
      <c r="AI4" s="1217"/>
      <c r="AJ4" s="1217"/>
      <c r="AK4" s="1217"/>
      <c r="AL4" s="1217"/>
      <c r="AM4" s="1217"/>
      <c r="AN4" s="1217"/>
      <c r="AO4" s="1217"/>
      <c r="AP4" s="1217"/>
      <c r="AQ4" s="1217"/>
      <c r="AR4" s="1217"/>
      <c r="AS4" s="1217"/>
      <c r="AT4" s="1217"/>
      <c r="AU4" s="1217"/>
      <c r="AV4" s="1217"/>
      <c r="AW4" s="1217"/>
      <c r="AX4" s="1217"/>
      <c r="AY4" s="1217"/>
      <c r="AZ4" s="1217"/>
      <c r="BA4" s="1217"/>
      <c r="BB4" s="1217"/>
      <c r="BC4" s="1217"/>
      <c r="BD4" s="1217"/>
      <c r="BE4" s="1217"/>
      <c r="BF4" s="1217"/>
      <c r="BG4" s="1217"/>
      <c r="BH4" s="1217"/>
      <c r="BI4" s="1217"/>
      <c r="BJ4" s="1217"/>
      <c r="BK4" s="1217"/>
      <c r="BL4" s="1217"/>
      <c r="BM4" s="1217"/>
      <c r="BN4" s="1217"/>
      <c r="BO4" s="1217"/>
      <c r="BP4" s="1217"/>
      <c r="BQ4" s="1217"/>
      <c r="BR4" s="1217"/>
      <c r="BS4" s="1217"/>
      <c r="BT4" s="1217"/>
      <c r="BU4" s="1217"/>
      <c r="BV4" s="1217"/>
      <c r="BW4" s="1217"/>
      <c r="BX4" s="1217"/>
      <c r="BY4" s="1217"/>
      <c r="BZ4" s="1217"/>
      <c r="CA4" s="1217"/>
      <c r="CB4" s="1217"/>
      <c r="CC4" s="1217"/>
      <c r="CD4" s="1217"/>
      <c r="CE4" s="1217"/>
      <c r="CF4" s="1217"/>
      <c r="CG4" s="1217"/>
      <c r="CH4" s="1217"/>
      <c r="CI4" s="1217"/>
      <c r="CJ4" s="1217"/>
      <c r="CK4" s="1217"/>
      <c r="CL4" s="1217"/>
      <c r="CM4" s="1217"/>
      <c r="CN4" s="1217"/>
      <c r="CO4" s="1217"/>
      <c r="CP4" s="1217"/>
      <c r="CQ4" s="1217"/>
      <c r="CR4" s="1217"/>
      <c r="CS4" s="1217"/>
      <c r="CT4" s="1217"/>
      <c r="CU4" s="1217"/>
      <c r="CV4" s="1217"/>
      <c r="CW4" s="1217"/>
      <c r="CX4" s="1217"/>
      <c r="CY4" s="1217"/>
      <c r="CZ4" s="1217"/>
      <c r="DA4" s="1217"/>
      <c r="DB4" s="1217"/>
      <c r="DC4" s="1217"/>
      <c r="DD4" s="1217"/>
      <c r="DE4" s="1217"/>
    </row>
    <row r="5" spans="1:109" s="259" customFormat="1" ht="13.2">
      <c r="A5" s="1217"/>
      <c r="B5" s="1217"/>
      <c r="C5" s="1217"/>
      <c r="D5" s="1217"/>
      <c r="E5" s="1217"/>
      <c r="F5" s="1217"/>
      <c r="G5" s="1217"/>
      <c r="H5" s="1217"/>
      <c r="I5" s="1217"/>
      <c r="J5" s="1217"/>
      <c r="K5" s="1217"/>
      <c r="L5" s="1217"/>
      <c r="M5" s="1217"/>
      <c r="N5" s="1217"/>
      <c r="O5" s="1217"/>
      <c r="P5" s="1217"/>
      <c r="Q5" s="1217"/>
      <c r="R5" s="1217"/>
      <c r="S5" s="1217"/>
      <c r="T5" s="1217"/>
      <c r="U5" s="1217"/>
      <c r="V5" s="1217"/>
      <c r="W5" s="1217"/>
      <c r="X5" s="1217"/>
      <c r="Y5" s="1217"/>
      <c r="Z5" s="1217"/>
      <c r="AA5" s="1217"/>
      <c r="AB5" s="1217"/>
      <c r="AC5" s="1217"/>
      <c r="AD5" s="1217"/>
      <c r="AE5" s="1217"/>
      <c r="AF5" s="1217"/>
      <c r="AG5" s="1217"/>
      <c r="AH5" s="1217"/>
      <c r="AI5" s="1217"/>
      <c r="AJ5" s="1217"/>
      <c r="AK5" s="1217"/>
      <c r="AL5" s="1217"/>
      <c r="AM5" s="1217"/>
      <c r="AN5" s="1217"/>
      <c r="AO5" s="1217"/>
      <c r="AP5" s="1217"/>
      <c r="AQ5" s="1217"/>
      <c r="AR5" s="1217"/>
      <c r="AS5" s="1217"/>
      <c r="AT5" s="1217"/>
      <c r="AU5" s="1217"/>
      <c r="AV5" s="1217"/>
      <c r="AW5" s="1217"/>
      <c r="AX5" s="1217"/>
      <c r="AY5" s="1217"/>
      <c r="AZ5" s="1217"/>
      <c r="BA5" s="1217"/>
      <c r="BB5" s="1217"/>
      <c r="BC5" s="1217"/>
      <c r="BD5" s="1217"/>
      <c r="BE5" s="1217"/>
      <c r="BF5" s="1217"/>
      <c r="BG5" s="1217"/>
      <c r="BH5" s="1217"/>
      <c r="BI5" s="1217"/>
      <c r="BJ5" s="1217"/>
      <c r="BK5" s="1217"/>
      <c r="BL5" s="1217"/>
      <c r="BM5" s="1217"/>
      <c r="BN5" s="1217"/>
      <c r="BO5" s="1217"/>
      <c r="BP5" s="1217"/>
      <c r="BQ5" s="1217"/>
      <c r="BR5" s="1217"/>
      <c r="BS5" s="1217"/>
      <c r="BT5" s="1217"/>
      <c r="BU5" s="1217"/>
      <c r="BV5" s="1217"/>
      <c r="BW5" s="1217"/>
      <c r="BX5" s="1217"/>
      <c r="BY5" s="1217"/>
      <c r="BZ5" s="1217"/>
      <c r="CA5" s="1217"/>
      <c r="CB5" s="1217"/>
      <c r="CC5" s="1217"/>
      <c r="CD5" s="1217"/>
      <c r="CE5" s="1217"/>
      <c r="CF5" s="1217"/>
      <c r="CG5" s="1217"/>
      <c r="CH5" s="1217"/>
      <c r="CI5" s="1217"/>
      <c r="CJ5" s="1217"/>
      <c r="CK5" s="1217"/>
      <c r="CL5" s="1217"/>
      <c r="CM5" s="1217"/>
      <c r="CN5" s="1217"/>
      <c r="CO5" s="1217"/>
      <c r="CP5" s="1217"/>
      <c r="CQ5" s="1217"/>
      <c r="CR5" s="1217"/>
      <c r="CS5" s="1217"/>
      <c r="CT5" s="1217"/>
      <c r="CU5" s="1217"/>
      <c r="CV5" s="1217"/>
      <c r="CW5" s="1217"/>
      <c r="CX5" s="1217"/>
      <c r="CY5" s="1217"/>
      <c r="CZ5" s="1217"/>
      <c r="DA5" s="1217"/>
      <c r="DB5" s="1217"/>
      <c r="DC5" s="1217"/>
      <c r="DD5" s="1217"/>
      <c r="DE5" s="1217"/>
    </row>
    <row r="6" spans="1:109" s="259" customFormat="1" ht="13.2">
      <c r="A6" s="1217"/>
      <c r="B6" s="1217"/>
      <c r="C6" s="1217"/>
      <c r="D6" s="1217"/>
      <c r="E6" s="1217"/>
      <c r="F6" s="1217"/>
      <c r="G6" s="1217"/>
      <c r="H6" s="1217"/>
      <c r="I6" s="1217"/>
      <c r="J6" s="1217"/>
      <c r="K6" s="1217"/>
      <c r="L6" s="1217"/>
      <c r="M6" s="1217"/>
      <c r="N6" s="1217"/>
      <c r="O6" s="1217"/>
      <c r="P6" s="1217"/>
      <c r="Q6" s="1217"/>
      <c r="R6" s="1217"/>
      <c r="S6" s="1217"/>
      <c r="T6" s="1217"/>
      <c r="U6" s="1217"/>
      <c r="V6" s="1217"/>
      <c r="W6" s="1217"/>
      <c r="X6" s="1217"/>
      <c r="Y6" s="1217"/>
      <c r="Z6" s="1217"/>
      <c r="AA6" s="1217"/>
      <c r="AB6" s="1217"/>
      <c r="AC6" s="1217"/>
      <c r="AD6" s="1217"/>
      <c r="AE6" s="1217"/>
      <c r="AF6" s="1217"/>
      <c r="AG6" s="1217"/>
      <c r="AH6" s="1217"/>
      <c r="AI6" s="1217"/>
      <c r="AJ6" s="1217"/>
      <c r="AK6" s="1217"/>
      <c r="AL6" s="1217"/>
      <c r="AM6" s="1217"/>
      <c r="AN6" s="1217"/>
      <c r="AO6" s="1217"/>
      <c r="AP6" s="1217"/>
      <c r="AQ6" s="1217"/>
      <c r="AR6" s="1217"/>
      <c r="AS6" s="1217"/>
      <c r="AT6" s="1217"/>
      <c r="AU6" s="1217"/>
      <c r="AV6" s="1217"/>
      <c r="AW6" s="1217"/>
      <c r="AX6" s="1217"/>
      <c r="AY6" s="1217"/>
      <c r="AZ6" s="1217"/>
      <c r="BA6" s="1217"/>
      <c r="BB6" s="1217"/>
      <c r="BC6" s="1217"/>
      <c r="BD6" s="1217"/>
      <c r="BE6" s="1217"/>
      <c r="BF6" s="1217"/>
      <c r="BG6" s="1217"/>
      <c r="BH6" s="1217"/>
      <c r="BI6" s="1217"/>
      <c r="BJ6" s="1217"/>
      <c r="BK6" s="1217"/>
      <c r="BL6" s="1217"/>
      <c r="BM6" s="1217"/>
      <c r="BN6" s="1217"/>
      <c r="BO6" s="1217"/>
      <c r="BP6" s="1217"/>
      <c r="BQ6" s="1217"/>
      <c r="BR6" s="1217"/>
      <c r="BS6" s="1217"/>
      <c r="BT6" s="1217"/>
      <c r="BU6" s="1217"/>
      <c r="BV6" s="1217"/>
      <c r="BW6" s="1217"/>
      <c r="BX6" s="1217"/>
      <c r="BY6" s="1217"/>
      <c r="BZ6" s="1217"/>
      <c r="CA6" s="1217"/>
      <c r="CB6" s="1217"/>
      <c r="CC6" s="1217"/>
      <c r="CD6" s="1217"/>
      <c r="CE6" s="1217"/>
      <c r="CF6" s="1217"/>
      <c r="CG6" s="1217"/>
      <c r="CH6" s="1217"/>
      <c r="CI6" s="1217"/>
      <c r="CJ6" s="1217"/>
      <c r="CK6" s="1217"/>
      <c r="CL6" s="1217"/>
      <c r="CM6" s="1217"/>
      <c r="CN6" s="1217"/>
      <c r="CO6" s="1217"/>
      <c r="CP6" s="1217"/>
      <c r="CQ6" s="1217"/>
      <c r="CR6" s="1217"/>
      <c r="CS6" s="1217"/>
      <c r="CT6" s="1217"/>
      <c r="CU6" s="1217"/>
      <c r="CV6" s="1217"/>
      <c r="CW6" s="1217"/>
      <c r="CX6" s="1217"/>
      <c r="CY6" s="1217"/>
      <c r="CZ6" s="1217"/>
      <c r="DA6" s="1217"/>
      <c r="DB6" s="1217"/>
      <c r="DC6" s="1217"/>
      <c r="DD6" s="1217"/>
      <c r="DE6" s="1217"/>
    </row>
    <row r="7" spans="1:109" s="259" customFormat="1" ht="13.2">
      <c r="A7" s="1217"/>
      <c r="B7" s="1217"/>
      <c r="C7" s="1217"/>
      <c r="D7" s="1217"/>
      <c r="E7" s="1217"/>
      <c r="F7" s="1217"/>
      <c r="G7" s="1217"/>
      <c r="H7" s="1217"/>
      <c r="I7" s="1217"/>
      <c r="J7" s="1217"/>
      <c r="K7" s="1217"/>
      <c r="L7" s="1217"/>
      <c r="M7" s="1217"/>
      <c r="N7" s="1217"/>
      <c r="O7" s="1217"/>
      <c r="P7" s="1217"/>
      <c r="Q7" s="1217"/>
      <c r="R7" s="1217"/>
      <c r="S7" s="1217"/>
      <c r="T7" s="1217"/>
      <c r="U7" s="1217"/>
      <c r="V7" s="1217"/>
      <c r="W7" s="1217"/>
      <c r="X7" s="1217"/>
      <c r="Y7" s="1217"/>
      <c r="Z7" s="1217"/>
      <c r="AA7" s="1217"/>
      <c r="AB7" s="1217"/>
      <c r="AC7" s="1217"/>
      <c r="AD7" s="1217"/>
      <c r="AE7" s="1217"/>
      <c r="AF7" s="1217"/>
      <c r="AG7" s="1217"/>
      <c r="AH7" s="1217"/>
      <c r="AI7" s="1217"/>
      <c r="AJ7" s="1217"/>
      <c r="AK7" s="1217"/>
      <c r="AL7" s="1217"/>
      <c r="AM7" s="1217"/>
      <c r="AN7" s="1217"/>
      <c r="AO7" s="1217"/>
      <c r="AP7" s="1217"/>
      <c r="AQ7" s="1217"/>
      <c r="AR7" s="1217"/>
      <c r="AS7" s="1217"/>
      <c r="AT7" s="1217"/>
      <c r="AU7" s="1217"/>
      <c r="AV7" s="1217"/>
      <c r="AW7" s="1217"/>
      <c r="AX7" s="1217"/>
      <c r="AY7" s="1217"/>
      <c r="AZ7" s="1217"/>
      <c r="BA7" s="1217"/>
      <c r="BB7" s="1217"/>
      <c r="BC7" s="1217"/>
      <c r="BD7" s="1217"/>
      <c r="BE7" s="1217"/>
      <c r="BF7" s="1217"/>
      <c r="BG7" s="1217"/>
      <c r="BH7" s="1217"/>
      <c r="BI7" s="1217"/>
      <c r="BJ7" s="1217"/>
      <c r="BK7" s="1217"/>
      <c r="BL7" s="1217"/>
      <c r="BM7" s="1217"/>
      <c r="BN7" s="1217"/>
      <c r="BO7" s="1217"/>
      <c r="BP7" s="1217"/>
      <c r="BQ7" s="1217"/>
      <c r="BR7" s="1217"/>
      <c r="BS7" s="1217"/>
      <c r="BT7" s="1217"/>
      <c r="BU7" s="1217"/>
      <c r="BV7" s="1217"/>
      <c r="BW7" s="1217"/>
      <c r="BX7" s="1217"/>
      <c r="BY7" s="1217"/>
      <c r="BZ7" s="1217"/>
      <c r="CA7" s="1217"/>
      <c r="CB7" s="1217"/>
      <c r="CC7" s="1217"/>
      <c r="CD7" s="1217"/>
      <c r="CE7" s="1217"/>
      <c r="CF7" s="1217"/>
      <c r="CG7" s="1217"/>
      <c r="CH7" s="1217"/>
      <c r="CI7" s="1217"/>
      <c r="CJ7" s="1217"/>
      <c r="CK7" s="1217"/>
      <c r="CL7" s="1217"/>
      <c r="CM7" s="1217"/>
      <c r="CN7" s="1217"/>
      <c r="CO7" s="1217"/>
      <c r="CP7" s="1217"/>
      <c r="CQ7" s="1217"/>
      <c r="CR7" s="1217"/>
      <c r="CS7" s="1217"/>
      <c r="CT7" s="1217"/>
      <c r="CU7" s="1217"/>
      <c r="CV7" s="1217"/>
      <c r="CW7" s="1217"/>
      <c r="CX7" s="1217"/>
      <c r="CY7" s="1217"/>
      <c r="CZ7" s="1217"/>
      <c r="DA7" s="1217"/>
      <c r="DB7" s="1217"/>
      <c r="DC7" s="1217"/>
      <c r="DD7" s="1217"/>
      <c r="DE7" s="1217"/>
    </row>
    <row r="8" spans="1:109" s="259" customFormat="1" ht="13.2">
      <c r="A8" s="1217"/>
      <c r="B8" s="1217"/>
      <c r="C8" s="1217"/>
      <c r="D8" s="1217"/>
      <c r="E8" s="1217"/>
      <c r="F8" s="1217"/>
      <c r="G8" s="1217"/>
      <c r="H8" s="1217"/>
      <c r="I8" s="1217"/>
      <c r="J8" s="1217"/>
      <c r="K8" s="1217"/>
      <c r="L8" s="1217"/>
      <c r="M8" s="1217"/>
      <c r="N8" s="1217"/>
      <c r="O8" s="1217"/>
      <c r="P8" s="1217"/>
      <c r="Q8" s="1217"/>
      <c r="R8" s="1217"/>
      <c r="S8" s="1217"/>
      <c r="T8" s="1217"/>
      <c r="U8" s="1217"/>
      <c r="V8" s="1217"/>
      <c r="W8" s="1217"/>
      <c r="X8" s="1217"/>
      <c r="Y8" s="1217"/>
      <c r="Z8" s="1217"/>
      <c r="AA8" s="1217"/>
      <c r="AB8" s="1217"/>
      <c r="AC8" s="1217"/>
      <c r="AD8" s="1217"/>
      <c r="AE8" s="1217"/>
      <c r="AF8" s="1217"/>
      <c r="AG8" s="1217"/>
      <c r="AH8" s="1217"/>
      <c r="AI8" s="1217"/>
      <c r="AJ8" s="1217"/>
      <c r="AK8" s="1217"/>
      <c r="AL8" s="1217"/>
      <c r="AM8" s="1217"/>
      <c r="AN8" s="1217"/>
      <c r="AO8" s="1217"/>
      <c r="AP8" s="1217"/>
      <c r="AQ8" s="1217"/>
      <c r="AR8" s="1217"/>
      <c r="AS8" s="1217"/>
      <c r="AT8" s="1217"/>
      <c r="AU8" s="1217"/>
      <c r="AV8" s="1217"/>
      <c r="AW8" s="1217"/>
      <c r="AX8" s="1217"/>
      <c r="AY8" s="1217"/>
      <c r="AZ8" s="1217"/>
      <c r="BA8" s="1217"/>
      <c r="BB8" s="1217"/>
      <c r="BC8" s="1217"/>
      <c r="BD8" s="1217"/>
      <c r="BE8" s="1217"/>
      <c r="BF8" s="1217"/>
      <c r="BG8" s="1217"/>
      <c r="BH8" s="1217"/>
      <c r="BI8" s="1217"/>
      <c r="BJ8" s="1217"/>
      <c r="BK8" s="1217"/>
      <c r="BL8" s="1217"/>
      <c r="BM8" s="1217"/>
      <c r="BN8" s="1217"/>
      <c r="BO8" s="1217"/>
      <c r="BP8" s="1217"/>
      <c r="BQ8" s="1217"/>
      <c r="BR8" s="1217"/>
      <c r="BS8" s="1217"/>
      <c r="BT8" s="1217"/>
      <c r="BU8" s="1217"/>
      <c r="BV8" s="1217"/>
      <c r="BW8" s="1217"/>
      <c r="BX8" s="1217"/>
      <c r="BY8" s="1217"/>
      <c r="BZ8" s="1217"/>
      <c r="CA8" s="1217"/>
      <c r="CB8" s="1217"/>
      <c r="CC8" s="1217"/>
      <c r="CD8" s="1217"/>
      <c r="CE8" s="1217"/>
      <c r="CF8" s="1217"/>
      <c r="CG8" s="1217"/>
      <c r="CH8" s="1217"/>
      <c r="CI8" s="1217"/>
      <c r="CJ8" s="1217"/>
      <c r="CK8" s="1217"/>
      <c r="CL8" s="1217"/>
      <c r="CM8" s="1217"/>
      <c r="CN8" s="1217"/>
      <c r="CO8" s="1217"/>
      <c r="CP8" s="1217"/>
      <c r="CQ8" s="1217"/>
      <c r="CR8" s="1217"/>
      <c r="CS8" s="1217"/>
      <c r="CT8" s="1217"/>
      <c r="CU8" s="1217"/>
      <c r="CV8" s="1217"/>
      <c r="CW8" s="1217"/>
      <c r="CX8" s="1217"/>
      <c r="CY8" s="1217"/>
      <c r="CZ8" s="1217"/>
      <c r="DA8" s="1217"/>
      <c r="DB8" s="1217"/>
      <c r="DC8" s="1217"/>
      <c r="DD8" s="1217"/>
      <c r="DE8" s="1217"/>
    </row>
    <row r="9" spans="1:109" s="259" customFormat="1" ht="13.2">
      <c r="A9" s="1217"/>
      <c r="B9" s="1217"/>
      <c r="C9" s="1217"/>
      <c r="D9" s="1217"/>
      <c r="E9" s="1217"/>
      <c r="F9" s="1217"/>
      <c r="G9" s="1217"/>
      <c r="H9" s="1217"/>
      <c r="I9" s="1217"/>
      <c r="J9" s="1217"/>
      <c r="K9" s="1217"/>
      <c r="L9" s="1217"/>
      <c r="M9" s="1217"/>
      <c r="N9" s="1217"/>
      <c r="O9" s="1217"/>
      <c r="P9" s="1217"/>
      <c r="Q9" s="1217"/>
      <c r="R9" s="1217"/>
      <c r="S9" s="1217"/>
      <c r="T9" s="1217"/>
      <c r="U9" s="1217"/>
      <c r="V9" s="1217"/>
      <c r="W9" s="1217"/>
      <c r="X9" s="1217"/>
      <c r="Y9" s="1217"/>
      <c r="Z9" s="1217"/>
      <c r="AA9" s="1217"/>
      <c r="AB9" s="1217"/>
      <c r="AC9" s="1217"/>
      <c r="AD9" s="1217"/>
      <c r="AE9" s="1217"/>
      <c r="AF9" s="1217"/>
      <c r="AG9" s="1217"/>
      <c r="AH9" s="1217"/>
      <c r="AI9" s="1217"/>
      <c r="AJ9" s="1217"/>
      <c r="AK9" s="1217"/>
      <c r="AL9" s="1217"/>
      <c r="AM9" s="1217"/>
      <c r="AN9" s="1217"/>
      <c r="AO9" s="1217"/>
      <c r="AP9" s="1217"/>
      <c r="AQ9" s="1217"/>
      <c r="AR9" s="1217"/>
      <c r="AS9" s="1217"/>
      <c r="AT9" s="1217"/>
      <c r="AU9" s="1217"/>
      <c r="AV9" s="1217"/>
      <c r="AW9" s="1217"/>
      <c r="AX9" s="1217"/>
      <c r="AY9" s="1217"/>
      <c r="AZ9" s="1217"/>
      <c r="BA9" s="1217"/>
      <c r="BB9" s="1217"/>
      <c r="BC9" s="1217"/>
      <c r="BD9" s="1217"/>
      <c r="BE9" s="1217"/>
      <c r="BF9" s="1217"/>
      <c r="BG9" s="1217"/>
      <c r="BH9" s="1217"/>
      <c r="BI9" s="1217"/>
      <c r="BJ9" s="1217"/>
      <c r="BK9" s="1217"/>
      <c r="BL9" s="1217"/>
      <c r="BM9" s="1217"/>
      <c r="BN9" s="1217"/>
      <c r="BO9" s="1217"/>
      <c r="BP9" s="1217"/>
      <c r="BQ9" s="1217"/>
      <c r="BR9" s="1217"/>
      <c r="BS9" s="1217"/>
      <c r="BT9" s="1217"/>
      <c r="BU9" s="1217"/>
      <c r="BV9" s="1217"/>
      <c r="BW9" s="1217"/>
      <c r="BX9" s="1217"/>
      <c r="BY9" s="1217"/>
      <c r="BZ9" s="1217"/>
      <c r="CA9" s="1217"/>
      <c r="CB9" s="1217"/>
      <c r="CC9" s="1217"/>
      <c r="CD9" s="1217"/>
      <c r="CE9" s="1217"/>
      <c r="CF9" s="1217"/>
      <c r="CG9" s="1217"/>
      <c r="CH9" s="1217"/>
      <c r="CI9" s="1217"/>
      <c r="CJ9" s="1217"/>
      <c r="CK9" s="1217"/>
      <c r="CL9" s="1217"/>
      <c r="CM9" s="1217"/>
      <c r="CN9" s="1217"/>
      <c r="CO9" s="1217"/>
      <c r="CP9" s="1217"/>
      <c r="CQ9" s="1217"/>
      <c r="CR9" s="1217"/>
      <c r="CS9" s="1217"/>
      <c r="CT9" s="1217"/>
      <c r="CU9" s="1217"/>
      <c r="CV9" s="1217"/>
      <c r="CW9" s="1217"/>
      <c r="CX9" s="1217"/>
      <c r="CY9" s="1217"/>
      <c r="CZ9" s="1217"/>
      <c r="DA9" s="1217"/>
      <c r="DB9" s="1217"/>
      <c r="DC9" s="1217"/>
      <c r="DD9" s="1217"/>
      <c r="DE9" s="1217"/>
    </row>
    <row r="10" spans="1:109" s="259" customFormat="1" ht="13.2">
      <c r="A10" s="1217"/>
      <c r="B10" s="1217"/>
      <c r="C10" s="1217"/>
      <c r="D10" s="1217"/>
      <c r="E10" s="1217"/>
      <c r="F10" s="1217"/>
      <c r="G10" s="1217"/>
      <c r="H10" s="1217"/>
      <c r="I10" s="1217"/>
      <c r="J10" s="1217"/>
      <c r="K10" s="1217"/>
      <c r="L10" s="1217"/>
      <c r="M10" s="1217"/>
      <c r="N10" s="1217"/>
      <c r="O10" s="1217"/>
      <c r="P10" s="1217"/>
      <c r="Q10" s="1217"/>
      <c r="R10" s="1217"/>
      <c r="S10" s="1217"/>
      <c r="T10" s="1217"/>
      <c r="U10" s="1217"/>
      <c r="V10" s="1217"/>
      <c r="W10" s="1217"/>
      <c r="X10" s="1217"/>
      <c r="Y10" s="1217"/>
      <c r="Z10" s="1217"/>
      <c r="AA10" s="1217"/>
      <c r="AB10" s="1217"/>
      <c r="AC10" s="1217"/>
      <c r="AD10" s="1217"/>
      <c r="AE10" s="1217"/>
      <c r="AF10" s="1217"/>
      <c r="AG10" s="1217"/>
      <c r="AH10" s="1217"/>
      <c r="AI10" s="1217"/>
      <c r="AJ10" s="1217"/>
      <c r="AK10" s="1217"/>
      <c r="AL10" s="1217"/>
      <c r="AM10" s="1217"/>
      <c r="AN10" s="1217"/>
      <c r="AO10" s="1217"/>
      <c r="AP10" s="1217"/>
      <c r="AQ10" s="1217"/>
      <c r="AR10" s="1217"/>
      <c r="AS10" s="1217"/>
      <c r="AT10" s="1217"/>
      <c r="AU10" s="1217"/>
      <c r="AV10" s="1217"/>
      <c r="AW10" s="1217"/>
      <c r="AX10" s="1217"/>
      <c r="AY10" s="1217"/>
      <c r="AZ10" s="1217"/>
      <c r="BA10" s="1217"/>
      <c r="BB10" s="1217"/>
      <c r="BC10" s="1217"/>
      <c r="BD10" s="1217"/>
      <c r="BE10" s="1217"/>
      <c r="BF10" s="1217"/>
      <c r="BG10" s="1217"/>
      <c r="BH10" s="1217"/>
      <c r="BI10" s="1217"/>
      <c r="BJ10" s="1217"/>
      <c r="BK10" s="1217"/>
      <c r="BL10" s="1217"/>
      <c r="BM10" s="1217"/>
      <c r="BN10" s="1217"/>
      <c r="BO10" s="1217"/>
      <c r="BP10" s="1217"/>
      <c r="BQ10" s="1217"/>
      <c r="BR10" s="1217"/>
      <c r="BS10" s="1217"/>
      <c r="BT10" s="1217"/>
      <c r="BU10" s="1217"/>
      <c r="BV10" s="1217"/>
      <c r="BW10" s="1217"/>
      <c r="BX10" s="1217"/>
      <c r="BY10" s="1217"/>
      <c r="BZ10" s="1217"/>
      <c r="CA10" s="1217"/>
      <c r="CB10" s="1217"/>
      <c r="CC10" s="1217"/>
      <c r="CD10" s="1217"/>
      <c r="CE10" s="1217"/>
      <c r="CF10" s="1217"/>
      <c r="CG10" s="1217"/>
      <c r="CH10" s="1217"/>
      <c r="CI10" s="1217"/>
      <c r="CJ10" s="1217"/>
      <c r="CK10" s="1217"/>
      <c r="CL10" s="1217"/>
      <c r="CM10" s="1217"/>
      <c r="CN10" s="1217"/>
      <c r="CO10" s="1217"/>
      <c r="CP10" s="1217"/>
      <c r="CQ10" s="1217"/>
      <c r="CR10" s="1217"/>
      <c r="CS10" s="1217"/>
      <c r="CT10" s="1217"/>
      <c r="CU10" s="1217"/>
      <c r="CV10" s="1217"/>
      <c r="CW10" s="1217"/>
      <c r="CX10" s="1217"/>
      <c r="CY10" s="1217"/>
      <c r="CZ10" s="1217"/>
      <c r="DA10" s="1217"/>
      <c r="DB10" s="1217"/>
      <c r="DC10" s="1217"/>
      <c r="DD10" s="1217"/>
      <c r="DE10" s="1217"/>
    </row>
    <row r="11" spans="1:109" s="259" customFormat="1" ht="13.2">
      <c r="A11" s="1217"/>
      <c r="B11" s="1217"/>
      <c r="C11" s="1217"/>
      <c r="D11" s="1217"/>
      <c r="E11" s="1217"/>
      <c r="F11" s="1217"/>
      <c r="G11" s="1217"/>
      <c r="H11" s="1217"/>
      <c r="I11" s="1217"/>
      <c r="J11" s="1217"/>
      <c r="K11" s="1217"/>
      <c r="L11" s="1217"/>
      <c r="M11" s="1217"/>
      <c r="N11" s="1217"/>
      <c r="O11" s="1217"/>
      <c r="P11" s="1217"/>
      <c r="Q11" s="1217"/>
      <c r="R11" s="1217"/>
      <c r="S11" s="1217"/>
      <c r="T11" s="1217"/>
      <c r="U11" s="1217"/>
      <c r="V11" s="1217"/>
      <c r="W11" s="1217"/>
      <c r="X11" s="1217"/>
      <c r="Y11" s="1217"/>
      <c r="Z11" s="1217"/>
      <c r="AA11" s="1217"/>
      <c r="AB11" s="1217"/>
      <c r="AC11" s="1217"/>
      <c r="AD11" s="1217"/>
      <c r="AE11" s="1217"/>
      <c r="AF11" s="1217"/>
      <c r="AG11" s="1217"/>
      <c r="AH11" s="1217"/>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 r="BD11" s="1217"/>
      <c r="BE11" s="1217"/>
      <c r="BF11" s="1217"/>
      <c r="BG11" s="1217"/>
      <c r="BH11" s="1217"/>
      <c r="BI11" s="1217"/>
      <c r="BJ11" s="1217"/>
      <c r="BK11" s="1217"/>
      <c r="BL11" s="1217"/>
      <c r="BM11" s="1217"/>
      <c r="BN11" s="1217"/>
      <c r="BO11" s="1217"/>
      <c r="BP11" s="1217"/>
      <c r="BQ11" s="1217"/>
      <c r="BR11" s="1217"/>
      <c r="BS11" s="1217"/>
      <c r="BT11" s="1217"/>
      <c r="BU11" s="1217"/>
      <c r="BV11" s="1217"/>
      <c r="BW11" s="1217"/>
      <c r="BX11" s="1217"/>
      <c r="BY11" s="1217"/>
      <c r="BZ11" s="1217"/>
      <c r="CA11" s="1217"/>
      <c r="CB11" s="1217"/>
      <c r="CC11" s="1217"/>
      <c r="CD11" s="1217"/>
      <c r="CE11" s="1217"/>
      <c r="CF11" s="1217"/>
      <c r="CG11" s="1217"/>
      <c r="CH11" s="1217"/>
      <c r="CI11" s="1217"/>
      <c r="CJ11" s="1217"/>
      <c r="CK11" s="1217"/>
      <c r="CL11" s="1217"/>
      <c r="CM11" s="1217"/>
      <c r="CN11" s="1217"/>
      <c r="CO11" s="1217"/>
      <c r="CP11" s="1217"/>
      <c r="CQ11" s="1217"/>
      <c r="CR11" s="1217"/>
      <c r="CS11" s="1217"/>
      <c r="CT11" s="1217"/>
      <c r="CU11" s="1217"/>
      <c r="CV11" s="1217"/>
      <c r="CW11" s="1217"/>
      <c r="CX11" s="1217"/>
      <c r="CY11" s="1217"/>
      <c r="CZ11" s="1217"/>
      <c r="DA11" s="1217"/>
      <c r="DB11" s="1217"/>
      <c r="DC11" s="1217"/>
      <c r="DD11" s="1217"/>
      <c r="DE11" s="1217"/>
    </row>
    <row r="12" spans="1:109" s="259" customFormat="1" ht="13.2">
      <c r="A12" s="1217"/>
      <c r="B12" s="1217"/>
      <c r="C12" s="1217"/>
      <c r="D12" s="1217"/>
      <c r="E12" s="1217"/>
      <c r="F12" s="1217"/>
      <c r="G12" s="1217"/>
      <c r="H12" s="1217"/>
      <c r="I12" s="1217"/>
      <c r="J12" s="1217"/>
      <c r="K12" s="1217"/>
      <c r="L12" s="1217"/>
      <c r="M12" s="1217"/>
      <c r="N12" s="1217"/>
      <c r="O12" s="1217"/>
      <c r="P12" s="1217"/>
      <c r="Q12" s="1217"/>
      <c r="R12" s="1217"/>
      <c r="S12" s="1217"/>
      <c r="T12" s="1217"/>
      <c r="U12" s="1217"/>
      <c r="V12" s="1217"/>
      <c r="W12" s="1217"/>
      <c r="X12" s="1217"/>
      <c r="Y12" s="1217"/>
      <c r="Z12" s="1217"/>
      <c r="AA12" s="1217"/>
      <c r="AB12" s="1217"/>
      <c r="AC12" s="1217"/>
      <c r="AD12" s="1217"/>
      <c r="AE12" s="1217"/>
      <c r="AF12" s="1217"/>
      <c r="AG12" s="1217"/>
      <c r="AH12" s="1217"/>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C12" s="1217"/>
      <c r="BD12" s="1217"/>
      <c r="BE12" s="1217"/>
      <c r="BF12" s="1217"/>
      <c r="BG12" s="1217"/>
      <c r="BH12" s="1217"/>
      <c r="BI12" s="1217"/>
      <c r="BJ12" s="1217"/>
      <c r="BK12" s="1217"/>
      <c r="BL12" s="1217"/>
      <c r="BM12" s="1217"/>
      <c r="BN12" s="1217"/>
      <c r="BO12" s="1217"/>
      <c r="BP12" s="1217"/>
      <c r="BQ12" s="1217"/>
      <c r="BR12" s="1217"/>
      <c r="BS12" s="1217"/>
      <c r="BT12" s="1217"/>
      <c r="BU12" s="1217"/>
      <c r="BV12" s="1217"/>
      <c r="BW12" s="1217"/>
      <c r="BX12" s="1217"/>
      <c r="BY12" s="1217"/>
      <c r="BZ12" s="1217"/>
      <c r="CA12" s="1217"/>
      <c r="CB12" s="1217"/>
      <c r="CC12" s="1217"/>
      <c r="CD12" s="1217"/>
      <c r="CE12" s="1217"/>
      <c r="CF12" s="1217"/>
      <c r="CG12" s="1217"/>
      <c r="CH12" s="1217"/>
      <c r="CI12" s="1217"/>
      <c r="CJ12" s="1217"/>
      <c r="CK12" s="1217"/>
      <c r="CL12" s="1217"/>
      <c r="CM12" s="1217"/>
      <c r="CN12" s="1217"/>
      <c r="CO12" s="1217"/>
      <c r="CP12" s="1217"/>
      <c r="CQ12" s="1217"/>
      <c r="CR12" s="1217"/>
      <c r="CS12" s="1217"/>
      <c r="CT12" s="1217"/>
      <c r="CU12" s="1217"/>
      <c r="CV12" s="1217"/>
      <c r="CW12" s="1217"/>
      <c r="CX12" s="1217"/>
      <c r="CY12" s="1217"/>
      <c r="CZ12" s="1217"/>
      <c r="DA12" s="1217"/>
      <c r="DB12" s="1217"/>
      <c r="DC12" s="1217"/>
      <c r="DD12" s="1217"/>
      <c r="DE12" s="1217"/>
    </row>
    <row r="13" spans="1:109" s="259" customFormat="1" ht="13.2">
      <c r="A13" s="1217"/>
      <c r="B13" s="1217"/>
      <c r="C13" s="1217"/>
      <c r="D13" s="1217"/>
      <c r="E13" s="1217"/>
      <c r="F13" s="1217"/>
      <c r="G13" s="1217"/>
      <c r="H13" s="1217"/>
      <c r="I13" s="1217"/>
      <c r="J13" s="1217"/>
      <c r="K13" s="1217"/>
      <c r="L13" s="1217"/>
      <c r="M13" s="1217"/>
      <c r="N13" s="1217"/>
      <c r="O13" s="1217"/>
      <c r="P13" s="1217"/>
      <c r="Q13" s="1217"/>
      <c r="R13" s="1217"/>
      <c r="S13" s="1217"/>
      <c r="T13" s="1217"/>
      <c r="U13" s="1217"/>
      <c r="V13" s="1217"/>
      <c r="W13" s="1217"/>
      <c r="X13" s="1217"/>
      <c r="Y13" s="1217"/>
      <c r="Z13" s="1217"/>
      <c r="AA13" s="1217"/>
      <c r="AB13" s="1217"/>
      <c r="AC13" s="1217"/>
      <c r="AD13" s="1217"/>
      <c r="AE13" s="1217"/>
      <c r="AF13" s="1217"/>
      <c r="AG13" s="1217"/>
      <c r="AH13" s="1217"/>
      <c r="AI13" s="1217"/>
      <c r="AJ13" s="1217"/>
      <c r="AK13" s="1217"/>
      <c r="AL13" s="1217"/>
      <c r="AM13" s="1217"/>
      <c r="AN13" s="1217"/>
      <c r="AO13" s="1217"/>
      <c r="AP13" s="1217"/>
      <c r="AQ13" s="1217"/>
      <c r="AR13" s="1217"/>
      <c r="AS13" s="1217"/>
      <c r="AT13" s="1217"/>
      <c r="AU13" s="1217"/>
      <c r="AV13" s="1217"/>
      <c r="AW13" s="1217"/>
      <c r="AX13" s="1217"/>
      <c r="AY13" s="1217"/>
      <c r="AZ13" s="1217"/>
      <c r="BA13" s="1217"/>
      <c r="BB13" s="1217"/>
      <c r="BC13" s="1217"/>
      <c r="BD13" s="1217"/>
      <c r="BE13" s="1217"/>
      <c r="BF13" s="1217"/>
      <c r="BG13" s="1217"/>
      <c r="BH13" s="1217"/>
      <c r="BI13" s="1217"/>
      <c r="BJ13" s="1217"/>
      <c r="BK13" s="1217"/>
      <c r="BL13" s="1217"/>
      <c r="BM13" s="1217"/>
      <c r="BN13" s="1217"/>
      <c r="BO13" s="1217"/>
      <c r="BP13" s="1217"/>
      <c r="BQ13" s="1217"/>
      <c r="BR13" s="1217"/>
      <c r="BS13" s="1217"/>
      <c r="BT13" s="1217"/>
      <c r="BU13" s="1217"/>
      <c r="BV13" s="1217"/>
      <c r="BW13" s="1217"/>
      <c r="BX13" s="1217"/>
      <c r="BY13" s="1217"/>
      <c r="BZ13" s="1217"/>
      <c r="CA13" s="1217"/>
      <c r="CB13" s="1217"/>
      <c r="CC13" s="1217"/>
      <c r="CD13" s="1217"/>
      <c r="CE13" s="1217"/>
      <c r="CF13" s="1217"/>
      <c r="CG13" s="1217"/>
      <c r="CH13" s="1217"/>
      <c r="CI13" s="1217"/>
      <c r="CJ13" s="1217"/>
      <c r="CK13" s="1217"/>
      <c r="CL13" s="1217"/>
      <c r="CM13" s="1217"/>
      <c r="CN13" s="1217"/>
      <c r="CO13" s="1217"/>
      <c r="CP13" s="1217"/>
      <c r="CQ13" s="1217"/>
      <c r="CR13" s="1217"/>
      <c r="CS13" s="1217"/>
      <c r="CT13" s="1217"/>
      <c r="CU13" s="1217"/>
      <c r="CV13" s="1217"/>
      <c r="CW13" s="1217"/>
      <c r="CX13" s="1217"/>
      <c r="CY13" s="1217"/>
      <c r="CZ13" s="1217"/>
      <c r="DA13" s="1217"/>
      <c r="DB13" s="1217"/>
      <c r="DC13" s="1217"/>
      <c r="DD13" s="1217"/>
      <c r="DE13" s="1217"/>
    </row>
    <row r="14" spans="1:109" s="259" customFormat="1" ht="13.2">
      <c r="A14" s="1217"/>
      <c r="B14" s="1217"/>
      <c r="C14" s="1217"/>
      <c r="D14" s="1217"/>
      <c r="E14" s="1217"/>
      <c r="F14" s="1217"/>
      <c r="G14" s="1217"/>
      <c r="H14" s="1217"/>
      <c r="I14" s="1217"/>
      <c r="J14" s="1217"/>
      <c r="K14" s="1217"/>
      <c r="L14" s="1217"/>
      <c r="M14" s="1217"/>
      <c r="N14" s="1217"/>
      <c r="O14" s="1217"/>
      <c r="P14" s="1217"/>
      <c r="Q14" s="1217"/>
      <c r="R14" s="1217"/>
      <c r="S14" s="1217"/>
      <c r="T14" s="1217"/>
      <c r="U14" s="1217"/>
      <c r="V14" s="1217"/>
      <c r="W14" s="1217"/>
      <c r="X14" s="1217"/>
      <c r="Y14" s="1217"/>
      <c r="Z14" s="1217"/>
      <c r="AA14" s="1217"/>
      <c r="AB14" s="1217"/>
      <c r="AC14" s="1217"/>
      <c r="AD14" s="1217"/>
      <c r="AE14" s="1217"/>
      <c r="AF14" s="1217"/>
      <c r="AG14" s="1217"/>
      <c r="AH14" s="1217"/>
      <c r="AI14" s="1217"/>
      <c r="AJ14" s="1217"/>
      <c r="AK14" s="1217"/>
      <c r="AL14" s="1217"/>
      <c r="AM14" s="1217"/>
      <c r="AN14" s="1217"/>
      <c r="AO14" s="1217"/>
      <c r="AP14" s="1217"/>
      <c r="AQ14" s="1217"/>
      <c r="AR14" s="1217"/>
      <c r="AS14" s="1217"/>
      <c r="AT14" s="1217"/>
      <c r="AU14" s="1217"/>
      <c r="AV14" s="1217"/>
      <c r="AW14" s="1217"/>
      <c r="AX14" s="1217"/>
      <c r="AY14" s="1217"/>
      <c r="AZ14" s="1217"/>
      <c r="BA14" s="1217"/>
      <c r="BB14" s="1217"/>
      <c r="BC14" s="1217"/>
      <c r="BD14" s="1217"/>
      <c r="BE14" s="1217"/>
      <c r="BF14" s="1217"/>
      <c r="BG14" s="1217"/>
      <c r="BH14" s="1217"/>
      <c r="BI14" s="1217"/>
      <c r="BJ14" s="1217"/>
      <c r="BK14" s="1217"/>
      <c r="BL14" s="1217"/>
      <c r="BM14" s="1217"/>
      <c r="BN14" s="1217"/>
      <c r="BO14" s="1217"/>
      <c r="BP14" s="1217"/>
      <c r="BQ14" s="1217"/>
      <c r="BR14" s="1217"/>
      <c r="BS14" s="1217"/>
      <c r="BT14" s="1217"/>
      <c r="BU14" s="1217"/>
      <c r="BV14" s="1217"/>
      <c r="BW14" s="1217"/>
      <c r="BX14" s="1217"/>
      <c r="BY14" s="1217"/>
      <c r="BZ14" s="1217"/>
      <c r="CA14" s="1217"/>
      <c r="CB14" s="1217"/>
      <c r="CC14" s="1217"/>
      <c r="CD14" s="1217"/>
      <c r="CE14" s="1217"/>
      <c r="CF14" s="1217"/>
      <c r="CG14" s="1217"/>
      <c r="CH14" s="1217"/>
      <c r="CI14" s="1217"/>
      <c r="CJ14" s="1217"/>
      <c r="CK14" s="1217"/>
      <c r="CL14" s="1217"/>
      <c r="CM14" s="1217"/>
      <c r="CN14" s="1217"/>
      <c r="CO14" s="1217"/>
      <c r="CP14" s="1217"/>
      <c r="CQ14" s="1217"/>
      <c r="CR14" s="1217"/>
      <c r="CS14" s="1217"/>
      <c r="CT14" s="1217"/>
      <c r="CU14" s="1217"/>
      <c r="CV14" s="1217"/>
      <c r="CW14" s="1217"/>
      <c r="CX14" s="1217"/>
      <c r="CY14" s="1217"/>
      <c r="CZ14" s="1217"/>
      <c r="DA14" s="1217"/>
      <c r="DB14" s="1217"/>
      <c r="DC14" s="1217"/>
      <c r="DD14" s="1217"/>
      <c r="DE14" s="1217"/>
    </row>
    <row r="15" spans="1:109" s="259" customFormat="1" ht="13.2">
      <c r="A15" s="1216"/>
      <c r="B15" s="1217"/>
      <c r="C15" s="1217"/>
      <c r="D15" s="1217"/>
      <c r="E15" s="1217"/>
      <c r="F15" s="1217"/>
      <c r="G15" s="1217"/>
      <c r="H15" s="1217"/>
      <c r="I15" s="1217"/>
      <c r="J15" s="1217"/>
      <c r="K15" s="1217"/>
      <c r="L15" s="1217"/>
      <c r="M15" s="1217"/>
      <c r="N15" s="1217"/>
      <c r="O15" s="1217"/>
      <c r="P15" s="1217"/>
      <c r="Q15" s="1217"/>
      <c r="R15" s="1217"/>
      <c r="S15" s="1217"/>
      <c r="T15" s="1217"/>
      <c r="U15" s="1217"/>
      <c r="V15" s="1217"/>
      <c r="W15" s="1217"/>
      <c r="X15" s="1217"/>
      <c r="Y15" s="1217"/>
      <c r="Z15" s="1217"/>
      <c r="AA15" s="1217"/>
      <c r="AB15" s="1217"/>
      <c r="AC15" s="1217"/>
      <c r="AD15" s="1217"/>
      <c r="AE15" s="1217"/>
      <c r="AF15" s="1217"/>
      <c r="AG15" s="1217"/>
      <c r="AH15" s="1217"/>
      <c r="AI15" s="1217"/>
      <c r="AJ15" s="1217"/>
      <c r="AK15" s="1217"/>
      <c r="AL15" s="1217"/>
      <c r="AM15" s="1217"/>
      <c r="AN15" s="1217"/>
      <c r="AO15" s="1217"/>
      <c r="AP15" s="1217"/>
      <c r="AQ15" s="1217"/>
      <c r="AR15" s="1217"/>
      <c r="AS15" s="1217"/>
      <c r="AT15" s="1217"/>
      <c r="AU15" s="1217"/>
      <c r="AV15" s="1217"/>
      <c r="AW15" s="1217"/>
      <c r="AX15" s="1217"/>
      <c r="AY15" s="1217"/>
      <c r="AZ15" s="1217"/>
      <c r="BA15" s="1217"/>
      <c r="BB15" s="1217"/>
      <c r="BC15" s="1217"/>
      <c r="BD15" s="1217"/>
      <c r="BE15" s="1217"/>
      <c r="BF15" s="1217"/>
      <c r="BG15" s="1217"/>
      <c r="BH15" s="1217"/>
      <c r="BI15" s="1217"/>
      <c r="BJ15" s="1217"/>
      <c r="BK15" s="1217"/>
      <c r="BL15" s="1217"/>
      <c r="BM15" s="1217"/>
      <c r="BN15" s="1217"/>
      <c r="BO15" s="1217"/>
      <c r="BP15" s="1217"/>
      <c r="BQ15" s="1217"/>
      <c r="BR15" s="1217"/>
      <c r="BS15" s="1217"/>
      <c r="BT15" s="1217"/>
      <c r="BU15" s="1217"/>
      <c r="BV15" s="1217"/>
      <c r="BW15" s="1217"/>
      <c r="BX15" s="1217"/>
      <c r="BY15" s="1217"/>
      <c r="BZ15" s="1217"/>
      <c r="CA15" s="1217"/>
      <c r="CB15" s="1217"/>
      <c r="CC15" s="1217"/>
      <c r="CD15" s="1217"/>
      <c r="CE15" s="1217"/>
      <c r="CF15" s="1217"/>
      <c r="CG15" s="1217"/>
      <c r="CH15" s="1217"/>
      <c r="CI15" s="1217"/>
      <c r="CJ15" s="1217"/>
      <c r="CK15" s="1217"/>
      <c r="CL15" s="1217"/>
      <c r="CM15" s="1217"/>
      <c r="CN15" s="1217"/>
      <c r="CO15" s="1217"/>
      <c r="CP15" s="1217"/>
      <c r="CQ15" s="1217"/>
      <c r="CR15" s="1217"/>
      <c r="CS15" s="1217"/>
      <c r="CT15" s="1217"/>
      <c r="CU15" s="1217"/>
      <c r="CV15" s="1217"/>
      <c r="CW15" s="1217"/>
      <c r="CX15" s="1217"/>
      <c r="CY15" s="1217"/>
      <c r="CZ15" s="1217"/>
      <c r="DA15" s="1217"/>
      <c r="DB15" s="1217"/>
      <c r="DC15" s="1217"/>
      <c r="DD15" s="1217"/>
      <c r="DE15" s="1217"/>
    </row>
    <row r="16" spans="1:109" s="259" customFormat="1" ht="13.2">
      <c r="A16" s="1216"/>
      <c r="B16" s="1217"/>
      <c r="C16" s="1217"/>
      <c r="D16" s="1217"/>
      <c r="E16" s="1217"/>
      <c r="F16" s="1217"/>
      <c r="G16" s="1217"/>
      <c r="H16" s="1217"/>
      <c r="I16" s="1217"/>
      <c r="J16" s="1217"/>
      <c r="K16" s="1217"/>
      <c r="L16" s="1217"/>
      <c r="M16" s="1217"/>
      <c r="N16" s="1217"/>
      <c r="O16" s="1217"/>
      <c r="P16" s="1217"/>
      <c r="Q16" s="1217"/>
      <c r="R16" s="1217"/>
      <c r="S16" s="1217"/>
      <c r="T16" s="1217"/>
      <c r="U16" s="1217"/>
      <c r="V16" s="1217"/>
      <c r="W16" s="1217"/>
      <c r="X16" s="1217"/>
      <c r="Y16" s="1217"/>
      <c r="Z16" s="1217"/>
      <c r="AA16" s="1217"/>
      <c r="AB16" s="1217"/>
      <c r="AC16" s="1217"/>
      <c r="AD16" s="1217"/>
      <c r="AE16" s="1217"/>
      <c r="AF16" s="1217"/>
      <c r="AG16" s="1217"/>
      <c r="AH16" s="1217"/>
      <c r="AI16" s="1217"/>
      <c r="AJ16" s="1217"/>
      <c r="AK16" s="1217"/>
      <c r="AL16" s="1217"/>
      <c r="AM16" s="1217"/>
      <c r="AN16" s="1217"/>
      <c r="AO16" s="1217"/>
      <c r="AP16" s="1217"/>
      <c r="AQ16" s="1217"/>
      <c r="AR16" s="1217"/>
      <c r="AS16" s="1217"/>
      <c r="AT16" s="1217"/>
      <c r="AU16" s="1217"/>
      <c r="AV16" s="1217"/>
      <c r="AW16" s="1217"/>
      <c r="AX16" s="1217"/>
      <c r="AY16" s="1217"/>
      <c r="AZ16" s="1217"/>
      <c r="BA16" s="1217"/>
      <c r="BB16" s="1217"/>
      <c r="BC16" s="1217"/>
      <c r="BD16" s="1217"/>
      <c r="BE16" s="1217"/>
      <c r="BF16" s="1217"/>
      <c r="BG16" s="1217"/>
      <c r="BH16" s="1217"/>
      <c r="BI16" s="1217"/>
      <c r="BJ16" s="1217"/>
      <c r="BK16" s="1217"/>
      <c r="BL16" s="1217"/>
      <c r="BM16" s="1217"/>
      <c r="BN16" s="1217"/>
      <c r="BO16" s="1217"/>
      <c r="BP16" s="1217"/>
      <c r="BQ16" s="1217"/>
      <c r="BR16" s="1217"/>
      <c r="BS16" s="1217"/>
      <c r="BT16" s="1217"/>
      <c r="BU16" s="1217"/>
      <c r="BV16" s="1217"/>
      <c r="BW16" s="1217"/>
      <c r="BX16" s="1217"/>
      <c r="BY16" s="1217"/>
      <c r="BZ16" s="1217"/>
      <c r="CA16" s="1217"/>
      <c r="CB16" s="1217"/>
      <c r="CC16" s="1217"/>
      <c r="CD16" s="1217"/>
      <c r="CE16" s="1217"/>
      <c r="CF16" s="1217"/>
      <c r="CG16" s="1217"/>
      <c r="CH16" s="1217"/>
      <c r="CI16" s="1217"/>
      <c r="CJ16" s="1217"/>
      <c r="CK16" s="1217"/>
      <c r="CL16" s="1217"/>
      <c r="CM16" s="1217"/>
      <c r="CN16" s="1217"/>
      <c r="CO16" s="1217"/>
      <c r="CP16" s="1217"/>
      <c r="CQ16" s="1217"/>
      <c r="CR16" s="1217"/>
      <c r="CS16" s="1217"/>
      <c r="CT16" s="1217"/>
      <c r="CU16" s="1217"/>
      <c r="CV16" s="1217"/>
      <c r="CW16" s="1217"/>
      <c r="CX16" s="1217"/>
      <c r="CY16" s="1217"/>
      <c r="CZ16" s="1217"/>
      <c r="DA16" s="1217"/>
      <c r="DB16" s="1217"/>
      <c r="DC16" s="1217"/>
      <c r="DD16" s="1217"/>
      <c r="DE16" s="1217"/>
    </row>
    <row r="17" spans="1:109" s="259" customFormat="1" ht="13.2">
      <c r="A17" s="1216"/>
      <c r="B17" s="1217"/>
      <c r="C17" s="1217"/>
      <c r="D17" s="1217"/>
      <c r="E17" s="1217"/>
      <c r="F17" s="1217"/>
      <c r="G17" s="1217"/>
      <c r="H17" s="1217"/>
      <c r="I17" s="1217"/>
      <c r="J17" s="1217"/>
      <c r="K17" s="1217"/>
      <c r="L17" s="1217"/>
      <c r="M17" s="1217"/>
      <c r="N17" s="1217"/>
      <c r="O17" s="1217"/>
      <c r="P17" s="1217"/>
      <c r="Q17" s="1217"/>
      <c r="R17" s="1217"/>
      <c r="S17" s="1217"/>
      <c r="T17" s="1217"/>
      <c r="U17" s="1217"/>
      <c r="V17" s="1217"/>
      <c r="W17" s="1217"/>
      <c r="X17" s="1217"/>
      <c r="Y17" s="1217"/>
      <c r="Z17" s="1217"/>
      <c r="AA17" s="1217"/>
      <c r="AB17" s="1217"/>
      <c r="AC17" s="1217"/>
      <c r="AD17" s="1217"/>
      <c r="AE17" s="1217"/>
      <c r="AF17" s="1217"/>
      <c r="AG17" s="1217"/>
      <c r="AH17" s="1217"/>
      <c r="AI17" s="1217"/>
      <c r="AJ17" s="1217"/>
      <c r="AK17" s="1217"/>
      <c r="AL17" s="1217"/>
      <c r="AM17" s="1217"/>
      <c r="AN17" s="1217"/>
      <c r="AO17" s="1217"/>
      <c r="AP17" s="1217"/>
      <c r="AQ17" s="1217"/>
      <c r="AR17" s="1217"/>
      <c r="AS17" s="1217"/>
      <c r="AT17" s="1217"/>
      <c r="AU17" s="1217"/>
      <c r="AV17" s="1217"/>
      <c r="AW17" s="1217"/>
      <c r="AX17" s="1217"/>
      <c r="AY17" s="1217"/>
      <c r="AZ17" s="1217"/>
      <c r="BA17" s="1217"/>
      <c r="BB17" s="1217"/>
      <c r="BC17" s="1217"/>
      <c r="BD17" s="1217"/>
      <c r="BE17" s="1217"/>
      <c r="BF17" s="1217"/>
      <c r="BG17" s="1217"/>
      <c r="BH17" s="1217"/>
      <c r="BI17" s="1217"/>
      <c r="BJ17" s="1217"/>
      <c r="BK17" s="1217"/>
      <c r="BL17" s="1217"/>
      <c r="BM17" s="1217"/>
      <c r="BN17" s="1217"/>
      <c r="BO17" s="1217"/>
      <c r="BP17" s="1217"/>
      <c r="BQ17" s="1217"/>
      <c r="BR17" s="1217"/>
      <c r="BS17" s="1217"/>
      <c r="BT17" s="1217"/>
      <c r="BU17" s="1217"/>
      <c r="BV17" s="1217"/>
      <c r="BW17" s="1217"/>
      <c r="BX17" s="1217"/>
      <c r="BY17" s="1217"/>
      <c r="BZ17" s="1217"/>
      <c r="CA17" s="1217"/>
      <c r="CB17" s="1217"/>
      <c r="CC17" s="1217"/>
      <c r="CD17" s="1217"/>
      <c r="CE17" s="1217"/>
      <c r="CF17" s="1217"/>
      <c r="CG17" s="1217"/>
      <c r="CH17" s="1217"/>
      <c r="CI17" s="1217"/>
      <c r="CJ17" s="1217"/>
      <c r="CK17" s="1217"/>
      <c r="CL17" s="1217"/>
      <c r="CM17" s="1217"/>
      <c r="CN17" s="1217"/>
      <c r="CO17" s="1217"/>
      <c r="CP17" s="1217"/>
      <c r="CQ17" s="1217"/>
      <c r="CR17" s="1217"/>
      <c r="CS17" s="1217"/>
      <c r="CT17" s="1217"/>
      <c r="CU17" s="1217"/>
      <c r="CV17" s="1217"/>
      <c r="CW17" s="1217"/>
      <c r="CX17" s="1217"/>
      <c r="CY17" s="1217"/>
      <c r="CZ17" s="1217"/>
      <c r="DA17" s="1217"/>
      <c r="DB17" s="1217"/>
      <c r="DC17" s="1217"/>
      <c r="DD17" s="1217"/>
      <c r="DE17" s="1217"/>
    </row>
    <row r="18" spans="1:109" s="259" customFormat="1" ht="13.2">
      <c r="A18" s="1216"/>
      <c r="B18" s="1217"/>
      <c r="C18" s="1217"/>
      <c r="D18" s="1217"/>
      <c r="E18" s="1217"/>
      <c r="F18" s="1217"/>
      <c r="G18" s="1217"/>
      <c r="H18" s="1217"/>
      <c r="I18" s="1217"/>
      <c r="J18" s="1217"/>
      <c r="K18" s="1217"/>
      <c r="L18" s="1217"/>
      <c r="M18" s="1217"/>
      <c r="N18" s="1217"/>
      <c r="O18" s="1217"/>
      <c r="P18" s="1217"/>
      <c r="Q18" s="1217"/>
      <c r="R18" s="1217"/>
      <c r="S18" s="1217"/>
      <c r="T18" s="1217"/>
      <c r="U18" s="1217"/>
      <c r="V18" s="1217"/>
      <c r="W18" s="1217"/>
      <c r="X18" s="1217"/>
      <c r="Y18" s="1217"/>
      <c r="Z18" s="1217"/>
      <c r="AA18" s="1217"/>
      <c r="AB18" s="1217"/>
      <c r="AC18" s="1217"/>
      <c r="AD18" s="1217"/>
      <c r="AE18" s="1217"/>
      <c r="AF18" s="1217"/>
      <c r="AG18" s="1217"/>
      <c r="AH18" s="1217"/>
      <c r="AI18" s="1217"/>
      <c r="AJ18" s="1217"/>
      <c r="AK18" s="1217"/>
      <c r="AL18" s="1217"/>
      <c r="AM18" s="1217"/>
      <c r="AN18" s="1217"/>
      <c r="AO18" s="1217"/>
      <c r="AP18" s="1217"/>
      <c r="AQ18" s="1217"/>
      <c r="AR18" s="1217"/>
      <c r="AS18" s="1217"/>
      <c r="AT18" s="1217"/>
      <c r="AU18" s="1217"/>
      <c r="AV18" s="1217"/>
      <c r="AW18" s="1217"/>
      <c r="AX18" s="1217"/>
      <c r="AY18" s="1217"/>
      <c r="AZ18" s="1217"/>
      <c r="BA18" s="1217"/>
      <c r="BB18" s="1217"/>
      <c r="BC18" s="1217"/>
      <c r="BD18" s="1217"/>
      <c r="BE18" s="1217"/>
      <c r="BF18" s="1217"/>
      <c r="BG18" s="1217"/>
      <c r="BH18" s="1217"/>
      <c r="BI18" s="1217"/>
      <c r="BJ18" s="1217"/>
      <c r="BK18" s="1217"/>
      <c r="BL18" s="1217"/>
      <c r="BM18" s="1217"/>
      <c r="BN18" s="1217"/>
      <c r="BO18" s="1217"/>
      <c r="BP18" s="1217"/>
      <c r="BQ18" s="1217"/>
      <c r="BR18" s="1217"/>
      <c r="BS18" s="1217"/>
      <c r="BT18" s="1217"/>
      <c r="BU18" s="1217"/>
      <c r="BV18" s="1217"/>
      <c r="BW18" s="1217"/>
      <c r="BX18" s="1217"/>
      <c r="BY18" s="1217"/>
      <c r="BZ18" s="1217"/>
      <c r="CA18" s="1217"/>
      <c r="CB18" s="1217"/>
      <c r="CC18" s="1217"/>
      <c r="CD18" s="1217"/>
      <c r="CE18" s="1217"/>
      <c r="CF18" s="1217"/>
      <c r="CG18" s="1217"/>
      <c r="CH18" s="1217"/>
      <c r="CI18" s="1217"/>
      <c r="CJ18" s="1217"/>
      <c r="CK18" s="1217"/>
      <c r="CL18" s="1217"/>
      <c r="CM18" s="1217"/>
      <c r="CN18" s="1217"/>
      <c r="CO18" s="1217"/>
      <c r="CP18" s="1217"/>
      <c r="CQ18" s="1217"/>
      <c r="CR18" s="1217"/>
      <c r="CS18" s="1217"/>
      <c r="CT18" s="1217"/>
      <c r="CU18" s="1217"/>
      <c r="CV18" s="1217"/>
      <c r="CW18" s="1217"/>
      <c r="CX18" s="1217"/>
      <c r="CY18" s="1217"/>
      <c r="CZ18" s="1217"/>
      <c r="DA18" s="1217"/>
      <c r="DB18" s="1217"/>
      <c r="DC18" s="1217"/>
      <c r="DD18" s="1217"/>
      <c r="DE18" s="1217"/>
    </row>
    <row r="19" spans="1:109" ht="13.2">
      <c r="DD19" s="1216"/>
      <c r="DE19" s="1216"/>
    </row>
    <row r="20" spans="1:109" ht="13.2">
      <c r="DD20" s="1216"/>
      <c r="DE20" s="1216"/>
    </row>
    <row r="21" spans="1:109" ht="17.25" customHeight="1">
      <c r="B21" s="1218"/>
      <c r="C21" s="1219"/>
      <c r="D21" s="1219"/>
      <c r="E21" s="1219"/>
      <c r="F21" s="1219"/>
      <c r="G21" s="1219"/>
      <c r="H21" s="1219"/>
      <c r="I21" s="1219"/>
      <c r="J21" s="1219"/>
      <c r="K21" s="1219"/>
      <c r="L21" s="1219"/>
      <c r="M21" s="1219"/>
      <c r="N21" s="1220"/>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19"/>
      <c r="AJ21" s="1219"/>
      <c r="AK21" s="1219"/>
      <c r="AL21" s="1219"/>
      <c r="AM21" s="1219"/>
      <c r="AN21" s="1219"/>
      <c r="AO21" s="1219"/>
      <c r="AP21" s="1219"/>
      <c r="AQ21" s="1219"/>
      <c r="AR21" s="1219"/>
      <c r="AS21" s="1219"/>
      <c r="AT21" s="1220"/>
      <c r="AU21" s="1219"/>
      <c r="AV21" s="1219"/>
      <c r="AW21" s="1219"/>
      <c r="AX21" s="1219"/>
      <c r="AY21" s="1219"/>
      <c r="AZ21" s="1219"/>
      <c r="BA21" s="1219"/>
      <c r="BB21" s="1219"/>
      <c r="BC21" s="1219"/>
      <c r="BD21" s="1219"/>
      <c r="BE21" s="1219"/>
      <c r="BF21" s="1220"/>
      <c r="BG21" s="1219"/>
      <c r="BH21" s="1219"/>
      <c r="BI21" s="1219"/>
      <c r="BJ21" s="1219"/>
      <c r="BK21" s="1219"/>
      <c r="BL21" s="1219"/>
      <c r="BM21" s="1219"/>
      <c r="BN21" s="1219"/>
      <c r="BO21" s="1219"/>
      <c r="BP21" s="1219"/>
      <c r="BQ21" s="1219"/>
      <c r="BR21" s="1220"/>
      <c r="BS21" s="1219"/>
      <c r="BT21" s="1219"/>
      <c r="BU21" s="1219"/>
      <c r="BV21" s="1219"/>
      <c r="BW21" s="1219"/>
      <c r="BX21" s="1219"/>
      <c r="BY21" s="1219"/>
      <c r="BZ21" s="1219"/>
      <c r="CA21" s="1219"/>
      <c r="CB21" s="1219"/>
      <c r="CC21" s="1219"/>
      <c r="CD21" s="1220"/>
      <c r="CE21" s="1219"/>
      <c r="CF21" s="1219"/>
      <c r="CG21" s="1219"/>
      <c r="CH21" s="1219"/>
      <c r="CI21" s="1219"/>
      <c r="CJ21" s="1219"/>
      <c r="CK21" s="1219"/>
      <c r="CL21" s="1219"/>
      <c r="CM21" s="1219"/>
      <c r="CN21" s="1219"/>
      <c r="CO21" s="1219"/>
      <c r="CP21" s="1220"/>
      <c r="CQ21" s="1219"/>
      <c r="CR21" s="1219"/>
      <c r="CS21" s="1219"/>
      <c r="CT21" s="1219"/>
      <c r="CU21" s="1219"/>
      <c r="CV21" s="1219"/>
      <c r="CW21" s="1219"/>
      <c r="CX21" s="1219"/>
      <c r="CY21" s="1219"/>
      <c r="CZ21" s="1219"/>
      <c r="DA21" s="1219"/>
      <c r="DB21" s="1220"/>
      <c r="DC21" s="1219"/>
      <c r="DD21" s="1221"/>
      <c r="DE21" s="1216"/>
    </row>
    <row r="22" spans="1:109" ht="17.25" customHeight="1">
      <c r="B22" s="1222"/>
    </row>
    <row r="23" spans="1:109" ht="13.2">
      <c r="B23" s="1222"/>
    </row>
    <row r="24" spans="1:109" ht="13.2">
      <c r="B24" s="1222"/>
    </row>
    <row r="25" spans="1:109" ht="13.2">
      <c r="B25" s="1222"/>
    </row>
    <row r="26" spans="1:109" ht="13.2">
      <c r="B26" s="1222"/>
    </row>
    <row r="27" spans="1:109" ht="13.2">
      <c r="B27" s="1222"/>
    </row>
    <row r="28" spans="1:109" ht="13.2">
      <c r="B28" s="1222"/>
    </row>
    <row r="29" spans="1:109" ht="13.2">
      <c r="B29" s="1222"/>
    </row>
    <row r="30" spans="1:109" ht="13.2">
      <c r="B30" s="1222"/>
    </row>
    <row r="31" spans="1:109" ht="13.2">
      <c r="B31" s="1222"/>
    </row>
    <row r="32" spans="1:109" ht="13.2">
      <c r="B32" s="1222"/>
    </row>
    <row r="33" spans="2:109" ht="13.2">
      <c r="B33" s="1222"/>
    </row>
    <row r="34" spans="2:109" ht="13.2">
      <c r="B34" s="1222"/>
    </row>
    <row r="35" spans="2:109" ht="13.2">
      <c r="B35" s="1222"/>
    </row>
    <row r="36" spans="2:109" ht="13.2">
      <c r="B36" s="1222"/>
    </row>
    <row r="37" spans="2:109" ht="13.2">
      <c r="B37" s="1222"/>
    </row>
    <row r="38" spans="2:109" ht="13.2">
      <c r="B38" s="1222"/>
    </row>
    <row r="39" spans="2:109" ht="13.2">
      <c r="B39" s="1224"/>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6"/>
    </row>
    <row r="40" spans="2:109" ht="13.2">
      <c r="B40" s="1227"/>
      <c r="DD40" s="1227"/>
      <c r="DE40" s="1216"/>
    </row>
    <row r="41" spans="2:109" ht="16.2">
      <c r="B41" s="1228" t="s">
        <v>566</v>
      </c>
      <c r="C41" s="1219"/>
      <c r="D41" s="1219"/>
      <c r="E41" s="1219"/>
      <c r="F41" s="1219"/>
      <c r="G41" s="1219"/>
      <c r="H41" s="1219"/>
      <c r="I41" s="1219"/>
      <c r="J41" s="1219"/>
      <c r="K41" s="1219"/>
      <c r="L41" s="1219"/>
      <c r="M41" s="1219"/>
      <c r="N41" s="1219"/>
      <c r="O41" s="1219"/>
      <c r="P41" s="1219"/>
      <c r="Q41" s="1219"/>
      <c r="R41" s="1219"/>
      <c r="S41" s="1219"/>
      <c r="T41" s="1219"/>
      <c r="U41" s="1219"/>
      <c r="V41" s="1219"/>
      <c r="W41" s="1219"/>
      <c r="X41" s="1219"/>
      <c r="Y41" s="1219"/>
      <c r="Z41" s="1219"/>
      <c r="AA41" s="1219"/>
      <c r="AB41" s="1219"/>
      <c r="AC41" s="1219"/>
      <c r="AD41" s="1219"/>
      <c r="AE41" s="1219"/>
      <c r="AF41" s="1219"/>
      <c r="AG41" s="1219"/>
      <c r="AH41" s="1219"/>
      <c r="AI41" s="1219"/>
      <c r="AJ41" s="1219"/>
      <c r="AK41" s="1219"/>
      <c r="AL41" s="1219"/>
      <c r="AM41" s="1219"/>
      <c r="AN41" s="1219"/>
      <c r="AO41" s="1219"/>
      <c r="AP41" s="1219"/>
      <c r="AQ41" s="1219"/>
      <c r="AR41" s="1219"/>
      <c r="AS41" s="1219"/>
      <c r="AT41" s="1219"/>
      <c r="AU41" s="1219"/>
      <c r="AV41" s="1219"/>
      <c r="AW41" s="1219"/>
      <c r="AX41" s="1219"/>
      <c r="AY41" s="1219"/>
      <c r="AZ41" s="1219"/>
      <c r="BA41" s="1219"/>
      <c r="BB41" s="1219"/>
      <c r="BC41" s="1219"/>
      <c r="BD41" s="1219"/>
      <c r="BE41" s="1219"/>
      <c r="BF41" s="1219"/>
      <c r="BG41" s="1219"/>
      <c r="BH41" s="1219"/>
      <c r="BI41" s="1219"/>
      <c r="BJ41" s="1219"/>
      <c r="BK41" s="1219"/>
      <c r="BL41" s="1219"/>
      <c r="BM41" s="1219"/>
      <c r="BN41" s="1219"/>
      <c r="BO41" s="1219"/>
      <c r="BP41" s="1219"/>
      <c r="BQ41" s="1219"/>
      <c r="BR41" s="1219"/>
      <c r="BS41" s="1219"/>
      <c r="BT41" s="1219"/>
      <c r="BU41" s="1219"/>
      <c r="BV41" s="1219"/>
      <c r="BW41" s="1219"/>
      <c r="BX41" s="1219"/>
      <c r="BY41" s="1219"/>
      <c r="BZ41" s="1219"/>
      <c r="CA41" s="1219"/>
      <c r="CB41" s="1219"/>
      <c r="CC41" s="1219"/>
      <c r="CD41" s="1219"/>
      <c r="CE41" s="1219"/>
      <c r="CF41" s="1219"/>
      <c r="CG41" s="1219"/>
      <c r="CH41" s="1219"/>
      <c r="CI41" s="1219"/>
      <c r="CJ41" s="1219"/>
      <c r="CK41" s="1219"/>
      <c r="CL41" s="1219"/>
      <c r="CM41" s="1219"/>
      <c r="CN41" s="1219"/>
      <c r="CO41" s="1219"/>
      <c r="CP41" s="1219"/>
      <c r="CQ41" s="1219"/>
      <c r="CR41" s="1219"/>
      <c r="CS41" s="1219"/>
      <c r="CT41" s="1219"/>
      <c r="CU41" s="1219"/>
      <c r="CV41" s="1219"/>
      <c r="CW41" s="1219"/>
      <c r="CX41" s="1219"/>
      <c r="CY41" s="1219"/>
      <c r="CZ41" s="1219"/>
      <c r="DA41" s="1219"/>
      <c r="DB41" s="1219"/>
      <c r="DC41" s="1219"/>
      <c r="DD41" s="1221"/>
    </row>
    <row r="42" spans="2:109" ht="13.2">
      <c r="B42" s="1222"/>
      <c r="G42" s="1229"/>
      <c r="I42" s="1230"/>
      <c r="J42" s="1230"/>
      <c r="K42" s="1230"/>
      <c r="AM42" s="1229"/>
      <c r="AN42" s="1229" t="s">
        <v>567</v>
      </c>
      <c r="AP42" s="1230"/>
      <c r="AQ42" s="1230"/>
      <c r="AR42" s="1230"/>
      <c r="AY42" s="1229"/>
      <c r="BA42" s="1230"/>
      <c r="BB42" s="1230"/>
      <c r="BC42" s="1230"/>
      <c r="BK42" s="1229"/>
      <c r="BM42" s="1230"/>
      <c r="BN42" s="1230"/>
      <c r="BO42" s="1230"/>
      <c r="BW42" s="1229"/>
      <c r="BY42" s="1230"/>
      <c r="BZ42" s="1230"/>
      <c r="CA42" s="1230"/>
      <c r="CI42" s="1229"/>
      <c r="CK42" s="1230"/>
      <c r="CL42" s="1230"/>
      <c r="CM42" s="1230"/>
      <c r="CU42" s="1229"/>
      <c r="CW42" s="1230"/>
      <c r="CX42" s="1230"/>
      <c r="CY42" s="1230"/>
    </row>
    <row r="43" spans="2:109" ht="13.5" customHeight="1">
      <c r="B43" s="1222"/>
      <c r="AN43" s="1231" t="s">
        <v>568</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c r="B44" s="1222"/>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c r="B45" s="1222"/>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c r="B46" s="1222"/>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c r="B47" s="1222"/>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c r="B48" s="1222"/>
      <c r="H48" s="1240"/>
      <c r="I48" s="1240"/>
      <c r="J48" s="1240"/>
      <c r="AN48" s="1240"/>
      <c r="AO48" s="1240"/>
      <c r="AP48" s="1240"/>
      <c r="AZ48" s="1240"/>
      <c r="BA48" s="1240"/>
      <c r="BB48" s="1240"/>
      <c r="BL48" s="1240"/>
      <c r="BM48" s="1240"/>
      <c r="BN48" s="1240"/>
      <c r="BX48" s="1240"/>
      <c r="BY48" s="1240"/>
      <c r="BZ48" s="1240"/>
      <c r="CJ48" s="1240"/>
      <c r="CK48" s="1240"/>
      <c r="CL48" s="1240"/>
      <c r="CV48" s="1240"/>
      <c r="CW48" s="1240"/>
      <c r="CX48" s="1240"/>
    </row>
    <row r="49" spans="1:109" ht="13.2">
      <c r="B49" s="1222"/>
      <c r="AN49" s="1216" t="s">
        <v>569</v>
      </c>
    </row>
    <row r="50" spans="1:109" ht="13.2">
      <c r="B50" s="1222"/>
      <c r="G50" s="1241"/>
      <c r="H50" s="1241"/>
      <c r="I50" s="1241"/>
      <c r="J50" s="1241"/>
      <c r="K50" s="1242"/>
      <c r="L50" s="1242"/>
      <c r="M50" s="1243"/>
      <c r="N50" s="1243"/>
      <c r="AN50" s="1244"/>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6"/>
      <c r="BP50" s="1247" t="s">
        <v>524</v>
      </c>
      <c r="BQ50" s="1247"/>
      <c r="BR50" s="1247"/>
      <c r="BS50" s="1247"/>
      <c r="BT50" s="1247"/>
      <c r="BU50" s="1247"/>
      <c r="BV50" s="1247"/>
      <c r="BW50" s="1247"/>
      <c r="BX50" s="1247" t="s">
        <v>525</v>
      </c>
      <c r="BY50" s="1247"/>
      <c r="BZ50" s="1247"/>
      <c r="CA50" s="1247"/>
      <c r="CB50" s="1247"/>
      <c r="CC50" s="1247"/>
      <c r="CD50" s="1247"/>
      <c r="CE50" s="1247"/>
      <c r="CF50" s="1247" t="s">
        <v>526</v>
      </c>
      <c r="CG50" s="1247"/>
      <c r="CH50" s="1247"/>
      <c r="CI50" s="1247"/>
      <c r="CJ50" s="1247"/>
      <c r="CK50" s="1247"/>
      <c r="CL50" s="1247"/>
      <c r="CM50" s="1247"/>
      <c r="CN50" s="1247" t="s">
        <v>527</v>
      </c>
      <c r="CO50" s="1247"/>
      <c r="CP50" s="1247"/>
      <c r="CQ50" s="1247"/>
      <c r="CR50" s="1247"/>
      <c r="CS50" s="1247"/>
      <c r="CT50" s="1247"/>
      <c r="CU50" s="1247"/>
      <c r="CV50" s="1247" t="s">
        <v>528</v>
      </c>
      <c r="CW50" s="1247"/>
      <c r="CX50" s="1247"/>
      <c r="CY50" s="1247"/>
      <c r="CZ50" s="1247"/>
      <c r="DA50" s="1247"/>
      <c r="DB50" s="1247"/>
      <c r="DC50" s="1247"/>
    </row>
    <row r="51" spans="1:109" ht="13.5" customHeight="1">
      <c r="B51" s="1222"/>
      <c r="G51" s="1248"/>
      <c r="H51" s="1248"/>
      <c r="I51" s="1249"/>
      <c r="J51" s="1249"/>
      <c r="K51" s="1250"/>
      <c r="L51" s="1250"/>
      <c r="M51" s="1250"/>
      <c r="N51" s="1250"/>
      <c r="AM51" s="1240"/>
      <c r="AN51" s="1251" t="s">
        <v>570</v>
      </c>
      <c r="AO51" s="1251"/>
      <c r="AP51" s="1251"/>
      <c r="AQ51" s="1251"/>
      <c r="AR51" s="1251"/>
      <c r="AS51" s="1251"/>
      <c r="AT51" s="1251"/>
      <c r="AU51" s="1251"/>
      <c r="AV51" s="1251"/>
      <c r="AW51" s="1251"/>
      <c r="AX51" s="1251"/>
      <c r="AY51" s="1251"/>
      <c r="AZ51" s="1251"/>
      <c r="BA51" s="1251"/>
      <c r="BB51" s="1251" t="s">
        <v>571</v>
      </c>
      <c r="BC51" s="1251"/>
      <c r="BD51" s="1251"/>
      <c r="BE51" s="1251"/>
      <c r="BF51" s="1251"/>
      <c r="BG51" s="1251"/>
      <c r="BH51" s="1251"/>
      <c r="BI51" s="1251"/>
      <c r="BJ51" s="1251"/>
      <c r="BK51" s="1251"/>
      <c r="BL51" s="1251"/>
      <c r="BM51" s="1251"/>
      <c r="BN51" s="1251"/>
      <c r="BO51" s="1251"/>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ht="13.2">
      <c r="B52" s="1222"/>
      <c r="G52" s="1248"/>
      <c r="H52" s="1248"/>
      <c r="I52" s="1249"/>
      <c r="J52" s="1249"/>
      <c r="K52" s="1250"/>
      <c r="L52" s="1250"/>
      <c r="M52" s="1250"/>
      <c r="N52" s="1250"/>
      <c r="AM52" s="1240"/>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c r="A53" s="1230"/>
      <c r="B53" s="1222"/>
      <c r="G53" s="1248"/>
      <c r="H53" s="1248"/>
      <c r="I53" s="1241"/>
      <c r="J53" s="1241"/>
      <c r="K53" s="1250"/>
      <c r="L53" s="1250"/>
      <c r="M53" s="1250"/>
      <c r="N53" s="1250"/>
      <c r="AM53" s="1240"/>
      <c r="AN53" s="1251"/>
      <c r="AO53" s="1251"/>
      <c r="AP53" s="1251"/>
      <c r="AQ53" s="1251"/>
      <c r="AR53" s="1251"/>
      <c r="AS53" s="1251"/>
      <c r="AT53" s="1251"/>
      <c r="AU53" s="1251"/>
      <c r="AV53" s="1251"/>
      <c r="AW53" s="1251"/>
      <c r="AX53" s="1251"/>
      <c r="AY53" s="1251"/>
      <c r="AZ53" s="1251"/>
      <c r="BA53" s="1251"/>
      <c r="BB53" s="1251" t="s">
        <v>572</v>
      </c>
      <c r="BC53" s="1251"/>
      <c r="BD53" s="1251"/>
      <c r="BE53" s="1251"/>
      <c r="BF53" s="1251"/>
      <c r="BG53" s="1251"/>
      <c r="BH53" s="1251"/>
      <c r="BI53" s="1251"/>
      <c r="BJ53" s="1251"/>
      <c r="BK53" s="1251"/>
      <c r="BL53" s="1251"/>
      <c r="BM53" s="1251"/>
      <c r="BN53" s="1251"/>
      <c r="BO53" s="1251"/>
      <c r="BP53" s="1252">
        <v>67.8</v>
      </c>
      <c r="BQ53" s="1252"/>
      <c r="BR53" s="1252"/>
      <c r="BS53" s="1252"/>
      <c r="BT53" s="1252"/>
      <c r="BU53" s="1252"/>
      <c r="BV53" s="1252"/>
      <c r="BW53" s="1252"/>
      <c r="BX53" s="1252">
        <v>68.8</v>
      </c>
      <c r="BY53" s="1252"/>
      <c r="BZ53" s="1252"/>
      <c r="CA53" s="1252"/>
      <c r="CB53" s="1252"/>
      <c r="CC53" s="1252"/>
      <c r="CD53" s="1252"/>
      <c r="CE53" s="1252"/>
      <c r="CF53" s="1252">
        <v>70</v>
      </c>
      <c r="CG53" s="1252"/>
      <c r="CH53" s="1252"/>
      <c r="CI53" s="1252"/>
      <c r="CJ53" s="1252"/>
      <c r="CK53" s="1252"/>
      <c r="CL53" s="1252"/>
      <c r="CM53" s="1252"/>
      <c r="CN53" s="1252">
        <v>71.599999999999994</v>
      </c>
      <c r="CO53" s="1252"/>
      <c r="CP53" s="1252"/>
      <c r="CQ53" s="1252"/>
      <c r="CR53" s="1252"/>
      <c r="CS53" s="1252"/>
      <c r="CT53" s="1252"/>
      <c r="CU53" s="1252"/>
      <c r="CV53" s="1252">
        <v>72.7</v>
      </c>
      <c r="CW53" s="1252"/>
      <c r="CX53" s="1252"/>
      <c r="CY53" s="1252"/>
      <c r="CZ53" s="1252"/>
      <c r="DA53" s="1252"/>
      <c r="DB53" s="1252"/>
      <c r="DC53" s="1252"/>
    </row>
    <row r="54" spans="1:109" ht="13.2">
      <c r="A54" s="1230"/>
      <c r="B54" s="1222"/>
      <c r="G54" s="1248"/>
      <c r="H54" s="1248"/>
      <c r="I54" s="1241"/>
      <c r="J54" s="1241"/>
      <c r="K54" s="1250"/>
      <c r="L54" s="1250"/>
      <c r="M54" s="1250"/>
      <c r="N54" s="1250"/>
      <c r="AM54" s="1240"/>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c r="A55" s="1230"/>
      <c r="B55" s="1222"/>
      <c r="G55" s="1241"/>
      <c r="H55" s="1241"/>
      <c r="I55" s="1241"/>
      <c r="J55" s="1241"/>
      <c r="K55" s="1250"/>
      <c r="L55" s="1250"/>
      <c r="M55" s="1250"/>
      <c r="N55" s="1250"/>
      <c r="AN55" s="1247" t="s">
        <v>573</v>
      </c>
      <c r="AO55" s="1247"/>
      <c r="AP55" s="1247"/>
      <c r="AQ55" s="1247"/>
      <c r="AR55" s="1247"/>
      <c r="AS55" s="1247"/>
      <c r="AT55" s="1247"/>
      <c r="AU55" s="1247"/>
      <c r="AV55" s="1247"/>
      <c r="AW55" s="1247"/>
      <c r="AX55" s="1247"/>
      <c r="AY55" s="1247"/>
      <c r="AZ55" s="1247"/>
      <c r="BA55" s="1247"/>
      <c r="BB55" s="1251" t="s">
        <v>571</v>
      </c>
      <c r="BC55" s="1251"/>
      <c r="BD55" s="1251"/>
      <c r="BE55" s="1251"/>
      <c r="BF55" s="1251"/>
      <c r="BG55" s="1251"/>
      <c r="BH55" s="1251"/>
      <c r="BI55" s="1251"/>
      <c r="BJ55" s="1251"/>
      <c r="BK55" s="1251"/>
      <c r="BL55" s="1251"/>
      <c r="BM55" s="1251"/>
      <c r="BN55" s="1251"/>
      <c r="BO55" s="1251"/>
      <c r="BP55" s="1252">
        <v>20.3</v>
      </c>
      <c r="BQ55" s="1252"/>
      <c r="BR55" s="1252"/>
      <c r="BS55" s="1252"/>
      <c r="BT55" s="1252"/>
      <c r="BU55" s="1252"/>
      <c r="BV55" s="1252"/>
      <c r="BW55" s="1252"/>
      <c r="BX55" s="1252">
        <v>15.5</v>
      </c>
      <c r="BY55" s="1252"/>
      <c r="BZ55" s="1252"/>
      <c r="CA55" s="1252"/>
      <c r="CB55" s="1252"/>
      <c r="CC55" s="1252"/>
      <c r="CD55" s="1252"/>
      <c r="CE55" s="1252"/>
      <c r="CF55" s="1252">
        <v>4.5999999999999996</v>
      </c>
      <c r="CG55" s="1252"/>
      <c r="CH55" s="1252"/>
      <c r="CI55" s="1252"/>
      <c r="CJ55" s="1252"/>
      <c r="CK55" s="1252"/>
      <c r="CL55" s="1252"/>
      <c r="CM55" s="1252"/>
      <c r="CN55" s="1252">
        <v>1.6</v>
      </c>
      <c r="CO55" s="1252"/>
      <c r="CP55" s="1252"/>
      <c r="CQ55" s="1252"/>
      <c r="CR55" s="1252"/>
      <c r="CS55" s="1252"/>
      <c r="CT55" s="1252"/>
      <c r="CU55" s="1252"/>
      <c r="CV55" s="1252">
        <v>0</v>
      </c>
      <c r="CW55" s="1252"/>
      <c r="CX55" s="1252"/>
      <c r="CY55" s="1252"/>
      <c r="CZ55" s="1252"/>
      <c r="DA55" s="1252"/>
      <c r="DB55" s="1252"/>
      <c r="DC55" s="1252"/>
    </row>
    <row r="56" spans="1:109" ht="13.2">
      <c r="A56" s="1230"/>
      <c r="B56" s="1222"/>
      <c r="G56" s="1241"/>
      <c r="H56" s="1241"/>
      <c r="I56" s="1241"/>
      <c r="J56" s="1241"/>
      <c r="K56" s="1250"/>
      <c r="L56" s="1250"/>
      <c r="M56" s="1250"/>
      <c r="N56" s="1250"/>
      <c r="AN56" s="1247"/>
      <c r="AO56" s="1247"/>
      <c r="AP56" s="1247"/>
      <c r="AQ56" s="1247"/>
      <c r="AR56" s="1247"/>
      <c r="AS56" s="1247"/>
      <c r="AT56" s="1247"/>
      <c r="AU56" s="1247"/>
      <c r="AV56" s="1247"/>
      <c r="AW56" s="1247"/>
      <c r="AX56" s="1247"/>
      <c r="AY56" s="1247"/>
      <c r="AZ56" s="1247"/>
      <c r="BA56" s="1247"/>
      <c r="BB56" s="1251"/>
      <c r="BC56" s="1251"/>
      <c r="BD56" s="1251"/>
      <c r="BE56" s="1251"/>
      <c r="BF56" s="1251"/>
      <c r="BG56" s="1251"/>
      <c r="BH56" s="1251"/>
      <c r="BI56" s="1251"/>
      <c r="BJ56" s="1251"/>
      <c r="BK56" s="1251"/>
      <c r="BL56" s="1251"/>
      <c r="BM56" s="1251"/>
      <c r="BN56" s="1251"/>
      <c r="BO56" s="1251"/>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1230" customFormat="1" ht="13.2">
      <c r="B57" s="1253"/>
      <c r="G57" s="1241"/>
      <c r="H57" s="1241"/>
      <c r="I57" s="1254"/>
      <c r="J57" s="1254"/>
      <c r="K57" s="1250"/>
      <c r="L57" s="1250"/>
      <c r="M57" s="1250"/>
      <c r="N57" s="1250"/>
      <c r="AM57" s="1216"/>
      <c r="AN57" s="1247"/>
      <c r="AO57" s="1247"/>
      <c r="AP57" s="1247"/>
      <c r="AQ57" s="1247"/>
      <c r="AR57" s="1247"/>
      <c r="AS57" s="1247"/>
      <c r="AT57" s="1247"/>
      <c r="AU57" s="1247"/>
      <c r="AV57" s="1247"/>
      <c r="AW57" s="1247"/>
      <c r="AX57" s="1247"/>
      <c r="AY57" s="1247"/>
      <c r="AZ57" s="1247"/>
      <c r="BA57" s="1247"/>
      <c r="BB57" s="1251" t="s">
        <v>572</v>
      </c>
      <c r="BC57" s="1251"/>
      <c r="BD57" s="1251"/>
      <c r="BE57" s="1251"/>
      <c r="BF57" s="1251"/>
      <c r="BG57" s="1251"/>
      <c r="BH57" s="1251"/>
      <c r="BI57" s="1251"/>
      <c r="BJ57" s="1251"/>
      <c r="BK57" s="1251"/>
      <c r="BL57" s="1251"/>
      <c r="BM57" s="1251"/>
      <c r="BN57" s="1251"/>
      <c r="BO57" s="1251"/>
      <c r="BP57" s="1252">
        <v>60.4</v>
      </c>
      <c r="BQ57" s="1252"/>
      <c r="BR57" s="1252"/>
      <c r="BS57" s="1252"/>
      <c r="BT57" s="1252"/>
      <c r="BU57" s="1252"/>
      <c r="BV57" s="1252"/>
      <c r="BW57" s="1252"/>
      <c r="BX57" s="1252">
        <v>61.5</v>
      </c>
      <c r="BY57" s="1252"/>
      <c r="BZ57" s="1252"/>
      <c r="CA57" s="1252"/>
      <c r="CB57" s="1252"/>
      <c r="CC57" s="1252"/>
      <c r="CD57" s="1252"/>
      <c r="CE57" s="1252"/>
      <c r="CF57" s="1252">
        <v>61.3</v>
      </c>
      <c r="CG57" s="1252"/>
      <c r="CH57" s="1252"/>
      <c r="CI57" s="1252"/>
      <c r="CJ57" s="1252"/>
      <c r="CK57" s="1252"/>
      <c r="CL57" s="1252"/>
      <c r="CM57" s="1252"/>
      <c r="CN57" s="1252">
        <v>62.4</v>
      </c>
      <c r="CO57" s="1252"/>
      <c r="CP57" s="1252"/>
      <c r="CQ57" s="1252"/>
      <c r="CR57" s="1252"/>
      <c r="CS57" s="1252"/>
      <c r="CT57" s="1252"/>
      <c r="CU57" s="1252"/>
      <c r="CV57" s="1252">
        <v>63.5</v>
      </c>
      <c r="CW57" s="1252"/>
      <c r="CX57" s="1252"/>
      <c r="CY57" s="1252"/>
      <c r="CZ57" s="1252"/>
      <c r="DA57" s="1252"/>
      <c r="DB57" s="1252"/>
      <c r="DC57" s="1252"/>
      <c r="DD57" s="1255"/>
      <c r="DE57" s="1253"/>
    </row>
    <row r="58" spans="1:109" s="1230" customFormat="1" ht="13.2">
      <c r="A58" s="1216"/>
      <c r="B58" s="1253"/>
      <c r="G58" s="1241"/>
      <c r="H58" s="1241"/>
      <c r="I58" s="1254"/>
      <c r="J58" s="1254"/>
      <c r="K58" s="1250"/>
      <c r="L58" s="1250"/>
      <c r="M58" s="1250"/>
      <c r="N58" s="1250"/>
      <c r="AM58" s="1216"/>
      <c r="AN58" s="1247"/>
      <c r="AO58" s="1247"/>
      <c r="AP58" s="1247"/>
      <c r="AQ58" s="1247"/>
      <c r="AR58" s="1247"/>
      <c r="AS58" s="1247"/>
      <c r="AT58" s="1247"/>
      <c r="AU58" s="1247"/>
      <c r="AV58" s="1247"/>
      <c r="AW58" s="1247"/>
      <c r="AX58" s="1247"/>
      <c r="AY58" s="1247"/>
      <c r="AZ58" s="1247"/>
      <c r="BA58" s="1247"/>
      <c r="BB58" s="1251"/>
      <c r="BC58" s="1251"/>
      <c r="BD58" s="1251"/>
      <c r="BE58" s="1251"/>
      <c r="BF58" s="1251"/>
      <c r="BG58" s="1251"/>
      <c r="BH58" s="1251"/>
      <c r="BI58" s="1251"/>
      <c r="BJ58" s="1251"/>
      <c r="BK58" s="1251"/>
      <c r="BL58" s="1251"/>
      <c r="BM58" s="1251"/>
      <c r="BN58" s="1251"/>
      <c r="BO58" s="1251"/>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1255"/>
      <c r="DE58" s="1253"/>
    </row>
    <row r="59" spans="1:109" s="1230" customFormat="1" ht="13.2">
      <c r="A59" s="1216"/>
      <c r="B59" s="1253"/>
      <c r="K59" s="1256"/>
      <c r="L59" s="1256"/>
      <c r="M59" s="1256"/>
      <c r="N59" s="1256"/>
      <c r="AQ59" s="1256"/>
      <c r="AR59" s="1256"/>
      <c r="AS59" s="1256"/>
      <c r="AT59" s="1256"/>
      <c r="BC59" s="1256"/>
      <c r="BD59" s="1256"/>
      <c r="BE59" s="1256"/>
      <c r="BF59" s="1256"/>
      <c r="BO59" s="1256"/>
      <c r="BP59" s="1256"/>
      <c r="BQ59" s="1256"/>
      <c r="BR59" s="1256"/>
      <c r="CA59" s="1256"/>
      <c r="CB59" s="1256"/>
      <c r="CC59" s="1256"/>
      <c r="CD59" s="1256"/>
      <c r="CM59" s="1256"/>
      <c r="CN59" s="1256"/>
      <c r="CO59" s="1256"/>
      <c r="CP59" s="1256"/>
      <c r="CY59" s="1256"/>
      <c r="CZ59" s="1256"/>
      <c r="DA59" s="1256"/>
      <c r="DB59" s="1256"/>
      <c r="DC59" s="1256"/>
      <c r="DD59" s="1255"/>
      <c r="DE59" s="1253"/>
    </row>
    <row r="60" spans="1:109" s="1230" customFormat="1" ht="13.2">
      <c r="A60" s="1216"/>
      <c r="B60" s="1253"/>
      <c r="K60" s="1256"/>
      <c r="L60" s="1256"/>
      <c r="M60" s="1256"/>
      <c r="N60" s="1256"/>
      <c r="AQ60" s="1256"/>
      <c r="AR60" s="1256"/>
      <c r="AS60" s="1256"/>
      <c r="AT60" s="1256"/>
      <c r="BC60" s="1256"/>
      <c r="BD60" s="1256"/>
      <c r="BE60" s="1256"/>
      <c r="BF60" s="1256"/>
      <c r="BO60" s="1256"/>
      <c r="BP60" s="1256"/>
      <c r="BQ60" s="1256"/>
      <c r="BR60" s="1256"/>
      <c r="CA60" s="1256"/>
      <c r="CB60" s="1256"/>
      <c r="CC60" s="1256"/>
      <c r="CD60" s="1256"/>
      <c r="CM60" s="1256"/>
      <c r="CN60" s="1256"/>
      <c r="CO60" s="1256"/>
      <c r="CP60" s="1256"/>
      <c r="CY60" s="1256"/>
      <c r="CZ60" s="1256"/>
      <c r="DA60" s="1256"/>
      <c r="DB60" s="1256"/>
      <c r="DC60" s="1256"/>
      <c r="DD60" s="1255"/>
      <c r="DE60" s="1253"/>
    </row>
    <row r="61" spans="1:109" s="1230" customFormat="1" ht="13.2">
      <c r="A61" s="1216"/>
      <c r="B61" s="1257"/>
      <c r="C61" s="1258"/>
      <c r="D61" s="1258"/>
      <c r="E61" s="1258"/>
      <c r="F61" s="1258"/>
      <c r="G61" s="1258"/>
      <c r="H61" s="1258"/>
      <c r="I61" s="1258"/>
      <c r="J61" s="1258"/>
      <c r="K61" s="1258"/>
      <c r="L61" s="1258"/>
      <c r="M61" s="1259"/>
      <c r="N61" s="1259"/>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c r="AK61" s="1258"/>
      <c r="AL61" s="1258"/>
      <c r="AM61" s="1258"/>
      <c r="AN61" s="1258"/>
      <c r="AO61" s="1258"/>
      <c r="AP61" s="1258"/>
      <c r="AQ61" s="1258"/>
      <c r="AR61" s="1258"/>
      <c r="AS61" s="1259"/>
      <c r="AT61" s="1259"/>
      <c r="AU61" s="1258"/>
      <c r="AV61" s="1258"/>
      <c r="AW61" s="1258"/>
      <c r="AX61" s="1258"/>
      <c r="AY61" s="1258"/>
      <c r="AZ61" s="1258"/>
      <c r="BA61" s="1258"/>
      <c r="BB61" s="1258"/>
      <c r="BC61" s="1258"/>
      <c r="BD61" s="1258"/>
      <c r="BE61" s="1259"/>
      <c r="BF61" s="1259"/>
      <c r="BG61" s="1258"/>
      <c r="BH61" s="1258"/>
      <c r="BI61" s="1258"/>
      <c r="BJ61" s="1258"/>
      <c r="BK61" s="1258"/>
      <c r="BL61" s="1258"/>
      <c r="BM61" s="1258"/>
      <c r="BN61" s="1258"/>
      <c r="BO61" s="1258"/>
      <c r="BP61" s="1258"/>
      <c r="BQ61" s="1259"/>
      <c r="BR61" s="1259"/>
      <c r="BS61" s="1258"/>
      <c r="BT61" s="1258"/>
      <c r="BU61" s="1258"/>
      <c r="BV61" s="1258"/>
      <c r="BW61" s="1258"/>
      <c r="BX61" s="1258"/>
      <c r="BY61" s="1258"/>
      <c r="BZ61" s="1258"/>
      <c r="CA61" s="1258"/>
      <c r="CB61" s="1258"/>
      <c r="CC61" s="1259"/>
      <c r="CD61" s="1259"/>
      <c r="CE61" s="1258"/>
      <c r="CF61" s="1258"/>
      <c r="CG61" s="1258"/>
      <c r="CH61" s="1258"/>
      <c r="CI61" s="1258"/>
      <c r="CJ61" s="1258"/>
      <c r="CK61" s="1258"/>
      <c r="CL61" s="1258"/>
      <c r="CM61" s="1258"/>
      <c r="CN61" s="1258"/>
      <c r="CO61" s="1259"/>
      <c r="CP61" s="1259"/>
      <c r="CQ61" s="1258"/>
      <c r="CR61" s="1258"/>
      <c r="CS61" s="1258"/>
      <c r="CT61" s="1258"/>
      <c r="CU61" s="1258"/>
      <c r="CV61" s="1258"/>
      <c r="CW61" s="1258"/>
      <c r="CX61" s="1258"/>
      <c r="CY61" s="1258"/>
      <c r="CZ61" s="1258"/>
      <c r="DA61" s="1259"/>
      <c r="DB61" s="1259"/>
      <c r="DC61" s="1259"/>
      <c r="DD61" s="1260"/>
      <c r="DE61" s="1253"/>
    </row>
    <row r="62" spans="1:109" ht="13.2">
      <c r="B62" s="1227"/>
      <c r="C62" s="1227"/>
      <c r="D62" s="1227"/>
      <c r="E62" s="1227"/>
      <c r="F62" s="1227"/>
      <c r="G62" s="1227"/>
      <c r="H62" s="1227"/>
      <c r="I62" s="1227"/>
      <c r="J62" s="1227"/>
      <c r="K62" s="1227"/>
      <c r="L62" s="1227"/>
      <c r="M62" s="1227"/>
      <c r="N62" s="1227"/>
      <c r="O62" s="1227"/>
      <c r="P62" s="1227"/>
      <c r="Q62" s="1227"/>
      <c r="R62" s="1227"/>
      <c r="S62" s="1227"/>
      <c r="T62" s="1227"/>
      <c r="U62" s="1227"/>
      <c r="V62" s="1227"/>
      <c r="W62" s="1227"/>
      <c r="X62" s="1227"/>
      <c r="Y62" s="1227"/>
      <c r="Z62" s="1227"/>
      <c r="AA62" s="1227"/>
      <c r="AB62" s="1227"/>
      <c r="AC62" s="1227"/>
      <c r="AD62" s="1227"/>
      <c r="AE62" s="1227"/>
      <c r="AF62" s="1227"/>
      <c r="AG62" s="1227"/>
      <c r="AH62" s="1227"/>
      <c r="AI62" s="1227"/>
      <c r="AJ62" s="1227"/>
      <c r="AK62" s="1227"/>
      <c r="AL62" s="1227"/>
      <c r="AM62" s="1227"/>
      <c r="AN62" s="1227"/>
      <c r="AO62" s="1227"/>
      <c r="AP62" s="1227"/>
      <c r="AQ62" s="1227"/>
      <c r="AR62" s="1227"/>
      <c r="AS62" s="1227"/>
      <c r="AT62" s="1227"/>
      <c r="AU62" s="1227"/>
      <c r="AV62" s="1227"/>
      <c r="AW62" s="1227"/>
      <c r="AX62" s="1227"/>
      <c r="AY62" s="1227"/>
      <c r="AZ62" s="1227"/>
      <c r="BA62" s="1227"/>
      <c r="BB62" s="1227"/>
      <c r="BC62" s="1227"/>
      <c r="BD62" s="1227"/>
      <c r="BE62" s="1227"/>
      <c r="BF62" s="1227"/>
      <c r="BG62" s="1227"/>
      <c r="BH62" s="1227"/>
      <c r="BI62" s="1227"/>
      <c r="BJ62" s="1227"/>
      <c r="BK62" s="1227"/>
      <c r="BL62" s="1227"/>
      <c r="BM62" s="1227"/>
      <c r="BN62" s="1227"/>
      <c r="BO62" s="1227"/>
      <c r="BP62" s="1227"/>
      <c r="BQ62" s="1227"/>
      <c r="BR62" s="1227"/>
      <c r="BS62" s="1227"/>
      <c r="BT62" s="1227"/>
      <c r="BU62" s="1227"/>
      <c r="BV62" s="1227"/>
      <c r="BW62" s="1227"/>
      <c r="BX62" s="1227"/>
      <c r="BY62" s="1227"/>
      <c r="BZ62" s="1227"/>
      <c r="CA62" s="1227"/>
      <c r="CB62" s="1227"/>
      <c r="CC62" s="1227"/>
      <c r="CD62" s="1227"/>
      <c r="CE62" s="1227"/>
      <c r="CF62" s="1227"/>
      <c r="CG62" s="1227"/>
      <c r="CH62" s="1227"/>
      <c r="CI62" s="1227"/>
      <c r="CJ62" s="1227"/>
      <c r="CK62" s="1227"/>
      <c r="CL62" s="1227"/>
      <c r="CM62" s="1227"/>
      <c r="CN62" s="1227"/>
      <c r="CO62" s="1227"/>
      <c r="CP62" s="1227"/>
      <c r="CQ62" s="1227"/>
      <c r="CR62" s="1227"/>
      <c r="CS62" s="1227"/>
      <c r="CT62" s="1227"/>
      <c r="CU62" s="1227"/>
      <c r="CV62" s="1227"/>
      <c r="CW62" s="1227"/>
      <c r="CX62" s="1227"/>
      <c r="CY62" s="1227"/>
      <c r="CZ62" s="1227"/>
      <c r="DA62" s="1227"/>
      <c r="DB62" s="1227"/>
      <c r="DC62" s="1227"/>
      <c r="DD62" s="1227"/>
      <c r="DE62" s="1216"/>
    </row>
    <row r="63" spans="1:109" ht="16.2">
      <c r="B63" s="1261" t="s">
        <v>574</v>
      </c>
    </row>
    <row r="64" spans="1:109" ht="13.2">
      <c r="B64" s="1222"/>
      <c r="G64" s="1229"/>
      <c r="I64" s="1262"/>
      <c r="J64" s="1262"/>
      <c r="K64" s="1262"/>
      <c r="L64" s="1262"/>
      <c r="M64" s="1262"/>
      <c r="N64" s="1263"/>
      <c r="AM64" s="1229"/>
      <c r="AN64" s="1229" t="s">
        <v>567</v>
      </c>
      <c r="AP64" s="1230"/>
      <c r="AQ64" s="1230"/>
      <c r="AR64" s="1230"/>
      <c r="AY64" s="1229"/>
      <c r="BA64" s="1230"/>
      <c r="BB64" s="1230"/>
      <c r="BC64" s="1230"/>
      <c r="BK64" s="1229"/>
      <c r="BM64" s="1230"/>
      <c r="BN64" s="1230"/>
      <c r="BO64" s="1230"/>
      <c r="BW64" s="1229"/>
      <c r="BY64" s="1230"/>
      <c r="BZ64" s="1230"/>
      <c r="CA64" s="1230"/>
      <c r="CI64" s="1229"/>
      <c r="CK64" s="1230"/>
      <c r="CL64" s="1230"/>
      <c r="CM64" s="1230"/>
      <c r="CU64" s="1229"/>
      <c r="CW64" s="1230"/>
      <c r="CX64" s="1230"/>
      <c r="CY64" s="1230"/>
    </row>
    <row r="65" spans="2:107" ht="13.2">
      <c r="B65" s="1222"/>
      <c r="AN65" s="1231" t="s">
        <v>575</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2">
      <c r="B66" s="1222"/>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2">
      <c r="B67" s="1222"/>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2">
      <c r="B68" s="1222"/>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2">
      <c r="B69" s="1222"/>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2">
      <c r="B70" s="1222"/>
      <c r="H70" s="1264"/>
      <c r="I70" s="1264"/>
      <c r="J70" s="1265"/>
      <c r="K70" s="1265"/>
      <c r="L70" s="1266"/>
      <c r="M70" s="1265"/>
      <c r="N70" s="1266"/>
      <c r="AN70" s="1240"/>
      <c r="AO70" s="1240"/>
      <c r="AP70" s="1240"/>
      <c r="AZ70" s="1240"/>
      <c r="BA70" s="1240"/>
      <c r="BB70" s="1240"/>
      <c r="BL70" s="1240"/>
      <c r="BM70" s="1240"/>
      <c r="BN70" s="1240"/>
      <c r="BX70" s="1240"/>
      <c r="BY70" s="1240"/>
      <c r="BZ70" s="1240"/>
      <c r="CJ70" s="1240"/>
      <c r="CK70" s="1240"/>
      <c r="CL70" s="1240"/>
      <c r="CV70" s="1240"/>
      <c r="CW70" s="1240"/>
      <c r="CX70" s="1240"/>
    </row>
    <row r="71" spans="2:107" ht="13.2">
      <c r="B71" s="1222"/>
      <c r="G71" s="1267"/>
      <c r="I71" s="1268"/>
      <c r="J71" s="1265"/>
      <c r="K71" s="1265"/>
      <c r="L71" s="1266"/>
      <c r="M71" s="1265"/>
      <c r="N71" s="1266"/>
      <c r="AM71" s="1267"/>
      <c r="AN71" s="1216" t="s">
        <v>569</v>
      </c>
    </row>
    <row r="72" spans="2:107" ht="13.2">
      <c r="B72" s="1222"/>
      <c r="G72" s="1241"/>
      <c r="H72" s="1241"/>
      <c r="I72" s="1241"/>
      <c r="J72" s="1241"/>
      <c r="K72" s="1242"/>
      <c r="L72" s="1242"/>
      <c r="M72" s="1243"/>
      <c r="N72" s="1243"/>
      <c r="AN72" s="1244"/>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6"/>
      <c r="BP72" s="1247" t="s">
        <v>524</v>
      </c>
      <c r="BQ72" s="1247"/>
      <c r="BR72" s="1247"/>
      <c r="BS72" s="1247"/>
      <c r="BT72" s="1247"/>
      <c r="BU72" s="1247"/>
      <c r="BV72" s="1247"/>
      <c r="BW72" s="1247"/>
      <c r="BX72" s="1247" t="s">
        <v>525</v>
      </c>
      <c r="BY72" s="1247"/>
      <c r="BZ72" s="1247"/>
      <c r="CA72" s="1247"/>
      <c r="CB72" s="1247"/>
      <c r="CC72" s="1247"/>
      <c r="CD72" s="1247"/>
      <c r="CE72" s="1247"/>
      <c r="CF72" s="1247" t="s">
        <v>526</v>
      </c>
      <c r="CG72" s="1247"/>
      <c r="CH72" s="1247"/>
      <c r="CI72" s="1247"/>
      <c r="CJ72" s="1247"/>
      <c r="CK72" s="1247"/>
      <c r="CL72" s="1247"/>
      <c r="CM72" s="1247"/>
      <c r="CN72" s="1247" t="s">
        <v>527</v>
      </c>
      <c r="CO72" s="1247"/>
      <c r="CP72" s="1247"/>
      <c r="CQ72" s="1247"/>
      <c r="CR72" s="1247"/>
      <c r="CS72" s="1247"/>
      <c r="CT72" s="1247"/>
      <c r="CU72" s="1247"/>
      <c r="CV72" s="1247" t="s">
        <v>528</v>
      </c>
      <c r="CW72" s="1247"/>
      <c r="CX72" s="1247"/>
      <c r="CY72" s="1247"/>
      <c r="CZ72" s="1247"/>
      <c r="DA72" s="1247"/>
      <c r="DB72" s="1247"/>
      <c r="DC72" s="1247"/>
    </row>
    <row r="73" spans="2:107" ht="13.2">
      <c r="B73" s="1222"/>
      <c r="G73" s="1248"/>
      <c r="H73" s="1248"/>
      <c r="I73" s="1248"/>
      <c r="J73" s="1248"/>
      <c r="K73" s="1269"/>
      <c r="L73" s="1269"/>
      <c r="M73" s="1269"/>
      <c r="N73" s="1269"/>
      <c r="AM73" s="1240"/>
      <c r="AN73" s="1251" t="s">
        <v>570</v>
      </c>
      <c r="AO73" s="1251"/>
      <c r="AP73" s="1251"/>
      <c r="AQ73" s="1251"/>
      <c r="AR73" s="1251"/>
      <c r="AS73" s="1251"/>
      <c r="AT73" s="1251"/>
      <c r="AU73" s="1251"/>
      <c r="AV73" s="1251"/>
      <c r="AW73" s="1251"/>
      <c r="AX73" s="1251"/>
      <c r="AY73" s="1251"/>
      <c r="AZ73" s="1251"/>
      <c r="BA73" s="1251"/>
      <c r="BB73" s="1251" t="s">
        <v>571</v>
      </c>
      <c r="BC73" s="1251"/>
      <c r="BD73" s="1251"/>
      <c r="BE73" s="1251"/>
      <c r="BF73" s="1251"/>
      <c r="BG73" s="1251"/>
      <c r="BH73" s="1251"/>
      <c r="BI73" s="1251"/>
      <c r="BJ73" s="1251"/>
      <c r="BK73" s="1251"/>
      <c r="BL73" s="1251"/>
      <c r="BM73" s="1251"/>
      <c r="BN73" s="1251"/>
      <c r="BO73" s="1251"/>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ht="13.2">
      <c r="B74" s="1222"/>
      <c r="G74" s="1248"/>
      <c r="H74" s="1248"/>
      <c r="I74" s="1248"/>
      <c r="J74" s="1248"/>
      <c r="K74" s="1269"/>
      <c r="L74" s="1269"/>
      <c r="M74" s="1269"/>
      <c r="N74" s="1269"/>
      <c r="AM74" s="1240"/>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c r="B75" s="1222"/>
      <c r="G75" s="1248"/>
      <c r="H75" s="1248"/>
      <c r="I75" s="1241"/>
      <c r="J75" s="1241"/>
      <c r="K75" s="1250"/>
      <c r="L75" s="1250"/>
      <c r="M75" s="1250"/>
      <c r="N75" s="1250"/>
      <c r="AM75" s="1240"/>
      <c r="AN75" s="1251"/>
      <c r="AO75" s="1251"/>
      <c r="AP75" s="1251"/>
      <c r="AQ75" s="1251"/>
      <c r="AR75" s="1251"/>
      <c r="AS75" s="1251"/>
      <c r="AT75" s="1251"/>
      <c r="AU75" s="1251"/>
      <c r="AV75" s="1251"/>
      <c r="AW75" s="1251"/>
      <c r="AX75" s="1251"/>
      <c r="AY75" s="1251"/>
      <c r="AZ75" s="1251"/>
      <c r="BA75" s="1251"/>
      <c r="BB75" s="1251" t="s">
        <v>576</v>
      </c>
      <c r="BC75" s="1251"/>
      <c r="BD75" s="1251"/>
      <c r="BE75" s="1251"/>
      <c r="BF75" s="1251"/>
      <c r="BG75" s="1251"/>
      <c r="BH75" s="1251"/>
      <c r="BI75" s="1251"/>
      <c r="BJ75" s="1251"/>
      <c r="BK75" s="1251"/>
      <c r="BL75" s="1251"/>
      <c r="BM75" s="1251"/>
      <c r="BN75" s="1251"/>
      <c r="BO75" s="1251"/>
      <c r="BP75" s="1252">
        <v>4.3</v>
      </c>
      <c r="BQ75" s="1252"/>
      <c r="BR75" s="1252"/>
      <c r="BS75" s="1252"/>
      <c r="BT75" s="1252"/>
      <c r="BU75" s="1252"/>
      <c r="BV75" s="1252"/>
      <c r="BW75" s="1252"/>
      <c r="BX75" s="1252">
        <v>4.8</v>
      </c>
      <c r="BY75" s="1252"/>
      <c r="BZ75" s="1252"/>
      <c r="CA75" s="1252"/>
      <c r="CB75" s="1252"/>
      <c r="CC75" s="1252"/>
      <c r="CD75" s="1252"/>
      <c r="CE75" s="1252"/>
      <c r="CF75" s="1252">
        <v>4.5999999999999996</v>
      </c>
      <c r="CG75" s="1252"/>
      <c r="CH75" s="1252"/>
      <c r="CI75" s="1252"/>
      <c r="CJ75" s="1252"/>
      <c r="CK75" s="1252"/>
      <c r="CL75" s="1252"/>
      <c r="CM75" s="1252"/>
      <c r="CN75" s="1252">
        <v>4.0999999999999996</v>
      </c>
      <c r="CO75" s="1252"/>
      <c r="CP75" s="1252"/>
      <c r="CQ75" s="1252"/>
      <c r="CR75" s="1252"/>
      <c r="CS75" s="1252"/>
      <c r="CT75" s="1252"/>
      <c r="CU75" s="1252"/>
      <c r="CV75" s="1252">
        <v>3.8</v>
      </c>
      <c r="CW75" s="1252"/>
      <c r="CX75" s="1252"/>
      <c r="CY75" s="1252"/>
      <c r="CZ75" s="1252"/>
      <c r="DA75" s="1252"/>
      <c r="DB75" s="1252"/>
      <c r="DC75" s="1252"/>
    </row>
    <row r="76" spans="2:107" ht="13.2">
      <c r="B76" s="1222"/>
      <c r="G76" s="1248"/>
      <c r="H76" s="1248"/>
      <c r="I76" s="1241"/>
      <c r="J76" s="1241"/>
      <c r="K76" s="1250"/>
      <c r="L76" s="1250"/>
      <c r="M76" s="1250"/>
      <c r="N76" s="1250"/>
      <c r="AM76" s="1240"/>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c r="B77" s="1222"/>
      <c r="G77" s="1241"/>
      <c r="H77" s="1241"/>
      <c r="I77" s="1241"/>
      <c r="J77" s="1241"/>
      <c r="K77" s="1269"/>
      <c r="L77" s="1269"/>
      <c r="M77" s="1269"/>
      <c r="N77" s="1269"/>
      <c r="AN77" s="1247" t="s">
        <v>573</v>
      </c>
      <c r="AO77" s="1247"/>
      <c r="AP77" s="1247"/>
      <c r="AQ77" s="1247"/>
      <c r="AR77" s="1247"/>
      <c r="AS77" s="1247"/>
      <c r="AT77" s="1247"/>
      <c r="AU77" s="1247"/>
      <c r="AV77" s="1247"/>
      <c r="AW77" s="1247"/>
      <c r="AX77" s="1247"/>
      <c r="AY77" s="1247"/>
      <c r="AZ77" s="1247"/>
      <c r="BA77" s="1247"/>
      <c r="BB77" s="1251" t="s">
        <v>571</v>
      </c>
      <c r="BC77" s="1251"/>
      <c r="BD77" s="1251"/>
      <c r="BE77" s="1251"/>
      <c r="BF77" s="1251"/>
      <c r="BG77" s="1251"/>
      <c r="BH77" s="1251"/>
      <c r="BI77" s="1251"/>
      <c r="BJ77" s="1251"/>
      <c r="BK77" s="1251"/>
      <c r="BL77" s="1251"/>
      <c r="BM77" s="1251"/>
      <c r="BN77" s="1251"/>
      <c r="BO77" s="1251"/>
      <c r="BP77" s="1252">
        <v>20.3</v>
      </c>
      <c r="BQ77" s="1252"/>
      <c r="BR77" s="1252"/>
      <c r="BS77" s="1252"/>
      <c r="BT77" s="1252"/>
      <c r="BU77" s="1252"/>
      <c r="BV77" s="1252"/>
      <c r="BW77" s="1252"/>
      <c r="BX77" s="1252">
        <v>15.5</v>
      </c>
      <c r="BY77" s="1252"/>
      <c r="BZ77" s="1252"/>
      <c r="CA77" s="1252"/>
      <c r="CB77" s="1252"/>
      <c r="CC77" s="1252"/>
      <c r="CD77" s="1252"/>
      <c r="CE77" s="1252"/>
      <c r="CF77" s="1252">
        <v>4.5999999999999996</v>
      </c>
      <c r="CG77" s="1252"/>
      <c r="CH77" s="1252"/>
      <c r="CI77" s="1252"/>
      <c r="CJ77" s="1252"/>
      <c r="CK77" s="1252"/>
      <c r="CL77" s="1252"/>
      <c r="CM77" s="1252"/>
      <c r="CN77" s="1252">
        <v>1.6</v>
      </c>
      <c r="CO77" s="1252"/>
      <c r="CP77" s="1252"/>
      <c r="CQ77" s="1252"/>
      <c r="CR77" s="1252"/>
      <c r="CS77" s="1252"/>
      <c r="CT77" s="1252"/>
      <c r="CU77" s="1252"/>
      <c r="CV77" s="1252">
        <v>0</v>
      </c>
      <c r="CW77" s="1252"/>
      <c r="CX77" s="1252"/>
      <c r="CY77" s="1252"/>
      <c r="CZ77" s="1252"/>
      <c r="DA77" s="1252"/>
      <c r="DB77" s="1252"/>
      <c r="DC77" s="1252"/>
    </row>
    <row r="78" spans="2:107" ht="13.2">
      <c r="B78" s="1222"/>
      <c r="G78" s="1241"/>
      <c r="H78" s="1241"/>
      <c r="I78" s="1241"/>
      <c r="J78" s="1241"/>
      <c r="K78" s="1269"/>
      <c r="L78" s="1269"/>
      <c r="M78" s="1269"/>
      <c r="N78" s="1269"/>
      <c r="AN78" s="1247"/>
      <c r="AO78" s="1247"/>
      <c r="AP78" s="1247"/>
      <c r="AQ78" s="1247"/>
      <c r="AR78" s="1247"/>
      <c r="AS78" s="1247"/>
      <c r="AT78" s="1247"/>
      <c r="AU78" s="1247"/>
      <c r="AV78" s="1247"/>
      <c r="AW78" s="1247"/>
      <c r="AX78" s="1247"/>
      <c r="AY78" s="1247"/>
      <c r="AZ78" s="1247"/>
      <c r="BA78" s="1247"/>
      <c r="BB78" s="1251"/>
      <c r="BC78" s="1251"/>
      <c r="BD78" s="1251"/>
      <c r="BE78" s="1251"/>
      <c r="BF78" s="1251"/>
      <c r="BG78" s="1251"/>
      <c r="BH78" s="1251"/>
      <c r="BI78" s="1251"/>
      <c r="BJ78" s="1251"/>
      <c r="BK78" s="1251"/>
      <c r="BL78" s="1251"/>
      <c r="BM78" s="1251"/>
      <c r="BN78" s="1251"/>
      <c r="BO78" s="1251"/>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c r="B79" s="1222"/>
      <c r="G79" s="1241"/>
      <c r="H79" s="1241"/>
      <c r="I79" s="1254"/>
      <c r="J79" s="1254"/>
      <c r="K79" s="1270"/>
      <c r="L79" s="1270"/>
      <c r="M79" s="1270"/>
      <c r="N79" s="1270"/>
      <c r="AN79" s="1247"/>
      <c r="AO79" s="1247"/>
      <c r="AP79" s="1247"/>
      <c r="AQ79" s="1247"/>
      <c r="AR79" s="1247"/>
      <c r="AS79" s="1247"/>
      <c r="AT79" s="1247"/>
      <c r="AU79" s="1247"/>
      <c r="AV79" s="1247"/>
      <c r="AW79" s="1247"/>
      <c r="AX79" s="1247"/>
      <c r="AY79" s="1247"/>
      <c r="AZ79" s="1247"/>
      <c r="BA79" s="1247"/>
      <c r="BB79" s="1251" t="s">
        <v>576</v>
      </c>
      <c r="BC79" s="1251"/>
      <c r="BD79" s="1251"/>
      <c r="BE79" s="1251"/>
      <c r="BF79" s="1251"/>
      <c r="BG79" s="1251"/>
      <c r="BH79" s="1251"/>
      <c r="BI79" s="1251"/>
      <c r="BJ79" s="1251"/>
      <c r="BK79" s="1251"/>
      <c r="BL79" s="1251"/>
      <c r="BM79" s="1251"/>
      <c r="BN79" s="1251"/>
      <c r="BO79" s="1251"/>
      <c r="BP79" s="1252">
        <v>6.6</v>
      </c>
      <c r="BQ79" s="1252"/>
      <c r="BR79" s="1252"/>
      <c r="BS79" s="1252"/>
      <c r="BT79" s="1252"/>
      <c r="BU79" s="1252"/>
      <c r="BV79" s="1252"/>
      <c r="BW79" s="1252"/>
      <c r="BX79" s="1252">
        <v>6.4</v>
      </c>
      <c r="BY79" s="1252"/>
      <c r="BZ79" s="1252"/>
      <c r="CA79" s="1252"/>
      <c r="CB79" s="1252"/>
      <c r="CC79" s="1252"/>
      <c r="CD79" s="1252"/>
      <c r="CE79" s="1252"/>
      <c r="CF79" s="1252">
        <v>6.3</v>
      </c>
      <c r="CG79" s="1252"/>
      <c r="CH79" s="1252"/>
      <c r="CI79" s="1252"/>
      <c r="CJ79" s="1252"/>
      <c r="CK79" s="1252"/>
      <c r="CL79" s="1252"/>
      <c r="CM79" s="1252"/>
      <c r="CN79" s="1252">
        <v>6.6</v>
      </c>
      <c r="CO79" s="1252"/>
      <c r="CP79" s="1252"/>
      <c r="CQ79" s="1252"/>
      <c r="CR79" s="1252"/>
      <c r="CS79" s="1252"/>
      <c r="CT79" s="1252"/>
      <c r="CU79" s="1252"/>
      <c r="CV79" s="1252">
        <v>6.8</v>
      </c>
      <c r="CW79" s="1252"/>
      <c r="CX79" s="1252"/>
      <c r="CY79" s="1252"/>
      <c r="CZ79" s="1252"/>
      <c r="DA79" s="1252"/>
      <c r="DB79" s="1252"/>
      <c r="DC79" s="1252"/>
    </row>
    <row r="80" spans="2:107" ht="13.2">
      <c r="B80" s="1222"/>
      <c r="G80" s="1241"/>
      <c r="H80" s="1241"/>
      <c r="I80" s="1254"/>
      <c r="J80" s="1254"/>
      <c r="K80" s="1270"/>
      <c r="L80" s="1270"/>
      <c r="M80" s="1270"/>
      <c r="N80" s="1270"/>
      <c r="AN80" s="1247"/>
      <c r="AO80" s="1247"/>
      <c r="AP80" s="1247"/>
      <c r="AQ80" s="1247"/>
      <c r="AR80" s="1247"/>
      <c r="AS80" s="1247"/>
      <c r="AT80" s="1247"/>
      <c r="AU80" s="1247"/>
      <c r="AV80" s="1247"/>
      <c r="AW80" s="1247"/>
      <c r="AX80" s="1247"/>
      <c r="AY80" s="1247"/>
      <c r="AZ80" s="1247"/>
      <c r="BA80" s="1247"/>
      <c r="BB80" s="1251"/>
      <c r="BC80" s="1251"/>
      <c r="BD80" s="1251"/>
      <c r="BE80" s="1251"/>
      <c r="BF80" s="1251"/>
      <c r="BG80" s="1251"/>
      <c r="BH80" s="1251"/>
      <c r="BI80" s="1251"/>
      <c r="BJ80" s="1251"/>
      <c r="BK80" s="1251"/>
      <c r="BL80" s="1251"/>
      <c r="BM80" s="1251"/>
      <c r="BN80" s="1251"/>
      <c r="BO80" s="1251"/>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c r="B81" s="1222"/>
    </row>
    <row r="82" spans="2:109" ht="16.2">
      <c r="B82" s="1222"/>
      <c r="K82" s="1271"/>
      <c r="L82" s="1271"/>
      <c r="M82" s="1271"/>
      <c r="N82" s="1271"/>
      <c r="AQ82" s="1271"/>
      <c r="AR82" s="1271"/>
      <c r="AS82" s="1271"/>
      <c r="AT82" s="1271"/>
      <c r="BC82" s="1271"/>
      <c r="BD82" s="1271"/>
      <c r="BE82" s="1271"/>
      <c r="BF82" s="1271"/>
      <c r="BO82" s="1271"/>
      <c r="BP82" s="1271"/>
      <c r="BQ82" s="1271"/>
      <c r="BR82" s="1271"/>
      <c r="CA82" s="1271"/>
      <c r="CB82" s="1271"/>
      <c r="CC82" s="1271"/>
      <c r="CD82" s="1271"/>
      <c r="CM82" s="1271"/>
      <c r="CN82" s="1271"/>
      <c r="CO82" s="1271"/>
      <c r="CP82" s="1271"/>
      <c r="CY82" s="1271"/>
      <c r="CZ82" s="1271"/>
      <c r="DA82" s="1271"/>
      <c r="DB82" s="1271"/>
      <c r="DC82" s="1271"/>
    </row>
    <row r="83" spans="2:109" ht="13.2">
      <c r="B83" s="1224"/>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6"/>
    </row>
    <row r="84" spans="2:109" ht="13.2">
      <c r="DD84" s="1216"/>
      <c r="DE84" s="1216"/>
    </row>
    <row r="85" spans="2:109" ht="13.2">
      <c r="DD85" s="1216"/>
      <c r="DE85" s="1216"/>
    </row>
  </sheetData>
  <sheetProtection algorithmName="SHA-512" hashValue="1duwzSJJhBtOWgnc+qNSyyLpORtnHmKJ6TzvBrJ2mGsTjQPwyY95dakyA2fZrwHdBJXFdWePpOw/cvJ75p5Rhg==" saltValue="ExgZpMK1DwRShkrTgpBJ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1D399-8F3A-49F0-A780-41A17FC2F01E}">
  <sheetPr>
    <pageSetUpPr fitToPage="1"/>
  </sheetPr>
  <dimension ref="A1:DR125"/>
  <sheetViews>
    <sheetView showGridLines="0" topLeftCell="A25" zoomScale="70" zoomScaleNormal="70" zoomScaleSheetLayoutView="70" workbookViewId="0">
      <selection activeCell="X20" sqref="X20"/>
    </sheetView>
  </sheetViews>
  <sheetFormatPr defaultColWidth="0" defaultRowHeight="13.5" customHeight="1" zeroHeight="1"/>
  <cols>
    <col min="1" max="34" width="2.44140625" style="260" customWidth="1"/>
    <col min="35" max="122" width="2.44140625" style="259" customWidth="1"/>
    <col min="123" max="16384" width="2.441406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c r="S2" s="259"/>
      <c r="AH2" s="259"/>
    </row>
    <row r="3" spans="1: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row r="5" spans="1:34" ht="13.2"/>
    <row r="6" spans="1:34" ht="13.2"/>
    <row r="7" spans="1:34" ht="13.2"/>
    <row r="8" spans="1:34" ht="13.2"/>
    <row r="9" spans="1:34" ht="13.2">
      <c r="AH9" s="259"/>
    </row>
    <row r="10" spans="1:34" ht="13.2"/>
    <row r="11" spans="1:34" ht="13.2"/>
    <row r="12" spans="1:34" ht="13.2"/>
    <row r="13" spans="1:34" ht="13.2"/>
    <row r="14" spans="1:34" ht="13.2"/>
    <row r="15" spans="1:34" ht="13.2"/>
    <row r="16" spans="1: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WiyxfOWlLqdC6eiS44STUvLWsV94IyvcAf0KLwEoD8zyqx0SEKHn3hr2BA8Hlhs3MwCTddMpq91wzkIJe0UbZw==" saltValue="mXrMIbJ5chUv+9lU6UG0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D7E70-0D7F-441D-9DDE-295ED395015B}">
  <sheetPr>
    <pageSetUpPr fitToPage="1"/>
  </sheetPr>
  <dimension ref="A1:DR125"/>
  <sheetViews>
    <sheetView showGridLines="0" topLeftCell="A85" zoomScale="70" zoomScaleNormal="70" zoomScaleSheetLayoutView="55" workbookViewId="0">
      <selection activeCell="X20" sqref="X20"/>
    </sheetView>
  </sheetViews>
  <sheetFormatPr defaultColWidth="0" defaultRowHeight="13.5" customHeight="1" zeroHeight="1"/>
  <cols>
    <col min="1" max="34" width="2.44140625" style="260" customWidth="1"/>
    <col min="35" max="122" width="2.44140625" style="259" customWidth="1"/>
    <col min="123" max="16384" width="2.441406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c r="S2" s="259"/>
      <c r="AH2" s="259"/>
    </row>
    <row r="3" spans="2: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row r="5" spans="2:34" ht="13.2"/>
    <row r="6" spans="2:34" ht="13.2"/>
    <row r="7" spans="2:34" ht="13.2"/>
    <row r="8" spans="2:34" ht="13.2"/>
    <row r="9" spans="2:34" ht="13.2">
      <c r="AH9" s="259"/>
    </row>
    <row r="10" spans="2:34" ht="13.2"/>
    <row r="11" spans="2:34" ht="13.2"/>
    <row r="12" spans="2:34" ht="13.2"/>
    <row r="13" spans="2:34" ht="13.2"/>
    <row r="14" spans="2:34" ht="13.2"/>
    <row r="15" spans="2:34" ht="13.2"/>
    <row r="16" spans="2: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c r="AG59" s="259"/>
      <c r="AH59" s="259"/>
    </row>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9UdpMyI+wJ7LBiIOlxsit59SQB9Tu0mzUV7YrijQYvJ8PYJamg2p/opN0w1Eldmn+dTZo99nRJ0glApJfOUjNQ==" saltValue="qtXRp4Qc58dUALZUBYGA8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36425</v>
      </c>
      <c r="E3" s="156"/>
      <c r="F3" s="157">
        <v>51264</v>
      </c>
      <c r="G3" s="158"/>
      <c r="H3" s="159"/>
    </row>
    <row r="4" spans="1:8">
      <c r="A4" s="160"/>
      <c r="B4" s="161"/>
      <c r="C4" s="162"/>
      <c r="D4" s="163">
        <v>11494</v>
      </c>
      <c r="E4" s="164"/>
      <c r="F4" s="165">
        <v>26040</v>
      </c>
      <c r="G4" s="166"/>
      <c r="H4" s="167"/>
    </row>
    <row r="5" spans="1:8">
      <c r="A5" s="148" t="s">
        <v>518</v>
      </c>
      <c r="B5" s="153"/>
      <c r="C5" s="154"/>
      <c r="D5" s="155">
        <v>31241</v>
      </c>
      <c r="E5" s="156"/>
      <c r="F5" s="157">
        <v>52068</v>
      </c>
      <c r="G5" s="158"/>
      <c r="H5" s="159"/>
    </row>
    <row r="6" spans="1:8">
      <c r="A6" s="160"/>
      <c r="B6" s="161"/>
      <c r="C6" s="162"/>
      <c r="D6" s="163">
        <v>16128</v>
      </c>
      <c r="E6" s="164"/>
      <c r="F6" s="165">
        <v>26936</v>
      </c>
      <c r="G6" s="166"/>
      <c r="H6" s="167"/>
    </row>
    <row r="7" spans="1:8">
      <c r="A7" s="148" t="s">
        <v>519</v>
      </c>
      <c r="B7" s="153"/>
      <c r="C7" s="154"/>
      <c r="D7" s="155">
        <v>24615</v>
      </c>
      <c r="E7" s="156"/>
      <c r="F7" s="157">
        <v>47161</v>
      </c>
      <c r="G7" s="158"/>
      <c r="H7" s="159"/>
    </row>
    <row r="8" spans="1:8">
      <c r="A8" s="160"/>
      <c r="B8" s="161"/>
      <c r="C8" s="162"/>
      <c r="D8" s="163">
        <v>17201</v>
      </c>
      <c r="E8" s="164"/>
      <c r="F8" s="165">
        <v>24595</v>
      </c>
      <c r="G8" s="166"/>
      <c r="H8" s="167"/>
    </row>
    <row r="9" spans="1:8">
      <c r="A9" s="148" t="s">
        <v>520</v>
      </c>
      <c r="B9" s="153"/>
      <c r="C9" s="154"/>
      <c r="D9" s="155">
        <v>22302</v>
      </c>
      <c r="E9" s="156"/>
      <c r="F9" s="157">
        <v>43423</v>
      </c>
      <c r="G9" s="158"/>
      <c r="H9" s="159"/>
    </row>
    <row r="10" spans="1:8">
      <c r="A10" s="160"/>
      <c r="B10" s="161"/>
      <c r="C10" s="162"/>
      <c r="D10" s="163">
        <v>11681</v>
      </c>
      <c r="E10" s="164"/>
      <c r="F10" s="165">
        <v>22207</v>
      </c>
      <c r="G10" s="166"/>
      <c r="H10" s="167"/>
    </row>
    <row r="11" spans="1:8">
      <c r="A11" s="148" t="s">
        <v>521</v>
      </c>
      <c r="B11" s="153"/>
      <c r="C11" s="154"/>
      <c r="D11" s="155">
        <v>32541</v>
      </c>
      <c r="E11" s="156"/>
      <c r="F11" s="157">
        <v>45265</v>
      </c>
      <c r="G11" s="158"/>
      <c r="H11" s="159"/>
    </row>
    <row r="12" spans="1:8">
      <c r="A12" s="160"/>
      <c r="B12" s="161"/>
      <c r="C12" s="168"/>
      <c r="D12" s="163">
        <v>18755</v>
      </c>
      <c r="E12" s="164"/>
      <c r="F12" s="165">
        <v>22600</v>
      </c>
      <c r="G12" s="166"/>
      <c r="H12" s="167"/>
    </row>
    <row r="13" spans="1:8">
      <c r="A13" s="148"/>
      <c r="B13" s="153"/>
      <c r="C13" s="169"/>
      <c r="D13" s="170">
        <v>29425</v>
      </c>
      <c r="E13" s="171"/>
      <c r="F13" s="172">
        <v>47836</v>
      </c>
      <c r="G13" s="173"/>
      <c r="H13" s="159"/>
    </row>
    <row r="14" spans="1:8">
      <c r="A14" s="160"/>
      <c r="B14" s="161"/>
      <c r="C14" s="162"/>
      <c r="D14" s="163">
        <v>15052</v>
      </c>
      <c r="E14" s="164"/>
      <c r="F14" s="165">
        <v>24476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4.9000000000000004</v>
      </c>
      <c r="C19" s="174">
        <f>ROUND(VALUE(SUBSTITUTE(実質収支比率等に係る経年分析!G$48,"▲","-")),2)</f>
        <v>6.97</v>
      </c>
      <c r="D19" s="174">
        <f>ROUND(VALUE(SUBSTITUTE(実質収支比率等に係る経年分析!H$48,"▲","-")),2)</f>
        <v>9.76</v>
      </c>
      <c r="E19" s="174">
        <f>ROUND(VALUE(SUBSTITUTE(実質収支比率等に係る経年分析!I$48,"▲","-")),2)</f>
        <v>9.68</v>
      </c>
      <c r="F19" s="174">
        <f>ROUND(VALUE(SUBSTITUTE(実質収支比率等に係る経年分析!J$48,"▲","-")),2)</f>
        <v>7.81</v>
      </c>
    </row>
    <row r="20" spans="1:11">
      <c r="A20" s="174" t="s">
        <v>53</v>
      </c>
      <c r="B20" s="174">
        <f>ROUND(VALUE(SUBSTITUTE(実質収支比率等に係る経年分析!F$47,"▲","-")),2)</f>
        <v>27.13</v>
      </c>
      <c r="C20" s="174">
        <f>ROUND(VALUE(SUBSTITUTE(実質収支比率等に係る経年分析!G$47,"▲","-")),2)</f>
        <v>26.18</v>
      </c>
      <c r="D20" s="174">
        <f>ROUND(VALUE(SUBSTITUTE(実質収支比率等に係る経年分析!H$47,"▲","-")),2)</f>
        <v>24.67</v>
      </c>
      <c r="E20" s="174">
        <f>ROUND(VALUE(SUBSTITUTE(実質収支比率等に係る経年分析!I$47,"▲","-")),2)</f>
        <v>25.11</v>
      </c>
      <c r="F20" s="174">
        <f>ROUND(VALUE(SUBSTITUTE(実質収支比率等に係る経年分析!J$47,"▲","-")),2)</f>
        <v>24.66</v>
      </c>
    </row>
    <row r="21" spans="1:11">
      <c r="A21" s="174" t="s">
        <v>54</v>
      </c>
      <c r="B21" s="174">
        <f>IF(ISNUMBER(VALUE(SUBSTITUTE(実質収支比率等に係る経年分析!F$49,"▲","-"))),ROUND(VALUE(SUBSTITUTE(実質収支比率等に係る経年分析!F$49,"▲","-")),2),NA())</f>
        <v>0.42</v>
      </c>
      <c r="C21" s="174">
        <f>IF(ISNUMBER(VALUE(SUBSTITUTE(実質収支比率等に係る経年分析!G$49,"▲","-"))),ROUND(VALUE(SUBSTITUTE(実質収支比率等に係る経年分析!G$49,"▲","-")),2),NA())</f>
        <v>2.29</v>
      </c>
      <c r="D21" s="174">
        <f>IF(ISNUMBER(VALUE(SUBSTITUTE(実質収支比率等に係る経年分析!H$49,"▲","-"))),ROUND(VALUE(SUBSTITUTE(実質収支比率等に係る経年分析!H$49,"▲","-")),2),NA())</f>
        <v>3.23</v>
      </c>
      <c r="E21" s="174">
        <f>IF(ISNUMBER(VALUE(SUBSTITUTE(実質収支比率等に係る経年分析!I$49,"▲","-"))),ROUND(VALUE(SUBSTITUTE(実質収支比率等に係る経年分析!I$49,"▲","-")),2),NA())</f>
        <v>-0.19</v>
      </c>
      <c r="F21" s="174">
        <f>IF(ISNUMBER(VALUE(SUBSTITUTE(実質収支比率等に係る経年分析!J$49,"▲","-"))),ROUND(VALUE(SUBSTITUTE(実質収支比率等に係る経年分析!J$49,"▲","-")),2),NA())</f>
        <v>-1.53</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2.42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5.01</v>
      </c>
    </row>
    <row r="35" spans="1:16">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5.86</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750</v>
      </c>
      <c r="E42" s="176"/>
      <c r="F42" s="176"/>
      <c r="G42" s="176">
        <f>'実質公債費比率（分子）の構造'!L$52</f>
        <v>740</v>
      </c>
      <c r="H42" s="176"/>
      <c r="I42" s="176"/>
      <c r="J42" s="176">
        <f>'実質公債費比率（分子）の構造'!M$52</f>
        <v>740</v>
      </c>
      <c r="K42" s="176"/>
      <c r="L42" s="176"/>
      <c r="M42" s="176">
        <f>'実質公債費比率（分子）の構造'!N$52</f>
        <v>749</v>
      </c>
      <c r="N42" s="176"/>
      <c r="O42" s="176"/>
      <c r="P42" s="176">
        <f>'実質公債費比率（分子）の構造'!O$52</f>
        <v>745</v>
      </c>
    </row>
    <row r="43" spans="1:16">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96</v>
      </c>
      <c r="C45" s="176"/>
      <c r="D45" s="176"/>
      <c r="E45" s="176">
        <f>'実質公債費比率（分子）の構造'!L$49</f>
        <v>97</v>
      </c>
      <c r="F45" s="176"/>
      <c r="G45" s="176"/>
      <c r="H45" s="176">
        <f>'実質公債費比率（分子）の構造'!M$49</f>
        <v>83</v>
      </c>
      <c r="I45" s="176"/>
      <c r="J45" s="176"/>
      <c r="K45" s="176">
        <f>'実質公債費比率（分子）の構造'!N$49</f>
        <v>54</v>
      </c>
      <c r="L45" s="176"/>
      <c r="M45" s="176"/>
      <c r="N45" s="176">
        <f>'実質公債費比率（分子）の構造'!O$49</f>
        <v>51</v>
      </c>
      <c r="O45" s="176"/>
      <c r="P45" s="176"/>
    </row>
    <row r="46" spans="1:16">
      <c r="A46" s="176" t="s">
        <v>64</v>
      </c>
      <c r="B46" s="176">
        <f>'実質公債費比率（分子）の構造'!K$48</f>
        <v>254</v>
      </c>
      <c r="C46" s="176"/>
      <c r="D46" s="176"/>
      <c r="E46" s="176">
        <f>'実質公債費比率（分子）の構造'!L$48</f>
        <v>190</v>
      </c>
      <c r="F46" s="176"/>
      <c r="G46" s="176"/>
      <c r="H46" s="176">
        <f>'実質公債費比率（分子）の構造'!M$48</f>
        <v>136</v>
      </c>
      <c r="I46" s="176"/>
      <c r="J46" s="176"/>
      <c r="K46" s="176">
        <f>'実質公債費比率（分子）の構造'!N$48</f>
        <v>94</v>
      </c>
      <c r="L46" s="176"/>
      <c r="M46" s="176"/>
      <c r="N46" s="176">
        <f>'実質公債費比率（分子）の構造'!O$48</f>
        <v>104</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675</v>
      </c>
      <c r="C49" s="176"/>
      <c r="D49" s="176"/>
      <c r="E49" s="176">
        <f>'実質公債費比率（分子）の構造'!L$45</f>
        <v>725</v>
      </c>
      <c r="F49" s="176"/>
      <c r="G49" s="176"/>
      <c r="H49" s="176">
        <f>'実質公債費比率（分子）の構造'!M$45</f>
        <v>771</v>
      </c>
      <c r="I49" s="176"/>
      <c r="J49" s="176"/>
      <c r="K49" s="176">
        <f>'実質公債費比率（分子）の構造'!N$45</f>
        <v>815</v>
      </c>
      <c r="L49" s="176"/>
      <c r="M49" s="176"/>
      <c r="N49" s="176">
        <f>'実質公債費比率（分子）の構造'!O$45</f>
        <v>838</v>
      </c>
      <c r="O49" s="176"/>
      <c r="P49" s="176"/>
    </row>
    <row r="50" spans="1:16">
      <c r="A50" s="176" t="s">
        <v>67</v>
      </c>
      <c r="B50" s="176" t="e">
        <f>NA()</f>
        <v>#N/A</v>
      </c>
      <c r="C50" s="176">
        <f>IF(ISNUMBER('実質公債費比率（分子）の構造'!K$53),'実質公債費比率（分子）の構造'!K$53,NA())</f>
        <v>275</v>
      </c>
      <c r="D50" s="176" t="e">
        <f>NA()</f>
        <v>#N/A</v>
      </c>
      <c r="E50" s="176" t="e">
        <f>NA()</f>
        <v>#N/A</v>
      </c>
      <c r="F50" s="176">
        <f>IF(ISNUMBER('実質公債費比率（分子）の構造'!L$53),'実質公債費比率（分子）の構造'!L$53,NA())</f>
        <v>272</v>
      </c>
      <c r="G50" s="176" t="e">
        <f>NA()</f>
        <v>#N/A</v>
      </c>
      <c r="H50" s="176" t="e">
        <f>NA()</f>
        <v>#N/A</v>
      </c>
      <c r="I50" s="176">
        <f>IF(ISNUMBER('実質公債費比率（分子）の構造'!M$53),'実質公債費比率（分子）の構造'!M$53,NA())</f>
        <v>250</v>
      </c>
      <c r="J50" s="176" t="e">
        <f>NA()</f>
        <v>#N/A</v>
      </c>
      <c r="K50" s="176" t="e">
        <f>NA()</f>
        <v>#N/A</v>
      </c>
      <c r="L50" s="176">
        <f>IF(ISNUMBER('実質公債費比率（分子）の構造'!N$53),'実質公債費比率（分子）の構造'!N$53,NA())</f>
        <v>214</v>
      </c>
      <c r="M50" s="176" t="e">
        <f>NA()</f>
        <v>#N/A</v>
      </c>
      <c r="N50" s="176" t="e">
        <f>NA()</f>
        <v>#N/A</v>
      </c>
      <c r="O50" s="176">
        <f>IF(ISNUMBER('実質公債費比率（分子）の構造'!O$53),'実質公債費比率（分子）の構造'!O$53,NA())</f>
        <v>248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9330</v>
      </c>
      <c r="E56" s="175"/>
      <c r="F56" s="175"/>
      <c r="G56" s="175">
        <f>'将来負担比率（分子）の構造'!J$52</f>
        <v>9240</v>
      </c>
      <c r="H56" s="175"/>
      <c r="I56" s="175"/>
      <c r="J56" s="175">
        <f>'将来負担比率（分子）の構造'!K$52</f>
        <v>9064</v>
      </c>
      <c r="K56" s="175"/>
      <c r="L56" s="175"/>
      <c r="M56" s="175">
        <f>'将来負担比率（分子）の構造'!L$52</f>
        <v>8603</v>
      </c>
      <c r="N56" s="175"/>
      <c r="O56" s="175"/>
      <c r="P56" s="175">
        <f>'将来負担比率（分子）の構造'!M$52</f>
        <v>8208</v>
      </c>
    </row>
    <row r="57" spans="1:16">
      <c r="A57" s="175" t="s">
        <v>42</v>
      </c>
      <c r="B57" s="175"/>
      <c r="C57" s="175"/>
      <c r="D57" s="175">
        <f>'将来負担比率（分子）の構造'!I$51</f>
        <v>164</v>
      </c>
      <c r="E57" s="175"/>
      <c r="F57" s="175"/>
      <c r="G57" s="175">
        <f>'将来負担比率（分子）の構造'!J$51</f>
        <v>291</v>
      </c>
      <c r="H57" s="175"/>
      <c r="I57" s="175"/>
      <c r="J57" s="175">
        <f>'将来負担比率（分子）の構造'!K$51</f>
        <v>283</v>
      </c>
      <c r="K57" s="175"/>
      <c r="L57" s="175"/>
      <c r="M57" s="175">
        <f>'将来負担比率（分子）の構造'!L$51</f>
        <v>270</v>
      </c>
      <c r="N57" s="175"/>
      <c r="O57" s="175"/>
      <c r="P57" s="175">
        <f>'将来負担比率（分子）の構造'!M$51</f>
        <v>258</v>
      </c>
    </row>
    <row r="58" spans="1:16">
      <c r="A58" s="175" t="s">
        <v>41</v>
      </c>
      <c r="B58" s="175"/>
      <c r="C58" s="175"/>
      <c r="D58" s="175">
        <f>'将来負担比率（分子）の構造'!I$50</f>
        <v>4012</v>
      </c>
      <c r="E58" s="175"/>
      <c r="F58" s="175"/>
      <c r="G58" s="175">
        <f>'将来負担比率（分子）の構造'!J$50</f>
        <v>4048</v>
      </c>
      <c r="H58" s="175"/>
      <c r="I58" s="175"/>
      <c r="J58" s="175">
        <f>'将来負担比率（分子）の構造'!K$50</f>
        <v>4778</v>
      </c>
      <c r="K58" s="175"/>
      <c r="L58" s="175"/>
      <c r="M58" s="175">
        <f>'将来負担比率（分子）の構造'!L$50</f>
        <v>5208</v>
      </c>
      <c r="N58" s="175"/>
      <c r="O58" s="175"/>
      <c r="P58" s="175">
        <f>'将来負担比率（分子）の構造'!M$50</f>
        <v>5571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1035</v>
      </c>
      <c r="C62" s="175"/>
      <c r="D62" s="175"/>
      <c r="E62" s="175">
        <f>'将来負担比率（分子）の構造'!J$45</f>
        <v>1027</v>
      </c>
      <c r="F62" s="175"/>
      <c r="G62" s="175"/>
      <c r="H62" s="175">
        <f>'将来負担比率（分子）の構造'!K$45</f>
        <v>1014</v>
      </c>
      <c r="I62" s="175"/>
      <c r="J62" s="175"/>
      <c r="K62" s="175">
        <f>'将来負担比率（分子）の構造'!L$45</f>
        <v>1060</v>
      </c>
      <c r="L62" s="175"/>
      <c r="M62" s="175"/>
      <c r="N62" s="175">
        <f>'将来負担比率（分子）の構造'!M$45</f>
        <v>1089</v>
      </c>
      <c r="O62" s="175"/>
      <c r="P62" s="175"/>
    </row>
    <row r="63" spans="1:16">
      <c r="A63" s="175" t="s">
        <v>34</v>
      </c>
      <c r="B63" s="175">
        <f>'将来負担比率（分子）の構造'!I$44</f>
        <v>516</v>
      </c>
      <c r="C63" s="175"/>
      <c r="D63" s="175"/>
      <c r="E63" s="175">
        <f>'将来負担比率（分子）の構造'!J$44</f>
        <v>472</v>
      </c>
      <c r="F63" s="175"/>
      <c r="G63" s="175"/>
      <c r="H63" s="175">
        <f>'将来負担比率（分子）の構造'!K$44</f>
        <v>424</v>
      </c>
      <c r="I63" s="175"/>
      <c r="J63" s="175"/>
      <c r="K63" s="175">
        <f>'将来負担比率（分子）の構造'!L$44</f>
        <v>390</v>
      </c>
      <c r="L63" s="175"/>
      <c r="M63" s="175"/>
      <c r="N63" s="175">
        <f>'将来負担比率（分子）の構造'!M$44</f>
        <v>351</v>
      </c>
      <c r="O63" s="175"/>
      <c r="P63" s="175"/>
    </row>
    <row r="64" spans="1:16">
      <c r="A64" s="175" t="s">
        <v>33</v>
      </c>
      <c r="B64" s="175">
        <f>'将来負担比率（分子）の構造'!I$43</f>
        <v>2818</v>
      </c>
      <c r="C64" s="175"/>
      <c r="D64" s="175"/>
      <c r="E64" s="175">
        <f>'将来負担比率（分子）の構造'!J$43</f>
        <v>2577</v>
      </c>
      <c r="F64" s="175"/>
      <c r="G64" s="175"/>
      <c r="H64" s="175">
        <f>'将来負担比率（分子）の構造'!K$43</f>
        <v>2122</v>
      </c>
      <c r="I64" s="175"/>
      <c r="J64" s="175"/>
      <c r="K64" s="175">
        <f>'将来負担比率（分子）の構造'!L$43</f>
        <v>1528</v>
      </c>
      <c r="L64" s="175"/>
      <c r="M64" s="175"/>
      <c r="N64" s="175">
        <f>'将来負担比率（分子）の構造'!M$43</f>
        <v>1135</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8260</v>
      </c>
      <c r="C66" s="175"/>
      <c r="D66" s="175"/>
      <c r="E66" s="175">
        <f>'将来負担比率（分子）の構造'!J$41</f>
        <v>8306</v>
      </c>
      <c r="F66" s="175"/>
      <c r="G66" s="175"/>
      <c r="H66" s="175">
        <f>'将来負担比率（分子）の構造'!K$41</f>
        <v>8291</v>
      </c>
      <c r="I66" s="175"/>
      <c r="J66" s="175"/>
      <c r="K66" s="175">
        <f>'将来負担比率（分子）の構造'!L$41</f>
        <v>7826</v>
      </c>
      <c r="L66" s="175"/>
      <c r="M66" s="175"/>
      <c r="N66" s="175">
        <f>'将来負担比率（分子）の構造'!M$41</f>
        <v>7536</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1695</v>
      </c>
      <c r="C72" s="179">
        <f>基金残高に係る経年分析!G55</f>
        <v>1697</v>
      </c>
      <c r="D72" s="179">
        <f>基金残高に係る経年分析!H55</f>
        <v>1705</v>
      </c>
    </row>
    <row r="73" spans="1:16">
      <c r="A73" s="178" t="s">
        <v>74</v>
      </c>
      <c r="B73" s="179">
        <f>基金残高に係る経年分析!F56</f>
        <v>632</v>
      </c>
      <c r="C73" s="179">
        <f>基金残高に係る経年分析!G56</f>
        <v>627</v>
      </c>
      <c r="D73" s="179">
        <f>基金残高に係る経年分析!H56</f>
        <v>653</v>
      </c>
    </row>
    <row r="74" spans="1:16">
      <c r="A74" s="178" t="s">
        <v>75</v>
      </c>
      <c r="B74" s="179">
        <f>基金残高に係る経年分析!F57</f>
        <v>2333</v>
      </c>
      <c r="C74" s="179">
        <f>基金残高に係る経年分析!G57</f>
        <v>2762</v>
      </c>
      <c r="D74" s="179">
        <f>基金残高に係る経年分析!H57</f>
        <v>3092</v>
      </c>
    </row>
  </sheetData>
  <sheetProtection algorithmName="SHA-512" hashValue="seqLlzlEZ51CzE1qgcfEyN4TuzEZxmP1m8tbHiiXFa4kW3kDrpGRxOpIo/N/6W/FBbanFRzqacjsRhSyYQh/eg==" saltValue="y/3H5WZAPoWPHp+C7hLU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214</v>
      </c>
      <c r="C5" s="610"/>
      <c r="D5" s="610"/>
      <c r="E5" s="610"/>
      <c r="F5" s="610"/>
      <c r="G5" s="610"/>
      <c r="H5" s="610"/>
      <c r="I5" s="610"/>
      <c r="J5" s="610"/>
      <c r="K5" s="610"/>
      <c r="L5" s="610"/>
      <c r="M5" s="610"/>
      <c r="N5" s="610"/>
      <c r="O5" s="610"/>
      <c r="P5" s="610"/>
      <c r="Q5" s="611"/>
      <c r="R5" s="612">
        <v>3072091</v>
      </c>
      <c r="S5" s="613"/>
      <c r="T5" s="613"/>
      <c r="U5" s="613"/>
      <c r="V5" s="613"/>
      <c r="W5" s="613"/>
      <c r="X5" s="613"/>
      <c r="Y5" s="614"/>
      <c r="Z5" s="615">
        <v>23.1</v>
      </c>
      <c r="AA5" s="615"/>
      <c r="AB5" s="615"/>
      <c r="AC5" s="615"/>
      <c r="AD5" s="616">
        <v>3072091</v>
      </c>
      <c r="AE5" s="616"/>
      <c r="AF5" s="616"/>
      <c r="AG5" s="616"/>
      <c r="AH5" s="616"/>
      <c r="AI5" s="616"/>
      <c r="AJ5" s="616"/>
      <c r="AK5" s="616"/>
      <c r="AL5" s="617">
        <v>44.5</v>
      </c>
      <c r="AM5" s="618"/>
      <c r="AN5" s="618"/>
      <c r="AO5" s="619"/>
      <c r="AP5" s="609" t="s">
        <v>215</v>
      </c>
      <c r="AQ5" s="610"/>
      <c r="AR5" s="610"/>
      <c r="AS5" s="610"/>
      <c r="AT5" s="610"/>
      <c r="AU5" s="610"/>
      <c r="AV5" s="610"/>
      <c r="AW5" s="610"/>
      <c r="AX5" s="610"/>
      <c r="AY5" s="610"/>
      <c r="AZ5" s="610"/>
      <c r="BA5" s="610"/>
      <c r="BB5" s="610"/>
      <c r="BC5" s="610"/>
      <c r="BD5" s="610"/>
      <c r="BE5" s="610"/>
      <c r="BF5" s="611"/>
      <c r="BG5" s="623">
        <v>3072091</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c r="B6" s="620" t="s">
        <v>219</v>
      </c>
      <c r="C6" s="621"/>
      <c r="D6" s="621"/>
      <c r="E6" s="621"/>
      <c r="F6" s="621"/>
      <c r="G6" s="621"/>
      <c r="H6" s="621"/>
      <c r="I6" s="621"/>
      <c r="J6" s="621"/>
      <c r="K6" s="621"/>
      <c r="L6" s="621"/>
      <c r="M6" s="621"/>
      <c r="N6" s="621"/>
      <c r="O6" s="621"/>
      <c r="P6" s="621"/>
      <c r="Q6" s="622"/>
      <c r="R6" s="623">
        <v>102155</v>
      </c>
      <c r="S6" s="624"/>
      <c r="T6" s="624"/>
      <c r="U6" s="624"/>
      <c r="V6" s="624"/>
      <c r="W6" s="624"/>
      <c r="X6" s="624"/>
      <c r="Y6" s="625"/>
      <c r="Z6" s="626">
        <v>0.8</v>
      </c>
      <c r="AA6" s="626"/>
      <c r="AB6" s="626"/>
      <c r="AC6" s="626"/>
      <c r="AD6" s="627">
        <v>102155</v>
      </c>
      <c r="AE6" s="627"/>
      <c r="AF6" s="627"/>
      <c r="AG6" s="627"/>
      <c r="AH6" s="627"/>
      <c r="AI6" s="627"/>
      <c r="AJ6" s="627"/>
      <c r="AK6" s="627"/>
      <c r="AL6" s="628">
        <v>1.5</v>
      </c>
      <c r="AM6" s="629"/>
      <c r="AN6" s="629"/>
      <c r="AO6" s="630"/>
      <c r="AP6" s="620" t="s">
        <v>220</v>
      </c>
      <c r="AQ6" s="621"/>
      <c r="AR6" s="621"/>
      <c r="AS6" s="621"/>
      <c r="AT6" s="621"/>
      <c r="AU6" s="621"/>
      <c r="AV6" s="621"/>
      <c r="AW6" s="621"/>
      <c r="AX6" s="621"/>
      <c r="AY6" s="621"/>
      <c r="AZ6" s="621"/>
      <c r="BA6" s="621"/>
      <c r="BB6" s="621"/>
      <c r="BC6" s="621"/>
      <c r="BD6" s="621"/>
      <c r="BE6" s="621"/>
      <c r="BF6" s="622"/>
      <c r="BG6" s="623">
        <v>3072091</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109997</v>
      </c>
      <c r="CS6" s="624"/>
      <c r="CT6" s="624"/>
      <c r="CU6" s="624"/>
      <c r="CV6" s="624"/>
      <c r="CW6" s="624"/>
      <c r="CX6" s="624"/>
      <c r="CY6" s="625"/>
      <c r="CZ6" s="617">
        <v>0.9</v>
      </c>
      <c r="DA6" s="618"/>
      <c r="DB6" s="618"/>
      <c r="DC6" s="634"/>
      <c r="DD6" s="632">
        <v>1980</v>
      </c>
      <c r="DE6" s="624"/>
      <c r="DF6" s="624"/>
      <c r="DG6" s="624"/>
      <c r="DH6" s="624"/>
      <c r="DI6" s="624"/>
      <c r="DJ6" s="624"/>
      <c r="DK6" s="624"/>
      <c r="DL6" s="624"/>
      <c r="DM6" s="624"/>
      <c r="DN6" s="624"/>
      <c r="DO6" s="624"/>
      <c r="DP6" s="625"/>
      <c r="DQ6" s="632">
        <v>109987</v>
      </c>
      <c r="DR6" s="624"/>
      <c r="DS6" s="624"/>
      <c r="DT6" s="624"/>
      <c r="DU6" s="624"/>
      <c r="DV6" s="624"/>
      <c r="DW6" s="624"/>
      <c r="DX6" s="624"/>
      <c r="DY6" s="624"/>
      <c r="DZ6" s="624"/>
      <c r="EA6" s="624"/>
      <c r="EB6" s="624"/>
      <c r="EC6" s="633"/>
    </row>
    <row r="7" spans="2:143" ht="11.25" customHeight="1">
      <c r="B7" s="620" t="s">
        <v>222</v>
      </c>
      <c r="C7" s="621"/>
      <c r="D7" s="621"/>
      <c r="E7" s="621"/>
      <c r="F7" s="621"/>
      <c r="G7" s="621"/>
      <c r="H7" s="621"/>
      <c r="I7" s="621"/>
      <c r="J7" s="621"/>
      <c r="K7" s="621"/>
      <c r="L7" s="621"/>
      <c r="M7" s="621"/>
      <c r="N7" s="621"/>
      <c r="O7" s="621"/>
      <c r="P7" s="621"/>
      <c r="Q7" s="622"/>
      <c r="R7" s="623">
        <v>898</v>
      </c>
      <c r="S7" s="624"/>
      <c r="T7" s="624"/>
      <c r="U7" s="624"/>
      <c r="V7" s="624"/>
      <c r="W7" s="624"/>
      <c r="X7" s="624"/>
      <c r="Y7" s="625"/>
      <c r="Z7" s="626">
        <v>0</v>
      </c>
      <c r="AA7" s="626"/>
      <c r="AB7" s="626"/>
      <c r="AC7" s="626"/>
      <c r="AD7" s="627">
        <v>898</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1494970</v>
      </c>
      <c r="BH7" s="624"/>
      <c r="BI7" s="624"/>
      <c r="BJ7" s="624"/>
      <c r="BK7" s="624"/>
      <c r="BL7" s="624"/>
      <c r="BM7" s="624"/>
      <c r="BN7" s="625"/>
      <c r="BO7" s="626">
        <v>48.7</v>
      </c>
      <c r="BP7" s="626"/>
      <c r="BQ7" s="626"/>
      <c r="BR7" s="626"/>
      <c r="BS7" s="627" t="s">
        <v>121</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1909702</v>
      </c>
      <c r="CS7" s="624"/>
      <c r="CT7" s="624"/>
      <c r="CU7" s="624"/>
      <c r="CV7" s="624"/>
      <c r="CW7" s="624"/>
      <c r="CX7" s="624"/>
      <c r="CY7" s="625"/>
      <c r="CZ7" s="626">
        <v>15</v>
      </c>
      <c r="DA7" s="626"/>
      <c r="DB7" s="626"/>
      <c r="DC7" s="626"/>
      <c r="DD7" s="632">
        <v>24728</v>
      </c>
      <c r="DE7" s="624"/>
      <c r="DF7" s="624"/>
      <c r="DG7" s="624"/>
      <c r="DH7" s="624"/>
      <c r="DI7" s="624"/>
      <c r="DJ7" s="624"/>
      <c r="DK7" s="624"/>
      <c r="DL7" s="624"/>
      <c r="DM7" s="624"/>
      <c r="DN7" s="624"/>
      <c r="DO7" s="624"/>
      <c r="DP7" s="625"/>
      <c r="DQ7" s="632">
        <v>1359993</v>
      </c>
      <c r="DR7" s="624"/>
      <c r="DS7" s="624"/>
      <c r="DT7" s="624"/>
      <c r="DU7" s="624"/>
      <c r="DV7" s="624"/>
      <c r="DW7" s="624"/>
      <c r="DX7" s="624"/>
      <c r="DY7" s="624"/>
      <c r="DZ7" s="624"/>
      <c r="EA7" s="624"/>
      <c r="EB7" s="624"/>
      <c r="EC7" s="633"/>
    </row>
    <row r="8" spans="2:143" ht="11.25" customHeight="1">
      <c r="B8" s="620" t="s">
        <v>225</v>
      </c>
      <c r="C8" s="621"/>
      <c r="D8" s="621"/>
      <c r="E8" s="621"/>
      <c r="F8" s="621"/>
      <c r="G8" s="621"/>
      <c r="H8" s="621"/>
      <c r="I8" s="621"/>
      <c r="J8" s="621"/>
      <c r="K8" s="621"/>
      <c r="L8" s="621"/>
      <c r="M8" s="621"/>
      <c r="N8" s="621"/>
      <c r="O8" s="621"/>
      <c r="P8" s="621"/>
      <c r="Q8" s="622"/>
      <c r="R8" s="623">
        <v>18546</v>
      </c>
      <c r="S8" s="624"/>
      <c r="T8" s="624"/>
      <c r="U8" s="624"/>
      <c r="V8" s="624"/>
      <c r="W8" s="624"/>
      <c r="X8" s="624"/>
      <c r="Y8" s="625"/>
      <c r="Z8" s="626">
        <v>0.1</v>
      </c>
      <c r="AA8" s="626"/>
      <c r="AB8" s="626"/>
      <c r="AC8" s="626"/>
      <c r="AD8" s="627">
        <v>18546</v>
      </c>
      <c r="AE8" s="627"/>
      <c r="AF8" s="627"/>
      <c r="AG8" s="627"/>
      <c r="AH8" s="627"/>
      <c r="AI8" s="627"/>
      <c r="AJ8" s="627"/>
      <c r="AK8" s="627"/>
      <c r="AL8" s="628">
        <v>0.3</v>
      </c>
      <c r="AM8" s="629"/>
      <c r="AN8" s="629"/>
      <c r="AO8" s="630"/>
      <c r="AP8" s="620" t="s">
        <v>226</v>
      </c>
      <c r="AQ8" s="621"/>
      <c r="AR8" s="621"/>
      <c r="AS8" s="621"/>
      <c r="AT8" s="621"/>
      <c r="AU8" s="621"/>
      <c r="AV8" s="621"/>
      <c r="AW8" s="621"/>
      <c r="AX8" s="621"/>
      <c r="AY8" s="621"/>
      <c r="AZ8" s="621"/>
      <c r="BA8" s="621"/>
      <c r="BB8" s="621"/>
      <c r="BC8" s="621"/>
      <c r="BD8" s="621"/>
      <c r="BE8" s="621"/>
      <c r="BF8" s="622"/>
      <c r="BG8" s="623">
        <v>51885</v>
      </c>
      <c r="BH8" s="624"/>
      <c r="BI8" s="624"/>
      <c r="BJ8" s="624"/>
      <c r="BK8" s="624"/>
      <c r="BL8" s="624"/>
      <c r="BM8" s="624"/>
      <c r="BN8" s="625"/>
      <c r="BO8" s="626">
        <v>1.7</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5512603</v>
      </c>
      <c r="CS8" s="624"/>
      <c r="CT8" s="624"/>
      <c r="CU8" s="624"/>
      <c r="CV8" s="624"/>
      <c r="CW8" s="624"/>
      <c r="CX8" s="624"/>
      <c r="CY8" s="625"/>
      <c r="CZ8" s="626">
        <v>43.3</v>
      </c>
      <c r="DA8" s="626"/>
      <c r="DB8" s="626"/>
      <c r="DC8" s="626"/>
      <c r="DD8" s="632">
        <v>195105</v>
      </c>
      <c r="DE8" s="624"/>
      <c r="DF8" s="624"/>
      <c r="DG8" s="624"/>
      <c r="DH8" s="624"/>
      <c r="DI8" s="624"/>
      <c r="DJ8" s="624"/>
      <c r="DK8" s="624"/>
      <c r="DL8" s="624"/>
      <c r="DM8" s="624"/>
      <c r="DN8" s="624"/>
      <c r="DO8" s="624"/>
      <c r="DP8" s="625"/>
      <c r="DQ8" s="632">
        <v>3040459</v>
      </c>
      <c r="DR8" s="624"/>
      <c r="DS8" s="624"/>
      <c r="DT8" s="624"/>
      <c r="DU8" s="624"/>
      <c r="DV8" s="624"/>
      <c r="DW8" s="624"/>
      <c r="DX8" s="624"/>
      <c r="DY8" s="624"/>
      <c r="DZ8" s="624"/>
      <c r="EA8" s="624"/>
      <c r="EB8" s="624"/>
      <c r="EC8" s="633"/>
    </row>
    <row r="9" spans="2:143" ht="11.25" customHeight="1">
      <c r="B9" s="620" t="s">
        <v>228</v>
      </c>
      <c r="C9" s="621"/>
      <c r="D9" s="621"/>
      <c r="E9" s="621"/>
      <c r="F9" s="621"/>
      <c r="G9" s="621"/>
      <c r="H9" s="621"/>
      <c r="I9" s="621"/>
      <c r="J9" s="621"/>
      <c r="K9" s="621"/>
      <c r="L9" s="621"/>
      <c r="M9" s="621"/>
      <c r="N9" s="621"/>
      <c r="O9" s="621"/>
      <c r="P9" s="621"/>
      <c r="Q9" s="622"/>
      <c r="R9" s="623">
        <v>22965</v>
      </c>
      <c r="S9" s="624"/>
      <c r="T9" s="624"/>
      <c r="U9" s="624"/>
      <c r="V9" s="624"/>
      <c r="W9" s="624"/>
      <c r="X9" s="624"/>
      <c r="Y9" s="625"/>
      <c r="Z9" s="626">
        <v>0.2</v>
      </c>
      <c r="AA9" s="626"/>
      <c r="AB9" s="626"/>
      <c r="AC9" s="626"/>
      <c r="AD9" s="627">
        <v>22965</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1348535</v>
      </c>
      <c r="BH9" s="624"/>
      <c r="BI9" s="624"/>
      <c r="BJ9" s="624"/>
      <c r="BK9" s="624"/>
      <c r="BL9" s="624"/>
      <c r="BM9" s="624"/>
      <c r="BN9" s="625"/>
      <c r="BO9" s="626">
        <v>43.9</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824510</v>
      </c>
      <c r="CS9" s="624"/>
      <c r="CT9" s="624"/>
      <c r="CU9" s="624"/>
      <c r="CV9" s="624"/>
      <c r="CW9" s="624"/>
      <c r="CX9" s="624"/>
      <c r="CY9" s="625"/>
      <c r="CZ9" s="626">
        <v>6.5</v>
      </c>
      <c r="DA9" s="626"/>
      <c r="DB9" s="626"/>
      <c r="DC9" s="626"/>
      <c r="DD9" s="632">
        <v>7188</v>
      </c>
      <c r="DE9" s="624"/>
      <c r="DF9" s="624"/>
      <c r="DG9" s="624"/>
      <c r="DH9" s="624"/>
      <c r="DI9" s="624"/>
      <c r="DJ9" s="624"/>
      <c r="DK9" s="624"/>
      <c r="DL9" s="624"/>
      <c r="DM9" s="624"/>
      <c r="DN9" s="624"/>
      <c r="DO9" s="624"/>
      <c r="DP9" s="625"/>
      <c r="DQ9" s="632">
        <v>694832</v>
      </c>
      <c r="DR9" s="624"/>
      <c r="DS9" s="624"/>
      <c r="DT9" s="624"/>
      <c r="DU9" s="624"/>
      <c r="DV9" s="624"/>
      <c r="DW9" s="624"/>
      <c r="DX9" s="624"/>
      <c r="DY9" s="624"/>
      <c r="DZ9" s="624"/>
      <c r="EA9" s="624"/>
      <c r="EB9" s="624"/>
      <c r="EC9" s="633"/>
    </row>
    <row r="10" spans="2:143" ht="11.25" customHeight="1">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48997</v>
      </c>
      <c r="BH10" s="624"/>
      <c r="BI10" s="624"/>
      <c r="BJ10" s="624"/>
      <c r="BK10" s="624"/>
      <c r="BL10" s="624"/>
      <c r="BM10" s="624"/>
      <c r="BN10" s="625"/>
      <c r="BO10" s="626">
        <v>1.6</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14129</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14129</v>
      </c>
      <c r="DR10" s="624"/>
      <c r="DS10" s="624"/>
      <c r="DT10" s="624"/>
      <c r="DU10" s="624"/>
      <c r="DV10" s="624"/>
      <c r="DW10" s="624"/>
      <c r="DX10" s="624"/>
      <c r="DY10" s="624"/>
      <c r="DZ10" s="624"/>
      <c r="EA10" s="624"/>
      <c r="EB10" s="624"/>
      <c r="EC10" s="633"/>
    </row>
    <row r="11" spans="2:143" ht="11.25" customHeight="1">
      <c r="B11" s="620" t="s">
        <v>234</v>
      </c>
      <c r="C11" s="621"/>
      <c r="D11" s="621"/>
      <c r="E11" s="621"/>
      <c r="F11" s="621"/>
      <c r="G11" s="621"/>
      <c r="H11" s="621"/>
      <c r="I11" s="621"/>
      <c r="J11" s="621"/>
      <c r="K11" s="621"/>
      <c r="L11" s="621"/>
      <c r="M11" s="621"/>
      <c r="N11" s="621"/>
      <c r="O11" s="621"/>
      <c r="P11" s="621"/>
      <c r="Q11" s="622"/>
      <c r="R11" s="623">
        <v>678301</v>
      </c>
      <c r="S11" s="624"/>
      <c r="T11" s="624"/>
      <c r="U11" s="624"/>
      <c r="V11" s="624"/>
      <c r="W11" s="624"/>
      <c r="X11" s="624"/>
      <c r="Y11" s="625"/>
      <c r="Z11" s="628">
        <v>5.0999999999999996</v>
      </c>
      <c r="AA11" s="629"/>
      <c r="AB11" s="629"/>
      <c r="AC11" s="635"/>
      <c r="AD11" s="632">
        <v>678301</v>
      </c>
      <c r="AE11" s="624"/>
      <c r="AF11" s="624"/>
      <c r="AG11" s="624"/>
      <c r="AH11" s="624"/>
      <c r="AI11" s="624"/>
      <c r="AJ11" s="624"/>
      <c r="AK11" s="625"/>
      <c r="AL11" s="628">
        <v>9.8000000000000007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45553</v>
      </c>
      <c r="BH11" s="624"/>
      <c r="BI11" s="624"/>
      <c r="BJ11" s="624"/>
      <c r="BK11" s="624"/>
      <c r="BL11" s="624"/>
      <c r="BM11" s="624"/>
      <c r="BN11" s="625"/>
      <c r="BO11" s="626">
        <v>1.5</v>
      </c>
      <c r="BP11" s="626"/>
      <c r="BQ11" s="626"/>
      <c r="BR11" s="626"/>
      <c r="BS11" s="627" t="s">
        <v>121</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282053</v>
      </c>
      <c r="CS11" s="624"/>
      <c r="CT11" s="624"/>
      <c r="CU11" s="624"/>
      <c r="CV11" s="624"/>
      <c r="CW11" s="624"/>
      <c r="CX11" s="624"/>
      <c r="CY11" s="625"/>
      <c r="CZ11" s="626">
        <v>2.2000000000000002</v>
      </c>
      <c r="DA11" s="626"/>
      <c r="DB11" s="626"/>
      <c r="DC11" s="626"/>
      <c r="DD11" s="632">
        <v>80634</v>
      </c>
      <c r="DE11" s="624"/>
      <c r="DF11" s="624"/>
      <c r="DG11" s="624"/>
      <c r="DH11" s="624"/>
      <c r="DI11" s="624"/>
      <c r="DJ11" s="624"/>
      <c r="DK11" s="624"/>
      <c r="DL11" s="624"/>
      <c r="DM11" s="624"/>
      <c r="DN11" s="624"/>
      <c r="DO11" s="624"/>
      <c r="DP11" s="625"/>
      <c r="DQ11" s="632">
        <v>137714</v>
      </c>
      <c r="DR11" s="624"/>
      <c r="DS11" s="624"/>
      <c r="DT11" s="624"/>
      <c r="DU11" s="624"/>
      <c r="DV11" s="624"/>
      <c r="DW11" s="624"/>
      <c r="DX11" s="624"/>
      <c r="DY11" s="624"/>
      <c r="DZ11" s="624"/>
      <c r="EA11" s="624"/>
      <c r="EB11" s="624"/>
      <c r="EC11" s="633"/>
    </row>
    <row r="12" spans="2:143" ht="11.25" customHeight="1">
      <c r="B12" s="620" t="s">
        <v>237</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1279599</v>
      </c>
      <c r="BH12" s="624"/>
      <c r="BI12" s="624"/>
      <c r="BJ12" s="624"/>
      <c r="BK12" s="624"/>
      <c r="BL12" s="624"/>
      <c r="BM12" s="624"/>
      <c r="BN12" s="625"/>
      <c r="BO12" s="626">
        <v>41.7</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307840</v>
      </c>
      <c r="CS12" s="624"/>
      <c r="CT12" s="624"/>
      <c r="CU12" s="624"/>
      <c r="CV12" s="624"/>
      <c r="CW12" s="624"/>
      <c r="CX12" s="624"/>
      <c r="CY12" s="625"/>
      <c r="CZ12" s="626">
        <v>2.4</v>
      </c>
      <c r="DA12" s="626"/>
      <c r="DB12" s="626"/>
      <c r="DC12" s="626"/>
      <c r="DD12" s="632" t="s">
        <v>121</v>
      </c>
      <c r="DE12" s="624"/>
      <c r="DF12" s="624"/>
      <c r="DG12" s="624"/>
      <c r="DH12" s="624"/>
      <c r="DI12" s="624"/>
      <c r="DJ12" s="624"/>
      <c r="DK12" s="624"/>
      <c r="DL12" s="624"/>
      <c r="DM12" s="624"/>
      <c r="DN12" s="624"/>
      <c r="DO12" s="624"/>
      <c r="DP12" s="625"/>
      <c r="DQ12" s="632">
        <v>250660</v>
      </c>
      <c r="DR12" s="624"/>
      <c r="DS12" s="624"/>
      <c r="DT12" s="624"/>
      <c r="DU12" s="624"/>
      <c r="DV12" s="624"/>
      <c r="DW12" s="624"/>
      <c r="DX12" s="624"/>
      <c r="DY12" s="624"/>
      <c r="DZ12" s="624"/>
      <c r="EA12" s="624"/>
      <c r="EB12" s="624"/>
      <c r="EC12" s="633"/>
    </row>
    <row r="13" spans="2:143" ht="11.25" customHeight="1">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1276200</v>
      </c>
      <c r="BH13" s="624"/>
      <c r="BI13" s="624"/>
      <c r="BJ13" s="624"/>
      <c r="BK13" s="624"/>
      <c r="BL13" s="624"/>
      <c r="BM13" s="624"/>
      <c r="BN13" s="625"/>
      <c r="BO13" s="626">
        <v>41.5</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770157</v>
      </c>
      <c r="CS13" s="624"/>
      <c r="CT13" s="624"/>
      <c r="CU13" s="624"/>
      <c r="CV13" s="624"/>
      <c r="CW13" s="624"/>
      <c r="CX13" s="624"/>
      <c r="CY13" s="625"/>
      <c r="CZ13" s="626">
        <v>6</v>
      </c>
      <c r="DA13" s="626"/>
      <c r="DB13" s="626"/>
      <c r="DC13" s="626"/>
      <c r="DD13" s="632">
        <v>260820</v>
      </c>
      <c r="DE13" s="624"/>
      <c r="DF13" s="624"/>
      <c r="DG13" s="624"/>
      <c r="DH13" s="624"/>
      <c r="DI13" s="624"/>
      <c r="DJ13" s="624"/>
      <c r="DK13" s="624"/>
      <c r="DL13" s="624"/>
      <c r="DM13" s="624"/>
      <c r="DN13" s="624"/>
      <c r="DO13" s="624"/>
      <c r="DP13" s="625"/>
      <c r="DQ13" s="632">
        <v>534783</v>
      </c>
      <c r="DR13" s="624"/>
      <c r="DS13" s="624"/>
      <c r="DT13" s="624"/>
      <c r="DU13" s="624"/>
      <c r="DV13" s="624"/>
      <c r="DW13" s="624"/>
      <c r="DX13" s="624"/>
      <c r="DY13" s="624"/>
      <c r="DZ13" s="624"/>
      <c r="EA13" s="624"/>
      <c r="EB13" s="624"/>
      <c r="EC13" s="633"/>
    </row>
    <row r="14" spans="2:143" ht="11.25" customHeight="1">
      <c r="B14" s="620" t="s">
        <v>243</v>
      </c>
      <c r="C14" s="621"/>
      <c r="D14" s="621"/>
      <c r="E14" s="621"/>
      <c r="F14" s="621"/>
      <c r="G14" s="621"/>
      <c r="H14" s="621"/>
      <c r="I14" s="621"/>
      <c r="J14" s="621"/>
      <c r="K14" s="621"/>
      <c r="L14" s="621"/>
      <c r="M14" s="621"/>
      <c r="N14" s="621"/>
      <c r="O14" s="621"/>
      <c r="P14" s="621"/>
      <c r="Q14" s="622"/>
      <c r="R14" s="623">
        <v>992</v>
      </c>
      <c r="S14" s="624"/>
      <c r="T14" s="624"/>
      <c r="U14" s="624"/>
      <c r="V14" s="624"/>
      <c r="W14" s="624"/>
      <c r="X14" s="624"/>
      <c r="Y14" s="625"/>
      <c r="Z14" s="626">
        <v>0</v>
      </c>
      <c r="AA14" s="626"/>
      <c r="AB14" s="626"/>
      <c r="AC14" s="626"/>
      <c r="AD14" s="627">
        <v>992</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99806</v>
      </c>
      <c r="BH14" s="624"/>
      <c r="BI14" s="624"/>
      <c r="BJ14" s="624"/>
      <c r="BK14" s="624"/>
      <c r="BL14" s="624"/>
      <c r="BM14" s="624"/>
      <c r="BN14" s="625"/>
      <c r="BO14" s="626">
        <v>3.2</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430920</v>
      </c>
      <c r="CS14" s="624"/>
      <c r="CT14" s="624"/>
      <c r="CU14" s="624"/>
      <c r="CV14" s="624"/>
      <c r="CW14" s="624"/>
      <c r="CX14" s="624"/>
      <c r="CY14" s="625"/>
      <c r="CZ14" s="626">
        <v>3.4</v>
      </c>
      <c r="DA14" s="626"/>
      <c r="DB14" s="626"/>
      <c r="DC14" s="626"/>
      <c r="DD14" s="632">
        <v>7512</v>
      </c>
      <c r="DE14" s="624"/>
      <c r="DF14" s="624"/>
      <c r="DG14" s="624"/>
      <c r="DH14" s="624"/>
      <c r="DI14" s="624"/>
      <c r="DJ14" s="624"/>
      <c r="DK14" s="624"/>
      <c r="DL14" s="624"/>
      <c r="DM14" s="624"/>
      <c r="DN14" s="624"/>
      <c r="DO14" s="624"/>
      <c r="DP14" s="625"/>
      <c r="DQ14" s="632">
        <v>415357</v>
      </c>
      <c r="DR14" s="624"/>
      <c r="DS14" s="624"/>
      <c r="DT14" s="624"/>
      <c r="DU14" s="624"/>
      <c r="DV14" s="624"/>
      <c r="DW14" s="624"/>
      <c r="DX14" s="624"/>
      <c r="DY14" s="624"/>
      <c r="DZ14" s="624"/>
      <c r="EA14" s="624"/>
      <c r="EB14" s="624"/>
      <c r="EC14" s="633"/>
    </row>
    <row r="15" spans="2:143" ht="11.25" customHeight="1">
      <c r="B15" s="620" t="s">
        <v>246</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197716</v>
      </c>
      <c r="BH15" s="624"/>
      <c r="BI15" s="624"/>
      <c r="BJ15" s="624"/>
      <c r="BK15" s="624"/>
      <c r="BL15" s="624"/>
      <c r="BM15" s="624"/>
      <c r="BN15" s="625"/>
      <c r="BO15" s="626">
        <v>6.4</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1710855</v>
      </c>
      <c r="CS15" s="624"/>
      <c r="CT15" s="624"/>
      <c r="CU15" s="624"/>
      <c r="CV15" s="624"/>
      <c r="CW15" s="624"/>
      <c r="CX15" s="624"/>
      <c r="CY15" s="625"/>
      <c r="CZ15" s="626">
        <v>13.4</v>
      </c>
      <c r="DA15" s="626"/>
      <c r="DB15" s="626"/>
      <c r="DC15" s="626"/>
      <c r="DD15" s="632">
        <v>448763</v>
      </c>
      <c r="DE15" s="624"/>
      <c r="DF15" s="624"/>
      <c r="DG15" s="624"/>
      <c r="DH15" s="624"/>
      <c r="DI15" s="624"/>
      <c r="DJ15" s="624"/>
      <c r="DK15" s="624"/>
      <c r="DL15" s="624"/>
      <c r="DM15" s="624"/>
      <c r="DN15" s="624"/>
      <c r="DO15" s="624"/>
      <c r="DP15" s="625"/>
      <c r="DQ15" s="632">
        <v>1039167</v>
      </c>
      <c r="DR15" s="624"/>
      <c r="DS15" s="624"/>
      <c r="DT15" s="624"/>
      <c r="DU15" s="624"/>
      <c r="DV15" s="624"/>
      <c r="DW15" s="624"/>
      <c r="DX15" s="624"/>
      <c r="DY15" s="624"/>
      <c r="DZ15" s="624"/>
      <c r="EA15" s="624"/>
      <c r="EB15" s="624"/>
      <c r="EC15" s="633"/>
    </row>
    <row r="16" spans="2:143" ht="11.25" customHeight="1">
      <c r="B16" s="620" t="s">
        <v>249</v>
      </c>
      <c r="C16" s="621"/>
      <c r="D16" s="621"/>
      <c r="E16" s="621"/>
      <c r="F16" s="621"/>
      <c r="G16" s="621"/>
      <c r="H16" s="621"/>
      <c r="I16" s="621"/>
      <c r="J16" s="621"/>
      <c r="K16" s="621"/>
      <c r="L16" s="621"/>
      <c r="M16" s="621"/>
      <c r="N16" s="621"/>
      <c r="O16" s="621"/>
      <c r="P16" s="621"/>
      <c r="Q16" s="622"/>
      <c r="R16" s="623">
        <v>17672</v>
      </c>
      <c r="S16" s="624"/>
      <c r="T16" s="624"/>
      <c r="U16" s="624"/>
      <c r="V16" s="624"/>
      <c r="W16" s="624"/>
      <c r="X16" s="624"/>
      <c r="Y16" s="625"/>
      <c r="Z16" s="626">
        <v>0.1</v>
      </c>
      <c r="AA16" s="626"/>
      <c r="AB16" s="626"/>
      <c r="AC16" s="626"/>
      <c r="AD16" s="627">
        <v>17672</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26926</v>
      </c>
      <c r="CS16" s="624"/>
      <c r="CT16" s="624"/>
      <c r="CU16" s="624"/>
      <c r="CV16" s="624"/>
      <c r="CW16" s="624"/>
      <c r="CX16" s="624"/>
      <c r="CY16" s="625"/>
      <c r="CZ16" s="626">
        <v>0.2</v>
      </c>
      <c r="DA16" s="626"/>
      <c r="DB16" s="626"/>
      <c r="DC16" s="626"/>
      <c r="DD16" s="632" t="s">
        <v>121</v>
      </c>
      <c r="DE16" s="624"/>
      <c r="DF16" s="624"/>
      <c r="DG16" s="624"/>
      <c r="DH16" s="624"/>
      <c r="DI16" s="624"/>
      <c r="DJ16" s="624"/>
      <c r="DK16" s="624"/>
      <c r="DL16" s="624"/>
      <c r="DM16" s="624"/>
      <c r="DN16" s="624"/>
      <c r="DO16" s="624"/>
      <c r="DP16" s="625"/>
      <c r="DQ16" s="632">
        <v>17734</v>
      </c>
      <c r="DR16" s="624"/>
      <c r="DS16" s="624"/>
      <c r="DT16" s="624"/>
      <c r="DU16" s="624"/>
      <c r="DV16" s="624"/>
      <c r="DW16" s="624"/>
      <c r="DX16" s="624"/>
      <c r="DY16" s="624"/>
      <c r="DZ16" s="624"/>
      <c r="EA16" s="624"/>
      <c r="EB16" s="624"/>
      <c r="EC16" s="633"/>
    </row>
    <row r="17" spans="2:133" ht="11.25" customHeight="1">
      <c r="B17" s="620" t="s">
        <v>252</v>
      </c>
      <c r="C17" s="621"/>
      <c r="D17" s="621"/>
      <c r="E17" s="621"/>
      <c r="F17" s="621"/>
      <c r="G17" s="621"/>
      <c r="H17" s="621"/>
      <c r="I17" s="621"/>
      <c r="J17" s="621"/>
      <c r="K17" s="621"/>
      <c r="L17" s="621"/>
      <c r="M17" s="621"/>
      <c r="N17" s="621"/>
      <c r="O17" s="621"/>
      <c r="P17" s="621"/>
      <c r="Q17" s="622"/>
      <c r="R17" s="623">
        <v>43139</v>
      </c>
      <c r="S17" s="624"/>
      <c r="T17" s="624"/>
      <c r="U17" s="624"/>
      <c r="V17" s="624"/>
      <c r="W17" s="624"/>
      <c r="X17" s="624"/>
      <c r="Y17" s="625"/>
      <c r="Z17" s="626">
        <v>0.3</v>
      </c>
      <c r="AA17" s="626"/>
      <c r="AB17" s="626"/>
      <c r="AC17" s="626"/>
      <c r="AD17" s="627">
        <v>43139</v>
      </c>
      <c r="AE17" s="627"/>
      <c r="AF17" s="627"/>
      <c r="AG17" s="627"/>
      <c r="AH17" s="627"/>
      <c r="AI17" s="627"/>
      <c r="AJ17" s="627"/>
      <c r="AK17" s="627"/>
      <c r="AL17" s="628">
        <v>0.6</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838437</v>
      </c>
      <c r="CS17" s="624"/>
      <c r="CT17" s="624"/>
      <c r="CU17" s="624"/>
      <c r="CV17" s="624"/>
      <c r="CW17" s="624"/>
      <c r="CX17" s="624"/>
      <c r="CY17" s="625"/>
      <c r="CZ17" s="626">
        <v>6.6</v>
      </c>
      <c r="DA17" s="626"/>
      <c r="DB17" s="626"/>
      <c r="DC17" s="626"/>
      <c r="DD17" s="632" t="s">
        <v>121</v>
      </c>
      <c r="DE17" s="624"/>
      <c r="DF17" s="624"/>
      <c r="DG17" s="624"/>
      <c r="DH17" s="624"/>
      <c r="DI17" s="624"/>
      <c r="DJ17" s="624"/>
      <c r="DK17" s="624"/>
      <c r="DL17" s="624"/>
      <c r="DM17" s="624"/>
      <c r="DN17" s="624"/>
      <c r="DO17" s="624"/>
      <c r="DP17" s="625"/>
      <c r="DQ17" s="632">
        <v>818135</v>
      </c>
      <c r="DR17" s="624"/>
      <c r="DS17" s="624"/>
      <c r="DT17" s="624"/>
      <c r="DU17" s="624"/>
      <c r="DV17" s="624"/>
      <c r="DW17" s="624"/>
      <c r="DX17" s="624"/>
      <c r="DY17" s="624"/>
      <c r="DZ17" s="624"/>
      <c r="EA17" s="624"/>
      <c r="EB17" s="624"/>
      <c r="EC17" s="633"/>
    </row>
    <row r="18" spans="2:133" ht="11.25" customHeight="1">
      <c r="B18" s="620" t="s">
        <v>255</v>
      </c>
      <c r="C18" s="621"/>
      <c r="D18" s="621"/>
      <c r="E18" s="621"/>
      <c r="F18" s="621"/>
      <c r="G18" s="621"/>
      <c r="H18" s="621"/>
      <c r="I18" s="621"/>
      <c r="J18" s="621"/>
      <c r="K18" s="621"/>
      <c r="L18" s="621"/>
      <c r="M18" s="621"/>
      <c r="N18" s="621"/>
      <c r="O18" s="621"/>
      <c r="P18" s="621"/>
      <c r="Q18" s="622"/>
      <c r="R18" s="623">
        <v>49830</v>
      </c>
      <c r="S18" s="624"/>
      <c r="T18" s="624"/>
      <c r="U18" s="624"/>
      <c r="V18" s="624"/>
      <c r="W18" s="624"/>
      <c r="X18" s="624"/>
      <c r="Y18" s="625"/>
      <c r="Z18" s="626">
        <v>0.4</v>
      </c>
      <c r="AA18" s="626"/>
      <c r="AB18" s="626"/>
      <c r="AC18" s="626"/>
      <c r="AD18" s="627">
        <v>49830</v>
      </c>
      <c r="AE18" s="627"/>
      <c r="AF18" s="627"/>
      <c r="AG18" s="627"/>
      <c r="AH18" s="627"/>
      <c r="AI18" s="627"/>
      <c r="AJ18" s="627"/>
      <c r="AK18" s="627"/>
      <c r="AL18" s="628">
        <v>0.7</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c r="B19" s="620" t="s">
        <v>258</v>
      </c>
      <c r="C19" s="621"/>
      <c r="D19" s="621"/>
      <c r="E19" s="621"/>
      <c r="F19" s="621"/>
      <c r="G19" s="621"/>
      <c r="H19" s="621"/>
      <c r="I19" s="621"/>
      <c r="J19" s="621"/>
      <c r="K19" s="621"/>
      <c r="L19" s="621"/>
      <c r="M19" s="621"/>
      <c r="N19" s="621"/>
      <c r="O19" s="621"/>
      <c r="P19" s="621"/>
      <c r="Q19" s="622"/>
      <c r="R19" s="623">
        <v>47455</v>
      </c>
      <c r="S19" s="624"/>
      <c r="T19" s="624"/>
      <c r="U19" s="624"/>
      <c r="V19" s="624"/>
      <c r="W19" s="624"/>
      <c r="X19" s="624"/>
      <c r="Y19" s="625"/>
      <c r="Z19" s="626">
        <v>0.4</v>
      </c>
      <c r="AA19" s="626"/>
      <c r="AB19" s="626"/>
      <c r="AC19" s="626"/>
      <c r="AD19" s="627">
        <v>47455</v>
      </c>
      <c r="AE19" s="627"/>
      <c r="AF19" s="627"/>
      <c r="AG19" s="627"/>
      <c r="AH19" s="627"/>
      <c r="AI19" s="627"/>
      <c r="AJ19" s="627"/>
      <c r="AK19" s="627"/>
      <c r="AL19" s="628">
        <v>0.7</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c r="B20" s="636" t="s">
        <v>261</v>
      </c>
      <c r="C20" s="637"/>
      <c r="D20" s="637"/>
      <c r="E20" s="637"/>
      <c r="F20" s="637"/>
      <c r="G20" s="637"/>
      <c r="H20" s="637"/>
      <c r="I20" s="637"/>
      <c r="J20" s="637"/>
      <c r="K20" s="637"/>
      <c r="L20" s="637"/>
      <c r="M20" s="637"/>
      <c r="N20" s="637"/>
      <c r="O20" s="637"/>
      <c r="P20" s="637"/>
      <c r="Q20" s="638"/>
      <c r="R20" s="623">
        <v>2375</v>
      </c>
      <c r="S20" s="624"/>
      <c r="T20" s="624"/>
      <c r="U20" s="624"/>
      <c r="V20" s="624"/>
      <c r="W20" s="624"/>
      <c r="X20" s="624"/>
      <c r="Y20" s="625"/>
      <c r="Z20" s="626">
        <v>0</v>
      </c>
      <c r="AA20" s="626"/>
      <c r="AB20" s="626"/>
      <c r="AC20" s="626"/>
      <c r="AD20" s="627">
        <v>2375</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12738129</v>
      </c>
      <c r="CS20" s="624"/>
      <c r="CT20" s="624"/>
      <c r="CU20" s="624"/>
      <c r="CV20" s="624"/>
      <c r="CW20" s="624"/>
      <c r="CX20" s="624"/>
      <c r="CY20" s="625"/>
      <c r="CZ20" s="626">
        <v>100</v>
      </c>
      <c r="DA20" s="626"/>
      <c r="DB20" s="626"/>
      <c r="DC20" s="626"/>
      <c r="DD20" s="632">
        <v>1026730</v>
      </c>
      <c r="DE20" s="624"/>
      <c r="DF20" s="624"/>
      <c r="DG20" s="624"/>
      <c r="DH20" s="624"/>
      <c r="DI20" s="624"/>
      <c r="DJ20" s="624"/>
      <c r="DK20" s="624"/>
      <c r="DL20" s="624"/>
      <c r="DM20" s="624"/>
      <c r="DN20" s="624"/>
      <c r="DO20" s="624"/>
      <c r="DP20" s="625"/>
      <c r="DQ20" s="632">
        <v>8432950</v>
      </c>
      <c r="DR20" s="624"/>
      <c r="DS20" s="624"/>
      <c r="DT20" s="624"/>
      <c r="DU20" s="624"/>
      <c r="DV20" s="624"/>
      <c r="DW20" s="624"/>
      <c r="DX20" s="624"/>
      <c r="DY20" s="624"/>
      <c r="DZ20" s="624"/>
      <c r="EA20" s="624"/>
      <c r="EB20" s="624"/>
      <c r="EC20" s="633"/>
    </row>
    <row r="21" spans="2:133" ht="11.25" customHeight="1">
      <c r="B21" s="620" t="s">
        <v>264</v>
      </c>
      <c r="C21" s="621"/>
      <c r="D21" s="621"/>
      <c r="E21" s="621"/>
      <c r="F21" s="621"/>
      <c r="G21" s="621"/>
      <c r="H21" s="621"/>
      <c r="I21" s="621"/>
      <c r="J21" s="621"/>
      <c r="K21" s="621"/>
      <c r="L21" s="621"/>
      <c r="M21" s="621"/>
      <c r="N21" s="621"/>
      <c r="O21" s="621"/>
      <c r="P21" s="621"/>
      <c r="Q21" s="622"/>
      <c r="R21" s="623">
        <v>3021434</v>
      </c>
      <c r="S21" s="624"/>
      <c r="T21" s="624"/>
      <c r="U21" s="624"/>
      <c r="V21" s="624"/>
      <c r="W21" s="624"/>
      <c r="X21" s="624"/>
      <c r="Y21" s="625"/>
      <c r="Z21" s="626">
        <v>22.7</v>
      </c>
      <c r="AA21" s="626"/>
      <c r="AB21" s="626"/>
      <c r="AC21" s="626"/>
      <c r="AD21" s="627">
        <v>2859661</v>
      </c>
      <c r="AE21" s="627"/>
      <c r="AF21" s="627"/>
      <c r="AG21" s="627"/>
      <c r="AH21" s="627"/>
      <c r="AI21" s="627"/>
      <c r="AJ21" s="627"/>
      <c r="AK21" s="627"/>
      <c r="AL21" s="628">
        <v>41.4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266</v>
      </c>
      <c r="C22" s="621"/>
      <c r="D22" s="621"/>
      <c r="E22" s="621"/>
      <c r="F22" s="621"/>
      <c r="G22" s="621"/>
      <c r="H22" s="621"/>
      <c r="I22" s="621"/>
      <c r="J22" s="621"/>
      <c r="K22" s="621"/>
      <c r="L22" s="621"/>
      <c r="M22" s="621"/>
      <c r="N22" s="621"/>
      <c r="O22" s="621"/>
      <c r="P22" s="621"/>
      <c r="Q22" s="622"/>
      <c r="R22" s="623">
        <v>2859661</v>
      </c>
      <c r="S22" s="624"/>
      <c r="T22" s="624"/>
      <c r="U22" s="624"/>
      <c r="V22" s="624"/>
      <c r="W22" s="624"/>
      <c r="X22" s="624"/>
      <c r="Y22" s="625"/>
      <c r="Z22" s="626">
        <v>21.5</v>
      </c>
      <c r="AA22" s="626"/>
      <c r="AB22" s="626"/>
      <c r="AC22" s="626"/>
      <c r="AD22" s="627">
        <v>2859661</v>
      </c>
      <c r="AE22" s="627"/>
      <c r="AF22" s="627"/>
      <c r="AG22" s="627"/>
      <c r="AH22" s="627"/>
      <c r="AI22" s="627"/>
      <c r="AJ22" s="627"/>
      <c r="AK22" s="627"/>
      <c r="AL22" s="628">
        <v>41.4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269</v>
      </c>
      <c r="C23" s="621"/>
      <c r="D23" s="621"/>
      <c r="E23" s="621"/>
      <c r="F23" s="621"/>
      <c r="G23" s="621"/>
      <c r="H23" s="621"/>
      <c r="I23" s="621"/>
      <c r="J23" s="621"/>
      <c r="K23" s="621"/>
      <c r="L23" s="621"/>
      <c r="M23" s="621"/>
      <c r="N23" s="621"/>
      <c r="O23" s="621"/>
      <c r="P23" s="621"/>
      <c r="Q23" s="622"/>
      <c r="R23" s="623">
        <v>161773</v>
      </c>
      <c r="S23" s="624"/>
      <c r="T23" s="624"/>
      <c r="U23" s="624"/>
      <c r="V23" s="624"/>
      <c r="W23" s="624"/>
      <c r="X23" s="624"/>
      <c r="Y23" s="625"/>
      <c r="Z23" s="626">
        <v>1.2</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5645059</v>
      </c>
      <c r="CS24" s="613"/>
      <c r="CT24" s="613"/>
      <c r="CU24" s="613"/>
      <c r="CV24" s="613"/>
      <c r="CW24" s="613"/>
      <c r="CX24" s="613"/>
      <c r="CY24" s="614"/>
      <c r="CZ24" s="617">
        <v>44.3</v>
      </c>
      <c r="DA24" s="618"/>
      <c r="DB24" s="618"/>
      <c r="DC24" s="634"/>
      <c r="DD24" s="658">
        <v>3299868</v>
      </c>
      <c r="DE24" s="613"/>
      <c r="DF24" s="613"/>
      <c r="DG24" s="613"/>
      <c r="DH24" s="613"/>
      <c r="DI24" s="613"/>
      <c r="DJ24" s="613"/>
      <c r="DK24" s="614"/>
      <c r="DL24" s="658">
        <v>2800433</v>
      </c>
      <c r="DM24" s="613"/>
      <c r="DN24" s="613"/>
      <c r="DO24" s="613"/>
      <c r="DP24" s="613"/>
      <c r="DQ24" s="613"/>
      <c r="DR24" s="613"/>
      <c r="DS24" s="613"/>
      <c r="DT24" s="613"/>
      <c r="DU24" s="613"/>
      <c r="DV24" s="614"/>
      <c r="DW24" s="617">
        <v>40.299999999999997</v>
      </c>
      <c r="DX24" s="618"/>
      <c r="DY24" s="618"/>
      <c r="DZ24" s="618"/>
      <c r="EA24" s="618"/>
      <c r="EB24" s="618"/>
      <c r="EC24" s="619"/>
    </row>
    <row r="25" spans="2:133" ht="11.25" customHeight="1">
      <c r="B25" s="620" t="s">
        <v>279</v>
      </c>
      <c r="C25" s="621"/>
      <c r="D25" s="621"/>
      <c r="E25" s="621"/>
      <c r="F25" s="621"/>
      <c r="G25" s="621"/>
      <c r="H25" s="621"/>
      <c r="I25" s="621"/>
      <c r="J25" s="621"/>
      <c r="K25" s="621"/>
      <c r="L25" s="621"/>
      <c r="M25" s="621"/>
      <c r="N25" s="621"/>
      <c r="O25" s="621"/>
      <c r="P25" s="621"/>
      <c r="Q25" s="622"/>
      <c r="R25" s="623">
        <v>7028023</v>
      </c>
      <c r="S25" s="624"/>
      <c r="T25" s="624"/>
      <c r="U25" s="624"/>
      <c r="V25" s="624"/>
      <c r="W25" s="624"/>
      <c r="X25" s="624"/>
      <c r="Y25" s="625"/>
      <c r="Z25" s="626">
        <v>52.8</v>
      </c>
      <c r="AA25" s="626"/>
      <c r="AB25" s="626"/>
      <c r="AC25" s="626"/>
      <c r="AD25" s="627">
        <v>6866250</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1462281</v>
      </c>
      <c r="CS25" s="655"/>
      <c r="CT25" s="655"/>
      <c r="CU25" s="655"/>
      <c r="CV25" s="655"/>
      <c r="CW25" s="655"/>
      <c r="CX25" s="655"/>
      <c r="CY25" s="656"/>
      <c r="CZ25" s="628">
        <v>11.5</v>
      </c>
      <c r="DA25" s="653"/>
      <c r="DB25" s="653"/>
      <c r="DC25" s="657"/>
      <c r="DD25" s="632">
        <v>1206880</v>
      </c>
      <c r="DE25" s="655"/>
      <c r="DF25" s="655"/>
      <c r="DG25" s="655"/>
      <c r="DH25" s="655"/>
      <c r="DI25" s="655"/>
      <c r="DJ25" s="655"/>
      <c r="DK25" s="656"/>
      <c r="DL25" s="632">
        <v>1195998</v>
      </c>
      <c r="DM25" s="655"/>
      <c r="DN25" s="655"/>
      <c r="DO25" s="655"/>
      <c r="DP25" s="655"/>
      <c r="DQ25" s="655"/>
      <c r="DR25" s="655"/>
      <c r="DS25" s="655"/>
      <c r="DT25" s="655"/>
      <c r="DU25" s="655"/>
      <c r="DV25" s="656"/>
      <c r="DW25" s="628">
        <v>17.2</v>
      </c>
      <c r="DX25" s="653"/>
      <c r="DY25" s="653"/>
      <c r="DZ25" s="653"/>
      <c r="EA25" s="653"/>
      <c r="EB25" s="653"/>
      <c r="EC25" s="654"/>
    </row>
    <row r="26" spans="2:133" ht="11.25" customHeight="1">
      <c r="B26" s="620" t="s">
        <v>282</v>
      </c>
      <c r="C26" s="621"/>
      <c r="D26" s="621"/>
      <c r="E26" s="621"/>
      <c r="F26" s="621"/>
      <c r="G26" s="621"/>
      <c r="H26" s="621"/>
      <c r="I26" s="621"/>
      <c r="J26" s="621"/>
      <c r="K26" s="621"/>
      <c r="L26" s="621"/>
      <c r="M26" s="621"/>
      <c r="N26" s="621"/>
      <c r="O26" s="621"/>
      <c r="P26" s="621"/>
      <c r="Q26" s="622"/>
      <c r="R26" s="623">
        <v>3842</v>
      </c>
      <c r="S26" s="624"/>
      <c r="T26" s="624"/>
      <c r="U26" s="624"/>
      <c r="V26" s="624"/>
      <c r="W26" s="624"/>
      <c r="X26" s="624"/>
      <c r="Y26" s="625"/>
      <c r="Z26" s="626">
        <v>0</v>
      </c>
      <c r="AA26" s="626"/>
      <c r="AB26" s="626"/>
      <c r="AC26" s="626"/>
      <c r="AD26" s="627">
        <v>3842</v>
      </c>
      <c r="AE26" s="627"/>
      <c r="AF26" s="627"/>
      <c r="AG26" s="627"/>
      <c r="AH26" s="627"/>
      <c r="AI26" s="627"/>
      <c r="AJ26" s="627"/>
      <c r="AK26" s="627"/>
      <c r="AL26" s="628">
        <v>0.1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958422</v>
      </c>
      <c r="CS26" s="624"/>
      <c r="CT26" s="624"/>
      <c r="CU26" s="624"/>
      <c r="CV26" s="624"/>
      <c r="CW26" s="624"/>
      <c r="CX26" s="624"/>
      <c r="CY26" s="625"/>
      <c r="CZ26" s="628">
        <v>7.5</v>
      </c>
      <c r="DA26" s="653"/>
      <c r="DB26" s="653"/>
      <c r="DC26" s="657"/>
      <c r="DD26" s="632">
        <v>746211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c r="B27" s="620" t="s">
        <v>285</v>
      </c>
      <c r="C27" s="621"/>
      <c r="D27" s="621"/>
      <c r="E27" s="621"/>
      <c r="F27" s="621"/>
      <c r="G27" s="621"/>
      <c r="H27" s="621"/>
      <c r="I27" s="621"/>
      <c r="J27" s="621"/>
      <c r="K27" s="621"/>
      <c r="L27" s="621"/>
      <c r="M27" s="621"/>
      <c r="N27" s="621"/>
      <c r="O27" s="621"/>
      <c r="P27" s="621"/>
      <c r="Q27" s="622"/>
      <c r="R27" s="623">
        <v>80529</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3072091</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3344341</v>
      </c>
      <c r="CS27" s="655"/>
      <c r="CT27" s="655"/>
      <c r="CU27" s="655"/>
      <c r="CV27" s="655"/>
      <c r="CW27" s="655"/>
      <c r="CX27" s="655"/>
      <c r="CY27" s="656"/>
      <c r="CZ27" s="628">
        <v>26.3</v>
      </c>
      <c r="DA27" s="653"/>
      <c r="DB27" s="653"/>
      <c r="DC27" s="657"/>
      <c r="DD27" s="632">
        <v>1274853</v>
      </c>
      <c r="DE27" s="655"/>
      <c r="DF27" s="655"/>
      <c r="DG27" s="655"/>
      <c r="DH27" s="655"/>
      <c r="DI27" s="655"/>
      <c r="DJ27" s="655"/>
      <c r="DK27" s="656"/>
      <c r="DL27" s="632">
        <v>786300</v>
      </c>
      <c r="DM27" s="655"/>
      <c r="DN27" s="655"/>
      <c r="DO27" s="655"/>
      <c r="DP27" s="655"/>
      <c r="DQ27" s="655"/>
      <c r="DR27" s="655"/>
      <c r="DS27" s="655"/>
      <c r="DT27" s="655"/>
      <c r="DU27" s="655"/>
      <c r="DV27" s="656"/>
      <c r="DW27" s="628">
        <v>11.3</v>
      </c>
      <c r="DX27" s="653"/>
      <c r="DY27" s="653"/>
      <c r="DZ27" s="653"/>
      <c r="EA27" s="653"/>
      <c r="EB27" s="653"/>
      <c r="EC27" s="654"/>
    </row>
    <row r="28" spans="2:133" ht="11.25" customHeight="1">
      <c r="B28" s="620" t="s">
        <v>288</v>
      </c>
      <c r="C28" s="621"/>
      <c r="D28" s="621"/>
      <c r="E28" s="621"/>
      <c r="F28" s="621"/>
      <c r="G28" s="621"/>
      <c r="H28" s="621"/>
      <c r="I28" s="621"/>
      <c r="J28" s="621"/>
      <c r="K28" s="621"/>
      <c r="L28" s="621"/>
      <c r="M28" s="621"/>
      <c r="N28" s="621"/>
      <c r="O28" s="621"/>
      <c r="P28" s="621"/>
      <c r="Q28" s="622"/>
      <c r="R28" s="623">
        <v>115834</v>
      </c>
      <c r="S28" s="624"/>
      <c r="T28" s="624"/>
      <c r="U28" s="624"/>
      <c r="V28" s="624"/>
      <c r="W28" s="624"/>
      <c r="X28" s="624"/>
      <c r="Y28" s="625"/>
      <c r="Z28" s="626">
        <v>0.9</v>
      </c>
      <c r="AA28" s="626"/>
      <c r="AB28" s="626"/>
      <c r="AC28" s="626"/>
      <c r="AD28" s="627">
        <v>14141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838437</v>
      </c>
      <c r="CS28" s="624"/>
      <c r="CT28" s="624"/>
      <c r="CU28" s="624"/>
      <c r="CV28" s="624"/>
      <c r="CW28" s="624"/>
      <c r="CX28" s="624"/>
      <c r="CY28" s="625"/>
      <c r="CZ28" s="628">
        <v>6.6</v>
      </c>
      <c r="DA28" s="653"/>
      <c r="DB28" s="653"/>
      <c r="DC28" s="657"/>
      <c r="DD28" s="632">
        <v>818135</v>
      </c>
      <c r="DE28" s="624"/>
      <c r="DF28" s="624"/>
      <c r="DG28" s="624"/>
      <c r="DH28" s="624"/>
      <c r="DI28" s="624"/>
      <c r="DJ28" s="624"/>
      <c r="DK28" s="625"/>
      <c r="DL28" s="632">
        <v>818135</v>
      </c>
      <c r="DM28" s="624"/>
      <c r="DN28" s="624"/>
      <c r="DO28" s="624"/>
      <c r="DP28" s="624"/>
      <c r="DQ28" s="624"/>
      <c r="DR28" s="624"/>
      <c r="DS28" s="624"/>
      <c r="DT28" s="624"/>
      <c r="DU28" s="624"/>
      <c r="DV28" s="625"/>
      <c r="DW28" s="628">
        <v>11.8</v>
      </c>
      <c r="DX28" s="653"/>
      <c r="DY28" s="653"/>
      <c r="DZ28" s="653"/>
      <c r="EA28" s="653"/>
      <c r="EB28" s="653"/>
      <c r="EC28" s="654"/>
    </row>
    <row r="29" spans="2:133" ht="11.25" customHeight="1">
      <c r="B29" s="620" t="s">
        <v>290</v>
      </c>
      <c r="C29" s="621"/>
      <c r="D29" s="621"/>
      <c r="E29" s="621"/>
      <c r="F29" s="621"/>
      <c r="G29" s="621"/>
      <c r="H29" s="621"/>
      <c r="I29" s="621"/>
      <c r="J29" s="621"/>
      <c r="K29" s="621"/>
      <c r="L29" s="621"/>
      <c r="M29" s="621"/>
      <c r="N29" s="621"/>
      <c r="O29" s="621"/>
      <c r="P29" s="621"/>
      <c r="Q29" s="622"/>
      <c r="R29" s="623">
        <v>13337</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838437</v>
      </c>
      <c r="CS29" s="655"/>
      <c r="CT29" s="655"/>
      <c r="CU29" s="655"/>
      <c r="CV29" s="655"/>
      <c r="CW29" s="655"/>
      <c r="CX29" s="655"/>
      <c r="CY29" s="656"/>
      <c r="CZ29" s="628">
        <v>6.6</v>
      </c>
      <c r="DA29" s="653"/>
      <c r="DB29" s="653"/>
      <c r="DC29" s="657"/>
      <c r="DD29" s="632">
        <v>818135</v>
      </c>
      <c r="DE29" s="655"/>
      <c r="DF29" s="655"/>
      <c r="DG29" s="655"/>
      <c r="DH29" s="655"/>
      <c r="DI29" s="655"/>
      <c r="DJ29" s="655"/>
      <c r="DK29" s="656"/>
      <c r="DL29" s="632">
        <v>818135</v>
      </c>
      <c r="DM29" s="655"/>
      <c r="DN29" s="655"/>
      <c r="DO29" s="655"/>
      <c r="DP29" s="655"/>
      <c r="DQ29" s="655"/>
      <c r="DR29" s="655"/>
      <c r="DS29" s="655"/>
      <c r="DT29" s="655"/>
      <c r="DU29" s="655"/>
      <c r="DV29" s="656"/>
      <c r="DW29" s="628">
        <v>11.8</v>
      </c>
      <c r="DX29" s="653"/>
      <c r="DY29" s="653"/>
      <c r="DZ29" s="653"/>
      <c r="EA29" s="653"/>
      <c r="EB29" s="653"/>
      <c r="EC29" s="654"/>
    </row>
    <row r="30" spans="2:133" ht="11.25" customHeight="1">
      <c r="B30" s="620" t="s">
        <v>292</v>
      </c>
      <c r="C30" s="621"/>
      <c r="D30" s="621"/>
      <c r="E30" s="621"/>
      <c r="F30" s="621"/>
      <c r="G30" s="621"/>
      <c r="H30" s="621"/>
      <c r="I30" s="621"/>
      <c r="J30" s="621"/>
      <c r="K30" s="621"/>
      <c r="L30" s="621"/>
      <c r="M30" s="621"/>
      <c r="N30" s="621"/>
      <c r="O30" s="621"/>
      <c r="P30" s="621"/>
      <c r="Q30" s="622"/>
      <c r="R30" s="623">
        <v>2548089</v>
      </c>
      <c r="S30" s="624"/>
      <c r="T30" s="624"/>
      <c r="U30" s="624"/>
      <c r="V30" s="624"/>
      <c r="W30" s="624"/>
      <c r="X30" s="624"/>
      <c r="Y30" s="625"/>
      <c r="Z30" s="626">
        <v>19.100000000000001</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816376</v>
      </c>
      <c r="CS30" s="624"/>
      <c r="CT30" s="624"/>
      <c r="CU30" s="624"/>
      <c r="CV30" s="624"/>
      <c r="CW30" s="624"/>
      <c r="CX30" s="624"/>
      <c r="CY30" s="625"/>
      <c r="CZ30" s="628">
        <v>6.4</v>
      </c>
      <c r="DA30" s="653"/>
      <c r="DB30" s="653"/>
      <c r="DC30" s="657"/>
      <c r="DD30" s="632">
        <v>797836</v>
      </c>
      <c r="DE30" s="624"/>
      <c r="DF30" s="624"/>
      <c r="DG30" s="624"/>
      <c r="DH30" s="624"/>
      <c r="DI30" s="624"/>
      <c r="DJ30" s="624"/>
      <c r="DK30" s="625"/>
      <c r="DL30" s="632">
        <v>797836</v>
      </c>
      <c r="DM30" s="624"/>
      <c r="DN30" s="624"/>
      <c r="DO30" s="624"/>
      <c r="DP30" s="624"/>
      <c r="DQ30" s="624"/>
      <c r="DR30" s="624"/>
      <c r="DS30" s="624"/>
      <c r="DT30" s="624"/>
      <c r="DU30" s="624"/>
      <c r="DV30" s="625"/>
      <c r="DW30" s="628">
        <v>11.5</v>
      </c>
      <c r="DX30" s="653"/>
      <c r="DY30" s="653"/>
      <c r="DZ30" s="653"/>
      <c r="EA30" s="653"/>
      <c r="EB30" s="653"/>
      <c r="EC30" s="654"/>
    </row>
    <row r="31" spans="2:133" ht="11.25" customHeight="1">
      <c r="B31" s="636" t="s">
        <v>296</v>
      </c>
      <c r="C31" s="637"/>
      <c r="D31" s="637"/>
      <c r="E31" s="637"/>
      <c r="F31" s="637"/>
      <c r="G31" s="637"/>
      <c r="H31" s="637"/>
      <c r="I31" s="637"/>
      <c r="J31" s="637"/>
      <c r="K31" s="637"/>
      <c r="L31" s="637"/>
      <c r="M31" s="637"/>
      <c r="N31" s="637"/>
      <c r="O31" s="637"/>
      <c r="P31" s="637"/>
      <c r="Q31" s="638"/>
      <c r="R31" s="623">
        <v>12660</v>
      </c>
      <c r="S31" s="624"/>
      <c r="T31" s="624"/>
      <c r="U31" s="624"/>
      <c r="V31" s="624"/>
      <c r="W31" s="624"/>
      <c r="X31" s="624"/>
      <c r="Y31" s="625"/>
      <c r="Z31" s="626">
        <v>0.1</v>
      </c>
      <c r="AA31" s="626"/>
      <c r="AB31" s="626"/>
      <c r="AC31" s="626"/>
      <c r="AD31" s="627">
        <v>12660</v>
      </c>
      <c r="AE31" s="627"/>
      <c r="AF31" s="627"/>
      <c r="AG31" s="627"/>
      <c r="AH31" s="627"/>
      <c r="AI31" s="627"/>
      <c r="AJ31" s="627"/>
      <c r="AK31" s="627"/>
      <c r="AL31" s="628">
        <v>0.2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98.8</v>
      </c>
      <c r="BH31" s="667"/>
      <c r="BI31" s="667"/>
      <c r="BJ31" s="667"/>
      <c r="BK31" s="667"/>
      <c r="BL31" s="667"/>
      <c r="BM31" s="618">
        <v>94.6</v>
      </c>
      <c r="BN31" s="667"/>
      <c r="BO31" s="667"/>
      <c r="BP31" s="667"/>
      <c r="BQ31" s="668"/>
      <c r="BR31" s="679">
        <v>98.9</v>
      </c>
      <c r="BS31" s="667"/>
      <c r="BT31" s="667"/>
      <c r="BU31" s="667"/>
      <c r="BV31" s="667"/>
      <c r="BW31" s="667"/>
      <c r="BX31" s="618">
        <v>94.6</v>
      </c>
      <c r="BY31" s="667"/>
      <c r="BZ31" s="667"/>
      <c r="CA31" s="667"/>
      <c r="CB31" s="668"/>
      <c r="CD31" s="661"/>
      <c r="CE31" s="662"/>
      <c r="CF31" s="620" t="s">
        <v>299</v>
      </c>
      <c r="CG31" s="621"/>
      <c r="CH31" s="621"/>
      <c r="CI31" s="621"/>
      <c r="CJ31" s="621"/>
      <c r="CK31" s="621"/>
      <c r="CL31" s="621"/>
      <c r="CM31" s="621"/>
      <c r="CN31" s="621"/>
      <c r="CO31" s="621"/>
      <c r="CP31" s="621"/>
      <c r="CQ31" s="622"/>
      <c r="CR31" s="623">
        <v>22061</v>
      </c>
      <c r="CS31" s="655"/>
      <c r="CT31" s="655"/>
      <c r="CU31" s="655"/>
      <c r="CV31" s="655"/>
      <c r="CW31" s="655"/>
      <c r="CX31" s="655"/>
      <c r="CY31" s="656"/>
      <c r="CZ31" s="628">
        <v>0.2</v>
      </c>
      <c r="DA31" s="653"/>
      <c r="DB31" s="653"/>
      <c r="DC31" s="657"/>
      <c r="DD31" s="632">
        <v>20299</v>
      </c>
      <c r="DE31" s="655"/>
      <c r="DF31" s="655"/>
      <c r="DG31" s="655"/>
      <c r="DH31" s="655"/>
      <c r="DI31" s="655"/>
      <c r="DJ31" s="655"/>
      <c r="DK31" s="656"/>
      <c r="DL31" s="632">
        <v>20299</v>
      </c>
      <c r="DM31" s="655"/>
      <c r="DN31" s="655"/>
      <c r="DO31" s="655"/>
      <c r="DP31" s="655"/>
      <c r="DQ31" s="655"/>
      <c r="DR31" s="655"/>
      <c r="DS31" s="655"/>
      <c r="DT31" s="655"/>
      <c r="DU31" s="655"/>
      <c r="DV31" s="656"/>
      <c r="DW31" s="628">
        <v>0.3</v>
      </c>
      <c r="DX31" s="653"/>
      <c r="DY31" s="653"/>
      <c r="DZ31" s="653"/>
      <c r="EA31" s="653"/>
      <c r="EB31" s="653"/>
      <c r="EC31" s="654"/>
    </row>
    <row r="32" spans="2:133" ht="11.25" customHeight="1">
      <c r="B32" s="620" t="s">
        <v>300</v>
      </c>
      <c r="C32" s="621"/>
      <c r="D32" s="621"/>
      <c r="E32" s="621"/>
      <c r="F32" s="621"/>
      <c r="G32" s="621"/>
      <c r="H32" s="621"/>
      <c r="I32" s="621"/>
      <c r="J32" s="621"/>
      <c r="K32" s="621"/>
      <c r="L32" s="621"/>
      <c r="M32" s="621"/>
      <c r="N32" s="621"/>
      <c r="O32" s="621"/>
      <c r="P32" s="621"/>
      <c r="Q32" s="622"/>
      <c r="R32" s="623">
        <v>1113944</v>
      </c>
      <c r="S32" s="624"/>
      <c r="T32" s="624"/>
      <c r="U32" s="624"/>
      <c r="V32" s="624"/>
      <c r="W32" s="624"/>
      <c r="X32" s="624"/>
      <c r="Y32" s="625"/>
      <c r="Z32" s="626">
        <v>8.4</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301</v>
      </c>
      <c r="AX32" s="620" t="s">
        <v>302</v>
      </c>
      <c r="AY32" s="621"/>
      <c r="AZ32" s="621"/>
      <c r="BA32" s="621"/>
      <c r="BB32" s="621"/>
      <c r="BC32" s="621"/>
      <c r="BD32" s="621"/>
      <c r="BE32" s="621"/>
      <c r="BF32" s="622"/>
      <c r="BG32" s="680">
        <v>99.1</v>
      </c>
      <c r="BH32" s="655"/>
      <c r="BI32" s="655"/>
      <c r="BJ32" s="655"/>
      <c r="BK32" s="655"/>
      <c r="BL32" s="655"/>
      <c r="BM32" s="629">
        <v>96.5</v>
      </c>
      <c r="BN32" s="655"/>
      <c r="BO32" s="655"/>
      <c r="BP32" s="655"/>
      <c r="BQ32" s="678"/>
      <c r="BR32" s="680">
        <v>99.2</v>
      </c>
      <c r="BS32" s="655"/>
      <c r="BT32" s="655"/>
      <c r="BU32" s="655"/>
      <c r="BV32" s="655"/>
      <c r="BW32" s="655"/>
      <c r="BX32" s="629">
        <v>96.5</v>
      </c>
      <c r="BY32" s="655"/>
      <c r="BZ32" s="655"/>
      <c r="CA32" s="655"/>
      <c r="CB32" s="678"/>
      <c r="CD32" s="663"/>
      <c r="CE32" s="664"/>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c r="B33" s="620" t="s">
        <v>304</v>
      </c>
      <c r="C33" s="621"/>
      <c r="D33" s="621"/>
      <c r="E33" s="621"/>
      <c r="F33" s="621"/>
      <c r="G33" s="621"/>
      <c r="H33" s="621"/>
      <c r="I33" s="621"/>
      <c r="J33" s="621"/>
      <c r="K33" s="621"/>
      <c r="L33" s="621"/>
      <c r="M33" s="621"/>
      <c r="N33" s="621"/>
      <c r="O33" s="621"/>
      <c r="P33" s="621"/>
      <c r="Q33" s="622"/>
      <c r="R33" s="623">
        <v>19199</v>
      </c>
      <c r="S33" s="624"/>
      <c r="T33" s="624"/>
      <c r="U33" s="624"/>
      <c r="V33" s="624"/>
      <c r="W33" s="624"/>
      <c r="X33" s="624"/>
      <c r="Y33" s="625"/>
      <c r="Z33" s="626">
        <v>0.1</v>
      </c>
      <c r="AA33" s="626"/>
      <c r="AB33" s="626"/>
      <c r="AC33" s="626"/>
      <c r="AD33" s="627">
        <v>5502</v>
      </c>
      <c r="AE33" s="627"/>
      <c r="AF33" s="627"/>
      <c r="AG33" s="627"/>
      <c r="AH33" s="627"/>
      <c r="AI33" s="627"/>
      <c r="AJ33" s="627"/>
      <c r="AK33" s="627"/>
      <c r="AL33" s="628">
        <v>0.1</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98.4</v>
      </c>
      <c r="BH33" s="682"/>
      <c r="BI33" s="682"/>
      <c r="BJ33" s="682"/>
      <c r="BK33" s="682"/>
      <c r="BL33" s="682"/>
      <c r="BM33" s="683">
        <v>91.9</v>
      </c>
      <c r="BN33" s="682"/>
      <c r="BO33" s="682"/>
      <c r="BP33" s="682"/>
      <c r="BQ33" s="684"/>
      <c r="BR33" s="681">
        <v>98.4</v>
      </c>
      <c r="BS33" s="682"/>
      <c r="BT33" s="682"/>
      <c r="BU33" s="682"/>
      <c r="BV33" s="682"/>
      <c r="BW33" s="682"/>
      <c r="BX33" s="683">
        <v>91.8</v>
      </c>
      <c r="BY33" s="682"/>
      <c r="BZ33" s="682"/>
      <c r="CA33" s="682"/>
      <c r="CB33" s="684"/>
      <c r="CD33" s="620" t="s">
        <v>306</v>
      </c>
      <c r="CE33" s="621"/>
      <c r="CF33" s="621"/>
      <c r="CG33" s="621"/>
      <c r="CH33" s="621"/>
      <c r="CI33" s="621"/>
      <c r="CJ33" s="621"/>
      <c r="CK33" s="621"/>
      <c r="CL33" s="621"/>
      <c r="CM33" s="621"/>
      <c r="CN33" s="621"/>
      <c r="CO33" s="621"/>
      <c r="CP33" s="621"/>
      <c r="CQ33" s="622"/>
      <c r="CR33" s="623">
        <v>6039414</v>
      </c>
      <c r="CS33" s="655"/>
      <c r="CT33" s="655"/>
      <c r="CU33" s="655"/>
      <c r="CV33" s="655"/>
      <c r="CW33" s="655"/>
      <c r="CX33" s="655"/>
      <c r="CY33" s="656"/>
      <c r="CZ33" s="628">
        <v>47.4</v>
      </c>
      <c r="DA33" s="653"/>
      <c r="DB33" s="653"/>
      <c r="DC33" s="657"/>
      <c r="DD33" s="632">
        <v>4877512</v>
      </c>
      <c r="DE33" s="655"/>
      <c r="DF33" s="655"/>
      <c r="DG33" s="655"/>
      <c r="DH33" s="655"/>
      <c r="DI33" s="655"/>
      <c r="DJ33" s="655"/>
      <c r="DK33" s="656"/>
      <c r="DL33" s="632">
        <v>3580695</v>
      </c>
      <c r="DM33" s="655"/>
      <c r="DN33" s="655"/>
      <c r="DO33" s="655"/>
      <c r="DP33" s="655"/>
      <c r="DQ33" s="655"/>
      <c r="DR33" s="655"/>
      <c r="DS33" s="655"/>
      <c r="DT33" s="655"/>
      <c r="DU33" s="655"/>
      <c r="DV33" s="656"/>
      <c r="DW33" s="628">
        <v>51.5</v>
      </c>
      <c r="DX33" s="653"/>
      <c r="DY33" s="653"/>
      <c r="DZ33" s="653"/>
      <c r="EA33" s="653"/>
      <c r="EB33" s="653"/>
      <c r="EC33" s="654"/>
    </row>
    <row r="34" spans="2:133" ht="11.25" customHeight="1">
      <c r="B34" s="620" t="s">
        <v>307</v>
      </c>
      <c r="C34" s="621"/>
      <c r="D34" s="621"/>
      <c r="E34" s="621"/>
      <c r="F34" s="621"/>
      <c r="G34" s="621"/>
      <c r="H34" s="621"/>
      <c r="I34" s="621"/>
      <c r="J34" s="621"/>
      <c r="K34" s="621"/>
      <c r="L34" s="621"/>
      <c r="M34" s="621"/>
      <c r="N34" s="621"/>
      <c r="O34" s="621"/>
      <c r="P34" s="621"/>
      <c r="Q34" s="622"/>
      <c r="R34" s="623">
        <v>409119</v>
      </c>
      <c r="S34" s="624"/>
      <c r="T34" s="624"/>
      <c r="U34" s="624"/>
      <c r="V34" s="624"/>
      <c r="W34" s="624"/>
      <c r="X34" s="624"/>
      <c r="Y34" s="625"/>
      <c r="Z34" s="626">
        <v>3.1</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1947155</v>
      </c>
      <c r="CS34" s="624"/>
      <c r="CT34" s="624"/>
      <c r="CU34" s="624"/>
      <c r="CV34" s="624"/>
      <c r="CW34" s="624"/>
      <c r="CX34" s="624"/>
      <c r="CY34" s="625"/>
      <c r="CZ34" s="628">
        <v>15.3</v>
      </c>
      <c r="DA34" s="653"/>
      <c r="DB34" s="653"/>
      <c r="DC34" s="657"/>
      <c r="DD34" s="632">
        <v>1367804</v>
      </c>
      <c r="DE34" s="624"/>
      <c r="DF34" s="624"/>
      <c r="DG34" s="624"/>
      <c r="DH34" s="624"/>
      <c r="DI34" s="624"/>
      <c r="DJ34" s="624"/>
      <c r="DK34" s="625"/>
      <c r="DL34" s="632">
        <v>1164425</v>
      </c>
      <c r="DM34" s="624"/>
      <c r="DN34" s="624"/>
      <c r="DO34" s="624"/>
      <c r="DP34" s="624"/>
      <c r="DQ34" s="624"/>
      <c r="DR34" s="624"/>
      <c r="DS34" s="624"/>
      <c r="DT34" s="624"/>
      <c r="DU34" s="624"/>
      <c r="DV34" s="625"/>
      <c r="DW34" s="628">
        <v>16.7</v>
      </c>
      <c r="DX34" s="653"/>
      <c r="DY34" s="653"/>
      <c r="DZ34" s="653"/>
      <c r="EA34" s="653"/>
      <c r="EB34" s="653"/>
      <c r="EC34" s="654"/>
    </row>
    <row r="35" spans="2:133" ht="11.25" customHeight="1">
      <c r="B35" s="620" t="s">
        <v>309</v>
      </c>
      <c r="C35" s="621"/>
      <c r="D35" s="621"/>
      <c r="E35" s="621"/>
      <c r="F35" s="621"/>
      <c r="G35" s="621"/>
      <c r="H35" s="621"/>
      <c r="I35" s="621"/>
      <c r="J35" s="621"/>
      <c r="K35" s="621"/>
      <c r="L35" s="621"/>
      <c r="M35" s="621"/>
      <c r="N35" s="621"/>
      <c r="O35" s="621"/>
      <c r="P35" s="621"/>
      <c r="Q35" s="622"/>
      <c r="R35" s="623">
        <v>375664</v>
      </c>
      <c r="S35" s="624"/>
      <c r="T35" s="624"/>
      <c r="U35" s="624"/>
      <c r="V35" s="624"/>
      <c r="W35" s="624"/>
      <c r="X35" s="624"/>
      <c r="Y35" s="625"/>
      <c r="Z35" s="626">
        <v>2.8</v>
      </c>
      <c r="AA35" s="626"/>
      <c r="AB35" s="626"/>
      <c r="AC35" s="626"/>
      <c r="AD35" s="627" t="s">
        <v>121</v>
      </c>
      <c r="AE35" s="627"/>
      <c r="AF35" s="627"/>
      <c r="AG35" s="627"/>
      <c r="AH35" s="627"/>
      <c r="AI35" s="627"/>
      <c r="AJ35" s="627"/>
      <c r="AK35" s="627"/>
      <c r="AL35" s="628" t="s">
        <v>121</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83340</v>
      </c>
      <c r="CS35" s="655"/>
      <c r="CT35" s="655"/>
      <c r="CU35" s="655"/>
      <c r="CV35" s="655"/>
      <c r="CW35" s="655"/>
      <c r="CX35" s="655"/>
      <c r="CY35" s="656"/>
      <c r="CZ35" s="628">
        <v>0.7</v>
      </c>
      <c r="DA35" s="653"/>
      <c r="DB35" s="653"/>
      <c r="DC35" s="657"/>
      <c r="DD35" s="632">
        <v>78906</v>
      </c>
      <c r="DE35" s="655"/>
      <c r="DF35" s="655"/>
      <c r="DG35" s="655"/>
      <c r="DH35" s="655"/>
      <c r="DI35" s="655"/>
      <c r="DJ35" s="655"/>
      <c r="DK35" s="656"/>
      <c r="DL35" s="632">
        <v>78906</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20" t="s">
        <v>313</v>
      </c>
      <c r="C36" s="621"/>
      <c r="D36" s="621"/>
      <c r="E36" s="621"/>
      <c r="F36" s="621"/>
      <c r="G36" s="621"/>
      <c r="H36" s="621"/>
      <c r="I36" s="621"/>
      <c r="J36" s="621"/>
      <c r="K36" s="621"/>
      <c r="L36" s="621"/>
      <c r="M36" s="621"/>
      <c r="N36" s="621"/>
      <c r="O36" s="621"/>
      <c r="P36" s="621"/>
      <c r="Q36" s="622"/>
      <c r="R36" s="623">
        <v>740663</v>
      </c>
      <c r="S36" s="624"/>
      <c r="T36" s="624"/>
      <c r="U36" s="624"/>
      <c r="V36" s="624"/>
      <c r="W36" s="624"/>
      <c r="X36" s="624"/>
      <c r="Y36" s="625"/>
      <c r="Z36" s="626">
        <v>5.6</v>
      </c>
      <c r="AA36" s="626"/>
      <c r="AB36" s="626"/>
      <c r="AC36" s="626"/>
      <c r="AD36" s="627" t="s">
        <v>121</v>
      </c>
      <c r="AE36" s="627"/>
      <c r="AF36" s="627"/>
      <c r="AG36" s="627"/>
      <c r="AH36" s="627"/>
      <c r="AI36" s="627"/>
      <c r="AJ36" s="627"/>
      <c r="AK36" s="627"/>
      <c r="AL36" s="628" t="s">
        <v>121</v>
      </c>
      <c r="AM36" s="629"/>
      <c r="AN36" s="629"/>
      <c r="AO36" s="630"/>
      <c r="AP36" s="222"/>
      <c r="AQ36" s="689" t="s">
        <v>314</v>
      </c>
      <c r="AR36" s="690"/>
      <c r="AS36" s="690"/>
      <c r="AT36" s="690"/>
      <c r="AU36" s="690"/>
      <c r="AV36" s="690"/>
      <c r="AW36" s="690"/>
      <c r="AX36" s="690"/>
      <c r="AY36" s="691"/>
      <c r="AZ36" s="612">
        <v>1606136</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228419</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1754536</v>
      </c>
      <c r="CS36" s="624"/>
      <c r="CT36" s="624"/>
      <c r="CU36" s="624"/>
      <c r="CV36" s="624"/>
      <c r="CW36" s="624"/>
      <c r="CX36" s="624"/>
      <c r="CY36" s="625"/>
      <c r="CZ36" s="628">
        <v>13.8</v>
      </c>
      <c r="DA36" s="653"/>
      <c r="DB36" s="653"/>
      <c r="DC36" s="657"/>
      <c r="DD36" s="632">
        <v>1650443</v>
      </c>
      <c r="DE36" s="624"/>
      <c r="DF36" s="624"/>
      <c r="DG36" s="624"/>
      <c r="DH36" s="624"/>
      <c r="DI36" s="624"/>
      <c r="DJ36" s="624"/>
      <c r="DK36" s="625"/>
      <c r="DL36" s="632">
        <v>1198188</v>
      </c>
      <c r="DM36" s="624"/>
      <c r="DN36" s="624"/>
      <c r="DO36" s="624"/>
      <c r="DP36" s="624"/>
      <c r="DQ36" s="624"/>
      <c r="DR36" s="624"/>
      <c r="DS36" s="624"/>
      <c r="DT36" s="624"/>
      <c r="DU36" s="624"/>
      <c r="DV36" s="625"/>
      <c r="DW36" s="628">
        <v>17.2</v>
      </c>
      <c r="DX36" s="653"/>
      <c r="DY36" s="653"/>
      <c r="DZ36" s="653"/>
      <c r="EA36" s="653"/>
      <c r="EB36" s="653"/>
      <c r="EC36" s="654"/>
    </row>
    <row r="37" spans="2:133" ht="11.25" customHeight="1">
      <c r="B37" s="620" t="s">
        <v>317</v>
      </c>
      <c r="C37" s="621"/>
      <c r="D37" s="621"/>
      <c r="E37" s="621"/>
      <c r="F37" s="621"/>
      <c r="G37" s="621"/>
      <c r="H37" s="621"/>
      <c r="I37" s="621"/>
      <c r="J37" s="621"/>
      <c r="K37" s="621"/>
      <c r="L37" s="621"/>
      <c r="M37" s="621"/>
      <c r="N37" s="621"/>
      <c r="O37" s="621"/>
      <c r="P37" s="621"/>
      <c r="Q37" s="622"/>
      <c r="R37" s="623">
        <v>330249</v>
      </c>
      <c r="S37" s="624"/>
      <c r="T37" s="624"/>
      <c r="U37" s="624"/>
      <c r="V37" s="624"/>
      <c r="W37" s="624"/>
      <c r="X37" s="624"/>
      <c r="Y37" s="625"/>
      <c r="Z37" s="626">
        <v>2.5</v>
      </c>
      <c r="AA37" s="626"/>
      <c r="AB37" s="626"/>
      <c r="AC37" s="626"/>
      <c r="AD37" s="627" t="s">
        <v>121</v>
      </c>
      <c r="AE37" s="627"/>
      <c r="AF37" s="627"/>
      <c r="AG37" s="627"/>
      <c r="AH37" s="627"/>
      <c r="AI37" s="627"/>
      <c r="AJ37" s="627"/>
      <c r="AK37" s="627"/>
      <c r="AL37" s="628" t="s">
        <v>121</v>
      </c>
      <c r="AM37" s="629"/>
      <c r="AN37" s="629"/>
      <c r="AO37" s="630"/>
      <c r="AQ37" s="686" t="s">
        <v>318</v>
      </c>
      <c r="AR37" s="687"/>
      <c r="AS37" s="687"/>
      <c r="AT37" s="687"/>
      <c r="AU37" s="687"/>
      <c r="AV37" s="687"/>
      <c r="AW37" s="687"/>
      <c r="AX37" s="687"/>
      <c r="AY37" s="688"/>
      <c r="AZ37" s="623">
        <v>129990</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143608</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843478</v>
      </c>
      <c r="CS37" s="655"/>
      <c r="CT37" s="655"/>
      <c r="CU37" s="655"/>
      <c r="CV37" s="655"/>
      <c r="CW37" s="655"/>
      <c r="CX37" s="655"/>
      <c r="CY37" s="656"/>
      <c r="CZ37" s="628">
        <v>6.6</v>
      </c>
      <c r="DA37" s="653"/>
      <c r="DB37" s="653"/>
      <c r="DC37" s="657"/>
      <c r="DD37" s="632">
        <v>843478</v>
      </c>
      <c r="DE37" s="655"/>
      <c r="DF37" s="655"/>
      <c r="DG37" s="655"/>
      <c r="DH37" s="655"/>
      <c r="DI37" s="655"/>
      <c r="DJ37" s="655"/>
      <c r="DK37" s="656"/>
      <c r="DL37" s="632">
        <v>795676</v>
      </c>
      <c r="DM37" s="655"/>
      <c r="DN37" s="655"/>
      <c r="DO37" s="655"/>
      <c r="DP37" s="655"/>
      <c r="DQ37" s="655"/>
      <c r="DR37" s="655"/>
      <c r="DS37" s="655"/>
      <c r="DT37" s="655"/>
      <c r="DU37" s="655"/>
      <c r="DV37" s="656"/>
      <c r="DW37" s="628">
        <v>11.4</v>
      </c>
      <c r="DX37" s="653"/>
      <c r="DY37" s="653"/>
      <c r="DZ37" s="653"/>
      <c r="EA37" s="653"/>
      <c r="EB37" s="653"/>
      <c r="EC37" s="654"/>
    </row>
    <row r="38" spans="2:133" ht="11.25" customHeight="1">
      <c r="B38" s="620" t="s">
        <v>321</v>
      </c>
      <c r="C38" s="621"/>
      <c r="D38" s="621"/>
      <c r="E38" s="621"/>
      <c r="F38" s="621"/>
      <c r="G38" s="621"/>
      <c r="H38" s="621"/>
      <c r="I38" s="621"/>
      <c r="J38" s="621"/>
      <c r="K38" s="621"/>
      <c r="L38" s="621"/>
      <c r="M38" s="621"/>
      <c r="N38" s="621"/>
      <c r="O38" s="621"/>
      <c r="P38" s="621"/>
      <c r="Q38" s="622"/>
      <c r="R38" s="623">
        <v>526726</v>
      </c>
      <c r="S38" s="624"/>
      <c r="T38" s="624"/>
      <c r="U38" s="624"/>
      <c r="V38" s="624"/>
      <c r="W38" s="624"/>
      <c r="X38" s="624"/>
      <c r="Y38" s="625"/>
      <c r="Z38" s="626">
        <v>4</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v>10990</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3864</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1465156</v>
      </c>
      <c r="CS38" s="624"/>
      <c r="CT38" s="624"/>
      <c r="CU38" s="624"/>
      <c r="CV38" s="624"/>
      <c r="CW38" s="624"/>
      <c r="CX38" s="624"/>
      <c r="CY38" s="625"/>
      <c r="CZ38" s="628">
        <v>11.5</v>
      </c>
      <c r="DA38" s="653"/>
      <c r="DB38" s="653"/>
      <c r="DC38" s="657"/>
      <c r="DD38" s="632">
        <v>1243314</v>
      </c>
      <c r="DE38" s="624"/>
      <c r="DF38" s="624"/>
      <c r="DG38" s="624"/>
      <c r="DH38" s="624"/>
      <c r="DI38" s="624"/>
      <c r="DJ38" s="624"/>
      <c r="DK38" s="625"/>
      <c r="DL38" s="632">
        <v>1139176</v>
      </c>
      <c r="DM38" s="624"/>
      <c r="DN38" s="624"/>
      <c r="DO38" s="624"/>
      <c r="DP38" s="624"/>
      <c r="DQ38" s="624"/>
      <c r="DR38" s="624"/>
      <c r="DS38" s="624"/>
      <c r="DT38" s="624"/>
      <c r="DU38" s="624"/>
      <c r="DV38" s="625"/>
      <c r="DW38" s="628">
        <v>16.399999999999999</v>
      </c>
      <c r="DX38" s="653"/>
      <c r="DY38" s="653"/>
      <c r="DZ38" s="653"/>
      <c r="EA38" s="653"/>
      <c r="EB38" s="653"/>
      <c r="EC38" s="654"/>
    </row>
    <row r="39" spans="2:133" ht="11.25" customHeight="1">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t="s">
        <v>121</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5825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739227</v>
      </c>
      <c r="CS39" s="655"/>
      <c r="CT39" s="655"/>
      <c r="CU39" s="655"/>
      <c r="CV39" s="655"/>
      <c r="CW39" s="655"/>
      <c r="CX39" s="655"/>
      <c r="CY39" s="656"/>
      <c r="CZ39" s="628">
        <v>5.8</v>
      </c>
      <c r="DA39" s="653"/>
      <c r="DB39" s="653"/>
      <c r="DC39" s="657"/>
      <c r="DD39" s="632">
        <v>537045</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c r="B40" s="620" t="s">
        <v>329</v>
      </c>
      <c r="C40" s="621"/>
      <c r="D40" s="621"/>
      <c r="E40" s="621"/>
      <c r="F40" s="621"/>
      <c r="G40" s="621"/>
      <c r="H40" s="621"/>
      <c r="I40" s="621"/>
      <c r="J40" s="621"/>
      <c r="K40" s="621"/>
      <c r="L40" s="621"/>
      <c r="M40" s="621"/>
      <c r="N40" s="621"/>
      <c r="O40" s="621"/>
      <c r="P40" s="621"/>
      <c r="Q40" s="622"/>
      <c r="R40" s="623">
        <v>55026</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t="s">
        <v>121</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86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50000</v>
      </c>
      <c r="CS40" s="624"/>
      <c r="CT40" s="624"/>
      <c r="CU40" s="624"/>
      <c r="CV40" s="624"/>
      <c r="CW40" s="624"/>
      <c r="CX40" s="624"/>
      <c r="CY40" s="625"/>
      <c r="CZ40" s="628">
        <v>0.4</v>
      </c>
      <c r="DA40" s="653"/>
      <c r="DB40" s="653"/>
      <c r="DC40" s="657"/>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c r="B41" s="644" t="s">
        <v>334</v>
      </c>
      <c r="C41" s="645"/>
      <c r="D41" s="645"/>
      <c r="E41" s="645"/>
      <c r="F41" s="645"/>
      <c r="G41" s="645"/>
      <c r="H41" s="645"/>
      <c r="I41" s="645"/>
      <c r="J41" s="645"/>
      <c r="K41" s="645"/>
      <c r="L41" s="645"/>
      <c r="M41" s="645"/>
      <c r="N41" s="645"/>
      <c r="O41" s="645"/>
      <c r="P41" s="645"/>
      <c r="Q41" s="646"/>
      <c r="R41" s="695">
        <v>13317878</v>
      </c>
      <c r="S41" s="696"/>
      <c r="T41" s="696"/>
      <c r="U41" s="696"/>
      <c r="V41" s="696"/>
      <c r="W41" s="696"/>
      <c r="X41" s="696"/>
      <c r="Y41" s="700"/>
      <c r="Z41" s="701">
        <v>100</v>
      </c>
      <c r="AA41" s="701"/>
      <c r="AB41" s="701"/>
      <c r="AC41" s="701"/>
      <c r="AD41" s="702">
        <v>6902395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299198</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338</v>
      </c>
      <c r="AR42" s="693"/>
      <c r="AS42" s="693"/>
      <c r="AT42" s="693"/>
      <c r="AU42" s="693"/>
      <c r="AV42" s="693"/>
      <c r="AW42" s="693"/>
      <c r="AX42" s="693"/>
      <c r="AY42" s="694"/>
      <c r="AZ42" s="695">
        <v>1165958</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393</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1053656</v>
      </c>
      <c r="CS42" s="655"/>
      <c r="CT42" s="655"/>
      <c r="CU42" s="655"/>
      <c r="CV42" s="655"/>
      <c r="CW42" s="655"/>
      <c r="CX42" s="655"/>
      <c r="CY42" s="656"/>
      <c r="CZ42" s="628">
        <v>8.3000000000000007</v>
      </c>
      <c r="DA42" s="653"/>
      <c r="DB42" s="653"/>
      <c r="DC42" s="657"/>
      <c r="DD42" s="632">
        <v>255570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341</v>
      </c>
      <c r="CD43" s="620" t="s">
        <v>342</v>
      </c>
      <c r="CE43" s="621"/>
      <c r="CF43" s="621"/>
      <c r="CG43" s="621"/>
      <c r="CH43" s="621"/>
      <c r="CI43" s="621"/>
      <c r="CJ43" s="621"/>
      <c r="CK43" s="621"/>
      <c r="CL43" s="621"/>
      <c r="CM43" s="621"/>
      <c r="CN43" s="621"/>
      <c r="CO43" s="621"/>
      <c r="CP43" s="621"/>
      <c r="CQ43" s="622"/>
      <c r="CR43" s="623">
        <v>17980</v>
      </c>
      <c r="CS43" s="655"/>
      <c r="CT43" s="655"/>
      <c r="CU43" s="655"/>
      <c r="CV43" s="655"/>
      <c r="CW43" s="655"/>
      <c r="CX43" s="655"/>
      <c r="CY43" s="656"/>
      <c r="CZ43" s="628">
        <v>0.1</v>
      </c>
      <c r="DA43" s="653"/>
      <c r="DB43" s="653"/>
      <c r="DC43" s="657"/>
      <c r="DD43" s="632">
        <v>17980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1026730</v>
      </c>
      <c r="CS44" s="624"/>
      <c r="CT44" s="624"/>
      <c r="CU44" s="624"/>
      <c r="CV44" s="624"/>
      <c r="CW44" s="624"/>
      <c r="CX44" s="624"/>
      <c r="CY44" s="625"/>
      <c r="CZ44" s="628">
        <v>8.1</v>
      </c>
      <c r="DA44" s="629"/>
      <c r="DB44" s="629"/>
      <c r="DC44" s="635"/>
      <c r="DD44" s="632">
        <v>237836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410437</v>
      </c>
      <c r="CS45" s="655"/>
      <c r="CT45" s="655"/>
      <c r="CU45" s="655"/>
      <c r="CV45" s="655"/>
      <c r="CW45" s="655"/>
      <c r="CX45" s="655"/>
      <c r="CY45" s="656"/>
      <c r="CZ45" s="628">
        <v>3.2</v>
      </c>
      <c r="DA45" s="653"/>
      <c r="DB45" s="653"/>
      <c r="DC45" s="657"/>
      <c r="DD45" s="632">
        <v>37817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347</v>
      </c>
      <c r="CG46" s="621"/>
      <c r="CH46" s="621"/>
      <c r="CI46" s="621"/>
      <c r="CJ46" s="621"/>
      <c r="CK46" s="621"/>
      <c r="CL46" s="621"/>
      <c r="CM46" s="621"/>
      <c r="CN46" s="621"/>
      <c r="CO46" s="621"/>
      <c r="CP46" s="621"/>
      <c r="CQ46" s="622"/>
      <c r="CR46" s="623">
        <v>591761</v>
      </c>
      <c r="CS46" s="624"/>
      <c r="CT46" s="624"/>
      <c r="CU46" s="624"/>
      <c r="CV46" s="624"/>
      <c r="CW46" s="624"/>
      <c r="CX46" s="624"/>
      <c r="CY46" s="625"/>
      <c r="CZ46" s="628">
        <v>4.5999999999999996</v>
      </c>
      <c r="DA46" s="629"/>
      <c r="DB46" s="629"/>
      <c r="DC46" s="635"/>
      <c r="DD46" s="632">
        <v>198787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348</v>
      </c>
      <c r="CG47" s="621"/>
      <c r="CH47" s="621"/>
      <c r="CI47" s="621"/>
      <c r="CJ47" s="621"/>
      <c r="CK47" s="621"/>
      <c r="CL47" s="621"/>
      <c r="CM47" s="621"/>
      <c r="CN47" s="621"/>
      <c r="CO47" s="621"/>
      <c r="CP47" s="621"/>
      <c r="CQ47" s="622"/>
      <c r="CR47" s="623">
        <v>26926</v>
      </c>
      <c r="CS47" s="655"/>
      <c r="CT47" s="655"/>
      <c r="CU47" s="655"/>
      <c r="CV47" s="655"/>
      <c r="CW47" s="655"/>
      <c r="CX47" s="655"/>
      <c r="CY47" s="656"/>
      <c r="CZ47" s="628">
        <v>0.2</v>
      </c>
      <c r="DA47" s="653"/>
      <c r="DB47" s="653"/>
      <c r="DC47" s="657"/>
      <c r="DD47" s="632">
        <v>17734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25"/>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350</v>
      </c>
      <c r="CE49" s="645"/>
      <c r="CF49" s="645"/>
      <c r="CG49" s="645"/>
      <c r="CH49" s="645"/>
      <c r="CI49" s="645"/>
      <c r="CJ49" s="645"/>
      <c r="CK49" s="645"/>
      <c r="CL49" s="645"/>
      <c r="CM49" s="645"/>
      <c r="CN49" s="645"/>
      <c r="CO49" s="645"/>
      <c r="CP49" s="645"/>
      <c r="CQ49" s="646"/>
      <c r="CR49" s="695">
        <v>12738129</v>
      </c>
      <c r="CS49" s="682"/>
      <c r="CT49" s="682"/>
      <c r="CU49" s="682"/>
      <c r="CV49" s="682"/>
      <c r="CW49" s="682"/>
      <c r="CX49" s="682"/>
      <c r="CY49" s="711"/>
      <c r="CZ49" s="703">
        <v>100</v>
      </c>
      <c r="DA49" s="712"/>
      <c r="DB49" s="712"/>
      <c r="DC49" s="713"/>
      <c r="DD49" s="714">
        <v>8432950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YC1meUSPl8UirFdgzH04Y0Uv+q7WMdWuTW9bQDf5AuiQ5xnBxgBIVQ52fbvRLi/wLppkIJXZBqdfGuxw2wXuw==" saltValue="jVssYBUwEJVa5wKNEWP0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373</v>
      </c>
      <c r="C7" s="750"/>
      <c r="D7" s="750"/>
      <c r="E7" s="750"/>
      <c r="F7" s="750"/>
      <c r="G7" s="750"/>
      <c r="H7" s="750"/>
      <c r="I7" s="750"/>
      <c r="J7" s="750"/>
      <c r="K7" s="750"/>
      <c r="L7" s="750"/>
      <c r="M7" s="750"/>
      <c r="N7" s="750"/>
      <c r="O7" s="750"/>
      <c r="P7" s="751"/>
      <c r="Q7" s="752">
        <v>13318</v>
      </c>
      <c r="R7" s="753"/>
      <c r="S7" s="753"/>
      <c r="T7" s="753"/>
      <c r="U7" s="753"/>
      <c r="V7" s="753">
        <v>12738</v>
      </c>
      <c r="W7" s="753"/>
      <c r="X7" s="753"/>
      <c r="Y7" s="753"/>
      <c r="Z7" s="753"/>
      <c r="AA7" s="753">
        <v>580</v>
      </c>
      <c r="AB7" s="753"/>
      <c r="AC7" s="753"/>
      <c r="AD7" s="753"/>
      <c r="AE7" s="754"/>
      <c r="AF7" s="755">
        <v>540</v>
      </c>
      <c r="AG7" s="756"/>
      <c r="AH7" s="756"/>
      <c r="AI7" s="756"/>
      <c r="AJ7" s="757"/>
      <c r="AK7" s="758">
        <v>376</v>
      </c>
      <c r="AL7" s="759"/>
      <c r="AM7" s="759"/>
      <c r="AN7" s="759"/>
      <c r="AO7" s="759"/>
      <c r="AP7" s="759">
        <v>7536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565</v>
      </c>
      <c r="BS7" s="746" t="s">
        <v>561</v>
      </c>
      <c r="BT7" s="747"/>
      <c r="BU7" s="747"/>
      <c r="BV7" s="747"/>
      <c r="BW7" s="747"/>
      <c r="BX7" s="747"/>
      <c r="BY7" s="747"/>
      <c r="BZ7" s="747"/>
      <c r="CA7" s="747"/>
      <c r="CB7" s="747"/>
      <c r="CC7" s="747"/>
      <c r="CD7" s="747"/>
      <c r="CE7" s="747"/>
      <c r="CF7" s="747"/>
      <c r="CG7" s="762"/>
      <c r="CH7" s="743" t="s">
        <v>563</v>
      </c>
      <c r="CI7" s="744"/>
      <c r="CJ7" s="744"/>
      <c r="CK7" s="744"/>
      <c r="CL7" s="745"/>
      <c r="CM7" s="743">
        <v>101</v>
      </c>
      <c r="CN7" s="744"/>
      <c r="CO7" s="744"/>
      <c r="CP7" s="744"/>
      <c r="CQ7" s="745"/>
      <c r="CR7" s="743">
        <v>10</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562</v>
      </c>
      <c r="BT8" s="774"/>
      <c r="BU8" s="774"/>
      <c r="BV8" s="774"/>
      <c r="BW8" s="774"/>
      <c r="BX8" s="774"/>
      <c r="BY8" s="774"/>
      <c r="BZ8" s="774"/>
      <c r="CA8" s="774"/>
      <c r="CB8" s="774"/>
      <c r="CC8" s="774"/>
      <c r="CD8" s="774"/>
      <c r="CE8" s="774"/>
      <c r="CF8" s="774"/>
      <c r="CG8" s="775"/>
      <c r="CH8" s="776" t="s">
        <v>563</v>
      </c>
      <c r="CI8" s="777"/>
      <c r="CJ8" s="777"/>
      <c r="CK8" s="777"/>
      <c r="CL8" s="778"/>
      <c r="CM8" s="776">
        <v>200</v>
      </c>
      <c r="CN8" s="777"/>
      <c r="CO8" s="777"/>
      <c r="CP8" s="777"/>
      <c r="CQ8" s="778"/>
      <c r="CR8" s="776">
        <v>200</v>
      </c>
      <c r="CS8" s="777"/>
      <c r="CT8" s="777"/>
      <c r="CU8" s="777"/>
      <c r="CV8" s="778"/>
      <c r="CW8" s="776" t="s">
        <v>563</v>
      </c>
      <c r="CX8" s="777"/>
      <c r="CY8" s="777"/>
      <c r="CZ8" s="777"/>
      <c r="DA8" s="778"/>
      <c r="DB8" s="776" t="s">
        <v>563</v>
      </c>
      <c r="DC8" s="777"/>
      <c r="DD8" s="777"/>
      <c r="DE8" s="777"/>
      <c r="DF8" s="778"/>
      <c r="DG8" s="776" t="s">
        <v>563</v>
      </c>
      <c r="DH8" s="777"/>
      <c r="DI8" s="777"/>
      <c r="DJ8" s="777"/>
      <c r="DK8" s="778"/>
      <c r="DL8" s="776" t="s">
        <v>563</v>
      </c>
      <c r="DM8" s="777"/>
      <c r="DN8" s="777"/>
      <c r="DO8" s="777"/>
      <c r="DP8" s="778"/>
      <c r="DQ8" s="776" t="s">
        <v>563</v>
      </c>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375</v>
      </c>
      <c r="B23" s="789" t="s">
        <v>376</v>
      </c>
      <c r="C23" s="790"/>
      <c r="D23" s="790"/>
      <c r="E23" s="790"/>
      <c r="F23" s="790"/>
      <c r="G23" s="790"/>
      <c r="H23" s="790"/>
      <c r="I23" s="790"/>
      <c r="J23" s="790"/>
      <c r="K23" s="790"/>
      <c r="L23" s="790"/>
      <c r="M23" s="790"/>
      <c r="N23" s="790"/>
      <c r="O23" s="790"/>
      <c r="P23" s="791"/>
      <c r="Q23" s="792">
        <v>13318</v>
      </c>
      <c r="R23" s="793"/>
      <c r="S23" s="793"/>
      <c r="T23" s="793"/>
      <c r="U23" s="793"/>
      <c r="V23" s="793">
        <v>12738</v>
      </c>
      <c r="W23" s="793"/>
      <c r="X23" s="793"/>
      <c r="Y23" s="793"/>
      <c r="Z23" s="793"/>
      <c r="AA23" s="793">
        <v>580</v>
      </c>
      <c r="AB23" s="793"/>
      <c r="AC23" s="793"/>
      <c r="AD23" s="793"/>
      <c r="AE23" s="794"/>
      <c r="AF23" s="795">
        <v>540</v>
      </c>
      <c r="AG23" s="793"/>
      <c r="AH23" s="793"/>
      <c r="AI23" s="793"/>
      <c r="AJ23" s="796"/>
      <c r="AK23" s="797"/>
      <c r="AL23" s="798"/>
      <c r="AM23" s="798"/>
      <c r="AN23" s="798"/>
      <c r="AO23" s="798"/>
      <c r="AP23" s="793">
        <v>7536</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387</v>
      </c>
      <c r="C28" s="750"/>
      <c r="D28" s="750"/>
      <c r="E28" s="750"/>
      <c r="F28" s="750"/>
      <c r="G28" s="750"/>
      <c r="H28" s="750"/>
      <c r="I28" s="750"/>
      <c r="J28" s="750"/>
      <c r="K28" s="750"/>
      <c r="L28" s="750"/>
      <c r="M28" s="750"/>
      <c r="N28" s="750"/>
      <c r="O28" s="750"/>
      <c r="P28" s="751"/>
      <c r="Q28" s="822">
        <v>3456</v>
      </c>
      <c r="R28" s="823"/>
      <c r="S28" s="823"/>
      <c r="T28" s="823"/>
      <c r="U28" s="823"/>
      <c r="V28" s="823">
        <v>3228</v>
      </c>
      <c r="W28" s="823"/>
      <c r="X28" s="823"/>
      <c r="Y28" s="823"/>
      <c r="Z28" s="823"/>
      <c r="AA28" s="823">
        <v>228</v>
      </c>
      <c r="AB28" s="823"/>
      <c r="AC28" s="823"/>
      <c r="AD28" s="823"/>
      <c r="AE28" s="824"/>
      <c r="AF28" s="825">
        <v>228</v>
      </c>
      <c r="AG28" s="823"/>
      <c r="AH28" s="823"/>
      <c r="AI28" s="823"/>
      <c r="AJ28" s="826"/>
      <c r="AK28" s="827">
        <v>299</v>
      </c>
      <c r="AL28" s="828"/>
      <c r="AM28" s="828"/>
      <c r="AN28" s="828"/>
      <c r="AO28" s="828"/>
      <c r="AP28" s="828" t="s">
        <v>560</v>
      </c>
      <c r="AQ28" s="828"/>
      <c r="AR28" s="828"/>
      <c r="AS28" s="828"/>
      <c r="AT28" s="828"/>
      <c r="AU28" s="828" t="s">
        <v>560</v>
      </c>
      <c r="AV28" s="828"/>
      <c r="AW28" s="828"/>
      <c r="AX28" s="828"/>
      <c r="AY28" s="828"/>
      <c r="AZ28" s="829" t="s">
        <v>560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388</v>
      </c>
      <c r="C29" s="781"/>
      <c r="D29" s="781"/>
      <c r="E29" s="781"/>
      <c r="F29" s="781"/>
      <c r="G29" s="781"/>
      <c r="H29" s="781"/>
      <c r="I29" s="781"/>
      <c r="J29" s="781"/>
      <c r="K29" s="781"/>
      <c r="L29" s="781"/>
      <c r="M29" s="781"/>
      <c r="N29" s="781"/>
      <c r="O29" s="781"/>
      <c r="P29" s="782"/>
      <c r="Q29" s="783">
        <v>644</v>
      </c>
      <c r="R29" s="784"/>
      <c r="S29" s="784"/>
      <c r="T29" s="784"/>
      <c r="U29" s="784"/>
      <c r="V29" s="784">
        <v>616</v>
      </c>
      <c r="W29" s="784"/>
      <c r="X29" s="784"/>
      <c r="Y29" s="784"/>
      <c r="Z29" s="784"/>
      <c r="AA29" s="784">
        <v>27</v>
      </c>
      <c r="AB29" s="784"/>
      <c r="AC29" s="784"/>
      <c r="AD29" s="784"/>
      <c r="AE29" s="785"/>
      <c r="AF29" s="786">
        <v>27</v>
      </c>
      <c r="AG29" s="787"/>
      <c r="AH29" s="787"/>
      <c r="AI29" s="787"/>
      <c r="AJ29" s="788"/>
      <c r="AK29" s="834">
        <v>156</v>
      </c>
      <c r="AL29" s="830"/>
      <c r="AM29" s="830"/>
      <c r="AN29" s="830"/>
      <c r="AO29" s="830"/>
      <c r="AP29" s="830" t="s">
        <v>560</v>
      </c>
      <c r="AQ29" s="830"/>
      <c r="AR29" s="830"/>
      <c r="AS29" s="830"/>
      <c r="AT29" s="830"/>
      <c r="AU29" s="830" t="s">
        <v>560</v>
      </c>
      <c r="AV29" s="830"/>
      <c r="AW29" s="830"/>
      <c r="AX29" s="830"/>
      <c r="AY29" s="830"/>
      <c r="AZ29" s="831" t="s">
        <v>560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389</v>
      </c>
      <c r="C30" s="781"/>
      <c r="D30" s="781"/>
      <c r="E30" s="781"/>
      <c r="F30" s="781"/>
      <c r="G30" s="781"/>
      <c r="H30" s="781"/>
      <c r="I30" s="781"/>
      <c r="J30" s="781"/>
      <c r="K30" s="781"/>
      <c r="L30" s="781"/>
      <c r="M30" s="781"/>
      <c r="N30" s="781"/>
      <c r="O30" s="781"/>
      <c r="P30" s="782"/>
      <c r="Q30" s="783">
        <v>569</v>
      </c>
      <c r="R30" s="784"/>
      <c r="S30" s="784"/>
      <c r="T30" s="784"/>
      <c r="U30" s="784"/>
      <c r="V30" s="784">
        <v>515</v>
      </c>
      <c r="W30" s="784"/>
      <c r="X30" s="784"/>
      <c r="Y30" s="784"/>
      <c r="Z30" s="784"/>
      <c r="AA30" s="784">
        <v>54</v>
      </c>
      <c r="AB30" s="784"/>
      <c r="AC30" s="784"/>
      <c r="AD30" s="784"/>
      <c r="AE30" s="785"/>
      <c r="AF30" s="786">
        <v>347</v>
      </c>
      <c r="AG30" s="787"/>
      <c r="AH30" s="787"/>
      <c r="AI30" s="787"/>
      <c r="AJ30" s="788"/>
      <c r="AK30" s="834">
        <v>11</v>
      </c>
      <c r="AL30" s="830"/>
      <c r="AM30" s="830"/>
      <c r="AN30" s="830"/>
      <c r="AO30" s="830"/>
      <c r="AP30" s="830">
        <v>2298</v>
      </c>
      <c r="AQ30" s="830"/>
      <c r="AR30" s="830"/>
      <c r="AS30" s="830"/>
      <c r="AT30" s="830"/>
      <c r="AU30" s="830" t="s">
        <v>560</v>
      </c>
      <c r="AV30" s="830"/>
      <c r="AW30" s="830"/>
      <c r="AX30" s="830"/>
      <c r="AY30" s="830"/>
      <c r="AZ30" s="831" t="s">
        <v>560</v>
      </c>
      <c r="BA30" s="831"/>
      <c r="BB30" s="831"/>
      <c r="BC30" s="831"/>
      <c r="BD30" s="831"/>
      <c r="BE30" s="832" t="s">
        <v>390</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391</v>
      </c>
      <c r="C31" s="781"/>
      <c r="D31" s="781"/>
      <c r="E31" s="781"/>
      <c r="F31" s="781"/>
      <c r="G31" s="781"/>
      <c r="H31" s="781"/>
      <c r="I31" s="781"/>
      <c r="J31" s="781"/>
      <c r="K31" s="781"/>
      <c r="L31" s="781"/>
      <c r="M31" s="781"/>
      <c r="N31" s="781"/>
      <c r="O31" s="781"/>
      <c r="P31" s="782"/>
      <c r="Q31" s="783">
        <v>857</v>
      </c>
      <c r="R31" s="784"/>
      <c r="S31" s="784"/>
      <c r="T31" s="784"/>
      <c r="U31" s="784"/>
      <c r="V31" s="784">
        <v>820</v>
      </c>
      <c r="W31" s="784"/>
      <c r="X31" s="784"/>
      <c r="Y31" s="784"/>
      <c r="Z31" s="784"/>
      <c r="AA31" s="784">
        <v>37</v>
      </c>
      <c r="AB31" s="784"/>
      <c r="AC31" s="784"/>
      <c r="AD31" s="784"/>
      <c r="AE31" s="785"/>
      <c r="AF31" s="786">
        <v>406</v>
      </c>
      <c r="AG31" s="787"/>
      <c r="AH31" s="787"/>
      <c r="AI31" s="787"/>
      <c r="AJ31" s="788"/>
      <c r="AK31" s="834">
        <v>130</v>
      </c>
      <c r="AL31" s="830"/>
      <c r="AM31" s="830"/>
      <c r="AN31" s="830"/>
      <c r="AO31" s="830"/>
      <c r="AP31" s="830">
        <v>4791</v>
      </c>
      <c r="AQ31" s="830"/>
      <c r="AR31" s="830"/>
      <c r="AS31" s="830"/>
      <c r="AT31" s="830"/>
      <c r="AU31" s="830">
        <v>1135</v>
      </c>
      <c r="AV31" s="830"/>
      <c r="AW31" s="830"/>
      <c r="AX31" s="830"/>
      <c r="AY31" s="830"/>
      <c r="AZ31" s="831" t="s">
        <v>560</v>
      </c>
      <c r="BA31" s="831"/>
      <c r="BB31" s="831"/>
      <c r="BC31" s="831"/>
      <c r="BD31" s="831"/>
      <c r="BE31" s="832" t="s">
        <v>390</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375</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1008</v>
      </c>
      <c r="AG63" s="844"/>
      <c r="AH63" s="844"/>
      <c r="AI63" s="844"/>
      <c r="AJ63" s="845"/>
      <c r="AK63" s="846"/>
      <c r="AL63" s="841"/>
      <c r="AM63" s="841"/>
      <c r="AN63" s="841"/>
      <c r="AO63" s="841"/>
      <c r="AP63" s="844">
        <v>7089</v>
      </c>
      <c r="AQ63" s="844"/>
      <c r="AR63" s="844"/>
      <c r="AS63" s="844"/>
      <c r="AT63" s="844"/>
      <c r="AU63" s="844">
        <v>832</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395</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396</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548</v>
      </c>
      <c r="C68" s="870"/>
      <c r="D68" s="870"/>
      <c r="E68" s="870"/>
      <c r="F68" s="870"/>
      <c r="G68" s="870"/>
      <c r="H68" s="870"/>
      <c r="I68" s="870"/>
      <c r="J68" s="870"/>
      <c r="K68" s="870"/>
      <c r="L68" s="870"/>
      <c r="M68" s="870"/>
      <c r="N68" s="870"/>
      <c r="O68" s="870"/>
      <c r="P68" s="871"/>
      <c r="Q68" s="872">
        <v>91</v>
      </c>
      <c r="R68" s="866"/>
      <c r="S68" s="866"/>
      <c r="T68" s="866"/>
      <c r="U68" s="866"/>
      <c r="V68" s="866">
        <v>89</v>
      </c>
      <c r="W68" s="866"/>
      <c r="X68" s="866"/>
      <c r="Y68" s="866"/>
      <c r="Z68" s="866"/>
      <c r="AA68" s="866">
        <v>2</v>
      </c>
      <c r="AB68" s="866"/>
      <c r="AC68" s="866"/>
      <c r="AD68" s="866"/>
      <c r="AE68" s="866"/>
      <c r="AF68" s="866">
        <v>2</v>
      </c>
      <c r="AG68" s="866"/>
      <c r="AH68" s="866"/>
      <c r="AI68" s="866"/>
      <c r="AJ68" s="866"/>
      <c r="AK68" s="866" t="s">
        <v>558</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549</v>
      </c>
      <c r="C69" s="874"/>
      <c r="D69" s="874"/>
      <c r="E69" s="874"/>
      <c r="F69" s="874"/>
      <c r="G69" s="874"/>
      <c r="H69" s="874"/>
      <c r="I69" s="874"/>
      <c r="J69" s="874"/>
      <c r="K69" s="874"/>
      <c r="L69" s="874"/>
      <c r="M69" s="874"/>
      <c r="N69" s="874"/>
      <c r="O69" s="874"/>
      <c r="P69" s="875"/>
      <c r="Q69" s="876">
        <v>202</v>
      </c>
      <c r="R69" s="830"/>
      <c r="S69" s="830"/>
      <c r="T69" s="830"/>
      <c r="U69" s="830"/>
      <c r="V69" s="830">
        <v>187</v>
      </c>
      <c r="W69" s="830"/>
      <c r="X69" s="830"/>
      <c r="Y69" s="830"/>
      <c r="Z69" s="830"/>
      <c r="AA69" s="830">
        <v>15</v>
      </c>
      <c r="AB69" s="830"/>
      <c r="AC69" s="830"/>
      <c r="AD69" s="830"/>
      <c r="AE69" s="830"/>
      <c r="AF69" s="830">
        <v>15</v>
      </c>
      <c r="AG69" s="830"/>
      <c r="AH69" s="830"/>
      <c r="AI69" s="830"/>
      <c r="AJ69" s="830"/>
      <c r="AK69" s="830" t="s">
        <v>557</v>
      </c>
      <c r="AL69" s="830"/>
      <c r="AM69" s="830"/>
      <c r="AN69" s="830"/>
      <c r="AO69" s="830"/>
      <c r="AP69" s="830" t="s">
        <v>564</v>
      </c>
      <c r="AQ69" s="830"/>
      <c r="AR69" s="830"/>
      <c r="AS69" s="830"/>
      <c r="AT69" s="830"/>
      <c r="AU69" s="830" t="s">
        <v>564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550</v>
      </c>
      <c r="C70" s="874"/>
      <c r="D70" s="874"/>
      <c r="E70" s="874"/>
      <c r="F70" s="874"/>
      <c r="G70" s="874"/>
      <c r="H70" s="874"/>
      <c r="I70" s="874"/>
      <c r="J70" s="874"/>
      <c r="K70" s="874"/>
      <c r="L70" s="874"/>
      <c r="M70" s="874"/>
      <c r="N70" s="874"/>
      <c r="O70" s="874"/>
      <c r="P70" s="875"/>
      <c r="Q70" s="876">
        <v>4074</v>
      </c>
      <c r="R70" s="830"/>
      <c r="S70" s="830"/>
      <c r="T70" s="830"/>
      <c r="U70" s="830"/>
      <c r="V70" s="830">
        <v>3994</v>
      </c>
      <c r="W70" s="830"/>
      <c r="X70" s="830"/>
      <c r="Y70" s="830"/>
      <c r="Z70" s="830"/>
      <c r="AA70" s="830">
        <v>80</v>
      </c>
      <c r="AB70" s="830"/>
      <c r="AC70" s="830"/>
      <c r="AD70" s="830"/>
      <c r="AE70" s="830"/>
      <c r="AF70" s="830">
        <v>74</v>
      </c>
      <c r="AG70" s="830"/>
      <c r="AH70" s="830"/>
      <c r="AI70" s="830"/>
      <c r="AJ70" s="830"/>
      <c r="AK70" s="830">
        <v>30</v>
      </c>
      <c r="AL70" s="830"/>
      <c r="AM70" s="830"/>
      <c r="AN70" s="830"/>
      <c r="AO70" s="830"/>
      <c r="AP70" s="830">
        <v>1277</v>
      </c>
      <c r="AQ70" s="830"/>
      <c r="AR70" s="830"/>
      <c r="AS70" s="830"/>
      <c r="AT70" s="830"/>
      <c r="AU70" s="830">
        <v>351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551</v>
      </c>
      <c r="C71" s="874"/>
      <c r="D71" s="874"/>
      <c r="E71" s="874"/>
      <c r="F71" s="874"/>
      <c r="G71" s="874"/>
      <c r="H71" s="874"/>
      <c r="I71" s="874"/>
      <c r="J71" s="874"/>
      <c r="K71" s="874"/>
      <c r="L71" s="874"/>
      <c r="M71" s="874"/>
      <c r="N71" s="874"/>
      <c r="O71" s="874"/>
      <c r="P71" s="875"/>
      <c r="Q71" s="876">
        <v>211</v>
      </c>
      <c r="R71" s="830"/>
      <c r="S71" s="830"/>
      <c r="T71" s="830"/>
      <c r="U71" s="830"/>
      <c r="V71" s="830">
        <v>206</v>
      </c>
      <c r="W71" s="830"/>
      <c r="X71" s="830"/>
      <c r="Y71" s="830"/>
      <c r="Z71" s="830"/>
      <c r="AA71" s="830">
        <v>5</v>
      </c>
      <c r="AB71" s="830"/>
      <c r="AC71" s="830"/>
      <c r="AD71" s="830"/>
      <c r="AE71" s="830"/>
      <c r="AF71" s="830">
        <v>5</v>
      </c>
      <c r="AG71" s="830"/>
      <c r="AH71" s="830"/>
      <c r="AI71" s="830"/>
      <c r="AJ71" s="830"/>
      <c r="AK71" s="830">
        <v>15</v>
      </c>
      <c r="AL71" s="830"/>
      <c r="AM71" s="830"/>
      <c r="AN71" s="830"/>
      <c r="AO71" s="830"/>
      <c r="AP71" s="830" t="s">
        <v>564</v>
      </c>
      <c r="AQ71" s="830"/>
      <c r="AR71" s="830"/>
      <c r="AS71" s="830"/>
      <c r="AT71" s="830"/>
      <c r="AU71" s="830" t="s">
        <v>564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552</v>
      </c>
      <c r="C72" s="874"/>
      <c r="D72" s="874"/>
      <c r="E72" s="874"/>
      <c r="F72" s="874"/>
      <c r="G72" s="874"/>
      <c r="H72" s="874"/>
      <c r="I72" s="874"/>
      <c r="J72" s="874"/>
      <c r="K72" s="874"/>
      <c r="L72" s="874"/>
      <c r="M72" s="874"/>
      <c r="N72" s="874"/>
      <c r="O72" s="874"/>
      <c r="P72" s="875"/>
      <c r="Q72" s="876">
        <v>70</v>
      </c>
      <c r="R72" s="830"/>
      <c r="S72" s="830"/>
      <c r="T72" s="830"/>
      <c r="U72" s="830"/>
      <c r="V72" s="830">
        <v>70</v>
      </c>
      <c r="W72" s="830"/>
      <c r="X72" s="830"/>
      <c r="Y72" s="830"/>
      <c r="Z72" s="830"/>
      <c r="AA72" s="830" t="s">
        <v>557</v>
      </c>
      <c r="AB72" s="830"/>
      <c r="AC72" s="830"/>
      <c r="AD72" s="830"/>
      <c r="AE72" s="830"/>
      <c r="AF72" s="830" t="s">
        <v>560</v>
      </c>
      <c r="AG72" s="830"/>
      <c r="AH72" s="830"/>
      <c r="AI72" s="830"/>
      <c r="AJ72" s="830"/>
      <c r="AK72" s="830" t="s">
        <v>557</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553</v>
      </c>
      <c r="C73" s="874"/>
      <c r="D73" s="874"/>
      <c r="E73" s="874"/>
      <c r="F73" s="874"/>
      <c r="G73" s="874"/>
      <c r="H73" s="874"/>
      <c r="I73" s="874"/>
      <c r="J73" s="874"/>
      <c r="K73" s="874"/>
      <c r="L73" s="874"/>
      <c r="M73" s="874"/>
      <c r="N73" s="874"/>
      <c r="O73" s="874"/>
      <c r="P73" s="875"/>
      <c r="Q73" s="876">
        <v>1881</v>
      </c>
      <c r="R73" s="830"/>
      <c r="S73" s="830"/>
      <c r="T73" s="830"/>
      <c r="U73" s="830"/>
      <c r="V73" s="830">
        <v>1841</v>
      </c>
      <c r="W73" s="830"/>
      <c r="X73" s="830"/>
      <c r="Y73" s="830"/>
      <c r="Z73" s="830"/>
      <c r="AA73" s="830">
        <v>40</v>
      </c>
      <c r="AB73" s="830"/>
      <c r="AC73" s="830"/>
      <c r="AD73" s="830"/>
      <c r="AE73" s="830"/>
      <c r="AF73" s="830">
        <v>40</v>
      </c>
      <c r="AG73" s="830"/>
      <c r="AH73" s="830"/>
      <c r="AI73" s="830"/>
      <c r="AJ73" s="830"/>
      <c r="AK73" s="830" t="s">
        <v>557</v>
      </c>
      <c r="AL73" s="830"/>
      <c r="AM73" s="830"/>
      <c r="AN73" s="830"/>
      <c r="AO73" s="830"/>
      <c r="AP73" s="830" t="s">
        <v>564</v>
      </c>
      <c r="AQ73" s="830"/>
      <c r="AR73" s="830"/>
      <c r="AS73" s="830"/>
      <c r="AT73" s="830"/>
      <c r="AU73" s="830" t="s">
        <v>564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554</v>
      </c>
      <c r="C74" s="874"/>
      <c r="D74" s="874"/>
      <c r="E74" s="874"/>
      <c r="F74" s="874"/>
      <c r="G74" s="874"/>
      <c r="H74" s="874"/>
      <c r="I74" s="874"/>
      <c r="J74" s="874"/>
      <c r="K74" s="874"/>
      <c r="L74" s="874"/>
      <c r="M74" s="874"/>
      <c r="N74" s="874"/>
      <c r="O74" s="874"/>
      <c r="P74" s="875"/>
      <c r="Q74" s="876">
        <v>74476</v>
      </c>
      <c r="R74" s="830"/>
      <c r="S74" s="830"/>
      <c r="T74" s="830"/>
      <c r="U74" s="830"/>
      <c r="V74" s="830">
        <v>71449</v>
      </c>
      <c r="W74" s="830"/>
      <c r="X74" s="830"/>
      <c r="Y74" s="830"/>
      <c r="Z74" s="830"/>
      <c r="AA74" s="830">
        <v>3027</v>
      </c>
      <c r="AB74" s="830"/>
      <c r="AC74" s="830"/>
      <c r="AD74" s="830"/>
      <c r="AE74" s="830"/>
      <c r="AF74" s="830">
        <v>3027</v>
      </c>
      <c r="AG74" s="830"/>
      <c r="AH74" s="830"/>
      <c r="AI74" s="830"/>
      <c r="AJ74" s="830"/>
      <c r="AK74" s="830">
        <v>1043</v>
      </c>
      <c r="AL74" s="830"/>
      <c r="AM74" s="830"/>
      <c r="AN74" s="830"/>
      <c r="AO74" s="830"/>
      <c r="AP74" s="830" t="s">
        <v>564</v>
      </c>
      <c r="AQ74" s="830"/>
      <c r="AR74" s="830"/>
      <c r="AS74" s="830"/>
      <c r="AT74" s="830"/>
      <c r="AU74" s="830" t="s">
        <v>564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t="s">
        <v>555</v>
      </c>
      <c r="C75" s="874"/>
      <c r="D75" s="874"/>
      <c r="E75" s="874"/>
      <c r="F75" s="874"/>
      <c r="G75" s="874"/>
      <c r="H75" s="874"/>
      <c r="I75" s="874"/>
      <c r="J75" s="874"/>
      <c r="K75" s="874"/>
      <c r="L75" s="874"/>
      <c r="M75" s="874"/>
      <c r="N75" s="874"/>
      <c r="O75" s="874"/>
      <c r="P75" s="875"/>
      <c r="Q75" s="877">
        <v>204</v>
      </c>
      <c r="R75" s="878"/>
      <c r="S75" s="878"/>
      <c r="T75" s="878"/>
      <c r="U75" s="834"/>
      <c r="V75" s="879">
        <v>176</v>
      </c>
      <c r="W75" s="878"/>
      <c r="X75" s="878"/>
      <c r="Y75" s="878"/>
      <c r="Z75" s="834"/>
      <c r="AA75" s="879">
        <v>28</v>
      </c>
      <c r="AB75" s="878"/>
      <c r="AC75" s="878"/>
      <c r="AD75" s="878"/>
      <c r="AE75" s="834"/>
      <c r="AF75" s="879">
        <v>28</v>
      </c>
      <c r="AG75" s="878"/>
      <c r="AH75" s="878"/>
      <c r="AI75" s="878"/>
      <c r="AJ75" s="834"/>
      <c r="AK75" s="879" t="s">
        <v>558</v>
      </c>
      <c r="AL75" s="878"/>
      <c r="AM75" s="878"/>
      <c r="AN75" s="878"/>
      <c r="AO75" s="834"/>
      <c r="AP75" s="879" t="s">
        <v>564</v>
      </c>
      <c r="AQ75" s="878"/>
      <c r="AR75" s="878"/>
      <c r="AS75" s="878"/>
      <c r="AT75" s="834"/>
      <c r="AU75" s="879" t="s">
        <v>564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t="s">
        <v>556</v>
      </c>
      <c r="C76" s="874"/>
      <c r="D76" s="874"/>
      <c r="E76" s="874"/>
      <c r="F76" s="874"/>
      <c r="G76" s="874"/>
      <c r="H76" s="874"/>
      <c r="I76" s="874"/>
      <c r="J76" s="874"/>
      <c r="K76" s="874"/>
      <c r="L76" s="874"/>
      <c r="M76" s="874"/>
      <c r="N76" s="874"/>
      <c r="O76" s="874"/>
      <c r="P76" s="875"/>
      <c r="Q76" s="877">
        <v>854731</v>
      </c>
      <c r="R76" s="878"/>
      <c r="S76" s="878"/>
      <c r="T76" s="878"/>
      <c r="U76" s="834"/>
      <c r="V76" s="879">
        <v>844450</v>
      </c>
      <c r="W76" s="878"/>
      <c r="X76" s="878"/>
      <c r="Y76" s="878"/>
      <c r="Z76" s="834"/>
      <c r="AA76" s="879">
        <v>10282</v>
      </c>
      <c r="AB76" s="878"/>
      <c r="AC76" s="878"/>
      <c r="AD76" s="878"/>
      <c r="AE76" s="834"/>
      <c r="AF76" s="879">
        <v>10056</v>
      </c>
      <c r="AG76" s="878"/>
      <c r="AH76" s="878"/>
      <c r="AI76" s="878"/>
      <c r="AJ76" s="834"/>
      <c r="AK76" s="879" t="s">
        <v>559</v>
      </c>
      <c r="AL76" s="878"/>
      <c r="AM76" s="878"/>
      <c r="AN76" s="878"/>
      <c r="AO76" s="834"/>
      <c r="AP76" s="879" t="s">
        <v>564</v>
      </c>
      <c r="AQ76" s="878"/>
      <c r="AR76" s="878"/>
      <c r="AS76" s="878"/>
      <c r="AT76" s="834"/>
      <c r="AU76" s="879" t="s">
        <v>564</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375</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13247</v>
      </c>
      <c r="AG88" s="844"/>
      <c r="AH88" s="844"/>
      <c r="AI88" s="844"/>
      <c r="AJ88" s="844"/>
      <c r="AK88" s="841"/>
      <c r="AL88" s="841"/>
      <c r="AM88" s="841"/>
      <c r="AN88" s="841"/>
      <c r="AO88" s="841"/>
      <c r="AP88" s="844">
        <v>1277</v>
      </c>
      <c r="AQ88" s="844"/>
      <c r="AR88" s="844"/>
      <c r="AS88" s="844"/>
      <c r="AT88" s="844"/>
      <c r="AU88" s="844">
        <v>351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398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210</v>
      </c>
      <c r="CS102" s="852"/>
      <c r="CT102" s="852"/>
      <c r="CU102" s="852"/>
      <c r="CV102" s="891"/>
      <c r="CW102" s="890" t="s">
        <v>564</v>
      </c>
      <c r="CX102" s="852"/>
      <c r="CY102" s="852"/>
      <c r="CZ102" s="852"/>
      <c r="DA102" s="891"/>
      <c r="DB102" s="890" t="s">
        <v>564</v>
      </c>
      <c r="DC102" s="852"/>
      <c r="DD102" s="852"/>
      <c r="DE102" s="852"/>
      <c r="DF102" s="891"/>
      <c r="DG102" s="890" t="s">
        <v>564</v>
      </c>
      <c r="DH102" s="852"/>
      <c r="DI102" s="852"/>
      <c r="DJ102" s="852"/>
      <c r="DK102" s="891"/>
      <c r="DL102" s="890" t="s">
        <v>564</v>
      </c>
      <c r="DM102" s="852"/>
      <c r="DN102" s="852"/>
      <c r="DO102" s="852"/>
      <c r="DP102" s="891"/>
      <c r="DQ102" s="890" t="s">
        <v>564</v>
      </c>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293</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293</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293</v>
      </c>
      <c r="DR109" s="893"/>
      <c r="DS109" s="893"/>
      <c r="DT109" s="893"/>
      <c r="DU109" s="894"/>
      <c r="DV109" s="892" t="s">
        <v>408</v>
      </c>
      <c r="DW109" s="893"/>
      <c r="DX109" s="893"/>
      <c r="DY109" s="893"/>
      <c r="DZ109" s="895"/>
    </row>
    <row r="110" spans="1:131" s="230" customFormat="1" ht="26.25" customHeight="1">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770553</v>
      </c>
      <c r="AB110" s="900"/>
      <c r="AC110" s="900"/>
      <c r="AD110" s="900"/>
      <c r="AE110" s="901"/>
      <c r="AF110" s="902">
        <v>814701</v>
      </c>
      <c r="AG110" s="900"/>
      <c r="AH110" s="900"/>
      <c r="AI110" s="900"/>
      <c r="AJ110" s="901"/>
      <c r="AK110" s="902">
        <v>838437</v>
      </c>
      <c r="AL110" s="900"/>
      <c r="AM110" s="900"/>
      <c r="AN110" s="900"/>
      <c r="AO110" s="901"/>
      <c r="AP110" s="903">
        <v>13.5</v>
      </c>
      <c r="AQ110" s="904"/>
      <c r="AR110" s="904"/>
      <c r="AS110" s="904"/>
      <c r="AT110" s="905"/>
      <c r="AU110" s="906" t="s">
        <v>69</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8291328</v>
      </c>
      <c r="BR110" s="931"/>
      <c r="BS110" s="931"/>
      <c r="BT110" s="931"/>
      <c r="BU110" s="931"/>
      <c r="BV110" s="931">
        <v>7825953</v>
      </c>
      <c r="BW110" s="931"/>
      <c r="BX110" s="931"/>
      <c r="BY110" s="931"/>
      <c r="BZ110" s="931"/>
      <c r="CA110" s="931">
        <v>7536303</v>
      </c>
      <c r="CB110" s="931"/>
      <c r="CC110" s="931"/>
      <c r="CD110" s="931"/>
      <c r="CE110" s="931"/>
      <c r="CF110" s="944">
        <v>121.7</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v>2121727</v>
      </c>
      <c r="BR112" s="926"/>
      <c r="BS112" s="926"/>
      <c r="BT112" s="926"/>
      <c r="BU112" s="926"/>
      <c r="BV112" s="926">
        <v>1528253</v>
      </c>
      <c r="BW112" s="926"/>
      <c r="BX112" s="926"/>
      <c r="BY112" s="926"/>
      <c r="BZ112" s="926"/>
      <c r="CA112" s="926">
        <v>1135351</v>
      </c>
      <c r="CB112" s="926"/>
      <c r="CC112" s="926"/>
      <c r="CD112" s="926"/>
      <c r="CE112" s="926"/>
      <c r="CF112" s="920">
        <v>18.3</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135955</v>
      </c>
      <c r="AB113" s="938"/>
      <c r="AC113" s="938"/>
      <c r="AD113" s="938"/>
      <c r="AE113" s="939"/>
      <c r="AF113" s="940">
        <v>93869</v>
      </c>
      <c r="AG113" s="938"/>
      <c r="AH113" s="938"/>
      <c r="AI113" s="938"/>
      <c r="AJ113" s="939"/>
      <c r="AK113" s="940">
        <v>103864</v>
      </c>
      <c r="AL113" s="938"/>
      <c r="AM113" s="938"/>
      <c r="AN113" s="938"/>
      <c r="AO113" s="939"/>
      <c r="AP113" s="941">
        <v>1.7</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v>423567</v>
      </c>
      <c r="BR113" s="926"/>
      <c r="BS113" s="926"/>
      <c r="BT113" s="926"/>
      <c r="BU113" s="926"/>
      <c r="BV113" s="926">
        <v>390373</v>
      </c>
      <c r="BW113" s="926"/>
      <c r="BX113" s="926"/>
      <c r="BY113" s="926"/>
      <c r="BZ113" s="926"/>
      <c r="CA113" s="926">
        <v>350963</v>
      </c>
      <c r="CB113" s="926"/>
      <c r="CC113" s="926"/>
      <c r="CD113" s="926"/>
      <c r="CE113" s="926"/>
      <c r="CF113" s="920">
        <v>5.7</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82760</v>
      </c>
      <c r="AB114" s="959"/>
      <c r="AC114" s="959"/>
      <c r="AD114" s="959"/>
      <c r="AE114" s="960"/>
      <c r="AF114" s="961">
        <v>54248</v>
      </c>
      <c r="AG114" s="959"/>
      <c r="AH114" s="959"/>
      <c r="AI114" s="959"/>
      <c r="AJ114" s="960"/>
      <c r="AK114" s="961">
        <v>50883</v>
      </c>
      <c r="AL114" s="959"/>
      <c r="AM114" s="959"/>
      <c r="AN114" s="959"/>
      <c r="AO114" s="960"/>
      <c r="AP114" s="962">
        <v>0.8</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v>1014003</v>
      </c>
      <c r="BR114" s="926"/>
      <c r="BS114" s="926"/>
      <c r="BT114" s="926"/>
      <c r="BU114" s="926"/>
      <c r="BV114" s="926">
        <v>1060220</v>
      </c>
      <c r="BW114" s="926"/>
      <c r="BX114" s="926"/>
      <c r="BY114" s="926"/>
      <c r="BZ114" s="926"/>
      <c r="CA114" s="926">
        <v>1089070</v>
      </c>
      <c r="CB114" s="926"/>
      <c r="CC114" s="926"/>
      <c r="CD114" s="926"/>
      <c r="CE114" s="926"/>
      <c r="CF114" s="920">
        <v>17.600000000000001</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989268</v>
      </c>
      <c r="AB117" s="979"/>
      <c r="AC117" s="979"/>
      <c r="AD117" s="979"/>
      <c r="AE117" s="980"/>
      <c r="AF117" s="981">
        <v>962818</v>
      </c>
      <c r="AG117" s="979"/>
      <c r="AH117" s="979"/>
      <c r="AI117" s="979"/>
      <c r="AJ117" s="980"/>
      <c r="AK117" s="981">
        <v>993184</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293</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c r="A119" s="1056"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438</v>
      </c>
      <c r="BP119" s="1005"/>
      <c r="BQ119" s="999">
        <v>11850625</v>
      </c>
      <c r="BR119" s="1000"/>
      <c r="BS119" s="1000"/>
      <c r="BT119" s="1000"/>
      <c r="BU119" s="1000"/>
      <c r="BV119" s="1000">
        <v>10804799</v>
      </c>
      <c r="BW119" s="1000"/>
      <c r="BX119" s="1000"/>
      <c r="BY119" s="1000"/>
      <c r="BZ119" s="1000"/>
      <c r="CA119" s="1000">
        <v>10111687</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c r="A120" s="1057"/>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4777679</v>
      </c>
      <c r="BR120" s="931"/>
      <c r="BS120" s="931"/>
      <c r="BT120" s="931"/>
      <c r="BU120" s="931"/>
      <c r="BV120" s="931">
        <v>5207887</v>
      </c>
      <c r="BW120" s="931"/>
      <c r="BX120" s="931"/>
      <c r="BY120" s="931"/>
      <c r="BZ120" s="931"/>
      <c r="CA120" s="931">
        <v>5571450</v>
      </c>
      <c r="CB120" s="931"/>
      <c r="CC120" s="931"/>
      <c r="CD120" s="931"/>
      <c r="CE120" s="931"/>
      <c r="CF120" s="944">
        <v>90</v>
      </c>
      <c r="CG120" s="945"/>
      <c r="CH120" s="945"/>
      <c r="CI120" s="945"/>
      <c r="CJ120" s="945"/>
      <c r="CK120" s="1006" t="s">
        <v>442</v>
      </c>
      <c r="CL120" s="1007"/>
      <c r="CM120" s="1007"/>
      <c r="CN120" s="1007"/>
      <c r="CO120" s="1008"/>
      <c r="CP120" s="1014" t="s">
        <v>443</v>
      </c>
      <c r="CQ120" s="1015"/>
      <c r="CR120" s="1015"/>
      <c r="CS120" s="1015"/>
      <c r="CT120" s="1015"/>
      <c r="CU120" s="1015"/>
      <c r="CV120" s="1015"/>
      <c r="CW120" s="1015"/>
      <c r="CX120" s="1015"/>
      <c r="CY120" s="1015"/>
      <c r="CZ120" s="1015"/>
      <c r="DA120" s="1015"/>
      <c r="DB120" s="1015"/>
      <c r="DC120" s="1015"/>
      <c r="DD120" s="1015"/>
      <c r="DE120" s="1015"/>
      <c r="DF120" s="1016"/>
      <c r="DG120" s="930">
        <v>2121727</v>
      </c>
      <c r="DH120" s="931"/>
      <c r="DI120" s="931"/>
      <c r="DJ120" s="931"/>
      <c r="DK120" s="931"/>
      <c r="DL120" s="931">
        <v>1528253</v>
      </c>
      <c r="DM120" s="931"/>
      <c r="DN120" s="931"/>
      <c r="DO120" s="931"/>
      <c r="DP120" s="931"/>
      <c r="DQ120" s="931">
        <v>1135351</v>
      </c>
      <c r="DR120" s="931"/>
      <c r="DS120" s="931"/>
      <c r="DT120" s="931"/>
      <c r="DU120" s="931"/>
      <c r="DV120" s="932">
        <v>18.3</v>
      </c>
      <c r="DW120" s="932"/>
      <c r="DX120" s="932"/>
      <c r="DY120" s="932"/>
      <c r="DZ120" s="933"/>
    </row>
    <row r="121" spans="1:130" s="230" customFormat="1" ht="26.25" customHeight="1">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283358</v>
      </c>
      <c r="BR121" s="926"/>
      <c r="BS121" s="926"/>
      <c r="BT121" s="926"/>
      <c r="BU121" s="926"/>
      <c r="BV121" s="926">
        <v>270249</v>
      </c>
      <c r="BW121" s="926"/>
      <c r="BX121" s="926"/>
      <c r="BY121" s="926"/>
      <c r="BZ121" s="926"/>
      <c r="CA121" s="926">
        <v>258099</v>
      </c>
      <c r="CB121" s="926"/>
      <c r="CC121" s="926"/>
      <c r="CD121" s="926"/>
      <c r="CE121" s="926"/>
      <c r="CF121" s="920">
        <v>4.2</v>
      </c>
      <c r="CG121" s="921"/>
      <c r="CH121" s="921"/>
      <c r="CI121" s="921"/>
      <c r="CJ121" s="921"/>
      <c r="CK121" s="1009"/>
      <c r="CL121" s="1010"/>
      <c r="CM121" s="1010"/>
      <c r="CN121" s="1010"/>
      <c r="CO121" s="1011"/>
      <c r="CP121" s="1019" t="s">
        <v>446</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30" customFormat="1" ht="26.25" customHeight="1">
      <c r="A122" s="1057"/>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9063783</v>
      </c>
      <c r="BR122" s="1000"/>
      <c r="BS122" s="1000"/>
      <c r="BT122" s="1000"/>
      <c r="BU122" s="1000"/>
      <c r="BV122" s="1000">
        <v>8602802</v>
      </c>
      <c r="BW122" s="1000"/>
      <c r="BX122" s="1000"/>
      <c r="BY122" s="1000"/>
      <c r="BZ122" s="1000"/>
      <c r="CA122" s="1000">
        <v>8208180</v>
      </c>
      <c r="CB122" s="1000"/>
      <c r="CC122" s="1000"/>
      <c r="CD122" s="1000"/>
      <c r="CE122" s="1000"/>
      <c r="CF122" s="1017">
        <v>132.6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c r="A123" s="1057"/>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448</v>
      </c>
      <c r="BP123" s="1005"/>
      <c r="BQ123" s="1063">
        <v>14124820</v>
      </c>
      <c r="BR123" s="1064"/>
      <c r="BS123" s="1064"/>
      <c r="BT123" s="1064"/>
      <c r="BU123" s="1064"/>
      <c r="BV123" s="1064">
        <v>14080938</v>
      </c>
      <c r="BW123" s="1064"/>
      <c r="BX123" s="1064"/>
      <c r="BY123" s="1064"/>
      <c r="BZ123" s="1064"/>
      <c r="CA123" s="1064">
        <v>14037729</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c r="A124" s="1057"/>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c r="A125" s="1057"/>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c r="A126" s="1057"/>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10318</v>
      </c>
      <c r="AB128" s="1046"/>
      <c r="AC128" s="1046"/>
      <c r="AD128" s="1046"/>
      <c r="AE128" s="1047"/>
      <c r="AF128" s="1048">
        <v>15720</v>
      </c>
      <c r="AG128" s="1046"/>
      <c r="AH128" s="1046"/>
      <c r="AI128" s="1046"/>
      <c r="AJ128" s="1047"/>
      <c r="AK128" s="1048">
        <v>20580</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121</v>
      </c>
      <c r="BG128" s="1053"/>
      <c r="BH128" s="1053"/>
      <c r="BI128" s="1053"/>
      <c r="BJ128" s="1053"/>
      <c r="BK128" s="1053"/>
      <c r="BL128" s="1054"/>
      <c r="BM128" s="1052">
        <v>14.08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6867788</v>
      </c>
      <c r="AB129" s="959"/>
      <c r="AC129" s="959"/>
      <c r="AD129" s="959"/>
      <c r="AE129" s="960"/>
      <c r="AF129" s="961">
        <v>6760543</v>
      </c>
      <c r="AG129" s="959"/>
      <c r="AH129" s="959"/>
      <c r="AI129" s="959"/>
      <c r="AJ129" s="960"/>
      <c r="AK129" s="961">
        <v>6916196</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121</v>
      </c>
      <c r="BG129" s="1067"/>
      <c r="BH129" s="1067"/>
      <c r="BI129" s="1067"/>
      <c r="BJ129" s="1067"/>
      <c r="BK129" s="1067"/>
      <c r="BL129" s="1068"/>
      <c r="BM129" s="1066">
        <v>19.079999999999998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729905</v>
      </c>
      <c r="AB130" s="959"/>
      <c r="AC130" s="959"/>
      <c r="AD130" s="959"/>
      <c r="AE130" s="960"/>
      <c r="AF130" s="961">
        <v>733376</v>
      </c>
      <c r="AG130" s="959"/>
      <c r="AH130" s="959"/>
      <c r="AI130" s="959"/>
      <c r="AJ130" s="960"/>
      <c r="AK130" s="961">
        <v>724014</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6137883</v>
      </c>
      <c r="AB131" s="986"/>
      <c r="AC131" s="986"/>
      <c r="AD131" s="986"/>
      <c r="AE131" s="987"/>
      <c r="AF131" s="985">
        <v>6027167</v>
      </c>
      <c r="AG131" s="986"/>
      <c r="AH131" s="986"/>
      <c r="AI131" s="986"/>
      <c r="AJ131" s="987"/>
      <c r="AK131" s="985">
        <v>6192182</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4.0575064730000001</v>
      </c>
      <c r="AB132" s="1097"/>
      <c r="AC132" s="1097"/>
      <c r="AD132" s="1097"/>
      <c r="AE132" s="1098"/>
      <c r="AF132" s="1099">
        <v>3.5459777369999999</v>
      </c>
      <c r="AG132" s="1097"/>
      <c r="AH132" s="1097"/>
      <c r="AI132" s="1097"/>
      <c r="AJ132" s="1098"/>
      <c r="AK132" s="1099">
        <v>4.0145783829999999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4.5999999999999996</v>
      </c>
      <c r="AB133" s="1080"/>
      <c r="AC133" s="1080"/>
      <c r="AD133" s="1080"/>
      <c r="AE133" s="1081"/>
      <c r="AF133" s="1079">
        <v>4.0999999999999996</v>
      </c>
      <c r="AG133" s="1080"/>
      <c r="AH133" s="1080"/>
      <c r="AI133" s="1080"/>
      <c r="AJ133" s="1081"/>
      <c r="AK133" s="1079">
        <v>3.8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a8DEe8+ulMAxcC71anBcvmUXmJrPmzxiOKFX1UhYStCCKqTWVn78xER5ElO2v/XJKSxYojUYcghuY2v5yuPgw==" saltValue="PbB/fYvovr0js23ipDQO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39" fitToHeight="0"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474</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AHRm6K8QhiSQPzMenicIhaNJQF6J0/Ujm5mGAbEmb3Y5+JyKKr28jEQ14R6yJN2yyb0XvG6Ova5Xd8TALmI30A==" saltValue="T0I3VDPDMuLYNG4RNFy8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wxlFLCfXhhXV9ZsPN/kMlNR43PY8dLewCZLv1xlJx00JD8ZqYlBh3ncSwgEzzCNJnuK7Ke4SKk9LzAqYmWbYnA==" saltValue="WtrmPytitxWz1PSX8+EgMA=="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1462281</v>
      </c>
      <c r="AP9" s="281">
        <v>46345</v>
      </c>
      <c r="AQ9" s="282">
        <v>67248</v>
      </c>
      <c r="AR9" s="283">
        <v>-31.1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353588</v>
      </c>
      <c r="AP10" s="284">
        <v>11207</v>
      </c>
      <c r="AQ10" s="285">
        <v>9038</v>
      </c>
      <c r="AR10" s="286">
        <v>24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320</v>
      </c>
      <c r="AR11" s="286" t="s">
        <v>485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v>22</v>
      </c>
      <c r="AR12" s="286" t="s">
        <v>485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12739</v>
      </c>
      <c r="AP13" s="284">
        <v>404</v>
      </c>
      <c r="AQ13" s="285">
        <v>2764</v>
      </c>
      <c r="AR13" s="286">
        <v>-85.4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17980</v>
      </c>
      <c r="AP14" s="284">
        <v>570</v>
      </c>
      <c r="AQ14" s="285">
        <v>1165</v>
      </c>
      <c r="AR14" s="286">
        <v>-51.1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-45686</v>
      </c>
      <c r="AP15" s="284">
        <v>-1448</v>
      </c>
      <c r="AQ15" s="285">
        <v>-3941</v>
      </c>
      <c r="AR15" s="286">
        <v>-63.3</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1800902</v>
      </c>
      <c r="AP16" s="284">
        <v>57077</v>
      </c>
      <c r="AQ16" s="285">
        <v>76616</v>
      </c>
      <c r="AR16" s="286">
        <v>-25.5</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5.32</v>
      </c>
      <c r="AP21" s="298">
        <v>6.73</v>
      </c>
      <c r="AQ21" s="299">
        <v>-1.41</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98.1</v>
      </c>
      <c r="AP22" s="303">
        <v>96.9</v>
      </c>
      <c r="AQ22" s="304">
        <v>1.2</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c r="A27" s="309"/>
      <c r="AO27" s="262"/>
      <c r="AP27" s="262"/>
      <c r="AQ27" s="262"/>
      <c r="AR27" s="262"/>
      <c r="AS27" s="262"/>
      <c r="AT27" s="262"/>
    </row>
    <row r="28" spans="1:46" ht="16.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838437</v>
      </c>
      <c r="AP32" s="312">
        <v>26573</v>
      </c>
      <c r="AQ32" s="313">
        <v>33390</v>
      </c>
      <c r="AR32" s="314">
        <v>-20.399999999999999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t="s">
        <v>485</v>
      </c>
      <c r="AR34" s="314" t="s">
        <v>485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103864</v>
      </c>
      <c r="AP35" s="312">
        <v>3292</v>
      </c>
      <c r="AQ35" s="313">
        <v>8851</v>
      </c>
      <c r="AR35" s="314">
        <v>-62.8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50883</v>
      </c>
      <c r="AP36" s="312">
        <v>1613</v>
      </c>
      <c r="AQ36" s="313">
        <v>2033</v>
      </c>
      <c r="AR36" s="314">
        <v>-20.7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485</v>
      </c>
      <c r="AP37" s="312" t="s">
        <v>485</v>
      </c>
      <c r="AQ37" s="313">
        <v>640</v>
      </c>
      <c r="AR37" s="314" t="s">
        <v>485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1</v>
      </c>
      <c r="AR38" s="304" t="s">
        <v>485</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-20580</v>
      </c>
      <c r="AP39" s="312">
        <v>-652</v>
      </c>
      <c r="AQ39" s="313">
        <v>-3025</v>
      </c>
      <c r="AR39" s="314">
        <v>-78.400000000000006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-724014</v>
      </c>
      <c r="AP40" s="312">
        <v>-22947</v>
      </c>
      <c r="AQ40" s="313">
        <v>-26876</v>
      </c>
      <c r="AR40" s="314">
        <v>-14.6</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248590</v>
      </c>
      <c r="AP41" s="312">
        <v>7879</v>
      </c>
      <c r="AQ41" s="313">
        <v>15015</v>
      </c>
      <c r="AR41" s="314">
        <v>-47.5</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1154898</v>
      </c>
      <c r="AN51" s="334">
        <v>36425</v>
      </c>
      <c r="AO51" s="335">
        <v>9.5</v>
      </c>
      <c r="AP51" s="336">
        <v>51264</v>
      </c>
      <c r="AQ51" s="337">
        <v>8.1999999999999993</v>
      </c>
      <c r="AR51" s="338">
        <v>1.3</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364413</v>
      </c>
      <c r="AN52" s="342">
        <v>11494</v>
      </c>
      <c r="AO52" s="343">
        <v>-43.3</v>
      </c>
      <c r="AP52" s="344">
        <v>26040</v>
      </c>
      <c r="AQ52" s="345">
        <v>4.5</v>
      </c>
      <c r="AR52" s="346">
        <v>-47.8</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988775</v>
      </c>
      <c r="AN53" s="334">
        <v>31241</v>
      </c>
      <c r="AO53" s="335">
        <v>-14.2</v>
      </c>
      <c r="AP53" s="336">
        <v>52068</v>
      </c>
      <c r="AQ53" s="337">
        <v>1.6</v>
      </c>
      <c r="AR53" s="338">
        <v>-15.8</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510450</v>
      </c>
      <c r="AN54" s="342">
        <v>16128</v>
      </c>
      <c r="AO54" s="343">
        <v>40.299999999999997</v>
      </c>
      <c r="AP54" s="344">
        <v>26936</v>
      </c>
      <c r="AQ54" s="345">
        <v>3.4</v>
      </c>
      <c r="AR54" s="346">
        <v>36.9</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777997</v>
      </c>
      <c r="AN55" s="334">
        <v>24615</v>
      </c>
      <c r="AO55" s="335">
        <v>-21.2</v>
      </c>
      <c r="AP55" s="336">
        <v>47161</v>
      </c>
      <c r="AQ55" s="337">
        <v>-9.4</v>
      </c>
      <c r="AR55" s="338">
        <v>-11.8</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543670</v>
      </c>
      <c r="AN56" s="342">
        <v>17201</v>
      </c>
      <c r="AO56" s="343">
        <v>6.7</v>
      </c>
      <c r="AP56" s="344">
        <v>24595</v>
      </c>
      <c r="AQ56" s="345">
        <v>-8.6999999999999993</v>
      </c>
      <c r="AR56" s="346">
        <v>15.4</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706895</v>
      </c>
      <c r="AN57" s="334">
        <v>22302</v>
      </c>
      <c r="AO57" s="335">
        <v>-9.4</v>
      </c>
      <c r="AP57" s="336">
        <v>43423</v>
      </c>
      <c r="AQ57" s="337">
        <v>-7.9</v>
      </c>
      <c r="AR57" s="338">
        <v>-1.5</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370256</v>
      </c>
      <c r="AN58" s="342">
        <v>11681</v>
      </c>
      <c r="AO58" s="343">
        <v>-32.1</v>
      </c>
      <c r="AP58" s="344">
        <v>22207</v>
      </c>
      <c r="AQ58" s="345">
        <v>-9.6999999999999993</v>
      </c>
      <c r="AR58" s="346">
        <v>-22.4</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1026730</v>
      </c>
      <c r="AN59" s="334">
        <v>32541</v>
      </c>
      <c r="AO59" s="335">
        <v>45.9</v>
      </c>
      <c r="AP59" s="336">
        <v>45265</v>
      </c>
      <c r="AQ59" s="337">
        <v>4.2</v>
      </c>
      <c r="AR59" s="338">
        <v>41.7</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591761</v>
      </c>
      <c r="AN60" s="342">
        <v>18755</v>
      </c>
      <c r="AO60" s="343">
        <v>60.6</v>
      </c>
      <c r="AP60" s="344">
        <v>22600</v>
      </c>
      <c r="AQ60" s="345">
        <v>1.8</v>
      </c>
      <c r="AR60" s="346">
        <v>58.8</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931059</v>
      </c>
      <c r="AN61" s="349">
        <v>29425</v>
      </c>
      <c r="AO61" s="350">
        <v>2.1</v>
      </c>
      <c r="AP61" s="351">
        <v>47836</v>
      </c>
      <c r="AQ61" s="352">
        <v>-0.7</v>
      </c>
      <c r="AR61" s="338">
        <v>2.8</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476110</v>
      </c>
      <c r="AN62" s="342">
        <v>15052</v>
      </c>
      <c r="AO62" s="343">
        <v>6.4</v>
      </c>
      <c r="AP62" s="344">
        <v>24476</v>
      </c>
      <c r="AQ62" s="345">
        <v>-1.7</v>
      </c>
      <c r="AR62" s="346">
        <v>8.1</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hBXgMK3rtX+APlpMbnkwAXU27MyqXGn3EfNyowjm68hC68I7ikBge9OQYfYkk/Mj5sXEySwoD94eY5vqoY446w==" saltValue="EOAuwTPWmJgUkpBpbWsk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70" zoomScaleNormal="70" zoomScaleSheetLayoutView="55" workbookViewId="0">
      <selection activeCell="B1" sqref="B1"/>
    </sheetView>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Knqo3JX9X8ibB+C1cKlbu8CPuAz+MB4f59JwIHQIh1LdF5ApT65FC/b3oNnX7DPYck0SDBqDnUnlqFvNvVGaiw==" saltValue="/w95wAkRnFdMyGxp+64HP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70" zoomScaleNormal="70" zoomScaleSheetLayoutView="55" workbookViewId="0">
      <selection activeCell="B1" sqref="B1"/>
    </sheetView>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UyYa1c2wIhvMfnw86zNXe3fpMs6hzwapubDwUULMQgsu9QXUeoiFinHFAxRK+wzfFplSPxdGg0Mv5StzIwrMAw==" saltValue="1/twcDm1HuyUknLWOY3qN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39" t="s">
        <v>3</v>
      </c>
      <c r="D47" s="1139"/>
      <c r="E47" s="1140"/>
      <c r="F47" s="11">
        <v>27.13</v>
      </c>
      <c r="G47" s="12">
        <v>26.18</v>
      </c>
      <c r="H47" s="12">
        <v>24.67</v>
      </c>
      <c r="I47" s="12">
        <v>25.11</v>
      </c>
      <c r="J47" s="13">
        <v>24.66</v>
      </c>
    </row>
    <row r="48" spans="2:10" ht="57.75" customHeight="1">
      <c r="B48" s="14"/>
      <c r="C48" s="1141" t="s">
        <v>4</v>
      </c>
      <c r="D48" s="1141"/>
      <c r="E48" s="1142"/>
      <c r="F48" s="15">
        <v>4.9000000000000004</v>
      </c>
      <c r="G48" s="16">
        <v>6.97</v>
      </c>
      <c r="H48" s="16">
        <v>9.76</v>
      </c>
      <c r="I48" s="16">
        <v>9.68</v>
      </c>
      <c r="J48" s="17">
        <v>7.81</v>
      </c>
    </row>
    <row r="49" spans="2:10" ht="57.75" customHeight="1" thickBot="1">
      <c r="B49" s="18"/>
      <c r="C49" s="1143" t="s">
        <v>5</v>
      </c>
      <c r="D49" s="1143"/>
      <c r="E49" s="1144"/>
      <c r="F49" s="19">
        <v>0.42</v>
      </c>
      <c r="G49" s="20">
        <v>2.29</v>
      </c>
      <c r="H49" s="20">
        <v>3.23</v>
      </c>
      <c r="I49" s="20" t="s">
        <v>529</v>
      </c>
      <c r="J49" s="21" t="s">
        <v>530</v>
      </c>
    </row>
    <row r="50" spans="2:10" ht="13.2"/>
  </sheetData>
  <sheetProtection algorithmName="SHA-512" hashValue="hSjV9JJH6JlK5zIjIfVx8oNQgayXg8C7KaYfRg1itkqKiTiMe7O1t9DBXfVJG70C7uBkTfLfHJABP80LaMbH2g==" saltValue="Q3Hwso48WPJ7tEuAcqHa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2025-03-24T02:04:49Z</cp:lastPrinted>
  <dcterms:created xsi:type="dcterms:W3CDTF">2025-02-19T04:54:57Z</dcterms:created>
  <dcterms:modified xsi:type="dcterms:W3CDTF">2025-08-29T02:59:20Z</dcterms:modified>
  <cp:category/>
</cp:coreProperties>
</file>