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nas11\財政課\財政係\照会文書\★随時更新分\県関係照会\R07年度\20250820　令和５年度財政状況資料集の作成について（2回目・地方公会計関係）（0910〆）\02 回答\"/>
    </mc:Choice>
  </mc:AlternateContent>
  <bookViews>
    <workbookView xWindow="0" yWindow="0" windowWidth="19890" windowHeight="69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63" i="12"/>
  <c r="AP63"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c r="BW38" i="10" s="1"/>
  <c r="BW39" i="10" s="1"/>
  <c r="BW40" i="10" s="1"/>
  <c r="BW41" i="10" s="1"/>
  <c r="BW42" i="10" s="1"/>
  <c r="BW43" i="10" s="1"/>
  <c r="CO34" i="10" l="1"/>
</calcChain>
</file>

<file path=xl/sharedStrings.xml><?xml version="1.0" encoding="utf-8"?>
<sst xmlns="http://schemas.openxmlformats.org/spreadsheetml/2006/main" count="1127" uniqueCount="586">
  <si>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</si>
  <si>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</si>
  <si>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</si>
  <si>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</si>
  <si>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</si>
  <si>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</si>
  <si>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</si>
  <si>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</si>
  <si>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</si>
  <si>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</si>
  <si>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</si>
  <si>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</si>
  <si>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</si>
  <si>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</si>
  <si>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</si>
  <si>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</si>
  <si>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</si>
  <si>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</si>
  <si>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</si>
  <si>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</si>
  <si>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</si>
  <si>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</si>
  <si>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</si>
  <si>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</si>
  <si>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</si>
  <si>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</si>
  <si>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</si>
  <si>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</si>
  <si>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</si>
  <si>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</si>
  <si>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</si>
  <si>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</si>
  <si>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</si>
  <si>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</si>
  <si>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</si>
  <si>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</si>
  <si>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</si>
  <si>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</si>
  <si>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</si>
  <si>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</si>
  <si>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</si>
  <si>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</si>
  <si>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</si>
  <si>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</si>
  <si>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</si>
  <si>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</si>
  <si>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</si>
  <si>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</si>
  <si>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</si>
  <si>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</si>
  <si>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</si>
  <si>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</si>
  <si>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</si>
  <si>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</si>
  <si>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</si>
  <si>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</si>
  <si>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</si>
  <si>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</si>
  <si>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</si>
  <si>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</si>
  <si>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</si>
  <si>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</si>
  <si>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</si>
  <si>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</si>
  <si>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</si>
  <si>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</si>
  <si>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</si>
  <si>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</si>
  <si>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</si>
  <si>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</si>
  <si>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</si>
  <si>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</si>
  <si>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</si>
  <si>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</si>
  <si>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</si>
  <si>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</si>
  <si>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</si>
  <si>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</si>
  <si>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</si>
  <si>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</si>
  <si>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</si>
  <si>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</si>
  <si>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</si>
  <si>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</si>
  <si>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</si>
  <si>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</si>
  <si>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</si>
  <si>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</si>
  <si>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</si>
  <si>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</si>
  <si>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</si>
  <si>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</si>
  <si>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</si>
  <si>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</si>
  <si>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</si>
  <si>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</si>
  <si>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</si>
  <si>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</si>
  <si>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</si>
  <si>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</si>
  <si>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</si>
  <si>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</si>
  <si>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</si>
  <si>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</si>
  <si>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</si>
  <si>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</si>
  <si>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</si>
  <si>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</si>
  <si>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</si>
  <si>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</si>
  <si>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</si>
  <si>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</si>
  <si>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</si>
  <si>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</si>
  <si>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</si>
  <si>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</si>
  <si>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</si>
  <si>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</si>
  <si>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</si>
  <si>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</si>
  <si>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</si>
  <si>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</si>
  <si>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</si>
  <si>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</si>
  <si>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</si>
  <si>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</si>
  <si>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</si>
  <si>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</si>
  <si>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</si>
  <si>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</si>
  <si>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</si>
  <si>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</si>
  <si>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</si>
  <si>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</si>
  <si>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</si>
  <si>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</si>
  <si>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</si>
  <si>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</si>
  <si>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</si>
  <si>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</si>
  <si>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</si>
  <si>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</si>
  <si>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</si>
  <si>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</si>
  <si>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</si>
  <si>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</si>
  <si>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</si>
  <si>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</si>
  <si>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</si>
  <si>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</si>
  <si>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</si>
  <si>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</si>
  <si>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</si>
  <si>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</si>
  <si>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</si>
  <si>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</si>
  <si>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</si>
  <si>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</si>
  <si>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</si>
  <si>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</si>
  <si>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</si>
  <si>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</si>
  <si>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</si>
  <si>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</si>
  <si>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</si>
  <si>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</si>
  <si>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</si>
  <si>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</si>
  <si>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</si>
  <si>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</si>
  <si>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</si>
  <si>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</si>
  <si>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</si>
  <si>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</si>
  <si>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</si>
  <si>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</si>
  <si>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</si>
  <si>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</si>
  <si>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</si>
  <si>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</si>
  <si>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</si>
  <si>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</si>
  <si>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</si>
  <si>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</si>
  <si>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</si>
  <si>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</si>
  <si>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</si>
  <si>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</si>
  <si>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</si>
  <si>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</si>
  <si>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</si>
  <si>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</si>
  <si>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</si>
  <si>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</si>
  <si>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</si>
  <si>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</si>
  <si>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</si>
  <si>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</si>
  <si>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</si>
  <si>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</si>
  <si>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</si>
  <si>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</si>
  <si>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</si>
  <si>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福岡県行橋市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</si>
  <si>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</si>
  <si>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</si>
  <si>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</si>
  <si>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</si>
  <si>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</si>
  <si>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</si>
  <si>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</si>
  <si>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</si>
  <si>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</si>
  <si>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</si>
  <si>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</si>
  <si>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</si>
  <si>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</si>
  <si>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</si>
  <si>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</si>
  <si>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</si>
  <si>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</si>
  <si>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</si>
  <si>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</si>
  <si>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</si>
  <si>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</si>
  <si>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</si>
  <si>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</si>
  <si>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</si>
  <si>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</si>
  <si>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</si>
  <si>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</si>
  <si>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</si>
  <si>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</si>
  <si>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</si>
  <si>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</si>
  <si>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</si>
  <si>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</si>
  <si>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</si>
  <si>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</si>
  <si>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</si>
  <si>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</si>
  <si>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</si>
  <si>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</si>
  <si>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</si>
  <si>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</si>
  <si>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</si>
  <si>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</si>
  <si>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</si>
  <si>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</si>
  <si>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</si>
  <si>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</si>
  <si>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</si>
  <si>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</si>
  <si>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</si>
  <si>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</si>
  <si>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</si>
  <si>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</si>
  <si>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</si>
  <si>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</si>
  <si>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</si>
  <si>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</si>
  <si>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</si>
  <si>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</si>
  <si>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</si>
  <si>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</si>
  <si>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</si>
  <si>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</si>
  <si>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</si>
  <si>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</si>
  <si>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</si>
  <si>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</si>
  <si>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</si>
  <si>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</si>
  <si>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</si>
  <si>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</si>
  <si>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</si>
  <si>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</si>
  <si>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</si>
  <si>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</si>
  <si>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</si>
  <si>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</si>
  <si>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</si>
  <si>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</si>
  <si>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</si>
  <si>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</si>
  <si>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</si>
  <si>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</si>
  <si>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</si>
  <si>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</si>
  <si>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</si>
  <si>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</si>
  <si>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</si>
  <si>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</si>
  <si>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</si>
  <si>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</si>
  <si>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</si>
  <si>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</si>
  <si>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</si>
  <si>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</si>
  <si>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</si>
  <si>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</si>
  <si>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</si>
  <si>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</si>
  <si>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</si>
  <si>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</si>
  <si>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</si>
  <si>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</si>
  <si>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</si>
  <si>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</si>
  <si>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</si>
  <si>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</si>
  <si>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</si>
  <si>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</si>
  <si>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</si>
  <si>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</si>
  <si>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</si>
  <si>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</si>
  <si>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</si>
  <si>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</si>
  <si>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</si>
  <si>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</si>
  <si>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</si>
  <si>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</si>
  <si>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</si>
  <si>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</si>
  <si>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</si>
  <si>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</si>
  <si>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</si>
  <si>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</si>
  <si>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</si>
  <si>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</si>
  <si>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</si>
  <si>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</si>
  <si>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</si>
  <si>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</si>
  <si>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</si>
  <si>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</si>
  <si>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</si>
  <si>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</si>
  <si>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</si>
  <si>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</si>
  <si>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</si>
  <si>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</si>
  <si>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</si>
  <si>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</si>
  <si>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</si>
  <si>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</si>
  <si>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</si>
  <si>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</si>
  <si>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</si>
  <si>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</si>
  <si>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</si>
  <si>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</si>
  <si>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</si>
  <si>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福岡県行橋市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</si>
  <si>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</si>
  <si>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</si>
  <si>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</si>
  <si>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</si>
  <si>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</si>
  <si>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</si>
  <si>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</si>
  <si>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</si>
  <si>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</si>
  <si>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</si>
  <si>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</si>
  <si>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</si>
  <si>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</si>
  <si>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</si>
  <si>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</si>
  <si>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</si>
  <si>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</si>
  <si>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</si>
  <si>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</si>
  <si>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</si>
  <si>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</si>
  <si>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</si>
  <si>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</si>
  <si>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</si>
  <si>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</si>
  <si>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</si>
  <si>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</si>
  <si>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</si>
  <si>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</si>
  <si>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</si>
  <si>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</si>
  <si>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</si>
  <si>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</si>
  <si>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</si>
  <si>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</si>
  <si>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</si>
  <si>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</si>
  <si>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</si>
  <si>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</si>
  <si>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</si>
  <si>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地方卸売市場会計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</si>
  <si>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</si>
  <si>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</si>
  <si>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</si>
  <si>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</si>
  <si>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</si>
  <si>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</si>
  <si>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</si>
  <si>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</si>
  <si>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</si>
  <si>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</si>
  <si>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</si>
  <si>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</si>
  <si>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</si>
  <si>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</si>
  <si>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</si>
  <si>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</si>
  <si>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</si>
  <si>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</si>
  <si>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</si>
  <si>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</si>
  <si>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</si>
  <si>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</si>
  <si>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</si>
  <si>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</si>
  <si>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</si>
  <si>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</si>
  <si>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</si>
  <si>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</si>
  <si>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</si>
  <si>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</si>
  <si>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</si>
  <si>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</si>
  <si>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</si>
  <si>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</si>
  <si>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</si>
  <si>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</si>
  <si>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</si>
  <si>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</si>
  <si>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</si>
  <si>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</si>
  <si>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</si>
  <si>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</si>
  <si>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</si>
  <si>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</si>
  <si>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</si>
  <si>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</si>
  <si>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</si>
  <si>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</si>
  <si>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</si>
  <si>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</si>
  <si>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</si>
  <si>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</si>
  <si>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</si>
  <si>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</si>
  <si>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</si>
  <si>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</si>
  <si>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</si>
  <si>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</si>
  <si>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</si>
  <si>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</si>
  <si>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</si>
  <si>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</si>
  <si>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</si>
  <si>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</si>
  <si>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</si>
  <si>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</si>
  <si>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</si>
  <si>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</si>
  <si>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</si>
  <si>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</si>
  <si>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</si>
  <si>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</si>
  <si>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</si>
  <si>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</si>
  <si>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</si>
  <si>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</si>
  <si>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</si>
  <si>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</si>
  <si>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</si>
  <si>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</si>
  <si>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</si>
  <si>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</si>
  <si>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</si>
  <si>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</si>
  <si>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</si>
  <si>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</si>
  <si>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</si>
  <si>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</si>
  <si>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</si>
  <si>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</si>
  <si>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</si>
  <si>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</si>
  <si>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</si>
  <si>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</si>
  <si>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</si>
  <si>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</si>
  <si>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</si>
  <si>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</si>
  <si>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</si>
  <si>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</si>
  <si>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</si>
  <si>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</si>
  <si>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</si>
  <si>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</si>
  <si>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</si>
  <si>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</si>
  <si>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</si>
  <si>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</si>
  <si>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</si>
  <si>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</si>
  <si>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</si>
  <si>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</si>
  <si>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</si>
  <si>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</si>
  <si>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</si>
  <si>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</si>
  <si>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</si>
  <si>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</si>
  <si>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</si>
  <si>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</si>
  <si>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</si>
  <si>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</si>
  <si>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</si>
  <si>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</si>
  <si>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</si>
  <si>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</si>
  <si>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</si>
  <si>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</si>
  <si>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</si>
  <si>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</si>
  <si>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</si>
  <si>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</si>
  <si>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</si>
  <si>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</si>
  <si>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</si>
  <si>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</si>
  <si>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</si>
  <si>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17.30</t>
  </si>
  <si>
    <t>▲ 0.29</t>
  </si>
  <si>
    <t>国民健康保険特別会計</t>
  </si>
  <si>
    <t>▲ 3.48</t>
  </si>
  <si>
    <t>▲ 2.78</t>
  </si>
  <si>
    <t>▲ 1.56</t>
  </si>
  <si>
    <t>▲ 0.98</t>
  </si>
  <si>
    <t>▲ 1.09</t>
  </si>
  <si>
    <t>水道事業会計</t>
  </si>
  <si>
    <t>一般会計</t>
  </si>
  <si>
    <t>公共下水道事業会計</t>
  </si>
  <si>
    <t>介護保険（保険事業勘定）会計</t>
  </si>
  <si>
    <t>農業集落排水事業会計</t>
  </si>
  <si>
    <t>後期高齢者医療特別会計</t>
  </si>
  <si>
    <t>介護認定特別会計</t>
  </si>
  <si>
    <t>その他会計（赤字）</t>
  </si>
  <si>
    <t>その他会計（黒字）</t>
  </si>
  <si>
    <t>R01</t>
    <phoneticPr fontId="5"/>
  </si>
  <si>
    <t>R02</t>
    <phoneticPr fontId="5"/>
  </si>
  <si>
    <t>R03</t>
    <phoneticPr fontId="5"/>
  </si>
  <si>
    <t>R04</t>
    <phoneticPr fontId="5"/>
  </si>
  <si>
    <t>R05</t>
    <phoneticPr fontId="5"/>
  </si>
  <si>
    <t>公共施設等整備保全基金</t>
    <rPh sb="0" eb="2">
      <t>コウキョウ</t>
    </rPh>
    <rPh sb="2" eb="4">
      <t>シセツ</t>
    </rPh>
    <rPh sb="4" eb="5">
      <t>トウ</t>
    </rPh>
    <rPh sb="5" eb="7">
      <t>セイビ</t>
    </rPh>
    <rPh sb="7" eb="9">
      <t>ホゼン</t>
    </rPh>
    <rPh sb="9" eb="11">
      <t>キキン</t>
    </rPh>
    <phoneticPr fontId="5"/>
  </si>
  <si>
    <t>職員の退職手当基金</t>
    <rPh sb="0" eb="2">
      <t>ショクイン</t>
    </rPh>
    <rPh sb="3" eb="5">
      <t>タイショク</t>
    </rPh>
    <rPh sb="5" eb="7">
      <t>テアテ</t>
    </rPh>
    <rPh sb="7" eb="9">
      <t>キキン</t>
    </rPh>
    <phoneticPr fontId="10"/>
  </si>
  <si>
    <t>ふるさと納税基金</t>
    <rPh sb="4" eb="6">
      <t>ノウゼイ</t>
    </rPh>
    <rPh sb="6" eb="8">
      <t>キキン</t>
    </rPh>
    <phoneticPr fontId="10"/>
  </si>
  <si>
    <t>地域振興基金</t>
    <rPh sb="0" eb="2">
      <t>チイキ</t>
    </rPh>
    <rPh sb="2" eb="4">
      <t>シンコウ</t>
    </rPh>
    <rPh sb="4" eb="6">
      <t>キキン</t>
    </rPh>
    <phoneticPr fontId="10"/>
  </si>
  <si>
    <t>社会福祉基金</t>
    <rPh sb="0" eb="2">
      <t>シャカイ</t>
    </rPh>
    <rPh sb="2" eb="4">
      <t>フクシ</t>
    </rPh>
    <rPh sb="4" eb="6">
      <t>キキン</t>
    </rPh>
    <phoneticPr fontId="10"/>
  </si>
  <si>
    <t>福岡県市町村消防団員等公務災害補償組合</t>
  </si>
  <si>
    <t>中間市行橋市競艇組合（ボートレース競争事業会計）</t>
    <rPh sb="17" eb="21">
      <t>キョウソウジギョウ</t>
    </rPh>
    <rPh sb="21" eb="23">
      <t>カイケイ</t>
    </rPh>
    <phoneticPr fontId="4"/>
  </si>
  <si>
    <t>行橋市・みやこ町清掃施設組合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</si>
  <si>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</si>
  <si>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</si>
  <si>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</si>
  <si>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</si>
  <si>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行橋京都メディカルセンター組合</t>
  </si>
  <si>
    <t>京築広域水道企業団</t>
    <rPh sb="4" eb="9">
      <t>スイドウキギョウダン</t>
    </rPh>
    <phoneticPr fontId="4"/>
  </si>
  <si>
    <t>-</t>
    <phoneticPr fontId="2"/>
  </si>
  <si>
    <t>法適用企業</t>
    <rPh sb="0" eb="5">
      <t>ホウテキヨウキギョウ</t>
    </rPh>
    <phoneticPr fontId="2"/>
  </si>
  <si>
    <t>行橋市文化振興公社</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</si>
  <si>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</si>
  <si>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</si>
  <si>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</si>
  <si>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</si>
  <si>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</si>
  <si>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</si>
  <si>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</si>
  <si>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</si>
  <si>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</si>
  <si>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</si>
  <si>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</si>
  <si>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</si>
  <si>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となり、将来負担比率は令和４年度に引き続き比率が無しとなった。大型公共事業等により地方債の元利償還金は令和４年度から令和５年度にかけて増加しており、今後の公共施設の老朽化への対応も考慮すると、今後将来負担比率及び実質公債費比率ともに増加していくことも考えられるため、これまで以上に必要性の高い事業の精査、及び地方債発行の管理に取り組んでいく必要がある。</t>
    <rPh sb="66" eb="71">
      <t>ガンリショウカンキン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</si>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</sst>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645C-48D1-BC5A-9850E96145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81860</c:v>
                </c:pt>
                <c:pt idx="1">
                  <c:v>47984</c:v>
                </c:pt>
                <c:pt idx="2">
                  <c:v>41772</c:v>
                </c:pt>
                <c:pt idx="3">
                  <c:v>42876</c:v>
                </c:pt>
                <c:pt idx="4">
                  <c:v>40262</c:v>
                </c:pt>
              </c:numCache>
            </c:numRef>
          </c:val>
          <c:smooth val="0"/>
          <c:extLst>
            <c:ext xmlns:c16="http://schemas.microsoft.com/office/drawing/2014/chart" uri="{C3380CC4-5D6E-409C-BE32-E72D297353CC}">
              <c16:uniqueId val="{00000001-645C-48D1-BC5A-9850E9614503}"/>
            </c:ext>
          </c:extLst>
        </c:ser>
        <c:dLbls>
          <c:showLegendKey val="0"/>
          <c:showVal val="0"/>
          <c:showCatName val="0"/>
          <c:showSerName val="0"/>
          <c:showPercent val="0"/>
          <c:showBubbleSize val="0"/>
        </c:dLbls>
        <c:marker val="1"/>
        <c:smooth val="0"/>
        <c:axId val="406108080"/>
        <c:axId val="406107296"/>
      </c:lineChart>
      <c:catAx>
        <c:axId val="406108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107296"/>
        <c:crosses val="autoZero"/>
        <c:auto val="1"/>
        <c:lblAlgn val="ctr"/>
        <c:lblOffset val="100"/>
        <c:tickLblSkip val="1"/>
        <c:tickMarkSkip val="1"/>
        <c:noMultiLvlLbl val="0"/>
      </c:catAx>
      <c:valAx>
        <c:axId val="4061072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108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3.58</c:v>
                </c:pt>
                <c:pt idx="1">
                  <c:v>4.09</c:v>
                </c:pt>
                <c:pt idx="2">
                  <c:v>3.63</c:v>
                </c:pt>
                <c:pt idx="3">
                  <c:v>5.69</c:v>
                </c:pt>
                <c:pt idx="4">
                  <c:v>5.1100000000000003</c:v>
                </c:pt>
              </c:numCache>
            </c:numRef>
          </c:val>
          <c:extLst>
            <c:ext xmlns:c16="http://schemas.microsoft.com/office/drawing/2014/chart" uri="{C3380CC4-5D6E-409C-BE32-E72D297353CC}">
              <c16:uniqueId val="{00000000-6ED5-4A2F-B85A-6C9850CF28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26.52</c:v>
                </c:pt>
                <c:pt idx="1">
                  <c:v>33.35</c:v>
                </c:pt>
                <c:pt idx="2">
                  <c:v>40.090000000000003</c:v>
                </c:pt>
                <c:pt idx="3">
                  <c:v>42.87</c:v>
                </c:pt>
                <c:pt idx="4">
                  <c:v>44.51</c:v>
                </c:pt>
              </c:numCache>
            </c:numRef>
          </c:val>
          <c:extLst>
            <c:ext xmlns:c16="http://schemas.microsoft.com/office/drawing/2014/chart" uri="{C3380CC4-5D6E-409C-BE32-E72D297353CC}">
              <c16:uniqueId val="{00000001-6ED5-4A2F-B85A-6C9850CF28D4}"/>
            </c:ext>
          </c:extLst>
        </c:ser>
        <c:dLbls>
          <c:showLegendKey val="0"/>
          <c:showVal val="0"/>
          <c:showCatName val="0"/>
          <c:showSerName val="0"/>
          <c:showPercent val="0"/>
          <c:showBubbleSize val="0"/>
        </c:dLbls>
        <c:gapWidth val="250"/>
        <c:overlap val="100"/>
        <c:axId val="406106120"/>
        <c:axId val="510453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-17.3</c:v>
                </c:pt>
                <c:pt idx="1">
                  <c:v>6.11</c:v>
                </c:pt>
                <c:pt idx="2">
                  <c:v>6.67</c:v>
                </c:pt>
                <c:pt idx="3">
                  <c:v>2.09</c:v>
                </c:pt>
                <c:pt idx="4">
                  <c:v>-0.28999999999999998</c:v>
                </c:pt>
              </c:numCache>
            </c:numRef>
          </c:val>
          <c:smooth val="0"/>
          <c:extLst>
            <c:ext xmlns:c16="http://schemas.microsoft.com/office/drawing/2014/chart" uri="{C3380CC4-5D6E-409C-BE32-E72D297353CC}">
              <c16:uniqueId val="{00000002-6ED5-4A2F-B85A-6C9850CF28D4}"/>
            </c:ext>
          </c:extLst>
        </c:ser>
        <c:dLbls>
          <c:showLegendKey val="0"/>
          <c:showVal val="0"/>
          <c:showCatName val="0"/>
          <c:showSerName val="0"/>
          <c:showPercent val="0"/>
          <c:showBubbleSize val="0"/>
        </c:dLbls>
        <c:marker val="1"/>
        <c:smooth val="0"/>
        <c:axId val="406106120"/>
        <c:axId val="510453352"/>
      </c:lineChart>
      <c:catAx>
        <c:axId val="406106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0453352"/>
        <c:crosses val="autoZero"/>
        <c:auto val="1"/>
        <c:lblAlgn val="ctr"/>
        <c:lblOffset val="100"/>
        <c:tickLblSkip val="1"/>
        <c:tickMarkSkip val="1"/>
        <c:noMultiLvlLbl val="0"/>
      </c:catAx>
      <c:valAx>
        <c:axId val="510453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106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1734-4E6C-9F42-4C9029F6DE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34-4E6C-9F42-4C9029F6DE7C}"/>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0.04</c:v>
                </c:pt>
                <c:pt idx="4">
                  <c:v>#N/A</c:v>
                </c:pt>
                <c:pt idx="5">
                  <c:v>0.02</c:v>
                </c:pt>
                <c:pt idx="6">
                  <c:v>#N/A</c:v>
                </c:pt>
                <c:pt idx="7">
                  <c:v>0.03</c:v>
                </c:pt>
                <c:pt idx="8">
                  <c:v>#N/A</c:v>
                </c:pt>
                <c:pt idx="9">
                  <c:v>0.02</c:v>
                </c:pt>
              </c:numCache>
            </c:numRef>
          </c:val>
          <c:extLst>
            <c:ext xmlns:c16="http://schemas.microsoft.com/office/drawing/2014/chart" uri="{C3380CC4-5D6E-409C-BE32-E72D297353CC}">
              <c16:uniqueId val="{00000002-1734-4E6C-9F42-4C9029F6DE7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0.03</c:v>
                </c:pt>
                <c:pt idx="4">
                  <c:v>#N/A</c:v>
                </c:pt>
                <c:pt idx="5">
                  <c:v>0.02</c:v>
                </c:pt>
                <c:pt idx="6">
                  <c:v>#N/A</c:v>
                </c:pt>
                <c:pt idx="7">
                  <c:v>0.02</c:v>
                </c:pt>
                <c:pt idx="8">
                  <c:v>#N/A</c:v>
                </c:pt>
                <c:pt idx="9">
                  <c:v>0.06</c:v>
                </c:pt>
              </c:numCache>
            </c:numRef>
          </c:val>
          <c:extLst>
            <c:ext xmlns:c16="http://schemas.microsoft.com/office/drawing/2014/chart" uri="{C3380CC4-5D6E-409C-BE32-E72D297353CC}">
              <c16:uniqueId val="{00000003-1734-4E6C-9F42-4C9029F6DE7C}"/>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0.05</c:v>
                </c:pt>
                <c:pt idx="8">
                  <c:v>#N/A</c:v>
                </c:pt>
                <c:pt idx="9">
                  <c:v>0.14000000000000001</c:v>
                </c:pt>
              </c:numCache>
            </c:numRef>
          </c:val>
          <c:extLst>
            <c:ext xmlns:c16="http://schemas.microsoft.com/office/drawing/2014/chart" uri="{C3380CC4-5D6E-409C-BE32-E72D297353CC}">
              <c16:uniqueId val="{00000004-1734-4E6C-9F42-4C9029F6DE7C}"/>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1.29</c:v>
                </c:pt>
                <c:pt idx="2">
                  <c:v>#N/A</c:v>
                </c:pt>
                <c:pt idx="3">
                  <c:v>1.76</c:v>
                </c:pt>
                <c:pt idx="4">
                  <c:v>#N/A</c:v>
                </c:pt>
                <c:pt idx="5">
                  <c:v>3.15</c:v>
                </c:pt>
                <c:pt idx="6">
                  <c:v>#N/A</c:v>
                </c:pt>
                <c:pt idx="7">
                  <c:v>2.91</c:v>
                </c:pt>
                <c:pt idx="8">
                  <c:v>#N/A</c:v>
                </c:pt>
                <c:pt idx="9">
                  <c:v>2.25</c:v>
                </c:pt>
              </c:numCache>
            </c:numRef>
          </c:val>
          <c:extLst>
            <c:ext xmlns:c16="http://schemas.microsoft.com/office/drawing/2014/chart" uri="{C3380CC4-5D6E-409C-BE32-E72D297353CC}">
              <c16:uniqueId val="{00000005-1734-4E6C-9F42-4C9029F6DE7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2.35</c:v>
                </c:pt>
                <c:pt idx="2">
                  <c:v>#N/A</c:v>
                </c:pt>
                <c:pt idx="3">
                  <c:v>3</c:v>
                </c:pt>
                <c:pt idx="4">
                  <c:v>#N/A</c:v>
                </c:pt>
                <c:pt idx="5">
                  <c:v>0.47</c:v>
                </c:pt>
                <c:pt idx="6">
                  <c:v>#N/A</c:v>
                </c:pt>
                <c:pt idx="7">
                  <c:v>3.99</c:v>
                </c:pt>
                <c:pt idx="8">
                  <c:v>#N/A</c:v>
                </c:pt>
                <c:pt idx="9">
                  <c:v>4.07</c:v>
                </c:pt>
              </c:numCache>
            </c:numRef>
          </c:val>
          <c:extLst>
            <c:ext xmlns:c16="http://schemas.microsoft.com/office/drawing/2014/chart" uri="{C3380CC4-5D6E-409C-BE32-E72D297353CC}">
              <c16:uniqueId val="{00000006-1734-4E6C-9F42-4C9029F6DE7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3.57</c:v>
                </c:pt>
                <c:pt idx="2">
                  <c:v>#N/A</c:v>
                </c:pt>
                <c:pt idx="3">
                  <c:v>4.09</c:v>
                </c:pt>
                <c:pt idx="4">
                  <c:v>#N/A</c:v>
                </c:pt>
                <c:pt idx="5">
                  <c:v>3.63</c:v>
                </c:pt>
                <c:pt idx="6">
                  <c:v>#N/A</c:v>
                </c:pt>
                <c:pt idx="7">
                  <c:v>5.69</c:v>
                </c:pt>
                <c:pt idx="8">
                  <c:v>#N/A</c:v>
                </c:pt>
                <c:pt idx="9">
                  <c:v>5.0999999999999996</c:v>
                </c:pt>
              </c:numCache>
            </c:numRef>
          </c:val>
          <c:extLst>
            <c:ext xmlns:c16="http://schemas.microsoft.com/office/drawing/2014/chart" uri="{C3380CC4-5D6E-409C-BE32-E72D297353CC}">
              <c16:uniqueId val="{00000007-1734-4E6C-9F42-4C9029F6DE7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21.57</c:v>
                </c:pt>
                <c:pt idx="2">
                  <c:v>#N/A</c:v>
                </c:pt>
                <c:pt idx="3">
                  <c:v>23.09</c:v>
                </c:pt>
                <c:pt idx="4">
                  <c:v>#N/A</c:v>
                </c:pt>
                <c:pt idx="5">
                  <c:v>23.11</c:v>
                </c:pt>
                <c:pt idx="6">
                  <c:v>#N/A</c:v>
                </c:pt>
                <c:pt idx="7">
                  <c:v>24.14</c:v>
                </c:pt>
                <c:pt idx="8">
                  <c:v>#N/A</c:v>
                </c:pt>
                <c:pt idx="9">
                  <c:v>25.39</c:v>
                </c:pt>
              </c:numCache>
            </c:numRef>
          </c:val>
          <c:extLst>
            <c:ext xmlns:c16="http://schemas.microsoft.com/office/drawing/2014/chart" uri="{C3380CC4-5D6E-409C-BE32-E72D297353CC}">
              <c16:uniqueId val="{00000008-1734-4E6C-9F42-4C9029F6DE7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3.48</c:v>
                </c:pt>
                <c:pt idx="1">
                  <c:v>#N/A</c:v>
                </c:pt>
                <c:pt idx="2">
                  <c:v>2.78</c:v>
                </c:pt>
                <c:pt idx="3">
                  <c:v>#N/A</c:v>
                </c:pt>
                <c:pt idx="4">
                  <c:v>1.56</c:v>
                </c:pt>
                <c:pt idx="5">
                  <c:v>#N/A</c:v>
                </c:pt>
                <c:pt idx="6">
                  <c:v>0.98</c:v>
                </c:pt>
                <c:pt idx="7">
                  <c:v>#N/A</c:v>
                </c:pt>
                <c:pt idx="8">
                  <c:v>1.0900000000000001</c:v>
                </c:pt>
                <c:pt idx="9">
                  <c:v>#N/A</c:v>
                </c:pt>
              </c:numCache>
            </c:numRef>
          </c:val>
          <c:extLst>
            <c:ext xmlns:c16="http://schemas.microsoft.com/office/drawing/2014/chart" uri="{C3380CC4-5D6E-409C-BE32-E72D297353CC}">
              <c16:uniqueId val="{00000009-1734-4E6C-9F42-4C9029F6DE7C}"/>
            </c:ext>
          </c:extLst>
        </c:ser>
        <c:dLbls>
          <c:showLegendKey val="0"/>
          <c:showVal val="0"/>
          <c:showCatName val="0"/>
          <c:showSerName val="0"/>
          <c:showPercent val="0"/>
          <c:showBubbleSize val="0"/>
        </c:dLbls>
        <c:gapWidth val="150"/>
        <c:overlap val="100"/>
        <c:axId val="510456096"/>
        <c:axId val="510458056"/>
      </c:barChart>
      <c:catAx>
        <c:axId val="51045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458056"/>
        <c:crosses val="autoZero"/>
        <c:auto val="1"/>
        <c:lblAlgn val="ctr"/>
        <c:lblOffset val="100"/>
        <c:tickLblSkip val="1"/>
        <c:tickMarkSkip val="1"/>
        <c:noMultiLvlLbl val="0"/>
      </c:catAx>
      <c:valAx>
        <c:axId val="510458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456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1488</c:v>
                </c:pt>
                <c:pt idx="5">
                  <c:v>1424</c:v>
                </c:pt>
                <c:pt idx="8">
                  <c:v>1418</c:v>
                </c:pt>
                <c:pt idx="11">
                  <c:v>1411</c:v>
                </c:pt>
                <c:pt idx="14">
                  <c:v>1394</c:v>
                </c:pt>
              </c:numCache>
            </c:numRef>
          </c:val>
          <c:extLst>
            <c:ext xmlns:c16="http://schemas.microsoft.com/office/drawing/2014/chart" uri="{C3380CC4-5D6E-409C-BE32-E72D297353CC}">
              <c16:uniqueId val="{00000000-444A-4056-9D47-CAE7726074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4A-4056-9D47-CAE7726074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44A-4056-9D47-CAE7726074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c:v>
                </c:pt>
                <c:pt idx="3">
                  <c:v>5</c:v>
                </c:pt>
                <c:pt idx="6">
                  <c:v>0</c:v>
                </c:pt>
                <c:pt idx="9">
                  <c:v>0</c:v>
                </c:pt>
                <c:pt idx="12">
                  <c:v>0</c:v>
                </c:pt>
              </c:numCache>
            </c:numRef>
          </c:val>
          <c:extLst>
            <c:ext xmlns:c16="http://schemas.microsoft.com/office/drawing/2014/chart" uri="{C3380CC4-5D6E-409C-BE32-E72D297353CC}">
              <c16:uniqueId val="{00000003-444A-4056-9D47-CAE7726074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405</c:v>
                </c:pt>
                <c:pt idx="3">
                  <c:v>417</c:v>
                </c:pt>
                <c:pt idx="6">
                  <c:v>407</c:v>
                </c:pt>
                <c:pt idx="9">
                  <c:v>376</c:v>
                </c:pt>
                <c:pt idx="12">
                  <c:v>357</c:v>
                </c:pt>
              </c:numCache>
            </c:numRef>
          </c:val>
          <c:extLst>
            <c:ext xmlns:c16="http://schemas.microsoft.com/office/drawing/2014/chart" uri="{C3380CC4-5D6E-409C-BE32-E72D297353CC}">
              <c16:uniqueId val="{00000004-444A-4056-9D47-CAE7726074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4A-4056-9D47-CAE7726074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4A-4056-9D47-CAE7726074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1786</c:v>
                </c:pt>
                <c:pt idx="3">
                  <c:v>1855</c:v>
                </c:pt>
                <c:pt idx="6">
                  <c:v>1934</c:v>
                </c:pt>
                <c:pt idx="9">
                  <c:v>2027</c:v>
                </c:pt>
                <c:pt idx="12">
                  <c:v>2071</c:v>
                </c:pt>
              </c:numCache>
            </c:numRef>
          </c:val>
          <c:extLst>
            <c:ext xmlns:c16="http://schemas.microsoft.com/office/drawing/2014/chart" uri="{C3380CC4-5D6E-409C-BE32-E72D297353CC}">
              <c16:uniqueId val="{00000007-444A-4056-9D47-CAE772607482}"/>
            </c:ext>
          </c:extLst>
        </c:ser>
        <c:dLbls>
          <c:showLegendKey val="0"/>
          <c:showVal val="0"/>
          <c:showCatName val="0"/>
          <c:showSerName val="0"/>
          <c:showPercent val="0"/>
          <c:showBubbleSize val="0"/>
        </c:dLbls>
        <c:gapWidth val="100"/>
        <c:overlap val="100"/>
        <c:axId val="510452176"/>
        <c:axId val="510456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764</c:v>
                </c:pt>
                <c:pt idx="2">
                  <c:v>#N/A</c:v>
                </c:pt>
                <c:pt idx="3">
                  <c:v>#N/A</c:v>
                </c:pt>
                <c:pt idx="4">
                  <c:v>854</c:v>
                </c:pt>
                <c:pt idx="5">
                  <c:v>#N/A</c:v>
                </c:pt>
                <c:pt idx="6">
                  <c:v>#N/A</c:v>
                </c:pt>
                <c:pt idx="7">
                  <c:v>924</c:v>
                </c:pt>
                <c:pt idx="8">
                  <c:v>#N/A</c:v>
                </c:pt>
                <c:pt idx="9">
                  <c:v>#N/A</c:v>
                </c:pt>
                <c:pt idx="10">
                  <c:v>993</c:v>
                </c:pt>
                <c:pt idx="11">
                  <c:v>#N/A</c:v>
                </c:pt>
                <c:pt idx="12">
                  <c:v>#N/A</c:v>
                </c:pt>
                <c:pt idx="13">
                  <c:v>1035</c:v>
                </c:pt>
                <c:pt idx="14">
                  <c:v>#N/A</c:v>
                </c:pt>
              </c:numCache>
            </c:numRef>
          </c:val>
          <c:smooth val="0"/>
          <c:extLst>
            <c:ext xmlns:c16="http://schemas.microsoft.com/office/drawing/2014/chart" uri="{C3380CC4-5D6E-409C-BE32-E72D297353CC}">
              <c16:uniqueId val="{00000008-444A-4056-9D47-CAE772607482}"/>
            </c:ext>
          </c:extLst>
        </c:ser>
        <c:dLbls>
          <c:showLegendKey val="0"/>
          <c:showVal val="0"/>
          <c:showCatName val="0"/>
          <c:showSerName val="0"/>
          <c:showPercent val="0"/>
          <c:showBubbleSize val="0"/>
        </c:dLbls>
        <c:marker val="1"/>
        <c:smooth val="0"/>
        <c:axId val="510452176"/>
        <c:axId val="510456880"/>
      </c:lineChart>
      <c:catAx>
        <c:axId val="51045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456880"/>
        <c:crosses val="autoZero"/>
        <c:auto val="1"/>
        <c:lblAlgn val="ctr"/>
        <c:lblOffset val="100"/>
        <c:tickLblSkip val="1"/>
        <c:tickMarkSkip val="1"/>
        <c:noMultiLvlLbl val="0"/>
      </c:catAx>
      <c:valAx>
        <c:axId val="51045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45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17419</c:v>
                </c:pt>
                <c:pt idx="5">
                  <c:v>17470</c:v>
                </c:pt>
                <c:pt idx="8">
                  <c:v>17362</c:v>
                </c:pt>
                <c:pt idx="11">
                  <c:v>16724</c:v>
                </c:pt>
                <c:pt idx="14">
                  <c:v>15996</c:v>
                </c:pt>
              </c:numCache>
            </c:numRef>
          </c:val>
          <c:extLst>
            <c:ext xmlns:c16="http://schemas.microsoft.com/office/drawing/2014/chart" uri="{C3380CC4-5D6E-409C-BE32-E72D297353CC}">
              <c16:uniqueId val="{00000000-46E7-4B4B-B6B9-906406035C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1135</c:v>
                </c:pt>
                <c:pt idx="5">
                  <c:v>1084</c:v>
                </c:pt>
                <c:pt idx="8">
                  <c:v>984</c:v>
                </c:pt>
                <c:pt idx="11">
                  <c:v>850</c:v>
                </c:pt>
                <c:pt idx="14">
                  <c:v>708</c:v>
                </c:pt>
              </c:numCache>
            </c:numRef>
          </c:val>
          <c:extLst>
            <c:ext xmlns:c16="http://schemas.microsoft.com/office/drawing/2014/chart" uri="{C3380CC4-5D6E-409C-BE32-E72D297353CC}">
              <c16:uniqueId val="{00000001-46E7-4B4B-B6B9-906406035C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14195</c:v>
                </c:pt>
                <c:pt idx="5">
                  <c:v>13932</c:v>
                </c:pt>
                <c:pt idx="8">
                  <c:v>15716</c:v>
                </c:pt>
                <c:pt idx="11">
                  <c:v>16846</c:v>
                </c:pt>
                <c:pt idx="14">
                  <c:v>17929</c:v>
                </c:pt>
              </c:numCache>
            </c:numRef>
          </c:val>
          <c:extLst>
            <c:ext xmlns:c16="http://schemas.microsoft.com/office/drawing/2014/chart" uri="{C3380CC4-5D6E-409C-BE32-E72D297353CC}">
              <c16:uniqueId val="{00000002-46E7-4B4B-B6B9-906406035C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E7-4B4B-B6B9-906406035C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E7-4B4B-B6B9-906406035C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E7-4B4B-B6B9-906406035C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3082</c:v>
                </c:pt>
                <c:pt idx="3">
                  <c:v>3103</c:v>
                </c:pt>
                <c:pt idx="6">
                  <c:v>3119</c:v>
                </c:pt>
                <c:pt idx="9">
                  <c:v>3167</c:v>
                </c:pt>
                <c:pt idx="12">
                  <c:v>3418</c:v>
                </c:pt>
              </c:numCache>
            </c:numRef>
          </c:val>
          <c:extLst>
            <c:ext xmlns:c16="http://schemas.microsoft.com/office/drawing/2014/chart" uri="{C3380CC4-5D6E-409C-BE32-E72D297353CC}">
              <c16:uniqueId val="{00000006-46E7-4B4B-B6B9-906406035C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7-46E7-4B4B-B6B9-906406035C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5418</c:v>
                </c:pt>
                <c:pt idx="3">
                  <c:v>5250</c:v>
                </c:pt>
                <c:pt idx="6">
                  <c:v>5068</c:v>
                </c:pt>
                <c:pt idx="9">
                  <c:v>4862</c:v>
                </c:pt>
                <c:pt idx="12">
                  <c:v>4361</c:v>
                </c:pt>
              </c:numCache>
            </c:numRef>
          </c:val>
          <c:extLst>
            <c:ext xmlns:c16="http://schemas.microsoft.com/office/drawing/2014/chart" uri="{C3380CC4-5D6E-409C-BE32-E72D297353CC}">
              <c16:uniqueId val="{00000008-46E7-4B4B-B6B9-906406035C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6</c:v>
                </c:pt>
                <c:pt idx="6">
                  <c:v>5</c:v>
                </c:pt>
                <c:pt idx="9">
                  <c:v>5</c:v>
                </c:pt>
                <c:pt idx="12">
                  <c:v>4</c:v>
                </c:pt>
              </c:numCache>
            </c:numRef>
          </c:val>
          <c:extLst>
            <c:ext xmlns:c16="http://schemas.microsoft.com/office/drawing/2014/chart" uri="{C3380CC4-5D6E-409C-BE32-E72D297353CC}">
              <c16:uniqueId val="{00000009-46E7-4B4B-B6B9-906406035C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21573</c:v>
                </c:pt>
                <c:pt idx="3">
                  <c:v>21486</c:v>
                </c:pt>
                <c:pt idx="6">
                  <c:v>21750</c:v>
                </c:pt>
                <c:pt idx="9">
                  <c:v>20867</c:v>
                </c:pt>
                <c:pt idx="12">
                  <c:v>19812</c:v>
                </c:pt>
              </c:numCache>
            </c:numRef>
          </c:val>
          <c:extLst>
            <c:ext xmlns:c16="http://schemas.microsoft.com/office/drawing/2014/chart" uri="{C3380CC4-5D6E-409C-BE32-E72D297353CC}">
              <c16:uniqueId val="{0000000A-46E7-4B4B-B6B9-906406035C2E}"/>
            </c:ext>
          </c:extLst>
        </c:ser>
        <c:dLbls>
          <c:showLegendKey val="0"/>
          <c:showVal val="0"/>
          <c:showCatName val="0"/>
          <c:showSerName val="0"/>
          <c:showPercent val="0"/>
          <c:showBubbleSize val="0"/>
        </c:dLbls>
        <c:gapWidth val="100"/>
        <c:overlap val="100"/>
        <c:axId val="510459232"/>
        <c:axId val="510451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E7-4B4B-B6B9-906406035C2E}"/>
            </c:ext>
          </c:extLst>
        </c:ser>
        <c:dLbls>
          <c:showLegendKey val="0"/>
          <c:showVal val="0"/>
          <c:showCatName val="0"/>
          <c:showSerName val="0"/>
          <c:showPercent val="0"/>
          <c:showBubbleSize val="0"/>
        </c:dLbls>
        <c:marker val="1"/>
        <c:smooth val="0"/>
        <c:axId val="510459232"/>
        <c:axId val="510451784"/>
      </c:lineChart>
      <c:catAx>
        <c:axId val="51045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0451784"/>
        <c:crosses val="autoZero"/>
        <c:auto val="1"/>
        <c:lblAlgn val="ctr"/>
        <c:lblOffset val="100"/>
        <c:tickLblSkip val="1"/>
        <c:tickMarkSkip val="1"/>
        <c:noMultiLvlLbl val="0"/>
      </c:catAx>
      <c:valAx>
        <c:axId val="510451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45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6122</c:v>
                </c:pt>
                <c:pt idx="1">
                  <c:v>6415</c:v>
                </c:pt>
                <c:pt idx="2">
                  <c:v>6860</c:v>
                </c:pt>
              </c:numCache>
            </c:numRef>
          </c:val>
          <c:extLst>
            <c:ext xmlns:c16="http://schemas.microsoft.com/office/drawing/2014/chart" uri="{C3380CC4-5D6E-409C-BE32-E72D297353CC}">
              <c16:uniqueId val="{00000000-BA48-440E-B3CD-9727E0BE19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670</c:v>
                </c:pt>
                <c:pt idx="1">
                  <c:v>670</c:v>
                </c:pt>
                <c:pt idx="2">
                  <c:v>730</c:v>
                </c:pt>
              </c:numCache>
            </c:numRef>
          </c:val>
          <c:extLst>
            <c:ext xmlns:c16="http://schemas.microsoft.com/office/drawing/2014/chart" uri="{C3380CC4-5D6E-409C-BE32-E72D297353CC}">
              <c16:uniqueId val="{00000001-BA48-440E-B3CD-9727E0BE19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8502</c:v>
                </c:pt>
                <c:pt idx="1">
                  <c:v>9148</c:v>
                </c:pt>
                <c:pt idx="2">
                  <c:v>9579</c:v>
                </c:pt>
              </c:numCache>
            </c:numRef>
          </c:val>
          <c:extLst>
            <c:ext xmlns:c16="http://schemas.microsoft.com/office/drawing/2014/chart" uri="{C3380CC4-5D6E-409C-BE32-E72D297353CC}">
              <c16:uniqueId val="{00000002-BA48-440E-B3CD-9727E0BE197E}"/>
            </c:ext>
          </c:extLst>
        </c:ser>
        <c:dLbls>
          <c:showLegendKey val="0"/>
          <c:showVal val="0"/>
          <c:showCatName val="0"/>
          <c:showSerName val="0"/>
          <c:showPercent val="0"/>
          <c:showBubbleSize val="0"/>
        </c:dLbls>
        <c:gapWidth val="120"/>
        <c:overlap val="100"/>
        <c:axId val="510454920"/>
        <c:axId val="510455312"/>
      </c:barChart>
      <c:catAx>
        <c:axId val="510454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0455312"/>
        <c:crosses val="autoZero"/>
        <c:auto val="1"/>
        <c:lblAlgn val="ctr"/>
        <c:lblOffset val="100"/>
        <c:tickLblSkip val="1"/>
        <c:tickMarkSkip val="1"/>
        <c:noMultiLvlLbl val="0"/>
      </c:catAx>
      <c:valAx>
        <c:axId val="510455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454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{C0094FA6-FD39-4A49-96AF-40A096F2CD91}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8A-42C1-935C-61D93D9B75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{3A6CED65-8CE8-4BDD-8DA7-8D4DAD3784E2}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8A-42C1-935C-61D93D9B75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{100DE034-D0CD-441D-B2BC-C0ADDCBA2586}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8A-42C1-935C-61D93D9B75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{324E22AE-3FCE-4901-B2B7-80DF90F85D15}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8A-42C1-935C-61D93D9B75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{7E09CC13-72C4-414D-A230-0E56E122FB5F}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8A-42C1-935C-61D93D9B75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{EAC87930-5401-4A67-AD0A-EF5ACFA0BE04}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8A-42C1-935C-61D93D9B75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{BC0316F5-CEFE-4CDC-B185-0D4704C8D274}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8A-42C1-935C-61D93D9B75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{7B05D385-6C7D-40A2-A03D-C69B68B13061}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8A-42C1-935C-61D93D9B75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{131A7DD9-43C0-48C8-BA71-334C97D435B9}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8A-42C1-935C-61D93D9B75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8A-42C1-935C-61D93D9B75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{2BD7E3D9-180C-4EA1-8789-375A6AA8FC95}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8A-42C1-935C-61D93D9B75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{B75536E0-4E8F-4AFF-B178-B86F10D402D1}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8A-42C1-935C-61D93D9B75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{AAC0F564-A822-4FE8-850C-66F4575892C8}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8A-42C1-935C-61D93D9B75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{81DF8E23-35D4-47C4-BCF0-5C3CA2D012C3}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8A-42C1-935C-61D93D9B75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{2F11573E-5D20-4B21-86EB-D3BB99586A1D}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8A-42C1-935C-61D93D9B75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{BBB5C084-B176-49BC-94E3-6C8F8DD2FED1}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8A-42C1-935C-61D93D9B75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{BAE5B28C-CFC8-4C40-AA51-C20A4FA7714A}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8A-42C1-935C-61D93D9B75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{063FB166-82C6-475F-9D21-224AB156B1DC}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8A-42C1-935C-61D93D9B75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{01F2CF24-DFF8-4AA0-9938-C28985E0A64A}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8A-42C1-935C-61D93D9B75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778A-42C1-935C-61D93D9B7549}"/>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{18F944B7-D4BA-47B6-BD96-98BBC597691C}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C49-44B7-9795-2CD7475F70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{AEB92F63-072C-4C81-BD18-A9A1720EBF26}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49-44B7-9795-2CD7475F70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{B3155A3F-C091-48B6-AFE7-CD9C3AC4A26B}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49-44B7-9795-2CD7475F70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{6E8B8EBD-593C-4143-BE5A-4EBAB3AF94FA}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49-44B7-9795-2CD7475F70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{7F01218A-D731-44BE-BEE7-25FB5C4A078F}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49-44B7-9795-2CD7475F70F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{BE9A576A-636A-4C03-94BF-997133087769}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C49-44B7-9795-2CD7475F70F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{304472C1-B162-4682-A429-DB774C5B8EDB}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C49-44B7-9795-2CD7475F70F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{185D4781-EA0C-4ACB-84A7-38ECAB66BAD2}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C49-44B7-9795-2CD7475F70F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{D0C2649F-83A5-4E7D-8AA1-ED1A31527FF2}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C49-44B7-9795-2CD7475F70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5.9</c:v>
                </c:pt>
                <c:pt idx="16">
                  <c:v>6.3</c:v>
                </c:pt>
                <c:pt idx="24">
                  <c:v>6.8</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C49-44B7-9795-2CD7475F70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{324514DF-E798-41CB-8D76-05A3992F3DE7}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C49-44B7-9795-2CD7475F70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{935A12B5-A187-424F-B836-FABE17EF4952}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49-44B7-9795-2CD7475F70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{714A7357-04E3-482A-B84A-2FF18368C113}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49-44B7-9795-2CD7475F70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{089222D1-8043-4D08-B07E-9065E801688E}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49-44B7-9795-2CD7475F70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{8ADA3F16-68EE-4057-BB46-6698AE48FF57}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49-44B7-9795-2CD7475F70F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{4830BF74-D319-4295-B555-A6242E96787D}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C49-44B7-9795-2CD7475F70F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{801B0F6D-B39B-49D5-902B-EB4918841E67}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C49-44B7-9795-2CD7475F70F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{0B3C6A5C-9B22-4AA9-B261-ED648C9B0A89}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C49-44B7-9795-2CD7475F70F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{5740357B-63DA-47A8-A98A-23979E5789E0}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C49-44B7-9795-2CD7475F70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C49-44B7-9795-2CD7475F70FA}"/>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実質公債費率は、事業を精査し必要以上の起債を行わないように努めているものの、令和５年度は元利償還金が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百万円増加している。今後も必要性の高い事業を精査し、地方債の発行管理を行うことにより、現在の水準を維持するよう努める。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近年は、将来負担額に対し充当可能財源等が上回る状態が継続している。しかしながら中長期的には、地方交付税等の依存財源の上昇が見込まれず、社会保障経費や老朽化施設の維持・更新にかかる経費の増加により、基金総額は減少する見込みである。したがって、実施する事業については必要性を十分に検証し、限られた財源の中で配分と経費支出の効率化を徹底することで、今後も現在の水準を維持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百万円を積立てたこと、公共施設等整備保全基金に新規積立額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依存財源の上昇が見込まれず、社会保障経費や老朽化施設の維持・更新に係る経費の増加により、中長期的には基金増額は減少する見込みである。今後も実施する事業については必要性を十分に検証しながら、適切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・公共施設等整備保全基金：道路、公園、広場、河川その他政令で定める公共施設、学校教育及び社会教育のための施設その他の公共又は公益を目的として市が設置する施設の整備及び保全。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・職員の退職手当基金：退職手当に要する経費を確保する。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・ふるさと納税基金：ふるさと納税制度を活用して行橋市を応援するために寄せられた寄附金をそれぞれの寄付者の思いを実現するための事業に充てる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百万円を積立てたが、ふるさと応援事業をはじめとする市の各種事業に充てるため、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・公共施設等整備保全基金：令和６年度は取崩し額はなく、新規積立額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百万円を積立てすることにより、増額となる見込みである。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・ふるさと納税基金：令和６年度に寄附金の増加により、新規積立額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百万円を積立てるが、市の各種事業に充当するため、取崩し額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百万円を取崩すことにより減少となる見込みである。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百万円、決算剰余金を含む新規積立額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百万円を積立てた一方、取崩し額が無かったことにより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令和６年度には一般会計への繰入により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百万円取崩し、令和７年度には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百万円取り崩される見込みであり、今後も適切な基金管理に努める。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百万円を積立てた一方、一般会計への操出としての取崩は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百万円と少なかったことにより残高が増加した。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将来、地方債償還のピークを迎えたら取崩す可能性があるが、当面を大口定期運用利子等のみを積立て、大きな取崩しは行わない見込みである。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72,612
71,586
70.07
32,647,933
31,801,327
787,341
15,412,787
19,811,630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債務償還比率は令和４年度より減少しており、類似団体平均も下回っている。現象の主な原因としては、特定目的基金残高の増や地方債借入の減が考えられる。</a:t>
          </a:r>
        </a:p>
        <a:p>
          <a:r>
            <a:rPr kumimoji="1" lang="ja-JP" altLang="en-US" sz="1100">
              <a:latin typeface="ＭＳ Ｐゴシック" panose="020B0600070205080204" pitchFamily="50" charset="-128"/>
              <a:ea typeface="ＭＳ Ｐゴシック" panose="020B0600070205080204" pitchFamily="50" charset="-128"/>
            </a:rPr>
            <a:t>債務償還比率については、</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％を上限の目安と捉えており、引き続き</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％を上回らないよう、自主財源の確保に努めるとともに、適正な地方債残高の管理に取り組んでいく。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83" name="直線コネクタ 82"/>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84" name="債務償還比率最小値テキスト"/>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85" name="直線コネクタ 84"/>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88" name="債務償還比率平均値テキスト"/>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89" name="フローチャート: 判断 88"/>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90" name="フローチャート: 判断 89"/>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91" name="フローチャート: 判断 90"/>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92" name="フローチャート: 判断 91"/>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93" name="フローチャート: 判断 92"/>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132673</xdr:rowOff>
    </xdr:from>
    <xdr:to>
      <xdr:col>76</xdr:col>
      <xdr:colOff>73025</xdr:colOff>
      <xdr:row>28</xdr:row>
      <xdr:rowOff>62823</xdr:rowOff>
    </xdr:to>
    <xdr:sp macro="" textlink="">
      <xdr:nvSpPr>
        <xdr:cNvPr id="99" name="楕円 98"/>
        <xdr:cNvSpPr/>
      </xdr:nvSpPr>
      <xdr:spPr>
        <a:xfrm>
          <a:off x="14744700" y="55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155550</xdr:rowOff>
    </xdr:from>
    <xdr:ext cx="469744" cy="259045"/>
    <xdr:sp macro="" textlink="">
      <xdr:nvSpPr>
        <xdr:cNvPr id="100" name="債務償還比率該当値テキスト"/>
        <xdr:cNvSpPr txBox="1"/>
      </xdr:nvSpPr>
      <xdr:spPr>
        <a:xfrm>
          <a:off x="14846300" y="53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80208</xdr:rowOff>
    </xdr:from>
    <xdr:to>
      <xdr:col>72</xdr:col>
      <xdr:colOff>123825</xdr:colOff>
      <xdr:row>29</xdr:row>
      <xdr:rowOff>10358</xdr:rowOff>
    </xdr:to>
    <xdr:sp macro="" textlink="">
      <xdr:nvSpPr>
        <xdr:cNvPr id="101" name="楕円 100"/>
        <xdr:cNvSpPr/>
      </xdr:nvSpPr>
      <xdr:spPr>
        <a:xfrm>
          <a:off x="14033500" y="5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12023</xdr:rowOff>
    </xdr:from>
    <xdr:to>
      <xdr:col>76</xdr:col>
      <xdr:colOff>22225</xdr:colOff>
      <xdr:row>28</xdr:row>
      <xdr:rowOff>131008</xdr:rowOff>
    </xdr:to>
    <xdr:cxnSp macro="">
      <xdr:nvCxnSpPr>
        <xdr:cNvPr id="102" name="直線コネクタ 101"/>
        <xdr:cNvCxnSpPr/>
      </xdr:nvCxnSpPr>
      <xdr:spPr>
        <a:xfrm flipV="1">
          <a:off x="14084300" y="5584148"/>
          <a:ext cx="711200" cy="1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91122</xdr:rowOff>
    </xdr:from>
    <xdr:to>
      <xdr:col>68</xdr:col>
      <xdr:colOff>123825</xdr:colOff>
      <xdr:row>29</xdr:row>
      <xdr:rowOff>21272</xdr:rowOff>
    </xdr:to>
    <xdr:sp macro="" textlink="">
      <xdr:nvSpPr>
        <xdr:cNvPr id="103" name="楕円 102"/>
        <xdr:cNvSpPr/>
      </xdr:nvSpPr>
      <xdr:spPr>
        <a:xfrm>
          <a:off x="13271500" y="566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131008</xdr:rowOff>
    </xdr:from>
    <xdr:to>
      <xdr:col>72</xdr:col>
      <xdr:colOff>73025</xdr:colOff>
      <xdr:row>28</xdr:row>
      <xdr:rowOff>141922</xdr:rowOff>
    </xdr:to>
    <xdr:cxnSp macro="">
      <xdr:nvCxnSpPr>
        <xdr:cNvPr id="104" name="直線コネクタ 103"/>
        <xdr:cNvCxnSpPr/>
      </xdr:nvCxnSpPr>
      <xdr:spPr>
        <a:xfrm flipV="1">
          <a:off x="13322300" y="5703133"/>
          <a:ext cx="7620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114462</xdr:rowOff>
    </xdr:from>
    <xdr:to>
      <xdr:col>64</xdr:col>
      <xdr:colOff>123825</xdr:colOff>
      <xdr:row>30</xdr:row>
      <xdr:rowOff>44612</xdr:rowOff>
    </xdr:to>
    <xdr:sp macro="" textlink="">
      <xdr:nvSpPr>
        <xdr:cNvPr id="105" name="楕円 104"/>
        <xdr:cNvSpPr/>
      </xdr:nvSpPr>
      <xdr:spPr>
        <a:xfrm>
          <a:off x="12509500" y="58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141922</xdr:rowOff>
    </xdr:from>
    <xdr:to>
      <xdr:col>68</xdr:col>
      <xdr:colOff>73025</xdr:colOff>
      <xdr:row>29</xdr:row>
      <xdr:rowOff>165262</xdr:rowOff>
    </xdr:to>
    <xdr:cxnSp macro="">
      <xdr:nvCxnSpPr>
        <xdr:cNvPr id="106" name="直線コネクタ 105"/>
        <xdr:cNvCxnSpPr/>
      </xdr:nvCxnSpPr>
      <xdr:spPr>
        <a:xfrm flipV="1">
          <a:off x="12560300" y="5714047"/>
          <a:ext cx="762000" cy="19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67084</xdr:rowOff>
    </xdr:from>
    <xdr:to>
      <xdr:col>60</xdr:col>
      <xdr:colOff>123825</xdr:colOff>
      <xdr:row>29</xdr:row>
      <xdr:rowOff>168684</xdr:rowOff>
    </xdr:to>
    <xdr:sp macro="" textlink="">
      <xdr:nvSpPr>
        <xdr:cNvPr id="107" name="楕円 106"/>
        <xdr:cNvSpPr/>
      </xdr:nvSpPr>
      <xdr:spPr>
        <a:xfrm>
          <a:off x="11747500" y="58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117884</xdr:rowOff>
    </xdr:from>
    <xdr:to>
      <xdr:col>64</xdr:col>
      <xdr:colOff>73025</xdr:colOff>
      <xdr:row>29</xdr:row>
      <xdr:rowOff>165262</xdr:rowOff>
    </xdr:to>
    <xdr:cxnSp macro="">
      <xdr:nvCxnSpPr>
        <xdr:cNvPr id="108" name="直線コネクタ 107"/>
        <xdr:cNvCxnSpPr/>
      </xdr:nvCxnSpPr>
      <xdr:spPr>
        <a:xfrm>
          <a:off x="11798300" y="5861459"/>
          <a:ext cx="762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09" name="n_1aveValue債務償還比率"/>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10" name="n_2aveValue債務償還比率"/>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11" name="n_3aveValue債務償還比率"/>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12" name="n_4aveValue債務償還比率"/>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26885</xdr:rowOff>
    </xdr:from>
    <xdr:ext cx="469744" cy="259045"/>
    <xdr:sp macro="" textlink="">
      <xdr:nvSpPr>
        <xdr:cNvPr id="113" name="n_1mainValue債務償還比率"/>
        <xdr:cNvSpPr txBox="1"/>
      </xdr:nvSpPr>
      <xdr:spPr>
        <a:xfrm>
          <a:off x="13836727" y="542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37799</xdr:rowOff>
    </xdr:from>
    <xdr:ext cx="469744" cy="259045"/>
    <xdr:sp macro="" textlink="">
      <xdr:nvSpPr>
        <xdr:cNvPr id="114" name="n_2mainValue債務償還比率"/>
        <xdr:cNvSpPr txBox="1"/>
      </xdr:nvSpPr>
      <xdr:spPr>
        <a:xfrm>
          <a:off x="13087427" y="543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61139</xdr:rowOff>
    </xdr:from>
    <xdr:ext cx="469744" cy="259045"/>
    <xdr:sp macro="" textlink="">
      <xdr:nvSpPr>
        <xdr:cNvPr id="115" name="n_3mainValue債務償還比率"/>
        <xdr:cNvSpPr txBox="1"/>
      </xdr:nvSpPr>
      <xdr:spPr>
        <a:xfrm>
          <a:off x="12325427" y="563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13761</xdr:rowOff>
    </xdr:from>
    <xdr:ext cx="469744" cy="259045"/>
    <xdr:sp macro="" textlink="">
      <xdr:nvSpPr>
        <xdr:cNvPr id="116" name="n_4mainValue債務償還比率"/>
        <xdr:cNvSpPr txBox="1"/>
      </xdr:nvSpPr>
      <xdr:spPr>
        <a:xfrm>
          <a:off x="11563427" y="55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72,612
71,586
70.07
32,647,933
31,801,327
787,341
15,412,787
19,811,630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72,612
71,586
70.07
32,647,933
31,801,327
787,341
15,412,787
19,811,630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72,612
71,586
70.07
32,647,933
31,801,327
787,341
15,412,787
19,811,630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財政力指数は、類似団体の平均より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ポイント上回る結果となっている。基準財政需要額の増等により、前年度比で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ポイント減少したが、当該指数は近年やや横ばいに推移している。今後も企業誘致の積極的な推進や</a:t>
          </a:r>
          <a:r>
            <a:rPr kumimoji="1" lang="en-US" altLang="ja-JP" sz="1300">
              <a:latin typeface="ＭＳ Ｐゴシック" panose="020B0600070205080204" pitchFamily="50" charset="-128"/>
              <a:ea typeface="ＭＳ Ｐゴシック" panose="020B0600070205080204" pitchFamily="50" charset="-128"/>
            </a:rPr>
            <a:t>SNS</a:t>
          </a:r>
          <a:r>
            <a:rPr kumimoji="1" lang="ja-JP" altLang="en-US" sz="1300">
              <a:latin typeface="ＭＳ Ｐゴシック" panose="020B0600070205080204" pitchFamily="50" charset="-128"/>
              <a:ea typeface="ＭＳ Ｐゴシック" panose="020B0600070205080204" pitchFamily="50" charset="-128"/>
            </a:rPr>
            <a:t>等を駆使した市の広報活動による活性化とともに、市税の課税対象の的確な把握と徴収体制の強化から、市税収入の確保及び徴収率の向上に努める。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146050</xdr:rowOff>
    </xdr:to>
    <xdr:cxnSp macro="">
      <xdr:nvCxnSpPr>
        <xdr:cNvPr id="69" name="直線コネクタ 68"/>
        <xdr:cNvCxnSpPr/>
      </xdr:nvCxnSpPr>
      <xdr:spPr>
        <a:xfrm>
          <a:off x="4114800" y="73201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xdr:cNvCxnSpPr/>
      </xdr:nvCxnSpPr>
      <xdr:spPr>
        <a:xfrm flipV="1">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ポイント減少しており、類似団体の平均を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前年度からの主な減少要因としては、地方交付税の増等によるものである。今後も事業についての徹底的な見直しや優先順位を精査し、優先度の低い事業について計画的な縮小・廃止を進め、経常経費の削減を図るとともに自主財源の確保に一層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155448</xdr:rowOff>
    </xdr:to>
    <xdr:cxnSp macro="">
      <xdr:nvCxnSpPr>
        <xdr:cNvPr id="130" name="直線コネクタ 129"/>
        <xdr:cNvCxnSpPr/>
      </xdr:nvCxnSpPr>
      <xdr:spPr>
        <a:xfrm flipV="1">
          <a:off x="4114800" y="10505440"/>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62</xdr:row>
      <xdr:rowOff>155448</xdr:rowOff>
    </xdr:to>
    <xdr:cxnSp macro="">
      <xdr:nvCxnSpPr>
        <xdr:cNvPr id="133" name="直線コネクタ 132"/>
        <xdr:cNvCxnSpPr/>
      </xdr:nvCxnSpPr>
      <xdr:spPr>
        <a:xfrm>
          <a:off x="3225800" y="104378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63</xdr:row>
      <xdr:rowOff>128778</xdr:rowOff>
    </xdr:to>
    <xdr:cxnSp macro="">
      <xdr:nvCxnSpPr>
        <xdr:cNvPr id="136" name="直線コネクタ 135"/>
        <xdr:cNvCxnSpPr/>
      </xdr:nvCxnSpPr>
      <xdr:spPr>
        <a:xfrm flipV="1">
          <a:off x="2336800" y="1043787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128778</xdr:rowOff>
    </xdr:to>
    <xdr:cxnSp macro="">
      <xdr:nvCxnSpPr>
        <xdr:cNvPr id="139" name="直線コネクタ 138"/>
        <xdr:cNvCxnSpPr/>
      </xdr:nvCxnSpPr>
      <xdr:spPr>
        <a:xfrm>
          <a:off x="1447800" y="1073708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0" name="財政構造の弾力性該当値テキスト"/>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1" name="楕円 150"/>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2" name="テキスト ボックス 151"/>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100076</xdr:rowOff>
    </xdr:from>
    <xdr:to>
      <xdr:col>15</xdr:col>
      <xdr:colOff>133350</xdr:colOff>
      <xdr:row>61</xdr:row>
      <xdr:rowOff>30226</xdr:rowOff>
    </xdr:to>
    <xdr:sp macro="" textlink="">
      <xdr:nvSpPr>
        <xdr:cNvPr id="153" name="楕円 152"/>
        <xdr:cNvSpPr/>
      </xdr:nvSpPr>
      <xdr:spPr>
        <a:xfrm>
          <a:off x="3175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15003</xdr:rowOff>
    </xdr:from>
    <xdr:ext cx="762000" cy="259045"/>
    <xdr:sp macro="" textlink="">
      <xdr:nvSpPr>
        <xdr:cNvPr id="154" name="テキスト ボックス 153"/>
        <xdr:cNvSpPr txBox="1"/>
      </xdr:nvSpPr>
      <xdr:spPr>
        <a:xfrm>
          <a:off x="2844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6" name="テキスト ボックス 155"/>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7" name="楕円 156"/>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58" name="テキスト ボックス 157"/>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前年度より増加しているが、県下平均及び類似団体平均よりも数値は低く、適正度は良好な状態となっている。今後も、職員の適正化等による人件費の管理及び予算の枠配分方式等による物件費の抑制を引き続き行い、健全な数値の維持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89027</xdr:rowOff>
    </xdr:from>
    <xdr:to>
      <xdr:col>23</xdr:col>
      <xdr:colOff>133350</xdr:colOff>
      <xdr:row>81</xdr:row>
      <xdr:rowOff>115715</xdr:rowOff>
    </xdr:to>
    <xdr:cxnSp macro="">
      <xdr:nvCxnSpPr>
        <xdr:cNvPr id="193" name="直線コネクタ 192"/>
        <xdr:cNvCxnSpPr/>
      </xdr:nvCxnSpPr>
      <xdr:spPr>
        <a:xfrm>
          <a:off x="4114800" y="13976477"/>
          <a:ext cx="838200" cy="2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89027</xdr:rowOff>
    </xdr:from>
    <xdr:to>
      <xdr:col>19</xdr:col>
      <xdr:colOff>133350</xdr:colOff>
      <xdr:row>81</xdr:row>
      <xdr:rowOff>103891</xdr:rowOff>
    </xdr:to>
    <xdr:cxnSp macro="">
      <xdr:nvCxnSpPr>
        <xdr:cNvPr id="196" name="直線コネクタ 195"/>
        <xdr:cNvCxnSpPr/>
      </xdr:nvCxnSpPr>
      <xdr:spPr>
        <a:xfrm flipV="1">
          <a:off x="3225800" y="13976477"/>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11168</xdr:rowOff>
    </xdr:from>
    <xdr:to>
      <xdr:col>15</xdr:col>
      <xdr:colOff>82550</xdr:colOff>
      <xdr:row>81</xdr:row>
      <xdr:rowOff>103891</xdr:rowOff>
    </xdr:to>
    <xdr:cxnSp macro="">
      <xdr:nvCxnSpPr>
        <xdr:cNvPr id="199" name="直線コネクタ 198"/>
        <xdr:cNvCxnSpPr/>
      </xdr:nvCxnSpPr>
      <xdr:spPr>
        <a:xfrm>
          <a:off x="2336800" y="13898618"/>
          <a:ext cx="889000" cy="9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132879</xdr:rowOff>
    </xdr:from>
    <xdr:to>
      <xdr:col>11</xdr:col>
      <xdr:colOff>31750</xdr:colOff>
      <xdr:row>81</xdr:row>
      <xdr:rowOff>11168</xdr:rowOff>
    </xdr:to>
    <xdr:cxnSp macro="">
      <xdr:nvCxnSpPr>
        <xdr:cNvPr id="202" name="直線コネクタ 201"/>
        <xdr:cNvCxnSpPr/>
      </xdr:nvCxnSpPr>
      <xdr:spPr>
        <a:xfrm>
          <a:off x="1447800" y="13848879"/>
          <a:ext cx="8890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64915</xdr:rowOff>
    </xdr:from>
    <xdr:to>
      <xdr:col>23</xdr:col>
      <xdr:colOff>184150</xdr:colOff>
      <xdr:row>81</xdr:row>
      <xdr:rowOff>166515</xdr:rowOff>
    </xdr:to>
    <xdr:sp macro="" textlink="">
      <xdr:nvSpPr>
        <xdr:cNvPr id="212" name="楕円 211"/>
        <xdr:cNvSpPr/>
      </xdr:nvSpPr>
      <xdr:spPr>
        <a:xfrm>
          <a:off x="4902200" y="139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81442</xdr:rowOff>
    </xdr:from>
    <xdr:ext cx="762000" cy="259045"/>
    <xdr:sp macro="" textlink="">
      <xdr:nvSpPr>
        <xdr:cNvPr id="213" name="人件費・物件費等の状況該当値テキスト"/>
        <xdr:cNvSpPr txBox="1"/>
      </xdr:nvSpPr>
      <xdr:spPr>
        <a:xfrm>
          <a:off x="5041900" y="1379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38227</xdr:rowOff>
    </xdr:from>
    <xdr:to>
      <xdr:col>19</xdr:col>
      <xdr:colOff>184150</xdr:colOff>
      <xdr:row>81</xdr:row>
      <xdr:rowOff>139827</xdr:rowOff>
    </xdr:to>
    <xdr:sp macro="" textlink="">
      <xdr:nvSpPr>
        <xdr:cNvPr id="214" name="楕円 213"/>
        <xdr:cNvSpPr/>
      </xdr:nvSpPr>
      <xdr:spPr>
        <a:xfrm>
          <a:off x="4064000" y="139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150004</xdr:rowOff>
    </xdr:from>
    <xdr:ext cx="736600" cy="259045"/>
    <xdr:sp macro="" textlink="">
      <xdr:nvSpPr>
        <xdr:cNvPr id="215" name="テキスト ボックス 214"/>
        <xdr:cNvSpPr txBox="1"/>
      </xdr:nvSpPr>
      <xdr:spPr>
        <a:xfrm>
          <a:off x="3733800" y="13694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53091</xdr:rowOff>
    </xdr:from>
    <xdr:to>
      <xdr:col>15</xdr:col>
      <xdr:colOff>133350</xdr:colOff>
      <xdr:row>81</xdr:row>
      <xdr:rowOff>154691</xdr:rowOff>
    </xdr:to>
    <xdr:sp macro="" textlink="">
      <xdr:nvSpPr>
        <xdr:cNvPr id="216" name="楕円 215"/>
        <xdr:cNvSpPr/>
      </xdr:nvSpPr>
      <xdr:spPr>
        <a:xfrm>
          <a:off x="3175000" y="13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164868</xdr:rowOff>
    </xdr:from>
    <xdr:ext cx="762000" cy="259045"/>
    <xdr:sp macro="" textlink="">
      <xdr:nvSpPr>
        <xdr:cNvPr id="217" name="テキスト ボックス 216"/>
        <xdr:cNvSpPr txBox="1"/>
      </xdr:nvSpPr>
      <xdr:spPr>
        <a:xfrm>
          <a:off x="2844800" y="137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131818</xdr:rowOff>
    </xdr:from>
    <xdr:to>
      <xdr:col>11</xdr:col>
      <xdr:colOff>82550</xdr:colOff>
      <xdr:row>81</xdr:row>
      <xdr:rowOff>61968</xdr:rowOff>
    </xdr:to>
    <xdr:sp macro="" textlink="">
      <xdr:nvSpPr>
        <xdr:cNvPr id="218" name="楕円 217"/>
        <xdr:cNvSpPr/>
      </xdr:nvSpPr>
      <xdr:spPr>
        <a:xfrm>
          <a:off x="2286000" y="138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72145</xdr:rowOff>
    </xdr:from>
    <xdr:ext cx="762000" cy="259045"/>
    <xdr:sp macro="" textlink="">
      <xdr:nvSpPr>
        <xdr:cNvPr id="219" name="テキスト ボックス 218"/>
        <xdr:cNvSpPr txBox="1"/>
      </xdr:nvSpPr>
      <xdr:spPr>
        <a:xfrm>
          <a:off x="1955800" y="1361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82079</xdr:rowOff>
    </xdr:from>
    <xdr:to>
      <xdr:col>7</xdr:col>
      <xdr:colOff>31750</xdr:colOff>
      <xdr:row>81</xdr:row>
      <xdr:rowOff>12229</xdr:rowOff>
    </xdr:to>
    <xdr:sp macro="" textlink="">
      <xdr:nvSpPr>
        <xdr:cNvPr id="220" name="楕円 219"/>
        <xdr:cNvSpPr/>
      </xdr:nvSpPr>
      <xdr:spPr>
        <a:xfrm>
          <a:off x="1397000" y="137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22406</xdr:rowOff>
    </xdr:from>
    <xdr:ext cx="762000" cy="259045"/>
    <xdr:sp macro="" textlink="">
      <xdr:nvSpPr>
        <xdr:cNvPr id="221" name="テキスト ボックス 220"/>
        <xdr:cNvSpPr txBox="1"/>
      </xdr:nvSpPr>
      <xdr:spPr>
        <a:xfrm>
          <a:off x="1066800" y="1356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ポイント減少しているが、類似団体及び全国平均より高い水準となっている。今後は国及び他の地方公共団体の事情を考慮しながら、給与等の適正化に努める。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18143</xdr:rowOff>
    </xdr:to>
    <xdr:cxnSp macro="">
      <xdr:nvCxnSpPr>
        <xdr:cNvPr id="257" name="直線コネクタ 256"/>
        <xdr:cNvCxnSpPr/>
      </xdr:nvCxnSpPr>
      <xdr:spPr>
        <a:xfrm flipV="1">
          <a:off x="16179800" y="152082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18143</xdr:rowOff>
    </xdr:to>
    <xdr:cxnSp macro="">
      <xdr:nvCxnSpPr>
        <xdr:cNvPr id="260" name="直線コネクタ 259"/>
        <xdr:cNvCxnSpPr/>
      </xdr:nvCxnSpPr>
      <xdr:spPr>
        <a:xfrm>
          <a:off x="15290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35379</xdr:rowOff>
    </xdr:to>
    <xdr:cxnSp macro="">
      <xdr:nvCxnSpPr>
        <xdr:cNvPr id="263" name="直線コネクタ 262"/>
        <xdr:cNvCxnSpPr/>
      </xdr:nvCxnSpPr>
      <xdr:spPr>
        <a:xfrm flipV="1">
          <a:off x="14401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121557</xdr:rowOff>
    </xdr:to>
    <xdr:cxnSp macro="">
      <xdr:nvCxnSpPr>
        <xdr:cNvPr id="266" name="直線コネクタ 265"/>
        <xdr:cNvCxnSpPr/>
      </xdr:nvCxnSpPr>
      <xdr:spPr>
        <a:xfrm flipV="1">
          <a:off x="13512800" y="152944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7"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8" name="楕円 277"/>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9" name="テキスト ボックス 278"/>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0" name="楕円 279"/>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1" name="テキスト ボックス 280"/>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2" name="楕円 281"/>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3" name="テキスト ボックス 282"/>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4" name="楕円 283"/>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5" name="テキスト ボックス 284"/>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人当たり職員数については、類似団体及び県下平均に対して低い水準となっている。今後も住民サービスを低下させることなく。職員数の適正管理に努める。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140018</xdr:rowOff>
    </xdr:from>
    <xdr:to>
      <xdr:col>81</xdr:col>
      <xdr:colOff>44450</xdr:colOff>
      <xdr:row>60</xdr:row>
      <xdr:rowOff>142029</xdr:rowOff>
    </xdr:to>
    <xdr:cxnSp macro="">
      <xdr:nvCxnSpPr>
        <xdr:cNvPr id="320" name="直線コネクタ 319"/>
        <xdr:cNvCxnSpPr/>
      </xdr:nvCxnSpPr>
      <xdr:spPr>
        <a:xfrm flipV="1">
          <a:off x="16179800" y="1042701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123931</xdr:rowOff>
    </xdr:from>
    <xdr:to>
      <xdr:col>77</xdr:col>
      <xdr:colOff>44450</xdr:colOff>
      <xdr:row>60</xdr:row>
      <xdr:rowOff>142029</xdr:rowOff>
    </xdr:to>
    <xdr:cxnSp macro="">
      <xdr:nvCxnSpPr>
        <xdr:cNvPr id="323" name="直線コネクタ 322"/>
        <xdr:cNvCxnSpPr/>
      </xdr:nvCxnSpPr>
      <xdr:spPr>
        <a:xfrm>
          <a:off x="15290800" y="1041093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123931</xdr:rowOff>
    </xdr:to>
    <xdr:cxnSp macro="">
      <xdr:nvCxnSpPr>
        <xdr:cNvPr id="326" name="直線コネクタ 325"/>
        <xdr:cNvCxnSpPr/>
      </xdr:nvCxnSpPr>
      <xdr:spPr>
        <a:xfrm>
          <a:off x="14401800" y="1040489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99801</xdr:rowOff>
    </xdr:from>
    <xdr:to>
      <xdr:col>68</xdr:col>
      <xdr:colOff>152400</xdr:colOff>
      <xdr:row>60</xdr:row>
      <xdr:rowOff>117898</xdr:rowOff>
    </xdr:to>
    <xdr:cxnSp macro="">
      <xdr:nvCxnSpPr>
        <xdr:cNvPr id="329" name="直線コネクタ 328"/>
        <xdr:cNvCxnSpPr/>
      </xdr:nvCxnSpPr>
      <xdr:spPr>
        <a:xfrm>
          <a:off x="13512800" y="1038680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89218</xdr:rowOff>
    </xdr:from>
    <xdr:to>
      <xdr:col>81</xdr:col>
      <xdr:colOff>95250</xdr:colOff>
      <xdr:row>61</xdr:row>
      <xdr:rowOff>19368</xdr:rowOff>
    </xdr:to>
    <xdr:sp macro="" textlink="">
      <xdr:nvSpPr>
        <xdr:cNvPr id="339" name="楕円 338"/>
        <xdr:cNvSpPr/>
      </xdr:nvSpPr>
      <xdr:spPr>
        <a:xfrm>
          <a:off x="169672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105745</xdr:rowOff>
    </xdr:from>
    <xdr:ext cx="762000" cy="259045"/>
    <xdr:sp macro="" textlink="">
      <xdr:nvSpPr>
        <xdr:cNvPr id="340" name="定員管理の状況該当値テキスト"/>
        <xdr:cNvSpPr txBox="1"/>
      </xdr:nvSpPr>
      <xdr:spPr>
        <a:xfrm>
          <a:off x="17106900" y="1022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91229</xdr:rowOff>
    </xdr:from>
    <xdr:to>
      <xdr:col>77</xdr:col>
      <xdr:colOff>95250</xdr:colOff>
      <xdr:row>61</xdr:row>
      <xdr:rowOff>21379</xdr:rowOff>
    </xdr:to>
    <xdr:sp macro="" textlink="">
      <xdr:nvSpPr>
        <xdr:cNvPr id="341" name="楕円 340"/>
        <xdr:cNvSpPr/>
      </xdr:nvSpPr>
      <xdr:spPr>
        <a:xfrm>
          <a:off x="16129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31556</xdr:rowOff>
    </xdr:from>
    <xdr:ext cx="736600" cy="259045"/>
    <xdr:sp macro="" textlink="">
      <xdr:nvSpPr>
        <xdr:cNvPr id="342" name="テキスト ボックス 341"/>
        <xdr:cNvSpPr txBox="1"/>
      </xdr:nvSpPr>
      <xdr:spPr>
        <a:xfrm>
          <a:off x="15798800" y="1014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43" name="楕円 342"/>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4" name="テキスト ボックス 343"/>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5" name="楕円 344"/>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6" name="テキスト ボックス 345"/>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49001</xdr:rowOff>
    </xdr:from>
    <xdr:to>
      <xdr:col>64</xdr:col>
      <xdr:colOff>152400</xdr:colOff>
      <xdr:row>60</xdr:row>
      <xdr:rowOff>150601</xdr:rowOff>
    </xdr:to>
    <xdr:sp macro="" textlink="">
      <xdr:nvSpPr>
        <xdr:cNvPr id="347" name="楕円 346"/>
        <xdr:cNvSpPr/>
      </xdr:nvSpPr>
      <xdr:spPr>
        <a:xfrm>
          <a:off x="13462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160778</xdr:rowOff>
    </xdr:from>
    <xdr:ext cx="762000" cy="259045"/>
    <xdr:sp macro="" textlink="">
      <xdr:nvSpPr>
        <xdr:cNvPr id="348" name="テキスト ボックス 347"/>
        <xdr:cNvSpPr txBox="1"/>
      </xdr:nvSpPr>
      <xdr:spPr>
        <a:xfrm>
          <a:off x="13131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ポイント上回っているが、県下平均を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今後も、緊急度・住民ニーズを的確に把握し、必要性の高い事業の実施に努めながら地方債の管理を行うことで、起債に大きく頼ることのない財政運営を行い、現在の水準の更なる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78740</xdr:rowOff>
    </xdr:to>
    <xdr:cxnSp macro="">
      <xdr:nvCxnSpPr>
        <xdr:cNvPr id="380" name="直線コネクタ 379"/>
        <xdr:cNvCxnSpPr/>
      </xdr:nvCxnSpPr>
      <xdr:spPr>
        <a:xfrm>
          <a:off x="16179800" y="69174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59436</xdr:rowOff>
    </xdr:to>
    <xdr:cxnSp macro="">
      <xdr:nvCxnSpPr>
        <xdr:cNvPr id="383" name="直線コネクタ 382"/>
        <xdr:cNvCxnSpPr/>
      </xdr:nvCxnSpPr>
      <xdr:spPr>
        <a:xfrm>
          <a:off x="15290800" y="68691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40</xdr:row>
      <xdr:rowOff>11176</xdr:rowOff>
    </xdr:to>
    <xdr:cxnSp macro="">
      <xdr:nvCxnSpPr>
        <xdr:cNvPr id="386" name="直線コネクタ 385"/>
        <xdr:cNvCxnSpPr/>
      </xdr:nvCxnSpPr>
      <xdr:spPr>
        <a:xfrm>
          <a:off x="14401800" y="68305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144018</xdr:rowOff>
    </xdr:to>
    <xdr:cxnSp macro="">
      <xdr:nvCxnSpPr>
        <xdr:cNvPr id="389" name="直線コネクタ 388"/>
        <xdr:cNvCxnSpPr/>
      </xdr:nvCxnSpPr>
      <xdr:spPr>
        <a:xfrm>
          <a:off x="13512800" y="679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0"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1" name="楕円 400"/>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402" name="テキスト ボックス 401"/>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3" name="楕円 402"/>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4" name="テキスト ボックス 403"/>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5" name="楕円 404"/>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6" name="テキスト ボックス 405"/>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額が将来負担額を上回っているため、ここ数年は指標の無い極めて低い水準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72,612
71,586
70.07
32,647,933
31,801,327
787,341
15,412,787
19,811,630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ポイント低い水準となっている。職員数については類似団体内でも低い水準にあるため、給与制度についての是正を行い、人件費の削減に努める。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164556</xdr:rowOff>
    </xdr:from>
    <xdr:to>
      <xdr:col>24</xdr:col>
      <xdr:colOff>25400</xdr:colOff>
      <xdr:row>36</xdr:row>
      <xdr:rowOff>58420</xdr:rowOff>
    </xdr:to>
    <xdr:cxnSp macro="">
      <xdr:nvCxnSpPr>
        <xdr:cNvPr id="68" name="直線コネクタ 67"/>
        <xdr:cNvCxnSpPr/>
      </xdr:nvCxnSpPr>
      <xdr:spPr>
        <a:xfrm flipV="1">
          <a:off x="3987800" y="616530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58420</xdr:rowOff>
    </xdr:to>
    <xdr:cxnSp macro="">
      <xdr:nvCxnSpPr>
        <xdr:cNvPr id="71" name="直線コネクタ 70"/>
        <xdr:cNvCxnSpPr/>
      </xdr:nvCxnSpPr>
      <xdr:spPr>
        <a:xfrm>
          <a:off x="3098800" y="6191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19231</xdr:rowOff>
    </xdr:from>
    <xdr:to>
      <xdr:col>15</xdr:col>
      <xdr:colOff>98425</xdr:colOff>
      <xdr:row>37</xdr:row>
      <xdr:rowOff>30661</xdr:rowOff>
    </xdr:to>
    <xdr:cxnSp macro="">
      <xdr:nvCxnSpPr>
        <xdr:cNvPr id="74" name="直線コネクタ 73"/>
        <xdr:cNvCxnSpPr/>
      </xdr:nvCxnSpPr>
      <xdr:spPr>
        <a:xfrm flipV="1">
          <a:off x="2209800" y="619143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130266</xdr:rowOff>
    </xdr:from>
    <xdr:to>
      <xdr:col>11</xdr:col>
      <xdr:colOff>9525</xdr:colOff>
      <xdr:row>37</xdr:row>
      <xdr:rowOff>30661</xdr:rowOff>
    </xdr:to>
    <xdr:cxnSp macro="">
      <xdr:nvCxnSpPr>
        <xdr:cNvPr id="77" name="直線コネクタ 76"/>
        <xdr:cNvCxnSpPr/>
      </xdr:nvCxnSpPr>
      <xdr:spPr>
        <a:xfrm>
          <a:off x="1320800" y="630246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87" name="楕円 86"/>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130283</xdr:rowOff>
    </xdr:from>
    <xdr:ext cx="762000" cy="259045"/>
    <xdr:sp macro="" textlink="">
      <xdr:nvSpPr>
        <xdr:cNvPr id="88" name="人件費該当値テキスト"/>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9" name="楕円 88"/>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90" name="テキスト ボックス 89"/>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139881</xdr:rowOff>
    </xdr:from>
    <xdr:to>
      <xdr:col>15</xdr:col>
      <xdr:colOff>149225</xdr:colOff>
      <xdr:row>36</xdr:row>
      <xdr:rowOff>70031</xdr:rowOff>
    </xdr:to>
    <xdr:sp macro="" textlink="">
      <xdr:nvSpPr>
        <xdr:cNvPr id="91" name="楕円 90"/>
        <xdr:cNvSpPr/>
      </xdr:nvSpPr>
      <xdr:spPr>
        <a:xfrm>
          <a:off x="3048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54808</xdr:rowOff>
    </xdr:from>
    <xdr:ext cx="762000" cy="259045"/>
    <xdr:sp macro="" textlink="">
      <xdr:nvSpPr>
        <xdr:cNvPr id="92" name="テキスト ボックス 91"/>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151311</xdr:rowOff>
    </xdr:from>
    <xdr:to>
      <xdr:col>11</xdr:col>
      <xdr:colOff>60325</xdr:colOff>
      <xdr:row>37</xdr:row>
      <xdr:rowOff>81461</xdr:rowOff>
    </xdr:to>
    <xdr:sp macro="" textlink="">
      <xdr:nvSpPr>
        <xdr:cNvPr id="93" name="楕円 92"/>
        <xdr:cNvSpPr/>
      </xdr:nvSpPr>
      <xdr:spPr>
        <a:xfrm>
          <a:off x="2159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66238</xdr:rowOff>
    </xdr:from>
    <xdr:ext cx="762000" cy="259045"/>
    <xdr:sp macro="" textlink="">
      <xdr:nvSpPr>
        <xdr:cNvPr id="94" name="テキスト ボックス 93"/>
        <xdr:cNvSpPr txBox="1"/>
      </xdr:nvSpPr>
      <xdr:spPr>
        <a:xfrm>
          <a:off x="1828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79466</xdr:rowOff>
    </xdr:from>
    <xdr:to>
      <xdr:col>6</xdr:col>
      <xdr:colOff>171450</xdr:colOff>
      <xdr:row>37</xdr:row>
      <xdr:rowOff>9616</xdr:rowOff>
    </xdr:to>
    <xdr:sp macro="" textlink="">
      <xdr:nvSpPr>
        <xdr:cNvPr id="95" name="楕円 94"/>
        <xdr:cNvSpPr/>
      </xdr:nvSpPr>
      <xdr:spPr>
        <a:xfrm>
          <a:off x="1270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165843</xdr:rowOff>
    </xdr:from>
    <xdr:ext cx="762000" cy="259045"/>
    <xdr:sp macro="" textlink="">
      <xdr:nvSpPr>
        <xdr:cNvPr id="96" name="テキスト ボックス 95"/>
        <xdr:cNvSpPr txBox="1"/>
      </xdr:nvSpPr>
      <xdr:spPr>
        <a:xfrm>
          <a:off x="939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ポイント低い水準となっている。今後も予算の枠配分方式を実施しながら、物件費の抑制に努める。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73660</xdr:rowOff>
    </xdr:to>
    <xdr:cxnSp macro="">
      <xdr:nvCxnSpPr>
        <xdr:cNvPr id="129" name="直線コネクタ 128"/>
        <xdr:cNvCxnSpPr/>
      </xdr:nvCxnSpPr>
      <xdr:spPr>
        <a:xfrm flipV="1">
          <a:off x="15671800" y="2428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73660</xdr:rowOff>
    </xdr:to>
    <xdr:cxnSp macro="">
      <xdr:nvCxnSpPr>
        <xdr:cNvPr id="132" name="直線コネクタ 131"/>
        <xdr:cNvCxnSpPr/>
      </xdr:nvCxnSpPr>
      <xdr:spPr>
        <a:xfrm>
          <a:off x="14782800" y="247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73660</xdr:rowOff>
    </xdr:to>
    <xdr:cxnSp macro="">
      <xdr:nvCxnSpPr>
        <xdr:cNvPr id="135" name="直線コネクタ 134"/>
        <xdr:cNvCxnSpPr/>
      </xdr:nvCxnSpPr>
      <xdr:spPr>
        <a:xfrm>
          <a:off x="13893800" y="241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12700</xdr:rowOff>
    </xdr:to>
    <xdr:cxnSp macro="">
      <xdr:nvCxnSpPr>
        <xdr:cNvPr id="138" name="直線コネクタ 137"/>
        <xdr:cNvCxnSpPr/>
      </xdr:nvCxnSpPr>
      <xdr:spPr>
        <a:xfrm>
          <a:off x="13004800" y="238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148590</xdr:rowOff>
    </xdr:from>
    <xdr:to>
      <xdr:col>82</xdr:col>
      <xdr:colOff>158750</xdr:colOff>
      <xdr:row>14</xdr:row>
      <xdr:rowOff>78740</xdr:rowOff>
    </xdr:to>
    <xdr:sp macro="" textlink="">
      <xdr:nvSpPr>
        <xdr:cNvPr id="148" name="楕円 147"/>
        <xdr:cNvSpPr/>
      </xdr:nvSpPr>
      <xdr:spPr>
        <a:xfrm>
          <a:off x="16459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165117</xdr:rowOff>
    </xdr:from>
    <xdr:ext cx="762000" cy="259045"/>
    <xdr:sp macro="" textlink="">
      <xdr:nvSpPr>
        <xdr:cNvPr id="149" name="物件費該当値テキスト"/>
        <xdr:cNvSpPr txBox="1"/>
      </xdr:nvSpPr>
      <xdr:spPr>
        <a:xfrm>
          <a:off x="165989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50" name="楕円 149"/>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51" name="テキスト ボックス 150"/>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2" name="楕円 151"/>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3" name="テキスト ボックス 152"/>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6" name="楕円 155"/>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7" name="テキスト ボックス 156"/>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障害福祉サービス費や生活保護費が類似団体に比べ割合が高いことが挙げられる。今後も資格審査の適正化や基準の見直し等により、上昇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86178</xdr:rowOff>
    </xdr:from>
    <xdr:to>
      <xdr:col>24</xdr:col>
      <xdr:colOff>25400</xdr:colOff>
      <xdr:row>62</xdr:row>
      <xdr:rowOff>78015</xdr:rowOff>
    </xdr:to>
    <xdr:cxnSp macro="">
      <xdr:nvCxnSpPr>
        <xdr:cNvPr id="192" name="直線コネクタ 191"/>
        <xdr:cNvCxnSpPr/>
      </xdr:nvCxnSpPr>
      <xdr:spPr>
        <a:xfrm>
          <a:off x="3987800" y="105446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159657</xdr:rowOff>
    </xdr:from>
    <xdr:to>
      <xdr:col>19</xdr:col>
      <xdr:colOff>187325</xdr:colOff>
      <xdr:row>61</xdr:row>
      <xdr:rowOff>86178</xdr:rowOff>
    </xdr:to>
    <xdr:cxnSp macro="">
      <xdr:nvCxnSpPr>
        <xdr:cNvPr id="195" name="直線コネクタ 194"/>
        <xdr:cNvCxnSpPr/>
      </xdr:nvCxnSpPr>
      <xdr:spPr>
        <a:xfrm>
          <a:off x="3098800" y="10446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159657</xdr:rowOff>
    </xdr:from>
    <xdr:to>
      <xdr:col>15</xdr:col>
      <xdr:colOff>98425</xdr:colOff>
      <xdr:row>61</xdr:row>
      <xdr:rowOff>118835</xdr:rowOff>
    </xdr:to>
    <xdr:cxnSp macro="">
      <xdr:nvCxnSpPr>
        <xdr:cNvPr id="198" name="直線コネクタ 197"/>
        <xdr:cNvCxnSpPr/>
      </xdr:nvCxnSpPr>
      <xdr:spPr>
        <a:xfrm flipV="1">
          <a:off x="2209800" y="104466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118835</xdr:rowOff>
    </xdr:from>
    <xdr:to>
      <xdr:col>11</xdr:col>
      <xdr:colOff>9525</xdr:colOff>
      <xdr:row>62</xdr:row>
      <xdr:rowOff>78015</xdr:rowOff>
    </xdr:to>
    <xdr:cxnSp macro="">
      <xdr:nvCxnSpPr>
        <xdr:cNvPr id="201" name="直線コネクタ 200"/>
        <xdr:cNvCxnSpPr/>
      </xdr:nvCxnSpPr>
      <xdr:spPr>
        <a:xfrm flipV="1">
          <a:off x="1320800" y="105772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27215</xdr:rowOff>
    </xdr:from>
    <xdr:to>
      <xdr:col>24</xdr:col>
      <xdr:colOff>76200</xdr:colOff>
      <xdr:row>62</xdr:row>
      <xdr:rowOff>128815</xdr:rowOff>
    </xdr:to>
    <xdr:sp macro="" textlink="">
      <xdr:nvSpPr>
        <xdr:cNvPr id="211" name="楕円 210"/>
        <xdr:cNvSpPr/>
      </xdr:nvSpPr>
      <xdr:spPr>
        <a:xfrm>
          <a:off x="4775200" y="106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107242</xdr:rowOff>
    </xdr:from>
    <xdr:ext cx="762000" cy="259045"/>
    <xdr:sp macro="" textlink="">
      <xdr:nvSpPr>
        <xdr:cNvPr id="212" name="扶助費該当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35378</xdr:rowOff>
    </xdr:from>
    <xdr:to>
      <xdr:col>20</xdr:col>
      <xdr:colOff>38100</xdr:colOff>
      <xdr:row>61</xdr:row>
      <xdr:rowOff>136978</xdr:rowOff>
    </xdr:to>
    <xdr:sp macro="" textlink="">
      <xdr:nvSpPr>
        <xdr:cNvPr id="213" name="楕円 212"/>
        <xdr:cNvSpPr/>
      </xdr:nvSpPr>
      <xdr:spPr>
        <a:xfrm>
          <a:off x="3937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121755</xdr:rowOff>
    </xdr:from>
    <xdr:ext cx="736600" cy="259045"/>
    <xdr:sp macro="" textlink="">
      <xdr:nvSpPr>
        <xdr:cNvPr id="214" name="テキスト ボックス 213"/>
        <xdr:cNvSpPr txBox="1"/>
      </xdr:nvSpPr>
      <xdr:spPr>
        <a:xfrm>
          <a:off x="3606800" y="1058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15" name="楕円 214"/>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16" name="テキスト ボックス 215"/>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68035</xdr:rowOff>
    </xdr:from>
    <xdr:to>
      <xdr:col>11</xdr:col>
      <xdr:colOff>60325</xdr:colOff>
      <xdr:row>61</xdr:row>
      <xdr:rowOff>169635</xdr:rowOff>
    </xdr:to>
    <xdr:sp macro="" textlink="">
      <xdr:nvSpPr>
        <xdr:cNvPr id="217" name="楕円 216"/>
        <xdr:cNvSpPr/>
      </xdr:nvSpPr>
      <xdr:spPr>
        <a:xfrm>
          <a:off x="2159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154412</xdr:rowOff>
    </xdr:from>
    <xdr:ext cx="762000" cy="259045"/>
    <xdr:sp macro="" textlink="">
      <xdr:nvSpPr>
        <xdr:cNvPr id="218" name="テキスト ボックス 217"/>
        <xdr:cNvSpPr txBox="1"/>
      </xdr:nvSpPr>
      <xdr:spPr>
        <a:xfrm>
          <a:off x="18288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62</xdr:row>
      <xdr:rowOff>27215</xdr:rowOff>
    </xdr:from>
    <xdr:to>
      <xdr:col>6</xdr:col>
      <xdr:colOff>171450</xdr:colOff>
      <xdr:row>62</xdr:row>
      <xdr:rowOff>128815</xdr:rowOff>
    </xdr:to>
    <xdr:sp macro="" textlink="">
      <xdr:nvSpPr>
        <xdr:cNvPr id="219" name="楕円 218"/>
        <xdr:cNvSpPr/>
      </xdr:nvSpPr>
      <xdr:spPr>
        <a:xfrm>
          <a:off x="1270000" y="106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113592</xdr:rowOff>
    </xdr:from>
    <xdr:ext cx="762000" cy="259045"/>
    <xdr:sp macro="" textlink="">
      <xdr:nvSpPr>
        <xdr:cNvPr id="220" name="テキスト ボックス 219"/>
        <xdr:cNvSpPr txBox="1"/>
      </xdr:nvSpPr>
      <xdr:spPr>
        <a:xfrm>
          <a:off x="939800" y="1074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その他性質における経常収支比率については、前年度比で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ポイント高い水準となっている。今後も適正な財政運営に努める。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12700</xdr:rowOff>
    </xdr:to>
    <xdr:cxnSp macro="">
      <xdr:nvCxnSpPr>
        <xdr:cNvPr id="253" name="直線コネクタ 252"/>
        <xdr:cNvCxnSpPr/>
      </xdr:nvCxnSpPr>
      <xdr:spPr>
        <a:xfrm flipV="1">
          <a:off x="15671800" y="1026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60</xdr:row>
      <xdr:rowOff>12700</xdr:rowOff>
    </xdr:to>
    <xdr:cxnSp macro="">
      <xdr:nvCxnSpPr>
        <xdr:cNvPr id="256" name="直線コネクタ 255"/>
        <xdr:cNvCxnSpPr/>
      </xdr:nvCxnSpPr>
      <xdr:spPr>
        <a:xfrm>
          <a:off x="14782800" y="10160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60</xdr:row>
      <xdr:rowOff>38100</xdr:rowOff>
    </xdr:to>
    <xdr:cxnSp macro="">
      <xdr:nvCxnSpPr>
        <xdr:cNvPr id="259" name="直線コネクタ 258"/>
        <xdr:cNvCxnSpPr/>
      </xdr:nvCxnSpPr>
      <xdr:spPr>
        <a:xfrm flipV="1">
          <a:off x="13893800" y="10160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38100</xdr:rowOff>
    </xdr:from>
    <xdr:to>
      <xdr:col>69</xdr:col>
      <xdr:colOff>92075</xdr:colOff>
      <xdr:row>60</xdr:row>
      <xdr:rowOff>38100</xdr:rowOff>
    </xdr:to>
    <xdr:cxnSp macro="">
      <xdr:nvCxnSpPr>
        <xdr:cNvPr id="262" name="直線コネクタ 261"/>
        <xdr:cNvCxnSpPr/>
      </xdr:nvCxnSpPr>
      <xdr:spPr>
        <a:xfrm>
          <a:off x="130048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2" name="楕円 271"/>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3"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4" name="楕円 273"/>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5" name="テキスト ボックス 274"/>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6" name="楕円 275"/>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7" name="テキスト ボックス 276"/>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158750</xdr:rowOff>
    </xdr:from>
    <xdr:to>
      <xdr:col>69</xdr:col>
      <xdr:colOff>142875</xdr:colOff>
      <xdr:row>60</xdr:row>
      <xdr:rowOff>88900</xdr:rowOff>
    </xdr:to>
    <xdr:sp macro="" textlink="">
      <xdr:nvSpPr>
        <xdr:cNvPr id="278" name="楕円 277"/>
        <xdr:cNvSpPr/>
      </xdr:nvSpPr>
      <xdr:spPr>
        <a:xfrm>
          <a:off x="13843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73677</xdr:rowOff>
    </xdr:from>
    <xdr:ext cx="762000" cy="259045"/>
    <xdr:sp macro="" textlink="">
      <xdr:nvSpPr>
        <xdr:cNvPr id="279" name="テキスト ボックス 278"/>
        <xdr:cNvSpPr txBox="1"/>
      </xdr:nvSpPr>
      <xdr:spPr>
        <a:xfrm>
          <a:off x="13512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80" name="楕円 279"/>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81" name="テキスト ボックス 280"/>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ポイント低い水準となっている。今後も補助金交付に関し定期的な精査を継続することで、補助費等の適正化に努める。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72136</xdr:rowOff>
    </xdr:to>
    <xdr:cxnSp macro="">
      <xdr:nvCxnSpPr>
        <xdr:cNvPr id="311" name="直線コネクタ 310"/>
        <xdr:cNvCxnSpPr/>
      </xdr:nvCxnSpPr>
      <xdr:spPr>
        <a:xfrm flipV="1">
          <a:off x="15671800" y="614832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72136</xdr:rowOff>
    </xdr:to>
    <xdr:cxnSp macro="">
      <xdr:nvCxnSpPr>
        <xdr:cNvPr id="314" name="直線コネクタ 313"/>
        <xdr:cNvCxnSpPr/>
      </xdr:nvCxnSpPr>
      <xdr:spPr>
        <a:xfrm>
          <a:off x="14782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72136</xdr:rowOff>
    </xdr:to>
    <xdr:cxnSp macro="">
      <xdr:nvCxnSpPr>
        <xdr:cNvPr id="317" name="直線コネクタ 316"/>
        <xdr:cNvCxnSpPr/>
      </xdr:nvCxnSpPr>
      <xdr:spPr>
        <a:xfrm flipV="1">
          <a:off x="13893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72136</xdr:rowOff>
    </xdr:to>
    <xdr:cxnSp macro="">
      <xdr:nvCxnSpPr>
        <xdr:cNvPr id="320" name="直線コネクタ 319"/>
        <xdr:cNvCxnSpPr/>
      </xdr:nvCxnSpPr>
      <xdr:spPr>
        <a:xfrm>
          <a:off x="13004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30" name="楕円 329"/>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1"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2" name="楕円 331"/>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3" name="テキスト ボックス 332"/>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4" name="楕円 333"/>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5" name="テキスト ボックス 334"/>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6" name="楕円 335"/>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7" name="テキスト ボックス 336"/>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8" name="楕円 337"/>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9" name="テキスト ボックス 338"/>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ポイント低い水準となっている。今後も緊急度・住民ニーズを的確に把握した事業の選択により、起債に大きく頼ることのない財政運営を行い、現在の水準の維持に努める。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117856</xdr:rowOff>
    </xdr:to>
    <xdr:cxnSp macro="">
      <xdr:nvCxnSpPr>
        <xdr:cNvPr id="369" name="直線コネクタ 368"/>
        <xdr:cNvCxnSpPr/>
      </xdr:nvCxnSpPr>
      <xdr:spPr>
        <a:xfrm>
          <a:off x="3987800" y="131434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113285</xdr:rowOff>
    </xdr:to>
    <xdr:cxnSp macro="">
      <xdr:nvCxnSpPr>
        <xdr:cNvPr id="372" name="直線コネクタ 371"/>
        <xdr:cNvCxnSpPr/>
      </xdr:nvCxnSpPr>
      <xdr:spPr>
        <a:xfrm>
          <a:off x="3098800" y="131023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99568</xdr:rowOff>
    </xdr:to>
    <xdr:cxnSp macro="">
      <xdr:nvCxnSpPr>
        <xdr:cNvPr id="375" name="直線コネクタ 374"/>
        <xdr:cNvCxnSpPr/>
      </xdr:nvCxnSpPr>
      <xdr:spPr>
        <a:xfrm flipV="1">
          <a:off x="2209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99568</xdr:rowOff>
    </xdr:to>
    <xdr:cxnSp macro="">
      <xdr:nvCxnSpPr>
        <xdr:cNvPr id="378" name="直線コネクタ 377"/>
        <xdr:cNvCxnSpPr/>
      </xdr:nvCxnSpPr>
      <xdr:spPr>
        <a:xfrm>
          <a:off x="1320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8" name="楕円 387"/>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9"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0" name="楕円 389"/>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1" name="テキスト ボックス 390"/>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92" name="楕円 391"/>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3" name="テキスト ボックス 392"/>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4" name="楕円 393"/>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5" name="テキスト ボックス 394"/>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6" name="楕円 395"/>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7" name="テキスト ボックス 396"/>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ポイントの減少となっており、類似団体の平均との比較では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ポイント高い水準となっている。主な要因としては、公債費に係る経常収支比率が類似団体と比べ低いことが挙げられるが、今後も適正な財政運営に努める。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81280</xdr:rowOff>
    </xdr:to>
    <xdr:cxnSp macro="">
      <xdr:nvCxnSpPr>
        <xdr:cNvPr id="426" name="直線コネクタ 425"/>
        <xdr:cNvCxnSpPr/>
      </xdr:nvCxnSpPr>
      <xdr:spPr>
        <a:xfrm flipV="1">
          <a:off x="15671800" y="1311148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98425</xdr:rowOff>
    </xdr:from>
    <xdr:to>
      <xdr:col>78</xdr:col>
      <xdr:colOff>69850</xdr:colOff>
      <xdr:row>77</xdr:row>
      <xdr:rowOff>81280</xdr:rowOff>
    </xdr:to>
    <xdr:cxnSp macro="">
      <xdr:nvCxnSpPr>
        <xdr:cNvPr id="429" name="直線コネクタ 428"/>
        <xdr:cNvCxnSpPr/>
      </xdr:nvCxnSpPr>
      <xdr:spPr>
        <a:xfrm>
          <a:off x="14782800" y="1312862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98425</xdr:rowOff>
    </xdr:from>
    <xdr:to>
      <xdr:col>73</xdr:col>
      <xdr:colOff>180975</xdr:colOff>
      <xdr:row>78</xdr:row>
      <xdr:rowOff>12700</xdr:rowOff>
    </xdr:to>
    <xdr:cxnSp macro="">
      <xdr:nvCxnSpPr>
        <xdr:cNvPr id="432" name="直線コネクタ 431"/>
        <xdr:cNvCxnSpPr/>
      </xdr:nvCxnSpPr>
      <xdr:spPr>
        <a:xfrm flipV="1">
          <a:off x="13893800" y="131286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86995</xdr:rowOff>
    </xdr:from>
    <xdr:to>
      <xdr:col>69</xdr:col>
      <xdr:colOff>92075</xdr:colOff>
      <xdr:row>78</xdr:row>
      <xdr:rowOff>12700</xdr:rowOff>
    </xdr:to>
    <xdr:cxnSp macro="">
      <xdr:nvCxnSpPr>
        <xdr:cNvPr id="435" name="直線コネクタ 434"/>
        <xdr:cNvCxnSpPr/>
      </xdr:nvCxnSpPr>
      <xdr:spPr>
        <a:xfrm>
          <a:off x="13004800" y="132886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5" name="楕円 444"/>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46" name="公債費以外該当値テキスト"/>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47" name="楕円 446"/>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48" name="テキスト ボックス 447"/>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47625</xdr:rowOff>
    </xdr:from>
    <xdr:to>
      <xdr:col>74</xdr:col>
      <xdr:colOff>31750</xdr:colOff>
      <xdr:row>76</xdr:row>
      <xdr:rowOff>149225</xdr:rowOff>
    </xdr:to>
    <xdr:sp macro="" textlink="">
      <xdr:nvSpPr>
        <xdr:cNvPr id="449" name="楕円 448"/>
        <xdr:cNvSpPr/>
      </xdr:nvSpPr>
      <xdr:spPr>
        <a:xfrm>
          <a:off x="14732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134002</xdr:rowOff>
    </xdr:from>
    <xdr:ext cx="762000" cy="259045"/>
    <xdr:sp macro="" textlink="">
      <xdr:nvSpPr>
        <xdr:cNvPr id="450" name="テキスト ボックス 449"/>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1" name="楕円 450"/>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2" name="テキスト ボックス 451"/>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36195</xdr:rowOff>
    </xdr:from>
    <xdr:to>
      <xdr:col>65</xdr:col>
      <xdr:colOff>53975</xdr:colOff>
      <xdr:row>77</xdr:row>
      <xdr:rowOff>137795</xdr:rowOff>
    </xdr:to>
    <xdr:sp macro="" textlink="">
      <xdr:nvSpPr>
        <xdr:cNvPr id="453" name="楕円 452"/>
        <xdr:cNvSpPr/>
      </xdr:nvSpPr>
      <xdr:spPr>
        <a:xfrm>
          <a:off x="12954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122572</xdr:rowOff>
    </xdr:from>
    <xdr:ext cx="762000" cy="259045"/>
    <xdr:sp macro="" textlink="">
      <xdr:nvSpPr>
        <xdr:cNvPr id="454" name="テキスト ボックス 453"/>
        <xdr:cNvSpPr txBox="1"/>
      </xdr:nvSpPr>
      <xdr:spPr>
        <a:xfrm>
          <a:off x="12623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48057</xdr:rowOff>
    </xdr:from>
    <xdr:to>
      <xdr:col>29</xdr:col>
      <xdr:colOff>127000</xdr:colOff>
      <xdr:row>18</xdr:row>
      <xdr:rowOff>83033</xdr:rowOff>
    </xdr:to>
    <xdr:cxnSp macro="">
      <xdr:nvCxnSpPr>
        <xdr:cNvPr id="50" name="直線コネクタ 49"/>
        <xdr:cNvCxnSpPr/>
      </xdr:nvCxnSpPr>
      <xdr:spPr bwMode="auto">
        <a:xfrm flipV="1">
          <a:off x="5003800" y="3181782"/>
          <a:ext cx="6477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83033</xdr:rowOff>
    </xdr:from>
    <xdr:to>
      <xdr:col>26</xdr:col>
      <xdr:colOff>50800</xdr:colOff>
      <xdr:row>18</xdr:row>
      <xdr:rowOff>84480</xdr:rowOff>
    </xdr:to>
    <xdr:cxnSp macro="">
      <xdr:nvCxnSpPr>
        <xdr:cNvPr id="53" name="直線コネクタ 52"/>
        <xdr:cNvCxnSpPr/>
      </xdr:nvCxnSpPr>
      <xdr:spPr bwMode="auto">
        <a:xfrm flipV="1">
          <a:off x="4305300" y="3216758"/>
          <a:ext cx="698500" cy="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62001</xdr:rowOff>
    </xdr:from>
    <xdr:to>
      <xdr:col>22</xdr:col>
      <xdr:colOff>114300</xdr:colOff>
      <xdr:row>18</xdr:row>
      <xdr:rowOff>84480</xdr:rowOff>
    </xdr:to>
    <xdr:cxnSp macro="">
      <xdr:nvCxnSpPr>
        <xdr:cNvPr id="56" name="直線コネクタ 55"/>
        <xdr:cNvCxnSpPr/>
      </xdr:nvCxnSpPr>
      <xdr:spPr bwMode="auto">
        <a:xfrm>
          <a:off x="3606800" y="3195726"/>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62001</xdr:rowOff>
    </xdr:from>
    <xdr:to>
      <xdr:col>18</xdr:col>
      <xdr:colOff>177800</xdr:colOff>
      <xdr:row>18</xdr:row>
      <xdr:rowOff>87567</xdr:rowOff>
    </xdr:to>
    <xdr:cxnSp macro="">
      <xdr:nvCxnSpPr>
        <xdr:cNvPr id="59" name="直線コネクタ 58"/>
        <xdr:cNvCxnSpPr/>
      </xdr:nvCxnSpPr>
      <xdr:spPr bwMode="auto">
        <a:xfrm flipV="1">
          <a:off x="2908300" y="3195726"/>
          <a:ext cx="698500" cy="25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168707</xdr:rowOff>
    </xdr:from>
    <xdr:to>
      <xdr:col>29</xdr:col>
      <xdr:colOff>177800</xdr:colOff>
      <xdr:row>18</xdr:row>
      <xdr:rowOff>98857</xdr:rowOff>
    </xdr:to>
    <xdr:sp macro="" textlink="">
      <xdr:nvSpPr>
        <xdr:cNvPr id="69" name="楕円 68"/>
        <xdr:cNvSpPr/>
      </xdr:nvSpPr>
      <xdr:spPr bwMode="auto">
        <a:xfrm>
          <a:off x="5600700" y="313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140784</xdr:rowOff>
    </xdr:from>
    <xdr:ext cx="762000" cy="259045"/>
    <xdr:sp macro="" textlink="">
      <xdr:nvSpPr>
        <xdr:cNvPr id="70" name="人口1人当たり決算額の推移該当値テキスト130"/>
        <xdr:cNvSpPr txBox="1"/>
      </xdr:nvSpPr>
      <xdr:spPr>
        <a:xfrm>
          <a:off x="5740400" y="31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32233</xdr:rowOff>
    </xdr:from>
    <xdr:to>
      <xdr:col>26</xdr:col>
      <xdr:colOff>101600</xdr:colOff>
      <xdr:row>18</xdr:row>
      <xdr:rowOff>133833</xdr:rowOff>
    </xdr:to>
    <xdr:sp macro="" textlink="">
      <xdr:nvSpPr>
        <xdr:cNvPr id="71" name="楕円 70"/>
        <xdr:cNvSpPr/>
      </xdr:nvSpPr>
      <xdr:spPr bwMode="auto">
        <a:xfrm>
          <a:off x="4953000" y="316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118610</xdr:rowOff>
    </xdr:from>
    <xdr:ext cx="736600" cy="259045"/>
    <xdr:sp macro="" textlink="">
      <xdr:nvSpPr>
        <xdr:cNvPr id="72" name="テキスト ボックス 71"/>
        <xdr:cNvSpPr txBox="1"/>
      </xdr:nvSpPr>
      <xdr:spPr>
        <a:xfrm>
          <a:off x="4622800" y="325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33680</xdr:rowOff>
    </xdr:from>
    <xdr:to>
      <xdr:col>22</xdr:col>
      <xdr:colOff>165100</xdr:colOff>
      <xdr:row>18</xdr:row>
      <xdr:rowOff>135280</xdr:rowOff>
    </xdr:to>
    <xdr:sp macro="" textlink="">
      <xdr:nvSpPr>
        <xdr:cNvPr id="73" name="楕円 72"/>
        <xdr:cNvSpPr/>
      </xdr:nvSpPr>
      <xdr:spPr bwMode="auto">
        <a:xfrm>
          <a:off x="4254500" y="316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120058</xdr:rowOff>
    </xdr:from>
    <xdr:ext cx="762000" cy="259045"/>
    <xdr:sp macro="" textlink="">
      <xdr:nvSpPr>
        <xdr:cNvPr id="74" name="テキスト ボックス 73"/>
        <xdr:cNvSpPr txBox="1"/>
      </xdr:nvSpPr>
      <xdr:spPr>
        <a:xfrm>
          <a:off x="3924300" y="325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11201</xdr:rowOff>
    </xdr:from>
    <xdr:to>
      <xdr:col>19</xdr:col>
      <xdr:colOff>38100</xdr:colOff>
      <xdr:row>18</xdr:row>
      <xdr:rowOff>112801</xdr:rowOff>
    </xdr:to>
    <xdr:sp macro="" textlink="">
      <xdr:nvSpPr>
        <xdr:cNvPr id="75" name="楕円 74"/>
        <xdr:cNvSpPr/>
      </xdr:nvSpPr>
      <xdr:spPr bwMode="auto">
        <a:xfrm>
          <a:off x="3556000" y="314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97578</xdr:rowOff>
    </xdr:from>
    <xdr:ext cx="762000" cy="259045"/>
    <xdr:sp macro="" textlink="">
      <xdr:nvSpPr>
        <xdr:cNvPr id="76" name="テキスト ボックス 75"/>
        <xdr:cNvSpPr txBox="1"/>
      </xdr:nvSpPr>
      <xdr:spPr>
        <a:xfrm>
          <a:off x="3225800" y="323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36767</xdr:rowOff>
    </xdr:from>
    <xdr:to>
      <xdr:col>15</xdr:col>
      <xdr:colOff>101600</xdr:colOff>
      <xdr:row>18</xdr:row>
      <xdr:rowOff>138367</xdr:rowOff>
    </xdr:to>
    <xdr:sp macro="" textlink="">
      <xdr:nvSpPr>
        <xdr:cNvPr id="77" name="楕円 76"/>
        <xdr:cNvSpPr/>
      </xdr:nvSpPr>
      <xdr:spPr bwMode="auto">
        <a:xfrm>
          <a:off x="2857500" y="317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123143</xdr:rowOff>
    </xdr:from>
    <xdr:ext cx="762000" cy="259045"/>
    <xdr:sp macro="" textlink="">
      <xdr:nvSpPr>
        <xdr:cNvPr id="78" name="テキスト ボックス 77"/>
        <xdr:cNvSpPr txBox="1"/>
      </xdr:nvSpPr>
      <xdr:spPr>
        <a:xfrm>
          <a:off x="2527300" y="325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207990</xdr:rowOff>
    </xdr:from>
    <xdr:to>
      <xdr:col>29</xdr:col>
      <xdr:colOff>127000</xdr:colOff>
      <xdr:row>35</xdr:row>
      <xdr:rowOff>227943</xdr:rowOff>
    </xdr:to>
    <xdr:cxnSp macro="">
      <xdr:nvCxnSpPr>
        <xdr:cNvPr id="113" name="直線コネクタ 112"/>
        <xdr:cNvCxnSpPr/>
      </xdr:nvCxnSpPr>
      <xdr:spPr bwMode="auto">
        <a:xfrm flipV="1">
          <a:off x="5003800" y="6818340"/>
          <a:ext cx="647700" cy="19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227943</xdr:rowOff>
    </xdr:from>
    <xdr:to>
      <xdr:col>26</xdr:col>
      <xdr:colOff>50800</xdr:colOff>
      <xdr:row>35</xdr:row>
      <xdr:rowOff>259262</xdr:rowOff>
    </xdr:to>
    <xdr:cxnSp macro="">
      <xdr:nvCxnSpPr>
        <xdr:cNvPr id="116" name="直線コネクタ 115"/>
        <xdr:cNvCxnSpPr/>
      </xdr:nvCxnSpPr>
      <xdr:spPr bwMode="auto">
        <a:xfrm flipV="1">
          <a:off x="4305300" y="6838293"/>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259262</xdr:rowOff>
    </xdr:from>
    <xdr:to>
      <xdr:col>22</xdr:col>
      <xdr:colOff>114300</xdr:colOff>
      <xdr:row>35</xdr:row>
      <xdr:rowOff>292441</xdr:rowOff>
    </xdr:to>
    <xdr:cxnSp macro="">
      <xdr:nvCxnSpPr>
        <xdr:cNvPr id="119" name="直線コネクタ 118"/>
        <xdr:cNvCxnSpPr/>
      </xdr:nvCxnSpPr>
      <xdr:spPr bwMode="auto">
        <a:xfrm flipV="1">
          <a:off x="3606800" y="6869612"/>
          <a:ext cx="698500" cy="3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292441</xdr:rowOff>
    </xdr:from>
    <xdr:to>
      <xdr:col>18</xdr:col>
      <xdr:colOff>177800</xdr:colOff>
      <xdr:row>35</xdr:row>
      <xdr:rowOff>334046</xdr:rowOff>
    </xdr:to>
    <xdr:cxnSp macro="">
      <xdr:nvCxnSpPr>
        <xdr:cNvPr id="122" name="直線コネクタ 121"/>
        <xdr:cNvCxnSpPr/>
      </xdr:nvCxnSpPr>
      <xdr:spPr bwMode="auto">
        <a:xfrm flipV="1">
          <a:off x="2908300" y="6902791"/>
          <a:ext cx="698500" cy="41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157190</xdr:rowOff>
    </xdr:from>
    <xdr:to>
      <xdr:col>29</xdr:col>
      <xdr:colOff>177800</xdr:colOff>
      <xdr:row>35</xdr:row>
      <xdr:rowOff>258790</xdr:rowOff>
    </xdr:to>
    <xdr:sp macro="" textlink="">
      <xdr:nvSpPr>
        <xdr:cNvPr id="132" name="楕円 131"/>
        <xdr:cNvSpPr/>
      </xdr:nvSpPr>
      <xdr:spPr bwMode="auto">
        <a:xfrm>
          <a:off x="5600700" y="676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129267</xdr:rowOff>
    </xdr:from>
    <xdr:ext cx="762000" cy="259045"/>
    <xdr:sp macro="" textlink="">
      <xdr:nvSpPr>
        <xdr:cNvPr id="133" name="人口1人当たり決算額の推移該当値テキスト445"/>
        <xdr:cNvSpPr txBox="1"/>
      </xdr:nvSpPr>
      <xdr:spPr>
        <a:xfrm>
          <a:off x="5740400" y="673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177143</xdr:rowOff>
    </xdr:from>
    <xdr:to>
      <xdr:col>26</xdr:col>
      <xdr:colOff>101600</xdr:colOff>
      <xdr:row>35</xdr:row>
      <xdr:rowOff>278743</xdr:rowOff>
    </xdr:to>
    <xdr:sp macro="" textlink="">
      <xdr:nvSpPr>
        <xdr:cNvPr id="134" name="楕円 133"/>
        <xdr:cNvSpPr/>
      </xdr:nvSpPr>
      <xdr:spPr bwMode="auto">
        <a:xfrm>
          <a:off x="49530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263520</xdr:rowOff>
    </xdr:from>
    <xdr:ext cx="736600" cy="259045"/>
    <xdr:sp macro="" textlink="">
      <xdr:nvSpPr>
        <xdr:cNvPr id="135" name="テキスト ボックス 134"/>
        <xdr:cNvSpPr txBox="1"/>
      </xdr:nvSpPr>
      <xdr:spPr>
        <a:xfrm>
          <a:off x="4622800" y="6873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208462</xdr:rowOff>
    </xdr:from>
    <xdr:to>
      <xdr:col>22</xdr:col>
      <xdr:colOff>165100</xdr:colOff>
      <xdr:row>35</xdr:row>
      <xdr:rowOff>310062</xdr:rowOff>
    </xdr:to>
    <xdr:sp macro="" textlink="">
      <xdr:nvSpPr>
        <xdr:cNvPr id="136" name="楕円 135"/>
        <xdr:cNvSpPr/>
      </xdr:nvSpPr>
      <xdr:spPr bwMode="auto">
        <a:xfrm>
          <a:off x="4254500" y="681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294839</xdr:rowOff>
    </xdr:from>
    <xdr:ext cx="762000" cy="259045"/>
    <xdr:sp macro="" textlink="">
      <xdr:nvSpPr>
        <xdr:cNvPr id="137" name="テキスト ボックス 136"/>
        <xdr:cNvSpPr txBox="1"/>
      </xdr:nvSpPr>
      <xdr:spPr>
        <a:xfrm>
          <a:off x="3924300" y="690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241641</xdr:rowOff>
    </xdr:from>
    <xdr:to>
      <xdr:col>19</xdr:col>
      <xdr:colOff>38100</xdr:colOff>
      <xdr:row>36</xdr:row>
      <xdr:rowOff>341</xdr:rowOff>
    </xdr:to>
    <xdr:sp macro="" textlink="">
      <xdr:nvSpPr>
        <xdr:cNvPr id="138" name="楕円 137"/>
        <xdr:cNvSpPr/>
      </xdr:nvSpPr>
      <xdr:spPr bwMode="auto">
        <a:xfrm>
          <a:off x="3556000" y="685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328018</xdr:rowOff>
    </xdr:from>
    <xdr:ext cx="762000" cy="259045"/>
    <xdr:sp macro="" textlink="">
      <xdr:nvSpPr>
        <xdr:cNvPr id="139" name="テキスト ボックス 138"/>
        <xdr:cNvSpPr txBox="1"/>
      </xdr:nvSpPr>
      <xdr:spPr>
        <a:xfrm>
          <a:off x="3225800" y="693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283246</xdr:rowOff>
    </xdr:from>
    <xdr:to>
      <xdr:col>15</xdr:col>
      <xdr:colOff>101600</xdr:colOff>
      <xdr:row>36</xdr:row>
      <xdr:rowOff>41946</xdr:rowOff>
    </xdr:to>
    <xdr:sp macro="" textlink="">
      <xdr:nvSpPr>
        <xdr:cNvPr id="140" name="楕円 139"/>
        <xdr:cNvSpPr/>
      </xdr:nvSpPr>
      <xdr:spPr bwMode="auto">
        <a:xfrm>
          <a:off x="2857500" y="689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26723</xdr:rowOff>
    </xdr:from>
    <xdr:ext cx="762000" cy="259045"/>
    <xdr:sp macro="" textlink="">
      <xdr:nvSpPr>
        <xdr:cNvPr id="141" name="テキスト ボックス 140"/>
        <xdr:cNvSpPr txBox="1"/>
      </xdr:nvSpPr>
      <xdr:spPr>
        <a:xfrm>
          <a:off x="2527300" y="697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72,612
71,586
70.07
32,647,933
31,801,327
787,341
15,412,787
19,811,630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61214</xdr:rowOff>
    </xdr:from>
    <xdr:to>
      <xdr:col>24</xdr:col>
      <xdr:colOff>63500</xdr:colOff>
      <xdr:row>37</xdr:row>
      <xdr:rowOff>79273</xdr:rowOff>
    </xdr:to>
    <xdr:cxnSp macro="">
      <xdr:nvCxnSpPr>
        <xdr:cNvPr id="61" name="直線コネクタ 60"/>
        <xdr:cNvCxnSpPr/>
      </xdr:nvCxnSpPr>
      <xdr:spPr>
        <a:xfrm>
          <a:off x="3797300" y="6404864"/>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44945</xdr:rowOff>
    </xdr:from>
    <xdr:to>
      <xdr:col>19</xdr:col>
      <xdr:colOff>177800</xdr:colOff>
      <xdr:row>37</xdr:row>
      <xdr:rowOff>61214</xdr:rowOff>
    </xdr:to>
    <xdr:cxnSp macro="">
      <xdr:nvCxnSpPr>
        <xdr:cNvPr id="64" name="直線コネクタ 63"/>
        <xdr:cNvCxnSpPr/>
      </xdr:nvCxnSpPr>
      <xdr:spPr>
        <a:xfrm>
          <a:off x="2908300" y="6388595"/>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32658</xdr:rowOff>
    </xdr:from>
    <xdr:to>
      <xdr:col>15</xdr:col>
      <xdr:colOff>50800</xdr:colOff>
      <xdr:row>37</xdr:row>
      <xdr:rowOff>44945</xdr:rowOff>
    </xdr:to>
    <xdr:cxnSp macro="">
      <xdr:nvCxnSpPr>
        <xdr:cNvPr id="67" name="直線コネクタ 66"/>
        <xdr:cNvCxnSpPr/>
      </xdr:nvCxnSpPr>
      <xdr:spPr>
        <a:xfrm>
          <a:off x="2019300" y="6376308"/>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32658</xdr:rowOff>
    </xdr:from>
    <xdr:to>
      <xdr:col>10</xdr:col>
      <xdr:colOff>114300</xdr:colOff>
      <xdr:row>37</xdr:row>
      <xdr:rowOff>120440</xdr:rowOff>
    </xdr:to>
    <xdr:cxnSp macro="">
      <xdr:nvCxnSpPr>
        <xdr:cNvPr id="70" name="直線コネクタ 69"/>
        <xdr:cNvCxnSpPr/>
      </xdr:nvCxnSpPr>
      <xdr:spPr>
        <a:xfrm flipV="1">
          <a:off x="1130300" y="6376308"/>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28473</xdr:rowOff>
    </xdr:from>
    <xdr:to>
      <xdr:col>24</xdr:col>
      <xdr:colOff>114300</xdr:colOff>
      <xdr:row>37</xdr:row>
      <xdr:rowOff>130073</xdr:rowOff>
    </xdr:to>
    <xdr:sp macro="" textlink="">
      <xdr:nvSpPr>
        <xdr:cNvPr id="80" name="楕円 79"/>
        <xdr:cNvSpPr/>
      </xdr:nvSpPr>
      <xdr:spPr>
        <a:xfrm>
          <a:off x="4584700" y="63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6900</xdr:rowOff>
    </xdr:from>
    <xdr:ext cx="534377" cy="259045"/>
    <xdr:sp macro="" textlink="">
      <xdr:nvSpPr>
        <xdr:cNvPr id="81" name="人件費該当値テキスト"/>
        <xdr:cNvSpPr txBox="1"/>
      </xdr:nvSpPr>
      <xdr:spPr>
        <a:xfrm>
          <a:off x="4686300" y="63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10414</xdr:rowOff>
    </xdr:from>
    <xdr:to>
      <xdr:col>20</xdr:col>
      <xdr:colOff>38100</xdr:colOff>
      <xdr:row>37</xdr:row>
      <xdr:rowOff>112014</xdr:rowOff>
    </xdr:to>
    <xdr:sp macro="" textlink="">
      <xdr:nvSpPr>
        <xdr:cNvPr id="82" name="楕円 81"/>
        <xdr:cNvSpPr/>
      </xdr:nvSpPr>
      <xdr:spPr>
        <a:xfrm>
          <a:off x="3746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103141</xdr:rowOff>
    </xdr:from>
    <xdr:ext cx="534377" cy="259045"/>
    <xdr:sp macro="" textlink="">
      <xdr:nvSpPr>
        <xdr:cNvPr id="83" name="テキスト ボックス 82"/>
        <xdr:cNvSpPr txBox="1"/>
      </xdr:nvSpPr>
      <xdr:spPr>
        <a:xfrm>
          <a:off x="3530111" y="64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165595</xdr:rowOff>
    </xdr:from>
    <xdr:to>
      <xdr:col>15</xdr:col>
      <xdr:colOff>101600</xdr:colOff>
      <xdr:row>37</xdr:row>
      <xdr:rowOff>95745</xdr:rowOff>
    </xdr:to>
    <xdr:sp macro="" textlink="">
      <xdr:nvSpPr>
        <xdr:cNvPr id="84" name="楕円 83"/>
        <xdr:cNvSpPr/>
      </xdr:nvSpPr>
      <xdr:spPr>
        <a:xfrm>
          <a:off x="2857500" y="63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86872</xdr:rowOff>
    </xdr:from>
    <xdr:ext cx="534377" cy="259045"/>
    <xdr:sp macro="" textlink="">
      <xdr:nvSpPr>
        <xdr:cNvPr id="85" name="テキスト ボックス 84"/>
        <xdr:cNvSpPr txBox="1"/>
      </xdr:nvSpPr>
      <xdr:spPr>
        <a:xfrm>
          <a:off x="2641111" y="64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153308</xdr:rowOff>
    </xdr:from>
    <xdr:to>
      <xdr:col>10</xdr:col>
      <xdr:colOff>165100</xdr:colOff>
      <xdr:row>37</xdr:row>
      <xdr:rowOff>83458</xdr:rowOff>
    </xdr:to>
    <xdr:sp macro="" textlink="">
      <xdr:nvSpPr>
        <xdr:cNvPr id="86" name="楕円 85"/>
        <xdr:cNvSpPr/>
      </xdr:nvSpPr>
      <xdr:spPr>
        <a:xfrm>
          <a:off x="1968500" y="63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74585</xdr:rowOff>
    </xdr:from>
    <xdr:ext cx="534377" cy="259045"/>
    <xdr:sp macro="" textlink="">
      <xdr:nvSpPr>
        <xdr:cNvPr id="87" name="テキスト ボックス 86"/>
        <xdr:cNvSpPr txBox="1"/>
      </xdr:nvSpPr>
      <xdr:spPr>
        <a:xfrm>
          <a:off x="1752111" y="64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69640</xdr:rowOff>
    </xdr:from>
    <xdr:to>
      <xdr:col>6</xdr:col>
      <xdr:colOff>38100</xdr:colOff>
      <xdr:row>37</xdr:row>
      <xdr:rowOff>171241</xdr:rowOff>
    </xdr:to>
    <xdr:sp macro="" textlink="">
      <xdr:nvSpPr>
        <xdr:cNvPr id="88" name="楕円 87"/>
        <xdr:cNvSpPr/>
      </xdr:nvSpPr>
      <xdr:spPr>
        <a:xfrm>
          <a:off x="1079500" y="64132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162368</xdr:rowOff>
    </xdr:from>
    <xdr:ext cx="534377" cy="259045"/>
    <xdr:sp macro="" textlink="">
      <xdr:nvSpPr>
        <xdr:cNvPr id="89" name="テキスト ボックス 88"/>
        <xdr:cNvSpPr txBox="1"/>
      </xdr:nvSpPr>
      <xdr:spPr>
        <a:xfrm>
          <a:off x="863111" y="65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51003</xdr:rowOff>
    </xdr:from>
    <xdr:to>
      <xdr:col>24</xdr:col>
      <xdr:colOff>63500</xdr:colOff>
      <xdr:row>57</xdr:row>
      <xdr:rowOff>68540</xdr:rowOff>
    </xdr:to>
    <xdr:cxnSp macro="">
      <xdr:nvCxnSpPr>
        <xdr:cNvPr id="121" name="直線コネクタ 120"/>
        <xdr:cNvCxnSpPr/>
      </xdr:nvCxnSpPr>
      <xdr:spPr>
        <a:xfrm flipV="1">
          <a:off x="3797300" y="9823653"/>
          <a:ext cx="8382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45615</xdr:rowOff>
    </xdr:from>
    <xdr:to>
      <xdr:col>19</xdr:col>
      <xdr:colOff>177800</xdr:colOff>
      <xdr:row>57</xdr:row>
      <xdr:rowOff>68540</xdr:rowOff>
    </xdr:to>
    <xdr:cxnSp macro="">
      <xdr:nvCxnSpPr>
        <xdr:cNvPr id="124" name="直線コネクタ 123"/>
        <xdr:cNvCxnSpPr/>
      </xdr:nvCxnSpPr>
      <xdr:spPr>
        <a:xfrm>
          <a:off x="2908300" y="9818265"/>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45615</xdr:rowOff>
    </xdr:from>
    <xdr:to>
      <xdr:col>15</xdr:col>
      <xdr:colOff>50800</xdr:colOff>
      <xdr:row>57</xdr:row>
      <xdr:rowOff>170746</xdr:rowOff>
    </xdr:to>
    <xdr:cxnSp macro="">
      <xdr:nvCxnSpPr>
        <xdr:cNvPr id="127" name="直線コネクタ 126"/>
        <xdr:cNvCxnSpPr/>
      </xdr:nvCxnSpPr>
      <xdr:spPr>
        <a:xfrm flipV="1">
          <a:off x="2019300" y="9818265"/>
          <a:ext cx="889000" cy="1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170746</xdr:rowOff>
    </xdr:from>
    <xdr:to>
      <xdr:col>10</xdr:col>
      <xdr:colOff>114300</xdr:colOff>
      <xdr:row>58</xdr:row>
      <xdr:rowOff>14198</xdr:rowOff>
    </xdr:to>
    <xdr:cxnSp macro="">
      <xdr:nvCxnSpPr>
        <xdr:cNvPr id="130" name="直線コネクタ 129"/>
        <xdr:cNvCxnSpPr/>
      </xdr:nvCxnSpPr>
      <xdr:spPr>
        <a:xfrm flipV="1">
          <a:off x="1130300" y="9943396"/>
          <a:ext cx="889000" cy="1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203</xdr:rowOff>
    </xdr:from>
    <xdr:to>
      <xdr:col>24</xdr:col>
      <xdr:colOff>114300</xdr:colOff>
      <xdr:row>57</xdr:row>
      <xdr:rowOff>101803</xdr:rowOff>
    </xdr:to>
    <xdr:sp macro="" textlink="">
      <xdr:nvSpPr>
        <xdr:cNvPr id="140" name="楕円 139"/>
        <xdr:cNvSpPr/>
      </xdr:nvSpPr>
      <xdr:spPr>
        <a:xfrm>
          <a:off x="45847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150080</xdr:rowOff>
    </xdr:from>
    <xdr:ext cx="534377" cy="259045"/>
    <xdr:sp macro="" textlink="">
      <xdr:nvSpPr>
        <xdr:cNvPr id="141" name="物件費該当値テキスト"/>
        <xdr:cNvSpPr txBox="1"/>
      </xdr:nvSpPr>
      <xdr:spPr>
        <a:xfrm>
          <a:off x="4686300" y="975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17740</xdr:rowOff>
    </xdr:from>
    <xdr:to>
      <xdr:col>20</xdr:col>
      <xdr:colOff>38100</xdr:colOff>
      <xdr:row>57</xdr:row>
      <xdr:rowOff>119340</xdr:rowOff>
    </xdr:to>
    <xdr:sp macro="" textlink="">
      <xdr:nvSpPr>
        <xdr:cNvPr id="142" name="楕円 141"/>
        <xdr:cNvSpPr/>
      </xdr:nvSpPr>
      <xdr:spPr>
        <a:xfrm>
          <a:off x="3746500" y="97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110467</xdr:rowOff>
    </xdr:from>
    <xdr:ext cx="534377" cy="259045"/>
    <xdr:sp macro="" textlink="">
      <xdr:nvSpPr>
        <xdr:cNvPr id="143" name="テキスト ボックス 142"/>
        <xdr:cNvSpPr txBox="1"/>
      </xdr:nvSpPr>
      <xdr:spPr>
        <a:xfrm>
          <a:off x="3530111" y="9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166265</xdr:rowOff>
    </xdr:from>
    <xdr:to>
      <xdr:col>15</xdr:col>
      <xdr:colOff>101600</xdr:colOff>
      <xdr:row>57</xdr:row>
      <xdr:rowOff>96415</xdr:rowOff>
    </xdr:to>
    <xdr:sp macro="" textlink="">
      <xdr:nvSpPr>
        <xdr:cNvPr id="144" name="楕円 143"/>
        <xdr:cNvSpPr/>
      </xdr:nvSpPr>
      <xdr:spPr>
        <a:xfrm>
          <a:off x="2857500" y="9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87542</xdr:rowOff>
    </xdr:from>
    <xdr:ext cx="534377" cy="259045"/>
    <xdr:sp macro="" textlink="">
      <xdr:nvSpPr>
        <xdr:cNvPr id="145" name="テキスト ボックス 144"/>
        <xdr:cNvSpPr txBox="1"/>
      </xdr:nvSpPr>
      <xdr:spPr>
        <a:xfrm>
          <a:off x="2641111" y="98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119946</xdr:rowOff>
    </xdr:from>
    <xdr:to>
      <xdr:col>10</xdr:col>
      <xdr:colOff>165100</xdr:colOff>
      <xdr:row>58</xdr:row>
      <xdr:rowOff>50096</xdr:rowOff>
    </xdr:to>
    <xdr:sp macro="" textlink="">
      <xdr:nvSpPr>
        <xdr:cNvPr id="146" name="楕円 145"/>
        <xdr:cNvSpPr/>
      </xdr:nvSpPr>
      <xdr:spPr>
        <a:xfrm>
          <a:off x="1968500" y="98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41223</xdr:rowOff>
    </xdr:from>
    <xdr:ext cx="534377" cy="259045"/>
    <xdr:sp macro="" textlink="">
      <xdr:nvSpPr>
        <xdr:cNvPr id="147" name="テキスト ボックス 146"/>
        <xdr:cNvSpPr txBox="1"/>
      </xdr:nvSpPr>
      <xdr:spPr>
        <a:xfrm>
          <a:off x="1752111" y="99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134848</xdr:rowOff>
    </xdr:from>
    <xdr:to>
      <xdr:col>6</xdr:col>
      <xdr:colOff>38100</xdr:colOff>
      <xdr:row>58</xdr:row>
      <xdr:rowOff>64998</xdr:rowOff>
    </xdr:to>
    <xdr:sp macro="" textlink="">
      <xdr:nvSpPr>
        <xdr:cNvPr id="148" name="楕円 147"/>
        <xdr:cNvSpPr/>
      </xdr:nvSpPr>
      <xdr:spPr>
        <a:xfrm>
          <a:off x="1079500" y="99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56125</xdr:rowOff>
    </xdr:from>
    <xdr:ext cx="534377" cy="259045"/>
    <xdr:sp macro="" textlink="">
      <xdr:nvSpPr>
        <xdr:cNvPr id="149" name="テキスト ボックス 148"/>
        <xdr:cNvSpPr txBox="1"/>
      </xdr:nvSpPr>
      <xdr:spPr>
        <a:xfrm>
          <a:off x="863111" y="100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33629</xdr:rowOff>
    </xdr:from>
    <xdr:to>
      <xdr:col>24</xdr:col>
      <xdr:colOff>63500</xdr:colOff>
      <xdr:row>78</xdr:row>
      <xdr:rowOff>37562</xdr:rowOff>
    </xdr:to>
    <xdr:cxnSp macro="">
      <xdr:nvCxnSpPr>
        <xdr:cNvPr id="176" name="直線コネクタ 175"/>
        <xdr:cNvCxnSpPr/>
      </xdr:nvCxnSpPr>
      <xdr:spPr>
        <a:xfrm>
          <a:off x="3797300" y="13406729"/>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33629</xdr:rowOff>
    </xdr:from>
    <xdr:to>
      <xdr:col>19</xdr:col>
      <xdr:colOff>177800</xdr:colOff>
      <xdr:row>78</xdr:row>
      <xdr:rowOff>44283</xdr:rowOff>
    </xdr:to>
    <xdr:cxnSp macro="">
      <xdr:nvCxnSpPr>
        <xdr:cNvPr id="179" name="直線コネクタ 178"/>
        <xdr:cNvCxnSpPr/>
      </xdr:nvCxnSpPr>
      <xdr:spPr>
        <a:xfrm flipV="1">
          <a:off x="2908300" y="13406729"/>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44283</xdr:rowOff>
    </xdr:from>
    <xdr:to>
      <xdr:col>15</xdr:col>
      <xdr:colOff>50800</xdr:colOff>
      <xdr:row>78</xdr:row>
      <xdr:rowOff>56673</xdr:rowOff>
    </xdr:to>
    <xdr:cxnSp macro="">
      <xdr:nvCxnSpPr>
        <xdr:cNvPr id="182" name="直線コネクタ 181"/>
        <xdr:cNvCxnSpPr/>
      </xdr:nvCxnSpPr>
      <xdr:spPr>
        <a:xfrm flipV="1">
          <a:off x="2019300" y="13417383"/>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52146</xdr:rowOff>
    </xdr:from>
    <xdr:to>
      <xdr:col>10</xdr:col>
      <xdr:colOff>114300</xdr:colOff>
      <xdr:row>78</xdr:row>
      <xdr:rowOff>56673</xdr:rowOff>
    </xdr:to>
    <xdr:cxnSp macro="">
      <xdr:nvCxnSpPr>
        <xdr:cNvPr id="185" name="直線コネクタ 184"/>
        <xdr:cNvCxnSpPr/>
      </xdr:nvCxnSpPr>
      <xdr:spPr>
        <a:xfrm>
          <a:off x="1130300" y="1342524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158212</xdr:rowOff>
    </xdr:from>
    <xdr:to>
      <xdr:col>24</xdr:col>
      <xdr:colOff>114300</xdr:colOff>
      <xdr:row>78</xdr:row>
      <xdr:rowOff>88362</xdr:rowOff>
    </xdr:to>
    <xdr:sp macro="" textlink="">
      <xdr:nvSpPr>
        <xdr:cNvPr id="195" name="楕円 194"/>
        <xdr:cNvSpPr/>
      </xdr:nvSpPr>
      <xdr:spPr>
        <a:xfrm>
          <a:off x="4584700" y="133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73139</xdr:rowOff>
    </xdr:from>
    <xdr:ext cx="469744" cy="259045"/>
    <xdr:sp macro="" textlink="">
      <xdr:nvSpPr>
        <xdr:cNvPr id="196" name="維持補修費該当値テキスト"/>
        <xdr:cNvSpPr txBox="1"/>
      </xdr:nvSpPr>
      <xdr:spPr>
        <a:xfrm>
          <a:off x="4686300" y="1327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154279</xdr:rowOff>
    </xdr:from>
    <xdr:to>
      <xdr:col>20</xdr:col>
      <xdr:colOff>38100</xdr:colOff>
      <xdr:row>78</xdr:row>
      <xdr:rowOff>84429</xdr:rowOff>
    </xdr:to>
    <xdr:sp macro="" textlink="">
      <xdr:nvSpPr>
        <xdr:cNvPr id="197" name="楕円 196"/>
        <xdr:cNvSpPr/>
      </xdr:nvSpPr>
      <xdr:spPr>
        <a:xfrm>
          <a:off x="37465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75556</xdr:rowOff>
    </xdr:from>
    <xdr:ext cx="469744" cy="259045"/>
    <xdr:sp macro="" textlink="">
      <xdr:nvSpPr>
        <xdr:cNvPr id="198" name="テキスト ボックス 197"/>
        <xdr:cNvSpPr txBox="1"/>
      </xdr:nvSpPr>
      <xdr:spPr>
        <a:xfrm>
          <a:off x="3562428" y="1344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164933</xdr:rowOff>
    </xdr:from>
    <xdr:to>
      <xdr:col>15</xdr:col>
      <xdr:colOff>101600</xdr:colOff>
      <xdr:row>78</xdr:row>
      <xdr:rowOff>95083</xdr:rowOff>
    </xdr:to>
    <xdr:sp macro="" textlink="">
      <xdr:nvSpPr>
        <xdr:cNvPr id="199" name="楕円 198"/>
        <xdr:cNvSpPr/>
      </xdr:nvSpPr>
      <xdr:spPr>
        <a:xfrm>
          <a:off x="2857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86210</xdr:rowOff>
    </xdr:from>
    <xdr:ext cx="469744" cy="259045"/>
    <xdr:sp macro="" textlink="">
      <xdr:nvSpPr>
        <xdr:cNvPr id="200" name="テキスト ボックス 199"/>
        <xdr:cNvSpPr txBox="1"/>
      </xdr:nvSpPr>
      <xdr:spPr>
        <a:xfrm>
          <a:off x="2673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5873</xdr:rowOff>
    </xdr:from>
    <xdr:to>
      <xdr:col>10</xdr:col>
      <xdr:colOff>165100</xdr:colOff>
      <xdr:row>78</xdr:row>
      <xdr:rowOff>107473</xdr:rowOff>
    </xdr:to>
    <xdr:sp macro="" textlink="">
      <xdr:nvSpPr>
        <xdr:cNvPr id="201" name="楕円 200"/>
        <xdr:cNvSpPr/>
      </xdr:nvSpPr>
      <xdr:spPr>
        <a:xfrm>
          <a:off x="1968500" y="133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98600</xdr:rowOff>
    </xdr:from>
    <xdr:ext cx="469744" cy="259045"/>
    <xdr:sp macro="" textlink="">
      <xdr:nvSpPr>
        <xdr:cNvPr id="202" name="テキスト ボックス 201"/>
        <xdr:cNvSpPr txBox="1"/>
      </xdr:nvSpPr>
      <xdr:spPr>
        <a:xfrm>
          <a:off x="1784428" y="134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1346</xdr:rowOff>
    </xdr:from>
    <xdr:to>
      <xdr:col>6</xdr:col>
      <xdr:colOff>38100</xdr:colOff>
      <xdr:row>78</xdr:row>
      <xdr:rowOff>102946</xdr:rowOff>
    </xdr:to>
    <xdr:sp macro="" textlink="">
      <xdr:nvSpPr>
        <xdr:cNvPr id="203" name="楕円 202"/>
        <xdr:cNvSpPr/>
      </xdr:nvSpPr>
      <xdr:spPr>
        <a:xfrm>
          <a:off x="10795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94073</xdr:rowOff>
    </xdr:from>
    <xdr:ext cx="469744" cy="259045"/>
    <xdr:sp macro="" textlink="">
      <xdr:nvSpPr>
        <xdr:cNvPr id="204" name="テキスト ボックス 203"/>
        <xdr:cNvSpPr txBox="1"/>
      </xdr:nvSpPr>
      <xdr:spPr>
        <a:xfrm>
          <a:off x="895428" y="13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153174</xdr:rowOff>
    </xdr:from>
    <xdr:to>
      <xdr:col>24</xdr:col>
      <xdr:colOff>63500</xdr:colOff>
      <xdr:row>92</xdr:row>
      <xdr:rowOff>164804</xdr:rowOff>
    </xdr:to>
    <xdr:cxnSp macro="">
      <xdr:nvCxnSpPr>
        <xdr:cNvPr id="238" name="直線コネクタ 237"/>
        <xdr:cNvCxnSpPr/>
      </xdr:nvCxnSpPr>
      <xdr:spPr>
        <a:xfrm flipV="1">
          <a:off x="3797300" y="15755124"/>
          <a:ext cx="838200" cy="1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164804</xdr:rowOff>
    </xdr:from>
    <xdr:to>
      <xdr:col>19</xdr:col>
      <xdr:colOff>177800</xdr:colOff>
      <xdr:row>94</xdr:row>
      <xdr:rowOff>25143</xdr:rowOff>
    </xdr:to>
    <xdr:cxnSp macro="">
      <xdr:nvCxnSpPr>
        <xdr:cNvPr id="241" name="直線コネクタ 240"/>
        <xdr:cNvCxnSpPr/>
      </xdr:nvCxnSpPr>
      <xdr:spPr>
        <a:xfrm flipV="1">
          <a:off x="2908300" y="15938204"/>
          <a:ext cx="889000" cy="20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25143</xdr:rowOff>
    </xdr:from>
    <xdr:to>
      <xdr:col>15</xdr:col>
      <xdr:colOff>50800</xdr:colOff>
      <xdr:row>94</xdr:row>
      <xdr:rowOff>102639</xdr:rowOff>
    </xdr:to>
    <xdr:cxnSp macro="">
      <xdr:nvCxnSpPr>
        <xdr:cNvPr id="244" name="直線コネクタ 243"/>
        <xdr:cNvCxnSpPr/>
      </xdr:nvCxnSpPr>
      <xdr:spPr>
        <a:xfrm flipV="1">
          <a:off x="2019300" y="16141443"/>
          <a:ext cx="889000" cy="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102639</xdr:rowOff>
    </xdr:from>
    <xdr:to>
      <xdr:col>10</xdr:col>
      <xdr:colOff>114300</xdr:colOff>
      <xdr:row>94</xdr:row>
      <xdr:rowOff>104538</xdr:rowOff>
    </xdr:to>
    <xdr:cxnSp macro="">
      <xdr:nvCxnSpPr>
        <xdr:cNvPr id="247" name="直線コネクタ 246"/>
        <xdr:cNvCxnSpPr/>
      </xdr:nvCxnSpPr>
      <xdr:spPr>
        <a:xfrm flipV="1">
          <a:off x="1130300" y="16218939"/>
          <a:ext cx="889000" cy="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102374</xdr:rowOff>
    </xdr:from>
    <xdr:to>
      <xdr:col>24</xdr:col>
      <xdr:colOff>114300</xdr:colOff>
      <xdr:row>92</xdr:row>
      <xdr:rowOff>32524</xdr:rowOff>
    </xdr:to>
    <xdr:sp macro="" textlink="">
      <xdr:nvSpPr>
        <xdr:cNvPr id="257" name="楕円 256"/>
        <xdr:cNvSpPr/>
      </xdr:nvSpPr>
      <xdr:spPr>
        <a:xfrm>
          <a:off x="4584700" y="157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125251</xdr:rowOff>
    </xdr:from>
    <xdr:ext cx="599010" cy="259045"/>
    <xdr:sp macro="" textlink="">
      <xdr:nvSpPr>
        <xdr:cNvPr id="258" name="扶助費該当値テキスト"/>
        <xdr:cNvSpPr txBox="1"/>
      </xdr:nvSpPr>
      <xdr:spPr>
        <a:xfrm>
          <a:off x="4686300" y="1555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114004</xdr:rowOff>
    </xdr:from>
    <xdr:to>
      <xdr:col>20</xdr:col>
      <xdr:colOff>38100</xdr:colOff>
      <xdr:row>93</xdr:row>
      <xdr:rowOff>44154</xdr:rowOff>
    </xdr:to>
    <xdr:sp macro="" textlink="">
      <xdr:nvSpPr>
        <xdr:cNvPr id="259" name="楕円 258"/>
        <xdr:cNvSpPr/>
      </xdr:nvSpPr>
      <xdr:spPr>
        <a:xfrm>
          <a:off x="3746500" y="158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60681</xdr:rowOff>
    </xdr:from>
    <xdr:ext cx="599010" cy="259045"/>
    <xdr:sp macro="" textlink="">
      <xdr:nvSpPr>
        <xdr:cNvPr id="260" name="テキスト ボックス 259"/>
        <xdr:cNvSpPr txBox="1"/>
      </xdr:nvSpPr>
      <xdr:spPr>
        <a:xfrm>
          <a:off x="3497795" y="1566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145793</xdr:rowOff>
    </xdr:from>
    <xdr:to>
      <xdr:col>15</xdr:col>
      <xdr:colOff>101600</xdr:colOff>
      <xdr:row>94</xdr:row>
      <xdr:rowOff>75943</xdr:rowOff>
    </xdr:to>
    <xdr:sp macro="" textlink="">
      <xdr:nvSpPr>
        <xdr:cNvPr id="261" name="楕円 260"/>
        <xdr:cNvSpPr/>
      </xdr:nvSpPr>
      <xdr:spPr>
        <a:xfrm>
          <a:off x="2857500" y="160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92470</xdr:rowOff>
    </xdr:from>
    <xdr:ext cx="599010" cy="259045"/>
    <xdr:sp macro="" textlink="">
      <xdr:nvSpPr>
        <xdr:cNvPr id="262" name="テキスト ボックス 261"/>
        <xdr:cNvSpPr txBox="1"/>
      </xdr:nvSpPr>
      <xdr:spPr>
        <a:xfrm>
          <a:off x="2608795" y="158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51839</xdr:rowOff>
    </xdr:from>
    <xdr:to>
      <xdr:col>10</xdr:col>
      <xdr:colOff>165100</xdr:colOff>
      <xdr:row>94</xdr:row>
      <xdr:rowOff>153439</xdr:rowOff>
    </xdr:to>
    <xdr:sp macro="" textlink="">
      <xdr:nvSpPr>
        <xdr:cNvPr id="263" name="楕円 262"/>
        <xdr:cNvSpPr/>
      </xdr:nvSpPr>
      <xdr:spPr>
        <a:xfrm>
          <a:off x="1968500" y="161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169966</xdr:rowOff>
    </xdr:from>
    <xdr:ext cx="599010" cy="259045"/>
    <xdr:sp macro="" textlink="">
      <xdr:nvSpPr>
        <xdr:cNvPr id="264" name="テキスト ボックス 263"/>
        <xdr:cNvSpPr txBox="1"/>
      </xdr:nvSpPr>
      <xdr:spPr>
        <a:xfrm>
          <a:off x="1719795" y="1594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53738</xdr:rowOff>
    </xdr:from>
    <xdr:to>
      <xdr:col>6</xdr:col>
      <xdr:colOff>38100</xdr:colOff>
      <xdr:row>94</xdr:row>
      <xdr:rowOff>155338</xdr:rowOff>
    </xdr:to>
    <xdr:sp macro="" textlink="">
      <xdr:nvSpPr>
        <xdr:cNvPr id="265" name="楕円 264"/>
        <xdr:cNvSpPr/>
      </xdr:nvSpPr>
      <xdr:spPr>
        <a:xfrm>
          <a:off x="1079500" y="161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415</xdr:rowOff>
    </xdr:from>
    <xdr:ext cx="599010" cy="259045"/>
    <xdr:sp macro="" textlink="">
      <xdr:nvSpPr>
        <xdr:cNvPr id="266" name="テキスト ボックス 265"/>
        <xdr:cNvSpPr txBox="1"/>
      </xdr:nvSpPr>
      <xdr:spPr>
        <a:xfrm>
          <a:off x="830795" y="1594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168122</xdr:rowOff>
    </xdr:from>
    <xdr:to>
      <xdr:col>55</xdr:col>
      <xdr:colOff>0</xdr:colOff>
      <xdr:row>39</xdr:row>
      <xdr:rowOff>83617</xdr:rowOff>
    </xdr:to>
    <xdr:cxnSp macro="">
      <xdr:nvCxnSpPr>
        <xdr:cNvPr id="298" name="直線コネクタ 297"/>
        <xdr:cNvCxnSpPr/>
      </xdr:nvCxnSpPr>
      <xdr:spPr>
        <a:xfrm>
          <a:off x="9639300" y="6683222"/>
          <a:ext cx="8382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143847</xdr:rowOff>
    </xdr:from>
    <xdr:to>
      <xdr:col>50</xdr:col>
      <xdr:colOff>114300</xdr:colOff>
      <xdr:row>38</xdr:row>
      <xdr:rowOff>168122</xdr:rowOff>
    </xdr:to>
    <xdr:cxnSp macro="">
      <xdr:nvCxnSpPr>
        <xdr:cNvPr id="301" name="直線コネクタ 300"/>
        <xdr:cNvCxnSpPr/>
      </xdr:nvCxnSpPr>
      <xdr:spPr>
        <a:xfrm>
          <a:off x="8750300" y="6316047"/>
          <a:ext cx="889000" cy="36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98204</xdr:rowOff>
    </xdr:from>
    <xdr:to>
      <xdr:col>45</xdr:col>
      <xdr:colOff>177800</xdr:colOff>
      <xdr:row>36</xdr:row>
      <xdr:rowOff>143847</xdr:rowOff>
    </xdr:to>
    <xdr:cxnSp macro="">
      <xdr:nvCxnSpPr>
        <xdr:cNvPr id="304" name="直線コネクタ 303"/>
        <xdr:cNvCxnSpPr/>
      </xdr:nvCxnSpPr>
      <xdr:spPr>
        <a:xfrm>
          <a:off x="7861300" y="5584604"/>
          <a:ext cx="889000" cy="73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98204</xdr:rowOff>
    </xdr:from>
    <xdr:to>
      <xdr:col>41</xdr:col>
      <xdr:colOff>50800</xdr:colOff>
      <xdr:row>39</xdr:row>
      <xdr:rowOff>103799</xdr:rowOff>
    </xdr:to>
    <xdr:cxnSp macro="">
      <xdr:nvCxnSpPr>
        <xdr:cNvPr id="307" name="直線コネクタ 306"/>
        <xdr:cNvCxnSpPr/>
      </xdr:nvCxnSpPr>
      <xdr:spPr>
        <a:xfrm flipV="1">
          <a:off x="6972300" y="5584604"/>
          <a:ext cx="889000" cy="120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32817</xdr:rowOff>
    </xdr:from>
    <xdr:to>
      <xdr:col>55</xdr:col>
      <xdr:colOff>50800</xdr:colOff>
      <xdr:row>39</xdr:row>
      <xdr:rowOff>134417</xdr:rowOff>
    </xdr:to>
    <xdr:sp macro="" textlink="">
      <xdr:nvSpPr>
        <xdr:cNvPr id="317" name="楕円 316"/>
        <xdr:cNvSpPr/>
      </xdr:nvSpPr>
      <xdr:spPr>
        <a:xfrm>
          <a:off x="10426700" y="67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119194</xdr:rowOff>
    </xdr:from>
    <xdr:ext cx="534377" cy="259045"/>
    <xdr:sp macro="" textlink="">
      <xdr:nvSpPr>
        <xdr:cNvPr id="318" name="補助費等該当値テキスト"/>
        <xdr:cNvSpPr txBox="1"/>
      </xdr:nvSpPr>
      <xdr:spPr>
        <a:xfrm>
          <a:off x="10528300" y="66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117322</xdr:rowOff>
    </xdr:from>
    <xdr:to>
      <xdr:col>50</xdr:col>
      <xdr:colOff>165100</xdr:colOff>
      <xdr:row>39</xdr:row>
      <xdr:rowOff>47472</xdr:rowOff>
    </xdr:to>
    <xdr:sp macro="" textlink="">
      <xdr:nvSpPr>
        <xdr:cNvPr id="319" name="楕円 318"/>
        <xdr:cNvSpPr/>
      </xdr:nvSpPr>
      <xdr:spPr>
        <a:xfrm>
          <a:off x="9588500" y="66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38599</xdr:rowOff>
    </xdr:from>
    <xdr:ext cx="534377" cy="259045"/>
    <xdr:sp macro="" textlink="">
      <xdr:nvSpPr>
        <xdr:cNvPr id="320" name="テキスト ボックス 319"/>
        <xdr:cNvSpPr txBox="1"/>
      </xdr:nvSpPr>
      <xdr:spPr>
        <a:xfrm>
          <a:off x="9372111" y="67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93047</xdr:rowOff>
    </xdr:from>
    <xdr:to>
      <xdr:col>46</xdr:col>
      <xdr:colOff>38100</xdr:colOff>
      <xdr:row>37</xdr:row>
      <xdr:rowOff>23197</xdr:rowOff>
    </xdr:to>
    <xdr:sp macro="" textlink="">
      <xdr:nvSpPr>
        <xdr:cNvPr id="321" name="楕円 320"/>
        <xdr:cNvSpPr/>
      </xdr:nvSpPr>
      <xdr:spPr>
        <a:xfrm>
          <a:off x="8699500" y="62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39724</xdr:rowOff>
    </xdr:from>
    <xdr:ext cx="534377" cy="259045"/>
    <xdr:sp macro="" textlink="">
      <xdr:nvSpPr>
        <xdr:cNvPr id="322" name="テキスト ボックス 321"/>
        <xdr:cNvSpPr txBox="1"/>
      </xdr:nvSpPr>
      <xdr:spPr>
        <a:xfrm>
          <a:off x="8483111" y="60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47404</xdr:rowOff>
    </xdr:from>
    <xdr:to>
      <xdr:col>41</xdr:col>
      <xdr:colOff>101600</xdr:colOff>
      <xdr:row>32</xdr:row>
      <xdr:rowOff>149004</xdr:rowOff>
    </xdr:to>
    <xdr:sp macro="" textlink="">
      <xdr:nvSpPr>
        <xdr:cNvPr id="323" name="楕円 322"/>
        <xdr:cNvSpPr/>
      </xdr:nvSpPr>
      <xdr:spPr>
        <a:xfrm>
          <a:off x="7810500" y="55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140131</xdr:rowOff>
    </xdr:from>
    <xdr:ext cx="599010" cy="259045"/>
    <xdr:sp macro="" textlink="">
      <xdr:nvSpPr>
        <xdr:cNvPr id="324" name="テキスト ボックス 323"/>
        <xdr:cNvSpPr txBox="1"/>
      </xdr:nvSpPr>
      <xdr:spPr>
        <a:xfrm>
          <a:off x="7561795" y="562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52999</xdr:rowOff>
    </xdr:from>
    <xdr:to>
      <xdr:col>36</xdr:col>
      <xdr:colOff>165100</xdr:colOff>
      <xdr:row>39</xdr:row>
      <xdr:rowOff>154599</xdr:rowOff>
    </xdr:to>
    <xdr:sp macro="" textlink="">
      <xdr:nvSpPr>
        <xdr:cNvPr id="325" name="楕円 324"/>
        <xdr:cNvSpPr/>
      </xdr:nvSpPr>
      <xdr:spPr>
        <a:xfrm>
          <a:off x="6921500" y="67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145726</xdr:rowOff>
    </xdr:from>
    <xdr:ext cx="534377" cy="259045"/>
    <xdr:sp macro="" textlink="">
      <xdr:nvSpPr>
        <xdr:cNvPr id="326" name="テキスト ボックス 325"/>
        <xdr:cNvSpPr txBox="1"/>
      </xdr:nvSpPr>
      <xdr:spPr>
        <a:xfrm>
          <a:off x="6705111" y="68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146493</xdr:rowOff>
    </xdr:from>
    <xdr:to>
      <xdr:col>55</xdr:col>
      <xdr:colOff>0</xdr:colOff>
      <xdr:row>57</xdr:row>
      <xdr:rowOff>3498</xdr:rowOff>
    </xdr:to>
    <xdr:cxnSp macro="">
      <xdr:nvCxnSpPr>
        <xdr:cNvPr id="357" name="直線コネクタ 356"/>
        <xdr:cNvCxnSpPr/>
      </xdr:nvCxnSpPr>
      <xdr:spPr>
        <a:xfrm>
          <a:off x="9639300" y="9747693"/>
          <a:ext cx="838200" cy="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146493</xdr:rowOff>
    </xdr:from>
    <xdr:to>
      <xdr:col>50</xdr:col>
      <xdr:colOff>114300</xdr:colOff>
      <xdr:row>56</xdr:row>
      <xdr:rowOff>158510</xdr:rowOff>
    </xdr:to>
    <xdr:cxnSp macro="">
      <xdr:nvCxnSpPr>
        <xdr:cNvPr id="360" name="直線コネクタ 359"/>
        <xdr:cNvCxnSpPr/>
      </xdr:nvCxnSpPr>
      <xdr:spPr>
        <a:xfrm flipV="1">
          <a:off x="8750300" y="9747693"/>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90888</xdr:rowOff>
    </xdr:from>
    <xdr:to>
      <xdr:col>45</xdr:col>
      <xdr:colOff>177800</xdr:colOff>
      <xdr:row>56</xdr:row>
      <xdr:rowOff>158510</xdr:rowOff>
    </xdr:to>
    <xdr:cxnSp macro="">
      <xdr:nvCxnSpPr>
        <xdr:cNvPr id="363" name="直線コネクタ 362"/>
        <xdr:cNvCxnSpPr/>
      </xdr:nvCxnSpPr>
      <xdr:spPr>
        <a:xfrm>
          <a:off x="7861300" y="9692088"/>
          <a:ext cx="889000" cy="6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65024</xdr:rowOff>
    </xdr:from>
    <xdr:to>
      <xdr:col>41</xdr:col>
      <xdr:colOff>50800</xdr:colOff>
      <xdr:row>56</xdr:row>
      <xdr:rowOff>90888</xdr:rowOff>
    </xdr:to>
    <xdr:cxnSp macro="">
      <xdr:nvCxnSpPr>
        <xdr:cNvPr id="366" name="直線コネクタ 365"/>
        <xdr:cNvCxnSpPr/>
      </xdr:nvCxnSpPr>
      <xdr:spPr>
        <a:xfrm>
          <a:off x="6972300" y="9323324"/>
          <a:ext cx="889000" cy="36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124148</xdr:rowOff>
    </xdr:from>
    <xdr:to>
      <xdr:col>55</xdr:col>
      <xdr:colOff>50800</xdr:colOff>
      <xdr:row>57</xdr:row>
      <xdr:rowOff>54298</xdr:rowOff>
    </xdr:to>
    <xdr:sp macro="" textlink="">
      <xdr:nvSpPr>
        <xdr:cNvPr id="376" name="楕円 375"/>
        <xdr:cNvSpPr/>
      </xdr:nvSpPr>
      <xdr:spPr>
        <a:xfrm>
          <a:off x="10426700" y="97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102575</xdr:rowOff>
    </xdr:from>
    <xdr:ext cx="534377" cy="259045"/>
    <xdr:sp macro="" textlink="">
      <xdr:nvSpPr>
        <xdr:cNvPr id="377" name="普通建設事業費該当値テキスト"/>
        <xdr:cNvSpPr txBox="1"/>
      </xdr:nvSpPr>
      <xdr:spPr>
        <a:xfrm>
          <a:off x="10528300" y="9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95693</xdr:rowOff>
    </xdr:from>
    <xdr:to>
      <xdr:col>50</xdr:col>
      <xdr:colOff>165100</xdr:colOff>
      <xdr:row>57</xdr:row>
      <xdr:rowOff>25843</xdr:rowOff>
    </xdr:to>
    <xdr:sp macro="" textlink="">
      <xdr:nvSpPr>
        <xdr:cNvPr id="378" name="楕円 377"/>
        <xdr:cNvSpPr/>
      </xdr:nvSpPr>
      <xdr:spPr>
        <a:xfrm>
          <a:off x="9588500" y="96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16970</xdr:rowOff>
    </xdr:from>
    <xdr:ext cx="534377" cy="259045"/>
    <xdr:sp macro="" textlink="">
      <xdr:nvSpPr>
        <xdr:cNvPr id="379" name="テキスト ボックス 378"/>
        <xdr:cNvSpPr txBox="1"/>
      </xdr:nvSpPr>
      <xdr:spPr>
        <a:xfrm>
          <a:off x="9372111" y="978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107710</xdr:rowOff>
    </xdr:from>
    <xdr:to>
      <xdr:col>46</xdr:col>
      <xdr:colOff>38100</xdr:colOff>
      <xdr:row>57</xdr:row>
      <xdr:rowOff>37860</xdr:rowOff>
    </xdr:to>
    <xdr:sp macro="" textlink="">
      <xdr:nvSpPr>
        <xdr:cNvPr id="380" name="楕円 379"/>
        <xdr:cNvSpPr/>
      </xdr:nvSpPr>
      <xdr:spPr>
        <a:xfrm>
          <a:off x="8699500" y="9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28987</xdr:rowOff>
    </xdr:from>
    <xdr:ext cx="534377" cy="259045"/>
    <xdr:sp macro="" textlink="">
      <xdr:nvSpPr>
        <xdr:cNvPr id="381" name="テキスト ボックス 380"/>
        <xdr:cNvSpPr txBox="1"/>
      </xdr:nvSpPr>
      <xdr:spPr>
        <a:xfrm>
          <a:off x="8483111" y="98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40088</xdr:rowOff>
    </xdr:from>
    <xdr:to>
      <xdr:col>41</xdr:col>
      <xdr:colOff>101600</xdr:colOff>
      <xdr:row>56</xdr:row>
      <xdr:rowOff>141688</xdr:rowOff>
    </xdr:to>
    <xdr:sp macro="" textlink="">
      <xdr:nvSpPr>
        <xdr:cNvPr id="382" name="楕円 381"/>
        <xdr:cNvSpPr/>
      </xdr:nvSpPr>
      <xdr:spPr>
        <a:xfrm>
          <a:off x="7810500" y="96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132815</xdr:rowOff>
    </xdr:from>
    <xdr:ext cx="534377" cy="259045"/>
    <xdr:sp macro="" textlink="">
      <xdr:nvSpPr>
        <xdr:cNvPr id="383" name="テキスト ボックス 382"/>
        <xdr:cNvSpPr txBox="1"/>
      </xdr:nvSpPr>
      <xdr:spPr>
        <a:xfrm>
          <a:off x="7594111" y="97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14224</xdr:rowOff>
    </xdr:from>
    <xdr:to>
      <xdr:col>36</xdr:col>
      <xdr:colOff>165100</xdr:colOff>
      <xdr:row>54</xdr:row>
      <xdr:rowOff>115824</xdr:rowOff>
    </xdr:to>
    <xdr:sp macro="" textlink="">
      <xdr:nvSpPr>
        <xdr:cNvPr id="384" name="楕円 383"/>
        <xdr:cNvSpPr/>
      </xdr:nvSpPr>
      <xdr:spPr>
        <a:xfrm>
          <a:off x="6921500" y="92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132351</xdr:rowOff>
    </xdr:from>
    <xdr:ext cx="534377" cy="259045"/>
    <xdr:sp macro="" textlink="">
      <xdr:nvSpPr>
        <xdr:cNvPr id="385" name="テキスト ボックス 384"/>
        <xdr:cNvSpPr txBox="1"/>
      </xdr:nvSpPr>
      <xdr:spPr>
        <a:xfrm>
          <a:off x="6705111" y="904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69177</xdr:rowOff>
    </xdr:from>
    <xdr:to>
      <xdr:col>55</xdr:col>
      <xdr:colOff>0</xdr:colOff>
      <xdr:row>77</xdr:row>
      <xdr:rowOff>159131</xdr:rowOff>
    </xdr:to>
    <xdr:cxnSp macro="">
      <xdr:nvCxnSpPr>
        <xdr:cNvPr id="414" name="直線コネクタ 413"/>
        <xdr:cNvCxnSpPr/>
      </xdr:nvCxnSpPr>
      <xdr:spPr>
        <a:xfrm>
          <a:off x="9639300" y="13270827"/>
          <a:ext cx="8382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69177</xdr:rowOff>
    </xdr:from>
    <xdr:to>
      <xdr:col>50</xdr:col>
      <xdr:colOff>114300</xdr:colOff>
      <xdr:row>77</xdr:row>
      <xdr:rowOff>134576</xdr:rowOff>
    </xdr:to>
    <xdr:cxnSp macro="">
      <xdr:nvCxnSpPr>
        <xdr:cNvPr id="417" name="直線コネクタ 416"/>
        <xdr:cNvCxnSpPr/>
      </xdr:nvCxnSpPr>
      <xdr:spPr>
        <a:xfrm flipV="1">
          <a:off x="8750300" y="13270827"/>
          <a:ext cx="8890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72129</xdr:rowOff>
    </xdr:from>
    <xdr:to>
      <xdr:col>45</xdr:col>
      <xdr:colOff>177800</xdr:colOff>
      <xdr:row>77</xdr:row>
      <xdr:rowOff>134576</xdr:rowOff>
    </xdr:to>
    <xdr:cxnSp macro="">
      <xdr:nvCxnSpPr>
        <xdr:cNvPr id="420" name="直線コネクタ 419"/>
        <xdr:cNvCxnSpPr/>
      </xdr:nvCxnSpPr>
      <xdr:spPr>
        <a:xfrm>
          <a:off x="7861300" y="13273779"/>
          <a:ext cx="889000" cy="6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92266</xdr:rowOff>
    </xdr:from>
    <xdr:to>
      <xdr:col>41</xdr:col>
      <xdr:colOff>50800</xdr:colOff>
      <xdr:row>77</xdr:row>
      <xdr:rowOff>72129</xdr:rowOff>
    </xdr:to>
    <xdr:cxnSp macro="">
      <xdr:nvCxnSpPr>
        <xdr:cNvPr id="423" name="直線コネクタ 422"/>
        <xdr:cNvCxnSpPr/>
      </xdr:nvCxnSpPr>
      <xdr:spPr>
        <a:xfrm>
          <a:off x="6972300" y="12436666"/>
          <a:ext cx="889000" cy="83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108331</xdr:rowOff>
    </xdr:from>
    <xdr:to>
      <xdr:col>55</xdr:col>
      <xdr:colOff>50800</xdr:colOff>
      <xdr:row>78</xdr:row>
      <xdr:rowOff>38481</xdr:rowOff>
    </xdr:to>
    <xdr:sp macro="" textlink="">
      <xdr:nvSpPr>
        <xdr:cNvPr id="433" name="楕円 432"/>
        <xdr:cNvSpPr/>
      </xdr:nvSpPr>
      <xdr:spPr>
        <a:xfrm>
          <a:off x="104267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131208</xdr:rowOff>
    </xdr:from>
    <xdr:ext cx="534377" cy="259045"/>
    <xdr:sp macro="" textlink="">
      <xdr:nvSpPr>
        <xdr:cNvPr id="434" name="普通建設事業費 （ うち新規整備　）該当値テキスト"/>
        <xdr:cNvSpPr txBox="1"/>
      </xdr:nvSpPr>
      <xdr:spPr>
        <a:xfrm>
          <a:off x="10528300" y="1316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18377</xdr:rowOff>
    </xdr:from>
    <xdr:to>
      <xdr:col>50</xdr:col>
      <xdr:colOff>165100</xdr:colOff>
      <xdr:row>77</xdr:row>
      <xdr:rowOff>119977</xdr:rowOff>
    </xdr:to>
    <xdr:sp macro="" textlink="">
      <xdr:nvSpPr>
        <xdr:cNvPr id="435" name="楕円 434"/>
        <xdr:cNvSpPr/>
      </xdr:nvSpPr>
      <xdr:spPr>
        <a:xfrm>
          <a:off x="9588500" y="1322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136504</xdr:rowOff>
    </xdr:from>
    <xdr:ext cx="534377" cy="259045"/>
    <xdr:sp macro="" textlink="">
      <xdr:nvSpPr>
        <xdr:cNvPr id="436" name="テキスト ボックス 435"/>
        <xdr:cNvSpPr txBox="1"/>
      </xdr:nvSpPr>
      <xdr:spPr>
        <a:xfrm>
          <a:off x="9372111" y="129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83776</xdr:rowOff>
    </xdr:from>
    <xdr:to>
      <xdr:col>46</xdr:col>
      <xdr:colOff>38100</xdr:colOff>
      <xdr:row>78</xdr:row>
      <xdr:rowOff>13926</xdr:rowOff>
    </xdr:to>
    <xdr:sp macro="" textlink="">
      <xdr:nvSpPr>
        <xdr:cNvPr id="437" name="楕円 436"/>
        <xdr:cNvSpPr/>
      </xdr:nvSpPr>
      <xdr:spPr>
        <a:xfrm>
          <a:off x="8699500" y="132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30453</xdr:rowOff>
    </xdr:from>
    <xdr:ext cx="534377" cy="259045"/>
    <xdr:sp macro="" textlink="">
      <xdr:nvSpPr>
        <xdr:cNvPr id="438" name="テキスト ボックス 437"/>
        <xdr:cNvSpPr txBox="1"/>
      </xdr:nvSpPr>
      <xdr:spPr>
        <a:xfrm>
          <a:off x="8483111" y="130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21329</xdr:rowOff>
    </xdr:from>
    <xdr:to>
      <xdr:col>41</xdr:col>
      <xdr:colOff>101600</xdr:colOff>
      <xdr:row>77</xdr:row>
      <xdr:rowOff>122929</xdr:rowOff>
    </xdr:to>
    <xdr:sp macro="" textlink="">
      <xdr:nvSpPr>
        <xdr:cNvPr id="439" name="楕円 438"/>
        <xdr:cNvSpPr/>
      </xdr:nvSpPr>
      <xdr:spPr>
        <a:xfrm>
          <a:off x="7810500" y="132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114056</xdr:rowOff>
    </xdr:from>
    <xdr:ext cx="534377" cy="259045"/>
    <xdr:sp macro="" textlink="">
      <xdr:nvSpPr>
        <xdr:cNvPr id="440" name="テキスト ボックス 439"/>
        <xdr:cNvSpPr txBox="1"/>
      </xdr:nvSpPr>
      <xdr:spPr>
        <a:xfrm>
          <a:off x="7594111" y="1331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41466</xdr:rowOff>
    </xdr:from>
    <xdr:to>
      <xdr:col>36</xdr:col>
      <xdr:colOff>165100</xdr:colOff>
      <xdr:row>72</xdr:row>
      <xdr:rowOff>143066</xdr:rowOff>
    </xdr:to>
    <xdr:sp macro="" textlink="">
      <xdr:nvSpPr>
        <xdr:cNvPr id="441" name="楕円 440"/>
        <xdr:cNvSpPr/>
      </xdr:nvSpPr>
      <xdr:spPr>
        <a:xfrm>
          <a:off x="6921500" y="123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159593</xdr:rowOff>
    </xdr:from>
    <xdr:ext cx="534377" cy="259045"/>
    <xdr:sp macro="" textlink="">
      <xdr:nvSpPr>
        <xdr:cNvPr id="442" name="テキスト ボックス 441"/>
        <xdr:cNvSpPr txBox="1"/>
      </xdr:nvSpPr>
      <xdr:spPr>
        <a:xfrm>
          <a:off x="6705111" y="121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87046</xdr:rowOff>
    </xdr:from>
    <xdr:to>
      <xdr:col>55</xdr:col>
      <xdr:colOff>0</xdr:colOff>
      <xdr:row>97</xdr:row>
      <xdr:rowOff>126772</xdr:rowOff>
    </xdr:to>
    <xdr:cxnSp macro="">
      <xdr:nvCxnSpPr>
        <xdr:cNvPr id="471" name="直線コネクタ 470"/>
        <xdr:cNvCxnSpPr/>
      </xdr:nvCxnSpPr>
      <xdr:spPr>
        <a:xfrm flipV="1">
          <a:off x="9639300" y="16717696"/>
          <a:ext cx="8382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124524</xdr:rowOff>
    </xdr:from>
    <xdr:to>
      <xdr:col>50</xdr:col>
      <xdr:colOff>114300</xdr:colOff>
      <xdr:row>97</xdr:row>
      <xdr:rowOff>126772</xdr:rowOff>
    </xdr:to>
    <xdr:cxnSp macro="">
      <xdr:nvCxnSpPr>
        <xdr:cNvPr id="474" name="直線コネクタ 473"/>
        <xdr:cNvCxnSpPr/>
      </xdr:nvCxnSpPr>
      <xdr:spPr>
        <a:xfrm>
          <a:off x="8750300" y="16755174"/>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85940</xdr:rowOff>
    </xdr:from>
    <xdr:to>
      <xdr:col>45</xdr:col>
      <xdr:colOff>177800</xdr:colOff>
      <xdr:row>97</xdr:row>
      <xdr:rowOff>124524</xdr:rowOff>
    </xdr:to>
    <xdr:cxnSp macro="">
      <xdr:nvCxnSpPr>
        <xdr:cNvPr id="477" name="直線コネクタ 476"/>
        <xdr:cNvCxnSpPr/>
      </xdr:nvCxnSpPr>
      <xdr:spPr>
        <a:xfrm>
          <a:off x="7861300" y="16716590"/>
          <a:ext cx="8890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85940</xdr:rowOff>
    </xdr:from>
    <xdr:to>
      <xdr:col>41</xdr:col>
      <xdr:colOff>50800</xdr:colOff>
      <xdr:row>98</xdr:row>
      <xdr:rowOff>25312</xdr:rowOff>
    </xdr:to>
    <xdr:cxnSp macro="">
      <xdr:nvCxnSpPr>
        <xdr:cNvPr id="480" name="直線コネクタ 479"/>
        <xdr:cNvCxnSpPr/>
      </xdr:nvCxnSpPr>
      <xdr:spPr>
        <a:xfrm flipV="1">
          <a:off x="6972300" y="16716590"/>
          <a:ext cx="889000" cy="1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36246</xdr:rowOff>
    </xdr:from>
    <xdr:to>
      <xdr:col>55</xdr:col>
      <xdr:colOff>50800</xdr:colOff>
      <xdr:row>97</xdr:row>
      <xdr:rowOff>137846</xdr:rowOff>
    </xdr:to>
    <xdr:sp macro="" textlink="">
      <xdr:nvSpPr>
        <xdr:cNvPr id="490" name="楕円 489"/>
        <xdr:cNvSpPr/>
      </xdr:nvSpPr>
      <xdr:spPr>
        <a:xfrm>
          <a:off x="10426700" y="1666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14673</xdr:rowOff>
    </xdr:from>
    <xdr:ext cx="534377" cy="259045"/>
    <xdr:sp macro="" textlink="">
      <xdr:nvSpPr>
        <xdr:cNvPr id="491" name="普通建設事業費 （ うち更新整備　）該当値テキスト"/>
        <xdr:cNvSpPr txBox="1"/>
      </xdr:nvSpPr>
      <xdr:spPr>
        <a:xfrm>
          <a:off x="10528300" y="166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75972</xdr:rowOff>
    </xdr:from>
    <xdr:to>
      <xdr:col>50</xdr:col>
      <xdr:colOff>165100</xdr:colOff>
      <xdr:row>98</xdr:row>
      <xdr:rowOff>6122</xdr:rowOff>
    </xdr:to>
    <xdr:sp macro="" textlink="">
      <xdr:nvSpPr>
        <xdr:cNvPr id="492" name="楕円 491"/>
        <xdr:cNvSpPr/>
      </xdr:nvSpPr>
      <xdr:spPr>
        <a:xfrm>
          <a:off x="9588500" y="167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168699</xdr:rowOff>
    </xdr:from>
    <xdr:ext cx="534377" cy="259045"/>
    <xdr:sp macro="" textlink="">
      <xdr:nvSpPr>
        <xdr:cNvPr id="493" name="テキスト ボックス 492"/>
        <xdr:cNvSpPr txBox="1"/>
      </xdr:nvSpPr>
      <xdr:spPr>
        <a:xfrm>
          <a:off x="9372111" y="167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73724</xdr:rowOff>
    </xdr:from>
    <xdr:to>
      <xdr:col>46</xdr:col>
      <xdr:colOff>38100</xdr:colOff>
      <xdr:row>98</xdr:row>
      <xdr:rowOff>3874</xdr:rowOff>
    </xdr:to>
    <xdr:sp macro="" textlink="">
      <xdr:nvSpPr>
        <xdr:cNvPr id="494" name="楕円 493"/>
        <xdr:cNvSpPr/>
      </xdr:nvSpPr>
      <xdr:spPr>
        <a:xfrm>
          <a:off x="8699500" y="167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166451</xdr:rowOff>
    </xdr:from>
    <xdr:ext cx="534377" cy="259045"/>
    <xdr:sp macro="" textlink="">
      <xdr:nvSpPr>
        <xdr:cNvPr id="495" name="テキスト ボックス 494"/>
        <xdr:cNvSpPr txBox="1"/>
      </xdr:nvSpPr>
      <xdr:spPr>
        <a:xfrm>
          <a:off x="8483111" y="167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35140</xdr:rowOff>
    </xdr:from>
    <xdr:to>
      <xdr:col>41</xdr:col>
      <xdr:colOff>101600</xdr:colOff>
      <xdr:row>97</xdr:row>
      <xdr:rowOff>136740</xdr:rowOff>
    </xdr:to>
    <xdr:sp macro="" textlink="">
      <xdr:nvSpPr>
        <xdr:cNvPr id="496" name="楕円 495"/>
        <xdr:cNvSpPr/>
      </xdr:nvSpPr>
      <xdr:spPr>
        <a:xfrm>
          <a:off x="7810500" y="166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127867</xdr:rowOff>
    </xdr:from>
    <xdr:ext cx="534377" cy="259045"/>
    <xdr:sp macro="" textlink="">
      <xdr:nvSpPr>
        <xdr:cNvPr id="497" name="テキスト ボックス 496"/>
        <xdr:cNvSpPr txBox="1"/>
      </xdr:nvSpPr>
      <xdr:spPr>
        <a:xfrm>
          <a:off x="7594111" y="167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145962</xdr:rowOff>
    </xdr:from>
    <xdr:to>
      <xdr:col>36</xdr:col>
      <xdr:colOff>165100</xdr:colOff>
      <xdr:row>98</xdr:row>
      <xdr:rowOff>76112</xdr:rowOff>
    </xdr:to>
    <xdr:sp macro="" textlink="">
      <xdr:nvSpPr>
        <xdr:cNvPr id="498" name="楕円 497"/>
        <xdr:cNvSpPr/>
      </xdr:nvSpPr>
      <xdr:spPr>
        <a:xfrm>
          <a:off x="6921500" y="167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67239</xdr:rowOff>
    </xdr:from>
    <xdr:ext cx="534377" cy="259045"/>
    <xdr:sp macro="" textlink="">
      <xdr:nvSpPr>
        <xdr:cNvPr id="499" name="テキスト ボックス 498"/>
        <xdr:cNvSpPr txBox="1"/>
      </xdr:nvSpPr>
      <xdr:spPr>
        <a:xfrm>
          <a:off x="6705111" y="168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122898</xdr:rowOff>
    </xdr:from>
    <xdr:to>
      <xdr:col>85</xdr:col>
      <xdr:colOff>127000</xdr:colOff>
      <xdr:row>38</xdr:row>
      <xdr:rowOff>124589</xdr:rowOff>
    </xdr:to>
    <xdr:cxnSp macro="">
      <xdr:nvCxnSpPr>
        <xdr:cNvPr id="526" name="直線コネクタ 525"/>
        <xdr:cNvCxnSpPr/>
      </xdr:nvCxnSpPr>
      <xdr:spPr>
        <a:xfrm>
          <a:off x="15481300" y="6637998"/>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115788</xdr:rowOff>
    </xdr:from>
    <xdr:to>
      <xdr:col>81</xdr:col>
      <xdr:colOff>50800</xdr:colOff>
      <xdr:row>38</xdr:row>
      <xdr:rowOff>122898</xdr:rowOff>
    </xdr:to>
    <xdr:cxnSp macro="">
      <xdr:nvCxnSpPr>
        <xdr:cNvPr id="529" name="直線コネクタ 528"/>
        <xdr:cNvCxnSpPr/>
      </xdr:nvCxnSpPr>
      <xdr:spPr>
        <a:xfrm>
          <a:off x="14592300" y="6630888"/>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113251</xdr:rowOff>
    </xdr:from>
    <xdr:to>
      <xdr:col>76</xdr:col>
      <xdr:colOff>114300</xdr:colOff>
      <xdr:row>38</xdr:row>
      <xdr:rowOff>115788</xdr:rowOff>
    </xdr:to>
    <xdr:cxnSp macro="">
      <xdr:nvCxnSpPr>
        <xdr:cNvPr id="532" name="直線コネクタ 531"/>
        <xdr:cNvCxnSpPr/>
      </xdr:nvCxnSpPr>
      <xdr:spPr>
        <a:xfrm>
          <a:off x="13703300" y="6628351"/>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113251</xdr:rowOff>
    </xdr:from>
    <xdr:to>
      <xdr:col>71</xdr:col>
      <xdr:colOff>177800</xdr:colOff>
      <xdr:row>38</xdr:row>
      <xdr:rowOff>126693</xdr:rowOff>
    </xdr:to>
    <xdr:cxnSp macro="">
      <xdr:nvCxnSpPr>
        <xdr:cNvPr id="535" name="直線コネクタ 534"/>
        <xdr:cNvCxnSpPr/>
      </xdr:nvCxnSpPr>
      <xdr:spPr>
        <a:xfrm flipV="1">
          <a:off x="12814300" y="6628351"/>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73789</xdr:rowOff>
    </xdr:from>
    <xdr:to>
      <xdr:col>85</xdr:col>
      <xdr:colOff>177800</xdr:colOff>
      <xdr:row>39</xdr:row>
      <xdr:rowOff>3939</xdr:rowOff>
    </xdr:to>
    <xdr:sp macro="" textlink="">
      <xdr:nvSpPr>
        <xdr:cNvPr id="545" name="楕円 544"/>
        <xdr:cNvSpPr/>
      </xdr:nvSpPr>
      <xdr:spPr>
        <a:xfrm>
          <a:off x="16268700" y="65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9376</xdr:rowOff>
    </xdr:from>
    <xdr:ext cx="378565" cy="259045"/>
    <xdr:sp macro="" textlink="">
      <xdr:nvSpPr>
        <xdr:cNvPr id="546" name="災害復旧事業費該当値テキスト"/>
        <xdr:cNvSpPr txBox="1"/>
      </xdr:nvSpPr>
      <xdr:spPr>
        <a:xfrm>
          <a:off x="16370300" y="6524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72098</xdr:rowOff>
    </xdr:from>
    <xdr:to>
      <xdr:col>81</xdr:col>
      <xdr:colOff>101600</xdr:colOff>
      <xdr:row>39</xdr:row>
      <xdr:rowOff>2248</xdr:rowOff>
    </xdr:to>
    <xdr:sp macro="" textlink="">
      <xdr:nvSpPr>
        <xdr:cNvPr id="547" name="楕円 546"/>
        <xdr:cNvSpPr/>
      </xdr:nvSpPr>
      <xdr:spPr>
        <a:xfrm>
          <a:off x="15430500" y="65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164825</xdr:rowOff>
    </xdr:from>
    <xdr:ext cx="378565" cy="259045"/>
    <xdr:sp macro="" textlink="">
      <xdr:nvSpPr>
        <xdr:cNvPr id="548" name="テキスト ボックス 547"/>
        <xdr:cNvSpPr txBox="1"/>
      </xdr:nvSpPr>
      <xdr:spPr>
        <a:xfrm>
          <a:off x="15292017" y="6679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64988</xdr:rowOff>
    </xdr:from>
    <xdr:to>
      <xdr:col>76</xdr:col>
      <xdr:colOff>165100</xdr:colOff>
      <xdr:row>38</xdr:row>
      <xdr:rowOff>166588</xdr:rowOff>
    </xdr:to>
    <xdr:sp macro="" textlink="">
      <xdr:nvSpPr>
        <xdr:cNvPr id="549" name="楕円 548"/>
        <xdr:cNvSpPr/>
      </xdr:nvSpPr>
      <xdr:spPr>
        <a:xfrm>
          <a:off x="14541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157715</xdr:rowOff>
    </xdr:from>
    <xdr:ext cx="469744" cy="259045"/>
    <xdr:sp macro="" textlink="">
      <xdr:nvSpPr>
        <xdr:cNvPr id="550" name="テキスト ボックス 549"/>
        <xdr:cNvSpPr txBox="1"/>
      </xdr:nvSpPr>
      <xdr:spPr>
        <a:xfrm>
          <a:off x="14357428" y="667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62451</xdr:rowOff>
    </xdr:from>
    <xdr:to>
      <xdr:col>72</xdr:col>
      <xdr:colOff>38100</xdr:colOff>
      <xdr:row>38</xdr:row>
      <xdr:rowOff>164051</xdr:rowOff>
    </xdr:to>
    <xdr:sp macro="" textlink="">
      <xdr:nvSpPr>
        <xdr:cNvPr id="551" name="楕円 550"/>
        <xdr:cNvSpPr/>
      </xdr:nvSpPr>
      <xdr:spPr>
        <a:xfrm>
          <a:off x="13652500" y="65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155178</xdr:rowOff>
    </xdr:from>
    <xdr:ext cx="469744" cy="259045"/>
    <xdr:sp macro="" textlink="">
      <xdr:nvSpPr>
        <xdr:cNvPr id="552" name="テキスト ボックス 551"/>
        <xdr:cNvSpPr txBox="1"/>
      </xdr:nvSpPr>
      <xdr:spPr>
        <a:xfrm>
          <a:off x="13468428" y="667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75893</xdr:rowOff>
    </xdr:from>
    <xdr:to>
      <xdr:col>67</xdr:col>
      <xdr:colOff>101600</xdr:colOff>
      <xdr:row>39</xdr:row>
      <xdr:rowOff>6043</xdr:rowOff>
    </xdr:to>
    <xdr:sp macro="" textlink="">
      <xdr:nvSpPr>
        <xdr:cNvPr id="553" name="楕円 552"/>
        <xdr:cNvSpPr/>
      </xdr:nvSpPr>
      <xdr:spPr>
        <a:xfrm>
          <a:off x="12763500" y="659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168620</xdr:rowOff>
    </xdr:from>
    <xdr:ext cx="378565" cy="259045"/>
    <xdr:sp macro="" textlink="">
      <xdr:nvSpPr>
        <xdr:cNvPr id="554" name="テキスト ボックス 553"/>
        <xdr:cNvSpPr txBox="1"/>
      </xdr:nvSpPr>
      <xdr:spPr>
        <a:xfrm>
          <a:off x="12625017" y="668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147521</xdr:rowOff>
    </xdr:from>
    <xdr:to>
      <xdr:col>85</xdr:col>
      <xdr:colOff>127000</xdr:colOff>
      <xdr:row>76</xdr:row>
      <xdr:rowOff>157531</xdr:rowOff>
    </xdr:to>
    <xdr:cxnSp macro="">
      <xdr:nvCxnSpPr>
        <xdr:cNvPr id="634" name="直線コネクタ 633"/>
        <xdr:cNvCxnSpPr/>
      </xdr:nvCxnSpPr>
      <xdr:spPr>
        <a:xfrm flipV="1">
          <a:off x="15481300" y="13177721"/>
          <a:ext cx="8382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157531</xdr:rowOff>
    </xdr:from>
    <xdr:to>
      <xdr:col>81</xdr:col>
      <xdr:colOff>50800</xdr:colOff>
      <xdr:row>77</xdr:row>
      <xdr:rowOff>7863</xdr:rowOff>
    </xdr:to>
    <xdr:cxnSp macro="">
      <xdr:nvCxnSpPr>
        <xdr:cNvPr id="637" name="直線コネクタ 636"/>
        <xdr:cNvCxnSpPr/>
      </xdr:nvCxnSpPr>
      <xdr:spPr>
        <a:xfrm flipV="1">
          <a:off x="14592300" y="13187731"/>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7863</xdr:rowOff>
    </xdr:from>
    <xdr:to>
      <xdr:col>76</xdr:col>
      <xdr:colOff>114300</xdr:colOff>
      <xdr:row>77</xdr:row>
      <xdr:rowOff>27017</xdr:rowOff>
    </xdr:to>
    <xdr:cxnSp macro="">
      <xdr:nvCxnSpPr>
        <xdr:cNvPr id="640" name="直線コネクタ 639"/>
        <xdr:cNvCxnSpPr/>
      </xdr:nvCxnSpPr>
      <xdr:spPr>
        <a:xfrm flipV="1">
          <a:off x="13703300" y="13209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27017</xdr:rowOff>
    </xdr:from>
    <xdr:to>
      <xdr:col>71</xdr:col>
      <xdr:colOff>177800</xdr:colOff>
      <xdr:row>77</xdr:row>
      <xdr:rowOff>43999</xdr:rowOff>
    </xdr:to>
    <xdr:cxnSp macro="">
      <xdr:nvCxnSpPr>
        <xdr:cNvPr id="643" name="直線コネクタ 642"/>
        <xdr:cNvCxnSpPr/>
      </xdr:nvCxnSpPr>
      <xdr:spPr>
        <a:xfrm flipV="1">
          <a:off x="12814300" y="1322866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96721</xdr:rowOff>
    </xdr:from>
    <xdr:to>
      <xdr:col>85</xdr:col>
      <xdr:colOff>177800</xdr:colOff>
      <xdr:row>77</xdr:row>
      <xdr:rowOff>26871</xdr:rowOff>
    </xdr:to>
    <xdr:sp macro="" textlink="">
      <xdr:nvSpPr>
        <xdr:cNvPr id="653" name="楕円 652"/>
        <xdr:cNvSpPr/>
      </xdr:nvSpPr>
      <xdr:spPr>
        <a:xfrm>
          <a:off x="16268700" y="131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75148</xdr:rowOff>
    </xdr:from>
    <xdr:ext cx="534377" cy="259045"/>
    <xdr:sp macro="" textlink="">
      <xdr:nvSpPr>
        <xdr:cNvPr id="654" name="公債費該当値テキスト"/>
        <xdr:cNvSpPr txBox="1"/>
      </xdr:nvSpPr>
      <xdr:spPr>
        <a:xfrm>
          <a:off x="16370300" y="1310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106731</xdr:rowOff>
    </xdr:from>
    <xdr:to>
      <xdr:col>81</xdr:col>
      <xdr:colOff>101600</xdr:colOff>
      <xdr:row>77</xdr:row>
      <xdr:rowOff>36881</xdr:rowOff>
    </xdr:to>
    <xdr:sp macro="" textlink="">
      <xdr:nvSpPr>
        <xdr:cNvPr id="655" name="楕円 654"/>
        <xdr:cNvSpPr/>
      </xdr:nvSpPr>
      <xdr:spPr>
        <a:xfrm>
          <a:off x="15430500" y="131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28008</xdr:rowOff>
    </xdr:from>
    <xdr:ext cx="534377" cy="259045"/>
    <xdr:sp macro="" textlink="">
      <xdr:nvSpPr>
        <xdr:cNvPr id="656" name="テキスト ボックス 655"/>
        <xdr:cNvSpPr txBox="1"/>
      </xdr:nvSpPr>
      <xdr:spPr>
        <a:xfrm>
          <a:off x="15214111" y="132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128513</xdr:rowOff>
    </xdr:from>
    <xdr:to>
      <xdr:col>76</xdr:col>
      <xdr:colOff>165100</xdr:colOff>
      <xdr:row>77</xdr:row>
      <xdr:rowOff>58663</xdr:rowOff>
    </xdr:to>
    <xdr:sp macro="" textlink="">
      <xdr:nvSpPr>
        <xdr:cNvPr id="657" name="楕円 656"/>
        <xdr:cNvSpPr/>
      </xdr:nvSpPr>
      <xdr:spPr>
        <a:xfrm>
          <a:off x="14541500" y="13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49790</xdr:rowOff>
    </xdr:from>
    <xdr:ext cx="534377" cy="259045"/>
    <xdr:sp macro="" textlink="">
      <xdr:nvSpPr>
        <xdr:cNvPr id="658" name="テキスト ボックス 657"/>
        <xdr:cNvSpPr txBox="1"/>
      </xdr:nvSpPr>
      <xdr:spPr>
        <a:xfrm>
          <a:off x="14325111" y="132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147667</xdr:rowOff>
    </xdr:from>
    <xdr:to>
      <xdr:col>72</xdr:col>
      <xdr:colOff>38100</xdr:colOff>
      <xdr:row>77</xdr:row>
      <xdr:rowOff>77817</xdr:rowOff>
    </xdr:to>
    <xdr:sp macro="" textlink="">
      <xdr:nvSpPr>
        <xdr:cNvPr id="659" name="楕円 658"/>
        <xdr:cNvSpPr/>
      </xdr:nvSpPr>
      <xdr:spPr>
        <a:xfrm>
          <a:off x="13652500" y="13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68944</xdr:rowOff>
    </xdr:from>
    <xdr:ext cx="534377" cy="259045"/>
    <xdr:sp macro="" textlink="">
      <xdr:nvSpPr>
        <xdr:cNvPr id="660" name="テキスト ボックス 659"/>
        <xdr:cNvSpPr txBox="1"/>
      </xdr:nvSpPr>
      <xdr:spPr>
        <a:xfrm>
          <a:off x="13436111" y="132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164649</xdr:rowOff>
    </xdr:from>
    <xdr:to>
      <xdr:col>67</xdr:col>
      <xdr:colOff>101600</xdr:colOff>
      <xdr:row>77</xdr:row>
      <xdr:rowOff>94799</xdr:rowOff>
    </xdr:to>
    <xdr:sp macro="" textlink="">
      <xdr:nvSpPr>
        <xdr:cNvPr id="661" name="楕円 660"/>
        <xdr:cNvSpPr/>
      </xdr:nvSpPr>
      <xdr:spPr>
        <a:xfrm>
          <a:off x="12763500" y="131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85926</xdr:rowOff>
    </xdr:from>
    <xdr:ext cx="534377" cy="259045"/>
    <xdr:sp macro="" textlink="">
      <xdr:nvSpPr>
        <xdr:cNvPr id="662" name="テキスト ボックス 661"/>
        <xdr:cNvSpPr txBox="1"/>
      </xdr:nvSpPr>
      <xdr:spPr>
        <a:xfrm>
          <a:off x="12547111" y="132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8694</xdr:rowOff>
    </xdr:from>
    <xdr:to>
      <xdr:col>85</xdr:col>
      <xdr:colOff>127000</xdr:colOff>
      <xdr:row>98</xdr:row>
      <xdr:rowOff>10788</xdr:rowOff>
    </xdr:to>
    <xdr:cxnSp macro="">
      <xdr:nvCxnSpPr>
        <xdr:cNvPr id="689" name="直線コネクタ 688"/>
        <xdr:cNvCxnSpPr/>
      </xdr:nvCxnSpPr>
      <xdr:spPr>
        <a:xfrm flipV="1">
          <a:off x="15481300" y="16810794"/>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50884</xdr:rowOff>
    </xdr:from>
    <xdr:to>
      <xdr:col>81</xdr:col>
      <xdr:colOff>50800</xdr:colOff>
      <xdr:row>98</xdr:row>
      <xdr:rowOff>10788</xdr:rowOff>
    </xdr:to>
    <xdr:cxnSp macro="">
      <xdr:nvCxnSpPr>
        <xdr:cNvPr id="692" name="直線コネクタ 691"/>
        <xdr:cNvCxnSpPr/>
      </xdr:nvCxnSpPr>
      <xdr:spPr>
        <a:xfrm>
          <a:off x="14592300" y="16681534"/>
          <a:ext cx="889000" cy="13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138164</xdr:rowOff>
    </xdr:from>
    <xdr:to>
      <xdr:col>76</xdr:col>
      <xdr:colOff>114300</xdr:colOff>
      <xdr:row>97</xdr:row>
      <xdr:rowOff>50884</xdr:rowOff>
    </xdr:to>
    <xdr:cxnSp macro="">
      <xdr:nvCxnSpPr>
        <xdr:cNvPr id="695" name="直線コネクタ 694"/>
        <xdr:cNvCxnSpPr/>
      </xdr:nvCxnSpPr>
      <xdr:spPr>
        <a:xfrm>
          <a:off x="13703300" y="16597364"/>
          <a:ext cx="889000" cy="8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138164</xdr:rowOff>
    </xdr:from>
    <xdr:to>
      <xdr:col>71</xdr:col>
      <xdr:colOff>177800</xdr:colOff>
      <xdr:row>96</xdr:row>
      <xdr:rowOff>141593</xdr:rowOff>
    </xdr:to>
    <xdr:cxnSp macro="">
      <xdr:nvCxnSpPr>
        <xdr:cNvPr id="698" name="直線コネクタ 697"/>
        <xdr:cNvCxnSpPr/>
      </xdr:nvCxnSpPr>
      <xdr:spPr>
        <a:xfrm flipV="1">
          <a:off x="12814300" y="1659736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129344</xdr:rowOff>
    </xdr:from>
    <xdr:to>
      <xdr:col>85</xdr:col>
      <xdr:colOff>177800</xdr:colOff>
      <xdr:row>98</xdr:row>
      <xdr:rowOff>59494</xdr:rowOff>
    </xdr:to>
    <xdr:sp macro="" textlink="">
      <xdr:nvSpPr>
        <xdr:cNvPr id="708" name="楕円 707"/>
        <xdr:cNvSpPr/>
      </xdr:nvSpPr>
      <xdr:spPr>
        <a:xfrm>
          <a:off x="16268700" y="16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44271</xdr:rowOff>
    </xdr:from>
    <xdr:ext cx="534377" cy="259045"/>
    <xdr:sp macro="" textlink="">
      <xdr:nvSpPr>
        <xdr:cNvPr id="709" name="積立金該当値テキスト"/>
        <xdr:cNvSpPr txBox="1"/>
      </xdr:nvSpPr>
      <xdr:spPr>
        <a:xfrm>
          <a:off x="16370300"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131438</xdr:rowOff>
    </xdr:from>
    <xdr:to>
      <xdr:col>81</xdr:col>
      <xdr:colOff>101600</xdr:colOff>
      <xdr:row>98</xdr:row>
      <xdr:rowOff>61588</xdr:rowOff>
    </xdr:to>
    <xdr:sp macro="" textlink="">
      <xdr:nvSpPr>
        <xdr:cNvPr id="710" name="楕円 709"/>
        <xdr:cNvSpPr/>
      </xdr:nvSpPr>
      <xdr:spPr>
        <a:xfrm>
          <a:off x="15430500" y="167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52715</xdr:rowOff>
    </xdr:from>
    <xdr:ext cx="534377" cy="259045"/>
    <xdr:sp macro="" textlink="">
      <xdr:nvSpPr>
        <xdr:cNvPr id="711" name="テキスト ボックス 710"/>
        <xdr:cNvSpPr txBox="1"/>
      </xdr:nvSpPr>
      <xdr:spPr>
        <a:xfrm>
          <a:off x="15214111" y="168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xdr:rowOff>
    </xdr:from>
    <xdr:to>
      <xdr:col>76</xdr:col>
      <xdr:colOff>165100</xdr:colOff>
      <xdr:row>97</xdr:row>
      <xdr:rowOff>101684</xdr:rowOff>
    </xdr:to>
    <xdr:sp macro="" textlink="">
      <xdr:nvSpPr>
        <xdr:cNvPr id="712" name="楕円 711"/>
        <xdr:cNvSpPr/>
      </xdr:nvSpPr>
      <xdr:spPr>
        <a:xfrm>
          <a:off x="14541500" y="166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118211</xdr:rowOff>
    </xdr:from>
    <xdr:ext cx="534377" cy="259045"/>
    <xdr:sp macro="" textlink="">
      <xdr:nvSpPr>
        <xdr:cNvPr id="713" name="テキスト ボックス 712"/>
        <xdr:cNvSpPr txBox="1"/>
      </xdr:nvSpPr>
      <xdr:spPr>
        <a:xfrm>
          <a:off x="14325111" y="164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87364</xdr:rowOff>
    </xdr:from>
    <xdr:to>
      <xdr:col>72</xdr:col>
      <xdr:colOff>38100</xdr:colOff>
      <xdr:row>97</xdr:row>
      <xdr:rowOff>17514</xdr:rowOff>
    </xdr:to>
    <xdr:sp macro="" textlink="">
      <xdr:nvSpPr>
        <xdr:cNvPr id="714" name="楕円 713"/>
        <xdr:cNvSpPr/>
      </xdr:nvSpPr>
      <xdr:spPr>
        <a:xfrm>
          <a:off x="13652500" y="16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34041</xdr:rowOff>
    </xdr:from>
    <xdr:ext cx="534377" cy="259045"/>
    <xdr:sp macro="" textlink="">
      <xdr:nvSpPr>
        <xdr:cNvPr id="715" name="テキスト ボックス 714"/>
        <xdr:cNvSpPr txBox="1"/>
      </xdr:nvSpPr>
      <xdr:spPr>
        <a:xfrm>
          <a:off x="13436111" y="1632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90793</xdr:rowOff>
    </xdr:from>
    <xdr:to>
      <xdr:col>67</xdr:col>
      <xdr:colOff>101600</xdr:colOff>
      <xdr:row>97</xdr:row>
      <xdr:rowOff>20943</xdr:rowOff>
    </xdr:to>
    <xdr:sp macro="" textlink="">
      <xdr:nvSpPr>
        <xdr:cNvPr id="716" name="楕円 715"/>
        <xdr:cNvSpPr/>
      </xdr:nvSpPr>
      <xdr:spPr>
        <a:xfrm>
          <a:off x="12763500" y="165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37470</xdr:rowOff>
    </xdr:from>
    <xdr:ext cx="534377" cy="259045"/>
    <xdr:sp macro="" textlink="">
      <xdr:nvSpPr>
        <xdr:cNvPr id="717" name="テキスト ボックス 716"/>
        <xdr:cNvSpPr txBox="1"/>
      </xdr:nvSpPr>
      <xdr:spPr>
        <a:xfrm>
          <a:off x="12547111" y="163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134808</xdr:rowOff>
    </xdr:from>
    <xdr:to>
      <xdr:col>116</xdr:col>
      <xdr:colOff>63500</xdr:colOff>
      <xdr:row>38</xdr:row>
      <xdr:rowOff>138419</xdr:rowOff>
    </xdr:to>
    <xdr:cxnSp macro="">
      <xdr:nvCxnSpPr>
        <xdr:cNvPr id="744" name="直線コネクタ 743"/>
        <xdr:cNvCxnSpPr/>
      </xdr:nvCxnSpPr>
      <xdr:spPr>
        <a:xfrm>
          <a:off x="21323300" y="6649908"/>
          <a:ext cx="8382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131104</xdr:rowOff>
    </xdr:from>
    <xdr:to>
      <xdr:col>111</xdr:col>
      <xdr:colOff>177800</xdr:colOff>
      <xdr:row>38</xdr:row>
      <xdr:rowOff>134808</xdr:rowOff>
    </xdr:to>
    <xdr:cxnSp macro="">
      <xdr:nvCxnSpPr>
        <xdr:cNvPr id="747" name="直線コネクタ 746"/>
        <xdr:cNvCxnSpPr/>
      </xdr:nvCxnSpPr>
      <xdr:spPr>
        <a:xfrm>
          <a:off x="20434300" y="6646204"/>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131104</xdr:rowOff>
    </xdr:from>
    <xdr:to>
      <xdr:col>107</xdr:col>
      <xdr:colOff>50800</xdr:colOff>
      <xdr:row>38</xdr:row>
      <xdr:rowOff>134579</xdr:rowOff>
    </xdr:to>
    <xdr:cxnSp macro="">
      <xdr:nvCxnSpPr>
        <xdr:cNvPr id="750" name="直線コネクタ 749"/>
        <xdr:cNvCxnSpPr/>
      </xdr:nvCxnSpPr>
      <xdr:spPr>
        <a:xfrm flipV="1">
          <a:off x="19545300" y="6646204"/>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130282</xdr:rowOff>
    </xdr:from>
    <xdr:to>
      <xdr:col>102</xdr:col>
      <xdr:colOff>114300</xdr:colOff>
      <xdr:row>38</xdr:row>
      <xdr:rowOff>134579</xdr:rowOff>
    </xdr:to>
    <xdr:cxnSp macro="">
      <xdr:nvCxnSpPr>
        <xdr:cNvPr id="753" name="直線コネクタ 752"/>
        <xdr:cNvCxnSpPr/>
      </xdr:nvCxnSpPr>
      <xdr:spPr>
        <a:xfrm>
          <a:off x="18656300" y="6645382"/>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87619</xdr:rowOff>
    </xdr:from>
    <xdr:to>
      <xdr:col>116</xdr:col>
      <xdr:colOff>114300</xdr:colOff>
      <xdr:row>39</xdr:row>
      <xdr:rowOff>17769</xdr:rowOff>
    </xdr:to>
    <xdr:sp macro="" textlink="">
      <xdr:nvSpPr>
        <xdr:cNvPr id="763" name="楕円 762"/>
        <xdr:cNvSpPr/>
      </xdr:nvSpPr>
      <xdr:spPr>
        <a:xfrm>
          <a:off x="221107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2546</xdr:rowOff>
    </xdr:from>
    <xdr:ext cx="313932" cy="259045"/>
    <xdr:sp macro="" textlink="">
      <xdr:nvSpPr>
        <xdr:cNvPr id="764" name="投資及び出資金該当値テキスト"/>
        <xdr:cNvSpPr txBox="1"/>
      </xdr:nvSpPr>
      <xdr:spPr>
        <a:xfrm>
          <a:off x="22212300" y="6517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84008</xdr:rowOff>
    </xdr:from>
    <xdr:to>
      <xdr:col>112</xdr:col>
      <xdr:colOff>38100</xdr:colOff>
      <xdr:row>39</xdr:row>
      <xdr:rowOff>14158</xdr:rowOff>
    </xdr:to>
    <xdr:sp macro="" textlink="">
      <xdr:nvSpPr>
        <xdr:cNvPr id="765" name="楕円 764"/>
        <xdr:cNvSpPr/>
      </xdr:nvSpPr>
      <xdr:spPr>
        <a:xfrm>
          <a:off x="21272500" y="659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5285</xdr:rowOff>
    </xdr:from>
    <xdr:ext cx="378565" cy="259045"/>
    <xdr:sp macro="" textlink="">
      <xdr:nvSpPr>
        <xdr:cNvPr id="766" name="テキスト ボックス 765"/>
        <xdr:cNvSpPr txBox="1"/>
      </xdr:nvSpPr>
      <xdr:spPr>
        <a:xfrm>
          <a:off x="21134017" y="6691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80304</xdr:rowOff>
    </xdr:from>
    <xdr:to>
      <xdr:col>107</xdr:col>
      <xdr:colOff>101600</xdr:colOff>
      <xdr:row>39</xdr:row>
      <xdr:rowOff>10454</xdr:rowOff>
    </xdr:to>
    <xdr:sp macro="" textlink="">
      <xdr:nvSpPr>
        <xdr:cNvPr id="767" name="楕円 766"/>
        <xdr:cNvSpPr/>
      </xdr:nvSpPr>
      <xdr:spPr>
        <a:xfrm>
          <a:off x="203835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1581</xdr:rowOff>
    </xdr:from>
    <xdr:ext cx="378565" cy="259045"/>
    <xdr:sp macro="" textlink="">
      <xdr:nvSpPr>
        <xdr:cNvPr id="768" name="テキスト ボックス 767"/>
        <xdr:cNvSpPr txBox="1"/>
      </xdr:nvSpPr>
      <xdr:spPr>
        <a:xfrm>
          <a:off x="20245017" y="6688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83779</xdr:rowOff>
    </xdr:from>
    <xdr:to>
      <xdr:col>102</xdr:col>
      <xdr:colOff>165100</xdr:colOff>
      <xdr:row>39</xdr:row>
      <xdr:rowOff>13929</xdr:rowOff>
    </xdr:to>
    <xdr:sp macro="" textlink="">
      <xdr:nvSpPr>
        <xdr:cNvPr id="769" name="楕円 768"/>
        <xdr:cNvSpPr/>
      </xdr:nvSpPr>
      <xdr:spPr>
        <a:xfrm>
          <a:off x="19494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5056</xdr:rowOff>
    </xdr:from>
    <xdr:ext cx="378565" cy="259045"/>
    <xdr:sp macro="" textlink="">
      <xdr:nvSpPr>
        <xdr:cNvPr id="770" name="テキスト ボックス 769"/>
        <xdr:cNvSpPr txBox="1"/>
      </xdr:nvSpPr>
      <xdr:spPr>
        <a:xfrm>
          <a:off x="19356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79482</xdr:rowOff>
    </xdr:from>
    <xdr:to>
      <xdr:col>98</xdr:col>
      <xdr:colOff>38100</xdr:colOff>
      <xdr:row>39</xdr:row>
      <xdr:rowOff>9632</xdr:rowOff>
    </xdr:to>
    <xdr:sp macro="" textlink="">
      <xdr:nvSpPr>
        <xdr:cNvPr id="771" name="楕円 770"/>
        <xdr:cNvSpPr/>
      </xdr:nvSpPr>
      <xdr:spPr>
        <a:xfrm>
          <a:off x="186055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759</xdr:rowOff>
    </xdr:from>
    <xdr:ext cx="378565" cy="259045"/>
    <xdr:sp macro="" textlink="">
      <xdr:nvSpPr>
        <xdr:cNvPr id="772" name="テキスト ボックス 771"/>
        <xdr:cNvSpPr txBox="1"/>
      </xdr:nvSpPr>
      <xdr:spPr>
        <a:xfrm>
          <a:off x="18467017" y="668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16523</xdr:rowOff>
    </xdr:from>
    <xdr:to>
      <xdr:col>116</xdr:col>
      <xdr:colOff>63500</xdr:colOff>
      <xdr:row>59</xdr:row>
      <xdr:rowOff>17132</xdr:rowOff>
    </xdr:to>
    <xdr:cxnSp macro="">
      <xdr:nvCxnSpPr>
        <xdr:cNvPr id="801" name="直線コネクタ 800"/>
        <xdr:cNvCxnSpPr/>
      </xdr:nvCxnSpPr>
      <xdr:spPr>
        <a:xfrm>
          <a:off x="21323300" y="10132073"/>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16142</xdr:rowOff>
    </xdr:from>
    <xdr:to>
      <xdr:col>111</xdr:col>
      <xdr:colOff>177800</xdr:colOff>
      <xdr:row>59</xdr:row>
      <xdr:rowOff>16523</xdr:rowOff>
    </xdr:to>
    <xdr:cxnSp macro="">
      <xdr:nvCxnSpPr>
        <xdr:cNvPr id="804" name="直線コネクタ 803"/>
        <xdr:cNvCxnSpPr/>
      </xdr:nvCxnSpPr>
      <xdr:spPr>
        <a:xfrm>
          <a:off x="20434300" y="1013169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16066</xdr:rowOff>
    </xdr:from>
    <xdr:to>
      <xdr:col>107</xdr:col>
      <xdr:colOff>50800</xdr:colOff>
      <xdr:row>59</xdr:row>
      <xdr:rowOff>16142</xdr:rowOff>
    </xdr:to>
    <xdr:cxnSp macro="">
      <xdr:nvCxnSpPr>
        <xdr:cNvPr id="807" name="直線コネクタ 806"/>
        <xdr:cNvCxnSpPr/>
      </xdr:nvCxnSpPr>
      <xdr:spPr>
        <a:xfrm>
          <a:off x="19545300" y="1013161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15837</xdr:rowOff>
    </xdr:from>
    <xdr:to>
      <xdr:col>102</xdr:col>
      <xdr:colOff>114300</xdr:colOff>
      <xdr:row>59</xdr:row>
      <xdr:rowOff>16066</xdr:rowOff>
    </xdr:to>
    <xdr:cxnSp macro="">
      <xdr:nvCxnSpPr>
        <xdr:cNvPr id="810" name="直線コネクタ 809"/>
        <xdr:cNvCxnSpPr/>
      </xdr:nvCxnSpPr>
      <xdr:spPr>
        <a:xfrm>
          <a:off x="18656300" y="1013138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137782</xdr:rowOff>
    </xdr:from>
    <xdr:to>
      <xdr:col>116</xdr:col>
      <xdr:colOff>114300</xdr:colOff>
      <xdr:row>59</xdr:row>
      <xdr:rowOff>67932</xdr:rowOff>
    </xdr:to>
    <xdr:sp macro="" textlink="">
      <xdr:nvSpPr>
        <xdr:cNvPr id="820" name="楕円 819"/>
        <xdr:cNvSpPr/>
      </xdr:nvSpPr>
      <xdr:spPr>
        <a:xfrm>
          <a:off x="22110700" y="100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52709</xdr:rowOff>
    </xdr:from>
    <xdr:ext cx="378565" cy="259045"/>
    <xdr:sp macro="" textlink="">
      <xdr:nvSpPr>
        <xdr:cNvPr id="821" name="貸付金該当値テキスト"/>
        <xdr:cNvSpPr txBox="1"/>
      </xdr:nvSpPr>
      <xdr:spPr>
        <a:xfrm>
          <a:off x="22212300" y="9996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137173</xdr:rowOff>
    </xdr:from>
    <xdr:to>
      <xdr:col>112</xdr:col>
      <xdr:colOff>38100</xdr:colOff>
      <xdr:row>59</xdr:row>
      <xdr:rowOff>67323</xdr:rowOff>
    </xdr:to>
    <xdr:sp macro="" textlink="">
      <xdr:nvSpPr>
        <xdr:cNvPr id="822" name="楕円 821"/>
        <xdr:cNvSpPr/>
      </xdr:nvSpPr>
      <xdr:spPr>
        <a:xfrm>
          <a:off x="21272500" y="100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58450</xdr:rowOff>
    </xdr:from>
    <xdr:ext cx="378565" cy="259045"/>
    <xdr:sp macro="" textlink="">
      <xdr:nvSpPr>
        <xdr:cNvPr id="823" name="テキスト ボックス 822"/>
        <xdr:cNvSpPr txBox="1"/>
      </xdr:nvSpPr>
      <xdr:spPr>
        <a:xfrm>
          <a:off x="21134017" y="10174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136792</xdr:rowOff>
    </xdr:from>
    <xdr:to>
      <xdr:col>107</xdr:col>
      <xdr:colOff>101600</xdr:colOff>
      <xdr:row>59</xdr:row>
      <xdr:rowOff>66942</xdr:rowOff>
    </xdr:to>
    <xdr:sp macro="" textlink="">
      <xdr:nvSpPr>
        <xdr:cNvPr id="824" name="楕円 823"/>
        <xdr:cNvSpPr/>
      </xdr:nvSpPr>
      <xdr:spPr>
        <a:xfrm>
          <a:off x="20383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58069</xdr:rowOff>
    </xdr:from>
    <xdr:ext cx="378565" cy="259045"/>
    <xdr:sp macro="" textlink="">
      <xdr:nvSpPr>
        <xdr:cNvPr id="825" name="テキスト ボックス 824"/>
        <xdr:cNvSpPr txBox="1"/>
      </xdr:nvSpPr>
      <xdr:spPr>
        <a:xfrm>
          <a:off x="20245017" y="1017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136716</xdr:rowOff>
    </xdr:from>
    <xdr:to>
      <xdr:col>102</xdr:col>
      <xdr:colOff>165100</xdr:colOff>
      <xdr:row>59</xdr:row>
      <xdr:rowOff>66866</xdr:rowOff>
    </xdr:to>
    <xdr:sp macro="" textlink="">
      <xdr:nvSpPr>
        <xdr:cNvPr id="826" name="楕円 825"/>
        <xdr:cNvSpPr/>
      </xdr:nvSpPr>
      <xdr:spPr>
        <a:xfrm>
          <a:off x="19494500" y="100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57993</xdr:rowOff>
    </xdr:from>
    <xdr:ext cx="378565" cy="259045"/>
    <xdr:sp macro="" textlink="">
      <xdr:nvSpPr>
        <xdr:cNvPr id="827" name="テキスト ボックス 826"/>
        <xdr:cNvSpPr txBox="1"/>
      </xdr:nvSpPr>
      <xdr:spPr>
        <a:xfrm>
          <a:off x="19356017" y="10173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136487</xdr:rowOff>
    </xdr:from>
    <xdr:to>
      <xdr:col>98</xdr:col>
      <xdr:colOff>38100</xdr:colOff>
      <xdr:row>59</xdr:row>
      <xdr:rowOff>66637</xdr:rowOff>
    </xdr:to>
    <xdr:sp macro="" textlink="">
      <xdr:nvSpPr>
        <xdr:cNvPr id="828" name="楕円 827"/>
        <xdr:cNvSpPr/>
      </xdr:nvSpPr>
      <xdr:spPr>
        <a:xfrm>
          <a:off x="18605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57764</xdr:rowOff>
    </xdr:from>
    <xdr:ext cx="378565" cy="259045"/>
    <xdr:sp macro="" textlink="">
      <xdr:nvSpPr>
        <xdr:cNvPr id="829" name="テキスト ボックス 828"/>
        <xdr:cNvSpPr txBox="1"/>
      </xdr:nvSpPr>
      <xdr:spPr>
        <a:xfrm>
          <a:off x="18467017" y="1017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135494</xdr:rowOff>
    </xdr:from>
    <xdr:to>
      <xdr:col>116</xdr:col>
      <xdr:colOff>63500</xdr:colOff>
      <xdr:row>75</xdr:row>
      <xdr:rowOff>145483</xdr:rowOff>
    </xdr:to>
    <xdr:cxnSp macro="">
      <xdr:nvCxnSpPr>
        <xdr:cNvPr id="857" name="直線コネクタ 856"/>
        <xdr:cNvCxnSpPr/>
      </xdr:nvCxnSpPr>
      <xdr:spPr>
        <a:xfrm flipV="1">
          <a:off x="21323300" y="12994244"/>
          <a:ext cx="8382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145483</xdr:rowOff>
    </xdr:from>
    <xdr:to>
      <xdr:col>111</xdr:col>
      <xdr:colOff>177800</xdr:colOff>
      <xdr:row>76</xdr:row>
      <xdr:rowOff>1648</xdr:rowOff>
    </xdr:to>
    <xdr:cxnSp macro="">
      <xdr:nvCxnSpPr>
        <xdr:cNvPr id="860" name="直線コネクタ 859"/>
        <xdr:cNvCxnSpPr/>
      </xdr:nvCxnSpPr>
      <xdr:spPr>
        <a:xfrm flipV="1">
          <a:off x="20434300" y="13004233"/>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1648</xdr:rowOff>
    </xdr:from>
    <xdr:to>
      <xdr:col>107</xdr:col>
      <xdr:colOff>50800</xdr:colOff>
      <xdr:row>76</xdr:row>
      <xdr:rowOff>17331</xdr:rowOff>
    </xdr:to>
    <xdr:cxnSp macro="">
      <xdr:nvCxnSpPr>
        <xdr:cNvPr id="863" name="直線コネクタ 862"/>
        <xdr:cNvCxnSpPr/>
      </xdr:nvCxnSpPr>
      <xdr:spPr>
        <a:xfrm flipV="1">
          <a:off x="19545300" y="13031848"/>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17331</xdr:rowOff>
    </xdr:from>
    <xdr:to>
      <xdr:col>102</xdr:col>
      <xdr:colOff>114300</xdr:colOff>
      <xdr:row>76</xdr:row>
      <xdr:rowOff>53609</xdr:rowOff>
    </xdr:to>
    <xdr:cxnSp macro="">
      <xdr:nvCxnSpPr>
        <xdr:cNvPr id="866" name="直線コネクタ 865"/>
        <xdr:cNvCxnSpPr/>
      </xdr:nvCxnSpPr>
      <xdr:spPr>
        <a:xfrm flipV="1">
          <a:off x="18656300" y="13047531"/>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84694</xdr:rowOff>
    </xdr:from>
    <xdr:to>
      <xdr:col>116</xdr:col>
      <xdr:colOff>114300</xdr:colOff>
      <xdr:row>76</xdr:row>
      <xdr:rowOff>14844</xdr:rowOff>
    </xdr:to>
    <xdr:sp macro="" textlink="">
      <xdr:nvSpPr>
        <xdr:cNvPr id="876" name="楕円 875"/>
        <xdr:cNvSpPr/>
      </xdr:nvSpPr>
      <xdr:spPr>
        <a:xfrm>
          <a:off x="22110700" y="129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107571</xdr:rowOff>
    </xdr:from>
    <xdr:ext cx="534377" cy="259045"/>
    <xdr:sp macro="" textlink="">
      <xdr:nvSpPr>
        <xdr:cNvPr id="877" name="繰出金該当値テキスト"/>
        <xdr:cNvSpPr txBox="1"/>
      </xdr:nvSpPr>
      <xdr:spPr>
        <a:xfrm>
          <a:off x="22212300" y="127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94683</xdr:rowOff>
    </xdr:from>
    <xdr:to>
      <xdr:col>112</xdr:col>
      <xdr:colOff>38100</xdr:colOff>
      <xdr:row>76</xdr:row>
      <xdr:rowOff>24833</xdr:rowOff>
    </xdr:to>
    <xdr:sp macro="" textlink="">
      <xdr:nvSpPr>
        <xdr:cNvPr id="878" name="楕円 877"/>
        <xdr:cNvSpPr/>
      </xdr:nvSpPr>
      <xdr:spPr>
        <a:xfrm>
          <a:off x="21272500" y="129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41360</xdr:rowOff>
    </xdr:from>
    <xdr:ext cx="534377" cy="259045"/>
    <xdr:sp macro="" textlink="">
      <xdr:nvSpPr>
        <xdr:cNvPr id="879" name="テキスト ボックス 878"/>
        <xdr:cNvSpPr txBox="1"/>
      </xdr:nvSpPr>
      <xdr:spPr>
        <a:xfrm>
          <a:off x="21056111" y="127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122299</xdr:rowOff>
    </xdr:from>
    <xdr:to>
      <xdr:col>107</xdr:col>
      <xdr:colOff>101600</xdr:colOff>
      <xdr:row>76</xdr:row>
      <xdr:rowOff>52450</xdr:rowOff>
    </xdr:to>
    <xdr:sp macro="" textlink="">
      <xdr:nvSpPr>
        <xdr:cNvPr id="880" name="楕円 879"/>
        <xdr:cNvSpPr/>
      </xdr:nvSpPr>
      <xdr:spPr>
        <a:xfrm>
          <a:off x="20383500" y="12981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68976</xdr:rowOff>
    </xdr:from>
    <xdr:ext cx="534377" cy="259045"/>
    <xdr:sp macro="" textlink="">
      <xdr:nvSpPr>
        <xdr:cNvPr id="881" name="テキスト ボックス 880"/>
        <xdr:cNvSpPr txBox="1"/>
      </xdr:nvSpPr>
      <xdr:spPr>
        <a:xfrm>
          <a:off x="20167111" y="127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137981</xdr:rowOff>
    </xdr:from>
    <xdr:to>
      <xdr:col>102</xdr:col>
      <xdr:colOff>165100</xdr:colOff>
      <xdr:row>76</xdr:row>
      <xdr:rowOff>68131</xdr:rowOff>
    </xdr:to>
    <xdr:sp macro="" textlink="">
      <xdr:nvSpPr>
        <xdr:cNvPr id="882" name="楕円 881"/>
        <xdr:cNvSpPr/>
      </xdr:nvSpPr>
      <xdr:spPr>
        <a:xfrm>
          <a:off x="19494500" y="129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84658</xdr:rowOff>
    </xdr:from>
    <xdr:ext cx="534377" cy="259045"/>
    <xdr:sp macro="" textlink="">
      <xdr:nvSpPr>
        <xdr:cNvPr id="883" name="テキスト ボックス 882"/>
        <xdr:cNvSpPr txBox="1"/>
      </xdr:nvSpPr>
      <xdr:spPr>
        <a:xfrm>
          <a:off x="19278111" y="127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2809</xdr:rowOff>
    </xdr:from>
    <xdr:to>
      <xdr:col>98</xdr:col>
      <xdr:colOff>38100</xdr:colOff>
      <xdr:row>76</xdr:row>
      <xdr:rowOff>104409</xdr:rowOff>
    </xdr:to>
    <xdr:sp macro="" textlink="">
      <xdr:nvSpPr>
        <xdr:cNvPr id="884" name="楕円 883"/>
        <xdr:cNvSpPr/>
      </xdr:nvSpPr>
      <xdr:spPr>
        <a:xfrm>
          <a:off x="18605500" y="130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95536</xdr:rowOff>
    </xdr:from>
    <xdr:ext cx="534377" cy="259045"/>
    <xdr:sp macro="" textlink="">
      <xdr:nvSpPr>
        <xdr:cNvPr id="885" name="テキスト ボックス 884"/>
        <xdr:cNvSpPr txBox="1"/>
      </xdr:nvSpPr>
      <xdr:spPr>
        <a:xfrm>
          <a:off x="18389111" y="131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437,962</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31,801,327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/72,612</a:t>
          </a:r>
          <a:r>
            <a:rPr kumimoji="1" lang="ja-JP" altLang="en-US" sz="1300">
              <a:latin typeface="ＭＳ Ｐゴシック" panose="020B0600070205080204" pitchFamily="50" charset="-128"/>
              <a:ea typeface="ＭＳ Ｐゴシック" panose="020B0600070205080204" pitchFamily="50" charset="-128"/>
            </a:rPr>
            <a:t>人）となっている。歳出のうち大きな構成項目である扶助費については、年々増加傾向で住民一人当たりに換算すると</a:t>
          </a:r>
          <a:r>
            <a:rPr kumimoji="1" lang="en-US" altLang="ja-JP" sz="1300">
              <a:latin typeface="ＭＳ Ｐゴシック" panose="020B0600070205080204" pitchFamily="50" charset="-128"/>
              <a:ea typeface="ＭＳ Ｐゴシック" panose="020B0600070205080204" pitchFamily="50" charset="-128"/>
            </a:rPr>
            <a:t>155,057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にある。主な要因として障害福祉サービス費や生活保護費が占める割合が類似団体に比べて高いことが挙げられる。今後も資格審査の適正化た基準の見直し等により、上昇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72,612
71,586
70.07
32,647,933
31,801,327
787,341
15,412,787
19,811,630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56947</xdr:rowOff>
    </xdr:from>
    <xdr:to>
      <xdr:col>24</xdr:col>
      <xdr:colOff>63500</xdr:colOff>
      <xdr:row>35</xdr:row>
      <xdr:rowOff>149301</xdr:rowOff>
    </xdr:to>
    <xdr:cxnSp macro="">
      <xdr:nvCxnSpPr>
        <xdr:cNvPr id="59" name="直線コネクタ 58"/>
        <xdr:cNvCxnSpPr/>
      </xdr:nvCxnSpPr>
      <xdr:spPr>
        <a:xfrm>
          <a:off x="3797300" y="6057697"/>
          <a:ext cx="8382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56947</xdr:rowOff>
    </xdr:from>
    <xdr:to>
      <xdr:col>19</xdr:col>
      <xdr:colOff>177800</xdr:colOff>
      <xdr:row>35</xdr:row>
      <xdr:rowOff>63805</xdr:rowOff>
    </xdr:to>
    <xdr:cxnSp macro="">
      <xdr:nvCxnSpPr>
        <xdr:cNvPr id="62" name="直線コネクタ 61"/>
        <xdr:cNvCxnSpPr/>
      </xdr:nvCxnSpPr>
      <xdr:spPr>
        <a:xfrm flipV="1">
          <a:off x="2908300" y="605769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43688</xdr:rowOff>
    </xdr:from>
    <xdr:to>
      <xdr:col>15</xdr:col>
      <xdr:colOff>50800</xdr:colOff>
      <xdr:row>35</xdr:row>
      <xdr:rowOff>63805</xdr:rowOff>
    </xdr:to>
    <xdr:cxnSp macro="">
      <xdr:nvCxnSpPr>
        <xdr:cNvPr id="65" name="直線コネクタ 64"/>
        <xdr:cNvCxnSpPr/>
      </xdr:nvCxnSpPr>
      <xdr:spPr>
        <a:xfrm>
          <a:off x="2019300" y="604443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43688</xdr:rowOff>
    </xdr:from>
    <xdr:to>
      <xdr:col>10</xdr:col>
      <xdr:colOff>114300</xdr:colOff>
      <xdr:row>35</xdr:row>
      <xdr:rowOff>70663</xdr:rowOff>
    </xdr:to>
    <xdr:cxnSp macro="">
      <xdr:nvCxnSpPr>
        <xdr:cNvPr id="68" name="直線コネクタ 67"/>
        <xdr:cNvCxnSpPr/>
      </xdr:nvCxnSpPr>
      <xdr:spPr>
        <a:xfrm flipV="1">
          <a:off x="1130300" y="604443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98501</xdr:rowOff>
    </xdr:from>
    <xdr:to>
      <xdr:col>24</xdr:col>
      <xdr:colOff>114300</xdr:colOff>
      <xdr:row>36</xdr:row>
      <xdr:rowOff>28651</xdr:rowOff>
    </xdr:to>
    <xdr:sp macro="" textlink="">
      <xdr:nvSpPr>
        <xdr:cNvPr id="78" name="楕円 77"/>
        <xdr:cNvSpPr/>
      </xdr:nvSpPr>
      <xdr:spPr>
        <a:xfrm>
          <a:off x="4584700" y="60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76928</xdr:rowOff>
    </xdr:from>
    <xdr:ext cx="469744" cy="259045"/>
    <xdr:sp macro="" textlink="">
      <xdr:nvSpPr>
        <xdr:cNvPr id="79" name="議会費該当値テキスト"/>
        <xdr:cNvSpPr txBox="1"/>
      </xdr:nvSpPr>
      <xdr:spPr>
        <a:xfrm>
          <a:off x="4686300" y="607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6147</xdr:rowOff>
    </xdr:from>
    <xdr:to>
      <xdr:col>20</xdr:col>
      <xdr:colOff>38100</xdr:colOff>
      <xdr:row>35</xdr:row>
      <xdr:rowOff>107747</xdr:rowOff>
    </xdr:to>
    <xdr:sp macro="" textlink="">
      <xdr:nvSpPr>
        <xdr:cNvPr id="80" name="楕円 79"/>
        <xdr:cNvSpPr/>
      </xdr:nvSpPr>
      <xdr:spPr>
        <a:xfrm>
          <a:off x="3746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124274</xdr:rowOff>
    </xdr:from>
    <xdr:ext cx="469744" cy="259045"/>
    <xdr:sp macro="" textlink="">
      <xdr:nvSpPr>
        <xdr:cNvPr id="81" name="テキスト ボックス 80"/>
        <xdr:cNvSpPr txBox="1"/>
      </xdr:nvSpPr>
      <xdr:spPr>
        <a:xfrm>
          <a:off x="3562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13005</xdr:rowOff>
    </xdr:from>
    <xdr:to>
      <xdr:col>15</xdr:col>
      <xdr:colOff>101600</xdr:colOff>
      <xdr:row>35</xdr:row>
      <xdr:rowOff>114605</xdr:rowOff>
    </xdr:to>
    <xdr:sp macro="" textlink="">
      <xdr:nvSpPr>
        <xdr:cNvPr id="82" name="楕円 81"/>
        <xdr:cNvSpPr/>
      </xdr:nvSpPr>
      <xdr:spPr>
        <a:xfrm>
          <a:off x="2857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131132</xdr:rowOff>
    </xdr:from>
    <xdr:ext cx="469744" cy="259045"/>
    <xdr:sp macro="" textlink="">
      <xdr:nvSpPr>
        <xdr:cNvPr id="83" name="テキスト ボックス 82"/>
        <xdr:cNvSpPr txBox="1"/>
      </xdr:nvSpPr>
      <xdr:spPr>
        <a:xfrm>
          <a:off x="2673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164338</xdr:rowOff>
    </xdr:from>
    <xdr:to>
      <xdr:col>10</xdr:col>
      <xdr:colOff>165100</xdr:colOff>
      <xdr:row>35</xdr:row>
      <xdr:rowOff>94488</xdr:rowOff>
    </xdr:to>
    <xdr:sp macro="" textlink="">
      <xdr:nvSpPr>
        <xdr:cNvPr id="84" name="楕円 83"/>
        <xdr:cNvSpPr/>
      </xdr:nvSpPr>
      <xdr:spPr>
        <a:xfrm>
          <a:off x="1968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111015</xdr:rowOff>
    </xdr:from>
    <xdr:ext cx="469744" cy="259045"/>
    <xdr:sp macro="" textlink="">
      <xdr:nvSpPr>
        <xdr:cNvPr id="85" name="テキスト ボックス 84"/>
        <xdr:cNvSpPr txBox="1"/>
      </xdr:nvSpPr>
      <xdr:spPr>
        <a:xfrm>
          <a:off x="1784428"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19863</xdr:rowOff>
    </xdr:from>
    <xdr:to>
      <xdr:col>6</xdr:col>
      <xdr:colOff>38100</xdr:colOff>
      <xdr:row>35</xdr:row>
      <xdr:rowOff>121463</xdr:rowOff>
    </xdr:to>
    <xdr:sp macro="" textlink="">
      <xdr:nvSpPr>
        <xdr:cNvPr id="86" name="楕円 85"/>
        <xdr:cNvSpPr/>
      </xdr:nvSpPr>
      <xdr:spPr>
        <a:xfrm>
          <a:off x="1079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112590</xdr:rowOff>
    </xdr:from>
    <xdr:ext cx="469744" cy="259045"/>
    <xdr:sp macro="" textlink="">
      <xdr:nvSpPr>
        <xdr:cNvPr id="87" name="テキスト ボックス 86"/>
        <xdr:cNvSpPr txBox="1"/>
      </xdr:nvSpPr>
      <xdr:spPr>
        <a:xfrm>
          <a:off x="895428" y="61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83839</xdr:rowOff>
    </xdr:from>
    <xdr:to>
      <xdr:col>24</xdr:col>
      <xdr:colOff>63500</xdr:colOff>
      <xdr:row>57</xdr:row>
      <xdr:rowOff>109383</xdr:rowOff>
    </xdr:to>
    <xdr:cxnSp macro="">
      <xdr:nvCxnSpPr>
        <xdr:cNvPr id="114" name="直線コネクタ 113"/>
        <xdr:cNvCxnSpPr/>
      </xdr:nvCxnSpPr>
      <xdr:spPr>
        <a:xfrm>
          <a:off x="3797300" y="9856489"/>
          <a:ext cx="838200" cy="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22149</xdr:rowOff>
    </xdr:from>
    <xdr:to>
      <xdr:col>19</xdr:col>
      <xdr:colOff>177800</xdr:colOff>
      <xdr:row>57</xdr:row>
      <xdr:rowOff>83839</xdr:rowOff>
    </xdr:to>
    <xdr:cxnSp macro="">
      <xdr:nvCxnSpPr>
        <xdr:cNvPr id="117" name="直線コネクタ 116"/>
        <xdr:cNvCxnSpPr/>
      </xdr:nvCxnSpPr>
      <xdr:spPr>
        <a:xfrm>
          <a:off x="2908300" y="9794799"/>
          <a:ext cx="889000" cy="6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31394</xdr:rowOff>
    </xdr:from>
    <xdr:to>
      <xdr:col>15</xdr:col>
      <xdr:colOff>50800</xdr:colOff>
      <xdr:row>57</xdr:row>
      <xdr:rowOff>22149</xdr:rowOff>
    </xdr:to>
    <xdr:cxnSp macro="">
      <xdr:nvCxnSpPr>
        <xdr:cNvPr id="120" name="直線コネクタ 119"/>
        <xdr:cNvCxnSpPr/>
      </xdr:nvCxnSpPr>
      <xdr:spPr>
        <a:xfrm>
          <a:off x="2019300" y="9289694"/>
          <a:ext cx="889000" cy="5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31394</xdr:rowOff>
    </xdr:from>
    <xdr:to>
      <xdr:col>10</xdr:col>
      <xdr:colOff>114300</xdr:colOff>
      <xdr:row>56</xdr:row>
      <xdr:rowOff>165505</xdr:rowOff>
    </xdr:to>
    <xdr:cxnSp macro="">
      <xdr:nvCxnSpPr>
        <xdr:cNvPr id="123" name="直線コネクタ 122"/>
        <xdr:cNvCxnSpPr/>
      </xdr:nvCxnSpPr>
      <xdr:spPr>
        <a:xfrm flipV="1">
          <a:off x="1130300" y="9289694"/>
          <a:ext cx="889000" cy="47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58583</xdr:rowOff>
    </xdr:from>
    <xdr:to>
      <xdr:col>24</xdr:col>
      <xdr:colOff>114300</xdr:colOff>
      <xdr:row>57</xdr:row>
      <xdr:rowOff>160183</xdr:rowOff>
    </xdr:to>
    <xdr:sp macro="" textlink="">
      <xdr:nvSpPr>
        <xdr:cNvPr id="133" name="楕円 132"/>
        <xdr:cNvSpPr/>
      </xdr:nvSpPr>
      <xdr:spPr>
        <a:xfrm>
          <a:off x="4584700" y="98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144960</xdr:rowOff>
    </xdr:from>
    <xdr:ext cx="534377" cy="259045"/>
    <xdr:sp macro="" textlink="">
      <xdr:nvSpPr>
        <xdr:cNvPr id="134" name="総務費該当値テキスト"/>
        <xdr:cNvSpPr txBox="1"/>
      </xdr:nvSpPr>
      <xdr:spPr>
        <a:xfrm>
          <a:off x="4686300" y="97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33039</xdr:rowOff>
    </xdr:from>
    <xdr:to>
      <xdr:col>20</xdr:col>
      <xdr:colOff>38100</xdr:colOff>
      <xdr:row>57</xdr:row>
      <xdr:rowOff>134639</xdr:rowOff>
    </xdr:to>
    <xdr:sp macro="" textlink="">
      <xdr:nvSpPr>
        <xdr:cNvPr id="135" name="楕円 134"/>
        <xdr:cNvSpPr/>
      </xdr:nvSpPr>
      <xdr:spPr>
        <a:xfrm>
          <a:off x="3746500" y="98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125766</xdr:rowOff>
    </xdr:from>
    <xdr:ext cx="534377" cy="259045"/>
    <xdr:sp macro="" textlink="">
      <xdr:nvSpPr>
        <xdr:cNvPr id="136" name="テキスト ボックス 135"/>
        <xdr:cNvSpPr txBox="1"/>
      </xdr:nvSpPr>
      <xdr:spPr>
        <a:xfrm>
          <a:off x="3530111" y="98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142799</xdr:rowOff>
    </xdr:from>
    <xdr:to>
      <xdr:col>15</xdr:col>
      <xdr:colOff>101600</xdr:colOff>
      <xdr:row>57</xdr:row>
      <xdr:rowOff>72949</xdr:rowOff>
    </xdr:to>
    <xdr:sp macro="" textlink="">
      <xdr:nvSpPr>
        <xdr:cNvPr id="137" name="楕円 136"/>
        <xdr:cNvSpPr/>
      </xdr:nvSpPr>
      <xdr:spPr>
        <a:xfrm>
          <a:off x="2857500" y="97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64076</xdr:rowOff>
    </xdr:from>
    <xdr:ext cx="534377" cy="259045"/>
    <xdr:sp macro="" textlink="">
      <xdr:nvSpPr>
        <xdr:cNvPr id="138" name="テキスト ボックス 137"/>
        <xdr:cNvSpPr txBox="1"/>
      </xdr:nvSpPr>
      <xdr:spPr>
        <a:xfrm>
          <a:off x="2641111" y="98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152044</xdr:rowOff>
    </xdr:from>
    <xdr:to>
      <xdr:col>10</xdr:col>
      <xdr:colOff>165100</xdr:colOff>
      <xdr:row>54</xdr:row>
      <xdr:rowOff>82194</xdr:rowOff>
    </xdr:to>
    <xdr:sp macro="" textlink="">
      <xdr:nvSpPr>
        <xdr:cNvPr id="139" name="楕円 138"/>
        <xdr:cNvSpPr/>
      </xdr:nvSpPr>
      <xdr:spPr>
        <a:xfrm>
          <a:off x="1968500" y="92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98721</xdr:rowOff>
    </xdr:from>
    <xdr:ext cx="599010" cy="259045"/>
    <xdr:sp macro="" textlink="">
      <xdr:nvSpPr>
        <xdr:cNvPr id="140" name="テキスト ボックス 139"/>
        <xdr:cNvSpPr txBox="1"/>
      </xdr:nvSpPr>
      <xdr:spPr>
        <a:xfrm>
          <a:off x="1719795" y="90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114705</xdr:rowOff>
    </xdr:from>
    <xdr:to>
      <xdr:col>6</xdr:col>
      <xdr:colOff>38100</xdr:colOff>
      <xdr:row>57</xdr:row>
      <xdr:rowOff>44855</xdr:rowOff>
    </xdr:to>
    <xdr:sp macro="" textlink="">
      <xdr:nvSpPr>
        <xdr:cNvPr id="141" name="楕円 140"/>
        <xdr:cNvSpPr/>
      </xdr:nvSpPr>
      <xdr:spPr>
        <a:xfrm>
          <a:off x="1079500" y="97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61382</xdr:rowOff>
    </xdr:from>
    <xdr:ext cx="534377" cy="259045"/>
    <xdr:sp macro="" textlink="">
      <xdr:nvSpPr>
        <xdr:cNvPr id="142" name="テキスト ボックス 141"/>
        <xdr:cNvSpPr txBox="1"/>
      </xdr:nvSpPr>
      <xdr:spPr>
        <a:xfrm>
          <a:off x="863111" y="94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59570</xdr:rowOff>
    </xdr:from>
    <xdr:to>
      <xdr:col>24</xdr:col>
      <xdr:colOff>63500</xdr:colOff>
      <xdr:row>74</xdr:row>
      <xdr:rowOff>73657</xdr:rowOff>
    </xdr:to>
    <xdr:cxnSp macro="">
      <xdr:nvCxnSpPr>
        <xdr:cNvPr id="174" name="直線コネクタ 173"/>
        <xdr:cNvCxnSpPr/>
      </xdr:nvCxnSpPr>
      <xdr:spPr>
        <a:xfrm flipV="1">
          <a:off x="3797300" y="12575420"/>
          <a:ext cx="838200" cy="1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116448</xdr:rowOff>
    </xdr:from>
    <xdr:to>
      <xdr:col>19</xdr:col>
      <xdr:colOff>177800</xdr:colOff>
      <xdr:row>74</xdr:row>
      <xdr:rowOff>73657</xdr:rowOff>
    </xdr:to>
    <xdr:cxnSp macro="">
      <xdr:nvCxnSpPr>
        <xdr:cNvPr id="177" name="直線コネクタ 176"/>
        <xdr:cNvCxnSpPr/>
      </xdr:nvCxnSpPr>
      <xdr:spPr>
        <a:xfrm>
          <a:off x="2908300" y="12632298"/>
          <a:ext cx="889000" cy="1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116448</xdr:rowOff>
    </xdr:from>
    <xdr:to>
      <xdr:col>15</xdr:col>
      <xdr:colOff>50800</xdr:colOff>
      <xdr:row>75</xdr:row>
      <xdr:rowOff>95634</xdr:rowOff>
    </xdr:to>
    <xdr:cxnSp macro="">
      <xdr:nvCxnSpPr>
        <xdr:cNvPr id="180" name="直線コネクタ 179"/>
        <xdr:cNvCxnSpPr/>
      </xdr:nvCxnSpPr>
      <xdr:spPr>
        <a:xfrm flipV="1">
          <a:off x="2019300" y="12632298"/>
          <a:ext cx="889000" cy="3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95634</xdr:rowOff>
    </xdr:from>
    <xdr:to>
      <xdr:col>10</xdr:col>
      <xdr:colOff>114300</xdr:colOff>
      <xdr:row>76</xdr:row>
      <xdr:rowOff>33978</xdr:rowOff>
    </xdr:to>
    <xdr:cxnSp macro="">
      <xdr:nvCxnSpPr>
        <xdr:cNvPr id="183" name="直線コネクタ 182"/>
        <xdr:cNvCxnSpPr/>
      </xdr:nvCxnSpPr>
      <xdr:spPr>
        <a:xfrm flipV="1">
          <a:off x="1130300" y="12954384"/>
          <a:ext cx="889000" cy="10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8770</xdr:rowOff>
    </xdr:from>
    <xdr:to>
      <xdr:col>24</xdr:col>
      <xdr:colOff>114300</xdr:colOff>
      <xdr:row>73</xdr:row>
      <xdr:rowOff>110370</xdr:rowOff>
    </xdr:to>
    <xdr:sp macro="" textlink="">
      <xdr:nvSpPr>
        <xdr:cNvPr id="193" name="楕円 192"/>
        <xdr:cNvSpPr/>
      </xdr:nvSpPr>
      <xdr:spPr>
        <a:xfrm>
          <a:off x="4584700" y="125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31647</xdr:rowOff>
    </xdr:from>
    <xdr:ext cx="599010" cy="259045"/>
    <xdr:sp macro="" textlink="">
      <xdr:nvSpPr>
        <xdr:cNvPr id="194" name="民生費該当値テキスト"/>
        <xdr:cNvSpPr txBox="1"/>
      </xdr:nvSpPr>
      <xdr:spPr>
        <a:xfrm>
          <a:off x="4686300" y="1237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22857</xdr:rowOff>
    </xdr:from>
    <xdr:to>
      <xdr:col>20</xdr:col>
      <xdr:colOff>38100</xdr:colOff>
      <xdr:row>74</xdr:row>
      <xdr:rowOff>124457</xdr:rowOff>
    </xdr:to>
    <xdr:sp macro="" textlink="">
      <xdr:nvSpPr>
        <xdr:cNvPr id="195" name="楕円 194"/>
        <xdr:cNvSpPr/>
      </xdr:nvSpPr>
      <xdr:spPr>
        <a:xfrm>
          <a:off x="3746500" y="127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140984</xdr:rowOff>
    </xdr:from>
    <xdr:ext cx="599010" cy="259045"/>
    <xdr:sp macro="" textlink="">
      <xdr:nvSpPr>
        <xdr:cNvPr id="196" name="テキスト ボックス 195"/>
        <xdr:cNvSpPr txBox="1"/>
      </xdr:nvSpPr>
      <xdr:spPr>
        <a:xfrm>
          <a:off x="3497795" y="124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65648</xdr:rowOff>
    </xdr:from>
    <xdr:to>
      <xdr:col>15</xdr:col>
      <xdr:colOff>101600</xdr:colOff>
      <xdr:row>73</xdr:row>
      <xdr:rowOff>167248</xdr:rowOff>
    </xdr:to>
    <xdr:sp macro="" textlink="">
      <xdr:nvSpPr>
        <xdr:cNvPr id="197" name="楕円 196"/>
        <xdr:cNvSpPr/>
      </xdr:nvSpPr>
      <xdr:spPr>
        <a:xfrm>
          <a:off x="2857500" y="125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12325</xdr:rowOff>
    </xdr:from>
    <xdr:ext cx="599010" cy="259045"/>
    <xdr:sp macro="" textlink="">
      <xdr:nvSpPr>
        <xdr:cNvPr id="198" name="テキスト ボックス 197"/>
        <xdr:cNvSpPr txBox="1"/>
      </xdr:nvSpPr>
      <xdr:spPr>
        <a:xfrm>
          <a:off x="2608795" y="1235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44834</xdr:rowOff>
    </xdr:from>
    <xdr:to>
      <xdr:col>10</xdr:col>
      <xdr:colOff>165100</xdr:colOff>
      <xdr:row>75</xdr:row>
      <xdr:rowOff>146434</xdr:rowOff>
    </xdr:to>
    <xdr:sp macro="" textlink="">
      <xdr:nvSpPr>
        <xdr:cNvPr id="199" name="楕円 198"/>
        <xdr:cNvSpPr/>
      </xdr:nvSpPr>
      <xdr:spPr>
        <a:xfrm>
          <a:off x="1968500" y="129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162961</xdr:rowOff>
    </xdr:from>
    <xdr:ext cx="599010" cy="259045"/>
    <xdr:sp macro="" textlink="">
      <xdr:nvSpPr>
        <xdr:cNvPr id="200" name="テキスト ボックス 199"/>
        <xdr:cNvSpPr txBox="1"/>
      </xdr:nvSpPr>
      <xdr:spPr>
        <a:xfrm>
          <a:off x="1719795" y="126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154628</xdr:rowOff>
    </xdr:from>
    <xdr:to>
      <xdr:col>6</xdr:col>
      <xdr:colOff>38100</xdr:colOff>
      <xdr:row>76</xdr:row>
      <xdr:rowOff>84778</xdr:rowOff>
    </xdr:to>
    <xdr:sp macro="" textlink="">
      <xdr:nvSpPr>
        <xdr:cNvPr id="201" name="楕円 200"/>
        <xdr:cNvSpPr/>
      </xdr:nvSpPr>
      <xdr:spPr>
        <a:xfrm>
          <a:off x="1079500" y="130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101305</xdr:rowOff>
    </xdr:from>
    <xdr:ext cx="599010" cy="259045"/>
    <xdr:sp macro="" textlink="">
      <xdr:nvSpPr>
        <xdr:cNvPr id="202" name="テキスト ボックス 201"/>
        <xdr:cNvSpPr txBox="1"/>
      </xdr:nvSpPr>
      <xdr:spPr>
        <a:xfrm>
          <a:off x="830795" y="1278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149358</xdr:rowOff>
    </xdr:from>
    <xdr:to>
      <xdr:col>24</xdr:col>
      <xdr:colOff>63500</xdr:colOff>
      <xdr:row>97</xdr:row>
      <xdr:rowOff>50451</xdr:rowOff>
    </xdr:to>
    <xdr:cxnSp macro="">
      <xdr:nvCxnSpPr>
        <xdr:cNvPr id="232" name="直線コネクタ 231"/>
        <xdr:cNvCxnSpPr/>
      </xdr:nvCxnSpPr>
      <xdr:spPr>
        <a:xfrm>
          <a:off x="3797300" y="16608558"/>
          <a:ext cx="8382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149358</xdr:rowOff>
    </xdr:from>
    <xdr:to>
      <xdr:col>19</xdr:col>
      <xdr:colOff>177800</xdr:colOff>
      <xdr:row>96</xdr:row>
      <xdr:rowOff>164351</xdr:rowOff>
    </xdr:to>
    <xdr:cxnSp macro="">
      <xdr:nvCxnSpPr>
        <xdr:cNvPr id="235" name="直線コネクタ 234"/>
        <xdr:cNvCxnSpPr/>
      </xdr:nvCxnSpPr>
      <xdr:spPr>
        <a:xfrm flipV="1">
          <a:off x="2908300" y="16608558"/>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164351</xdr:rowOff>
    </xdr:from>
    <xdr:to>
      <xdr:col>15</xdr:col>
      <xdr:colOff>50800</xdr:colOff>
      <xdr:row>97</xdr:row>
      <xdr:rowOff>115849</xdr:rowOff>
    </xdr:to>
    <xdr:cxnSp macro="">
      <xdr:nvCxnSpPr>
        <xdr:cNvPr id="238" name="直線コネクタ 237"/>
        <xdr:cNvCxnSpPr/>
      </xdr:nvCxnSpPr>
      <xdr:spPr>
        <a:xfrm flipV="1">
          <a:off x="2019300" y="16623551"/>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115849</xdr:rowOff>
    </xdr:from>
    <xdr:to>
      <xdr:col>10</xdr:col>
      <xdr:colOff>114300</xdr:colOff>
      <xdr:row>97</xdr:row>
      <xdr:rowOff>165722</xdr:rowOff>
    </xdr:to>
    <xdr:cxnSp macro="">
      <xdr:nvCxnSpPr>
        <xdr:cNvPr id="241" name="直線コネクタ 240"/>
        <xdr:cNvCxnSpPr/>
      </xdr:nvCxnSpPr>
      <xdr:spPr>
        <a:xfrm flipV="1">
          <a:off x="1130300" y="16746499"/>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171101</xdr:rowOff>
    </xdr:from>
    <xdr:to>
      <xdr:col>24</xdr:col>
      <xdr:colOff>114300</xdr:colOff>
      <xdr:row>97</xdr:row>
      <xdr:rowOff>101251</xdr:rowOff>
    </xdr:to>
    <xdr:sp macro="" textlink="">
      <xdr:nvSpPr>
        <xdr:cNvPr id="251" name="楕円 250"/>
        <xdr:cNvSpPr/>
      </xdr:nvSpPr>
      <xdr:spPr>
        <a:xfrm>
          <a:off x="4584700" y="166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149528</xdr:rowOff>
    </xdr:from>
    <xdr:ext cx="534377" cy="259045"/>
    <xdr:sp macro="" textlink="">
      <xdr:nvSpPr>
        <xdr:cNvPr id="252" name="衛生費該当値テキスト"/>
        <xdr:cNvSpPr txBox="1"/>
      </xdr:nvSpPr>
      <xdr:spPr>
        <a:xfrm>
          <a:off x="4686300" y="1660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98558</xdr:rowOff>
    </xdr:from>
    <xdr:to>
      <xdr:col>20</xdr:col>
      <xdr:colOff>38100</xdr:colOff>
      <xdr:row>97</xdr:row>
      <xdr:rowOff>28708</xdr:rowOff>
    </xdr:to>
    <xdr:sp macro="" textlink="">
      <xdr:nvSpPr>
        <xdr:cNvPr id="253" name="楕円 252"/>
        <xdr:cNvSpPr/>
      </xdr:nvSpPr>
      <xdr:spPr>
        <a:xfrm>
          <a:off x="3746500" y="165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19835</xdr:rowOff>
    </xdr:from>
    <xdr:ext cx="534377" cy="259045"/>
    <xdr:sp macro="" textlink="">
      <xdr:nvSpPr>
        <xdr:cNvPr id="254" name="テキスト ボックス 253"/>
        <xdr:cNvSpPr txBox="1"/>
      </xdr:nvSpPr>
      <xdr:spPr>
        <a:xfrm>
          <a:off x="3530111" y="166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113551</xdr:rowOff>
    </xdr:from>
    <xdr:to>
      <xdr:col>15</xdr:col>
      <xdr:colOff>101600</xdr:colOff>
      <xdr:row>97</xdr:row>
      <xdr:rowOff>43701</xdr:rowOff>
    </xdr:to>
    <xdr:sp macro="" textlink="">
      <xdr:nvSpPr>
        <xdr:cNvPr id="255" name="楕円 254"/>
        <xdr:cNvSpPr/>
      </xdr:nvSpPr>
      <xdr:spPr>
        <a:xfrm>
          <a:off x="2857500" y="1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34828</xdr:rowOff>
    </xdr:from>
    <xdr:ext cx="534377" cy="259045"/>
    <xdr:sp macro="" textlink="">
      <xdr:nvSpPr>
        <xdr:cNvPr id="256" name="テキスト ボックス 255"/>
        <xdr:cNvSpPr txBox="1"/>
      </xdr:nvSpPr>
      <xdr:spPr>
        <a:xfrm>
          <a:off x="2641111" y="166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65049</xdr:rowOff>
    </xdr:from>
    <xdr:to>
      <xdr:col>10</xdr:col>
      <xdr:colOff>165100</xdr:colOff>
      <xdr:row>97</xdr:row>
      <xdr:rowOff>166649</xdr:rowOff>
    </xdr:to>
    <xdr:sp macro="" textlink="">
      <xdr:nvSpPr>
        <xdr:cNvPr id="257" name="楕円 256"/>
        <xdr:cNvSpPr/>
      </xdr:nvSpPr>
      <xdr:spPr>
        <a:xfrm>
          <a:off x="1968500" y="166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157776</xdr:rowOff>
    </xdr:from>
    <xdr:ext cx="534377" cy="259045"/>
    <xdr:sp macro="" textlink="">
      <xdr:nvSpPr>
        <xdr:cNvPr id="258" name="テキスト ボックス 257"/>
        <xdr:cNvSpPr txBox="1"/>
      </xdr:nvSpPr>
      <xdr:spPr>
        <a:xfrm>
          <a:off x="1752111" y="167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114922</xdr:rowOff>
    </xdr:from>
    <xdr:to>
      <xdr:col>6</xdr:col>
      <xdr:colOff>38100</xdr:colOff>
      <xdr:row>98</xdr:row>
      <xdr:rowOff>45072</xdr:rowOff>
    </xdr:to>
    <xdr:sp macro="" textlink="">
      <xdr:nvSpPr>
        <xdr:cNvPr id="259" name="楕円 258"/>
        <xdr:cNvSpPr/>
      </xdr:nvSpPr>
      <xdr:spPr>
        <a:xfrm>
          <a:off x="1079500" y="167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36199</xdr:rowOff>
    </xdr:from>
    <xdr:ext cx="534377" cy="259045"/>
    <xdr:sp macro="" textlink="">
      <xdr:nvSpPr>
        <xdr:cNvPr id="260" name="テキスト ボックス 259"/>
        <xdr:cNvSpPr txBox="1"/>
      </xdr:nvSpPr>
      <xdr:spPr>
        <a:xfrm>
          <a:off x="863111" y="168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117846</xdr:rowOff>
    </xdr:from>
    <xdr:to>
      <xdr:col>55</xdr:col>
      <xdr:colOff>0</xdr:colOff>
      <xdr:row>38</xdr:row>
      <xdr:rowOff>117846</xdr:rowOff>
    </xdr:to>
    <xdr:cxnSp macro="">
      <xdr:nvCxnSpPr>
        <xdr:cNvPr id="287" name="直線コネクタ 286"/>
        <xdr:cNvCxnSpPr/>
      </xdr:nvCxnSpPr>
      <xdr:spPr>
        <a:xfrm>
          <a:off x="9639300" y="6632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117846</xdr:rowOff>
    </xdr:from>
    <xdr:to>
      <xdr:col>50</xdr:col>
      <xdr:colOff>114300</xdr:colOff>
      <xdr:row>38</xdr:row>
      <xdr:rowOff>118394</xdr:rowOff>
    </xdr:to>
    <xdr:cxnSp macro="">
      <xdr:nvCxnSpPr>
        <xdr:cNvPr id="290" name="直線コネクタ 289"/>
        <xdr:cNvCxnSpPr/>
      </xdr:nvCxnSpPr>
      <xdr:spPr>
        <a:xfrm flipV="1">
          <a:off x="8750300" y="6632946"/>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118394</xdr:rowOff>
    </xdr:from>
    <xdr:to>
      <xdr:col>45</xdr:col>
      <xdr:colOff>177800</xdr:colOff>
      <xdr:row>38</xdr:row>
      <xdr:rowOff>120680</xdr:rowOff>
    </xdr:to>
    <xdr:cxnSp macro="">
      <xdr:nvCxnSpPr>
        <xdr:cNvPr id="293" name="直線コネクタ 292"/>
        <xdr:cNvCxnSpPr/>
      </xdr:nvCxnSpPr>
      <xdr:spPr>
        <a:xfrm flipV="1">
          <a:off x="7861300" y="6633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120680</xdr:rowOff>
    </xdr:from>
    <xdr:to>
      <xdr:col>41</xdr:col>
      <xdr:colOff>50800</xdr:colOff>
      <xdr:row>38</xdr:row>
      <xdr:rowOff>121412</xdr:rowOff>
    </xdr:to>
    <xdr:cxnSp macro="">
      <xdr:nvCxnSpPr>
        <xdr:cNvPr id="296" name="直線コネクタ 295"/>
        <xdr:cNvCxnSpPr/>
      </xdr:nvCxnSpPr>
      <xdr:spPr>
        <a:xfrm flipV="1">
          <a:off x="6972300" y="663578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67046</xdr:rowOff>
    </xdr:from>
    <xdr:to>
      <xdr:col>55</xdr:col>
      <xdr:colOff>50800</xdr:colOff>
      <xdr:row>38</xdr:row>
      <xdr:rowOff>168646</xdr:rowOff>
    </xdr:to>
    <xdr:sp macro="" textlink="">
      <xdr:nvSpPr>
        <xdr:cNvPr id="306" name="楕円 305"/>
        <xdr:cNvSpPr/>
      </xdr:nvSpPr>
      <xdr:spPr>
        <a:xfrm>
          <a:off x="10426700" y="6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153423</xdr:rowOff>
    </xdr:from>
    <xdr:ext cx="378565" cy="259045"/>
    <xdr:sp macro="" textlink="">
      <xdr:nvSpPr>
        <xdr:cNvPr id="307" name="労働費該当値テキスト"/>
        <xdr:cNvSpPr txBox="1"/>
      </xdr:nvSpPr>
      <xdr:spPr>
        <a:xfrm>
          <a:off x="10528300" y="6497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67046</xdr:rowOff>
    </xdr:from>
    <xdr:to>
      <xdr:col>50</xdr:col>
      <xdr:colOff>165100</xdr:colOff>
      <xdr:row>38</xdr:row>
      <xdr:rowOff>168646</xdr:rowOff>
    </xdr:to>
    <xdr:sp macro="" textlink="">
      <xdr:nvSpPr>
        <xdr:cNvPr id="308" name="楕円 307"/>
        <xdr:cNvSpPr/>
      </xdr:nvSpPr>
      <xdr:spPr>
        <a:xfrm>
          <a:off x="9588500" y="6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159773</xdr:rowOff>
    </xdr:from>
    <xdr:ext cx="378565" cy="259045"/>
    <xdr:sp macro="" textlink="">
      <xdr:nvSpPr>
        <xdr:cNvPr id="309" name="テキスト ボックス 308"/>
        <xdr:cNvSpPr txBox="1"/>
      </xdr:nvSpPr>
      <xdr:spPr>
        <a:xfrm>
          <a:off x="9450017" y="667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67594</xdr:rowOff>
    </xdr:from>
    <xdr:to>
      <xdr:col>46</xdr:col>
      <xdr:colOff>38100</xdr:colOff>
      <xdr:row>38</xdr:row>
      <xdr:rowOff>169194</xdr:rowOff>
    </xdr:to>
    <xdr:sp macro="" textlink="">
      <xdr:nvSpPr>
        <xdr:cNvPr id="310" name="楕円 309"/>
        <xdr:cNvSpPr/>
      </xdr:nvSpPr>
      <xdr:spPr>
        <a:xfrm>
          <a:off x="8699500" y="6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160321</xdr:rowOff>
    </xdr:from>
    <xdr:ext cx="378565" cy="259045"/>
    <xdr:sp macro="" textlink="">
      <xdr:nvSpPr>
        <xdr:cNvPr id="311" name="テキスト ボックス 310"/>
        <xdr:cNvSpPr txBox="1"/>
      </xdr:nvSpPr>
      <xdr:spPr>
        <a:xfrm>
          <a:off x="8561017" y="66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69880</xdr:rowOff>
    </xdr:from>
    <xdr:to>
      <xdr:col>41</xdr:col>
      <xdr:colOff>101600</xdr:colOff>
      <xdr:row>39</xdr:row>
      <xdr:rowOff>30</xdr:rowOff>
    </xdr:to>
    <xdr:sp macro="" textlink="">
      <xdr:nvSpPr>
        <xdr:cNvPr id="312" name="楕円 311"/>
        <xdr:cNvSpPr/>
      </xdr:nvSpPr>
      <xdr:spPr>
        <a:xfrm>
          <a:off x="7810500" y="65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162607</xdr:rowOff>
    </xdr:from>
    <xdr:ext cx="378565" cy="259045"/>
    <xdr:sp macro="" textlink="">
      <xdr:nvSpPr>
        <xdr:cNvPr id="313" name="テキスト ボックス 312"/>
        <xdr:cNvSpPr txBox="1"/>
      </xdr:nvSpPr>
      <xdr:spPr>
        <a:xfrm>
          <a:off x="7672017" y="667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70612</xdr:rowOff>
    </xdr:from>
    <xdr:to>
      <xdr:col>36</xdr:col>
      <xdr:colOff>165100</xdr:colOff>
      <xdr:row>39</xdr:row>
      <xdr:rowOff>762</xdr:rowOff>
    </xdr:to>
    <xdr:sp macro="" textlink="">
      <xdr:nvSpPr>
        <xdr:cNvPr id="314" name="楕円 313"/>
        <xdr:cNvSpPr/>
      </xdr:nvSpPr>
      <xdr:spPr>
        <a:xfrm>
          <a:off x="692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163339</xdr:rowOff>
    </xdr:from>
    <xdr:ext cx="378565" cy="259045"/>
    <xdr:sp macro="" textlink="">
      <xdr:nvSpPr>
        <xdr:cNvPr id="315" name="テキスト ボックス 314"/>
        <xdr:cNvSpPr txBox="1"/>
      </xdr:nvSpPr>
      <xdr:spPr>
        <a:xfrm>
          <a:off x="6783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43955</xdr:rowOff>
    </xdr:from>
    <xdr:to>
      <xdr:col>55</xdr:col>
      <xdr:colOff>0</xdr:colOff>
      <xdr:row>58</xdr:row>
      <xdr:rowOff>51550</xdr:rowOff>
    </xdr:to>
    <xdr:cxnSp macro="">
      <xdr:nvCxnSpPr>
        <xdr:cNvPr id="344" name="直線コネクタ 343"/>
        <xdr:cNvCxnSpPr/>
      </xdr:nvCxnSpPr>
      <xdr:spPr>
        <a:xfrm flipV="1">
          <a:off x="9639300" y="9988055"/>
          <a:ext cx="8382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46279</xdr:rowOff>
    </xdr:from>
    <xdr:to>
      <xdr:col>50</xdr:col>
      <xdr:colOff>114300</xdr:colOff>
      <xdr:row>58</xdr:row>
      <xdr:rowOff>51550</xdr:rowOff>
    </xdr:to>
    <xdr:cxnSp macro="">
      <xdr:nvCxnSpPr>
        <xdr:cNvPr id="347" name="直線コネクタ 346"/>
        <xdr:cNvCxnSpPr/>
      </xdr:nvCxnSpPr>
      <xdr:spPr>
        <a:xfrm>
          <a:off x="8750300" y="9990379"/>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38494</xdr:rowOff>
    </xdr:from>
    <xdr:to>
      <xdr:col>45</xdr:col>
      <xdr:colOff>177800</xdr:colOff>
      <xdr:row>58</xdr:row>
      <xdr:rowOff>46279</xdr:rowOff>
    </xdr:to>
    <xdr:cxnSp macro="">
      <xdr:nvCxnSpPr>
        <xdr:cNvPr id="350" name="直線コネクタ 349"/>
        <xdr:cNvCxnSpPr/>
      </xdr:nvCxnSpPr>
      <xdr:spPr>
        <a:xfrm>
          <a:off x="7861300" y="9982594"/>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38494</xdr:rowOff>
    </xdr:from>
    <xdr:to>
      <xdr:col>41</xdr:col>
      <xdr:colOff>50800</xdr:colOff>
      <xdr:row>58</xdr:row>
      <xdr:rowOff>83312</xdr:rowOff>
    </xdr:to>
    <xdr:cxnSp macro="">
      <xdr:nvCxnSpPr>
        <xdr:cNvPr id="353" name="直線コネクタ 352"/>
        <xdr:cNvCxnSpPr/>
      </xdr:nvCxnSpPr>
      <xdr:spPr>
        <a:xfrm flipV="1">
          <a:off x="6972300" y="9982594"/>
          <a:ext cx="8890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164605</xdr:rowOff>
    </xdr:from>
    <xdr:to>
      <xdr:col>55</xdr:col>
      <xdr:colOff>50800</xdr:colOff>
      <xdr:row>58</xdr:row>
      <xdr:rowOff>94755</xdr:rowOff>
    </xdr:to>
    <xdr:sp macro="" textlink="">
      <xdr:nvSpPr>
        <xdr:cNvPr id="363" name="楕円 362"/>
        <xdr:cNvSpPr/>
      </xdr:nvSpPr>
      <xdr:spPr>
        <a:xfrm>
          <a:off x="10426700" y="99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143032</xdr:rowOff>
    </xdr:from>
    <xdr:ext cx="534377" cy="259045"/>
    <xdr:sp macro="" textlink="">
      <xdr:nvSpPr>
        <xdr:cNvPr id="364" name="農林水産業費該当値テキスト"/>
        <xdr:cNvSpPr txBox="1"/>
      </xdr:nvSpPr>
      <xdr:spPr>
        <a:xfrm>
          <a:off x="10528300" y="99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750</xdr:rowOff>
    </xdr:from>
    <xdr:to>
      <xdr:col>50</xdr:col>
      <xdr:colOff>165100</xdr:colOff>
      <xdr:row>58</xdr:row>
      <xdr:rowOff>102350</xdr:rowOff>
    </xdr:to>
    <xdr:sp macro="" textlink="">
      <xdr:nvSpPr>
        <xdr:cNvPr id="365" name="楕円 364"/>
        <xdr:cNvSpPr/>
      </xdr:nvSpPr>
      <xdr:spPr>
        <a:xfrm>
          <a:off x="9588500" y="99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93477</xdr:rowOff>
    </xdr:from>
    <xdr:ext cx="534377" cy="259045"/>
    <xdr:sp macro="" textlink="">
      <xdr:nvSpPr>
        <xdr:cNvPr id="366" name="テキスト ボックス 365"/>
        <xdr:cNvSpPr txBox="1"/>
      </xdr:nvSpPr>
      <xdr:spPr>
        <a:xfrm>
          <a:off x="9372111" y="100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166929</xdr:rowOff>
    </xdr:from>
    <xdr:to>
      <xdr:col>46</xdr:col>
      <xdr:colOff>38100</xdr:colOff>
      <xdr:row>58</xdr:row>
      <xdr:rowOff>97079</xdr:rowOff>
    </xdr:to>
    <xdr:sp macro="" textlink="">
      <xdr:nvSpPr>
        <xdr:cNvPr id="367" name="楕円 366"/>
        <xdr:cNvSpPr/>
      </xdr:nvSpPr>
      <xdr:spPr>
        <a:xfrm>
          <a:off x="8699500" y="99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88206</xdr:rowOff>
    </xdr:from>
    <xdr:ext cx="534377" cy="259045"/>
    <xdr:sp macro="" textlink="">
      <xdr:nvSpPr>
        <xdr:cNvPr id="368" name="テキスト ボックス 367"/>
        <xdr:cNvSpPr txBox="1"/>
      </xdr:nvSpPr>
      <xdr:spPr>
        <a:xfrm>
          <a:off x="8483111" y="1003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159144</xdr:rowOff>
    </xdr:from>
    <xdr:to>
      <xdr:col>41</xdr:col>
      <xdr:colOff>101600</xdr:colOff>
      <xdr:row>58</xdr:row>
      <xdr:rowOff>89294</xdr:rowOff>
    </xdr:to>
    <xdr:sp macro="" textlink="">
      <xdr:nvSpPr>
        <xdr:cNvPr id="369" name="楕円 368"/>
        <xdr:cNvSpPr/>
      </xdr:nvSpPr>
      <xdr:spPr>
        <a:xfrm>
          <a:off x="7810500" y="99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105821</xdr:rowOff>
    </xdr:from>
    <xdr:ext cx="534377" cy="259045"/>
    <xdr:sp macro="" textlink="">
      <xdr:nvSpPr>
        <xdr:cNvPr id="370" name="テキスト ボックス 369"/>
        <xdr:cNvSpPr txBox="1"/>
      </xdr:nvSpPr>
      <xdr:spPr>
        <a:xfrm>
          <a:off x="7594111" y="97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32512</xdr:rowOff>
    </xdr:from>
    <xdr:to>
      <xdr:col>36</xdr:col>
      <xdr:colOff>165100</xdr:colOff>
      <xdr:row>58</xdr:row>
      <xdr:rowOff>134112</xdr:rowOff>
    </xdr:to>
    <xdr:sp macro="" textlink="">
      <xdr:nvSpPr>
        <xdr:cNvPr id="371" name="楕円 370"/>
        <xdr:cNvSpPr/>
      </xdr:nvSpPr>
      <xdr:spPr>
        <a:xfrm>
          <a:off x="6921500" y="99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125239</xdr:rowOff>
    </xdr:from>
    <xdr:ext cx="534377" cy="259045"/>
    <xdr:sp macro="" textlink="">
      <xdr:nvSpPr>
        <xdr:cNvPr id="372" name="テキスト ボックス 371"/>
        <xdr:cNvSpPr txBox="1"/>
      </xdr:nvSpPr>
      <xdr:spPr>
        <a:xfrm>
          <a:off x="6705111" y="100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126651</xdr:rowOff>
    </xdr:from>
    <xdr:to>
      <xdr:col>55</xdr:col>
      <xdr:colOff>0</xdr:colOff>
      <xdr:row>78</xdr:row>
      <xdr:rowOff>147777</xdr:rowOff>
    </xdr:to>
    <xdr:cxnSp macro="">
      <xdr:nvCxnSpPr>
        <xdr:cNvPr id="401" name="直線コネクタ 400"/>
        <xdr:cNvCxnSpPr/>
      </xdr:nvCxnSpPr>
      <xdr:spPr>
        <a:xfrm>
          <a:off x="9639300" y="13499751"/>
          <a:ext cx="8382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11379</xdr:rowOff>
    </xdr:from>
    <xdr:to>
      <xdr:col>50</xdr:col>
      <xdr:colOff>114300</xdr:colOff>
      <xdr:row>78</xdr:row>
      <xdr:rowOff>126651</xdr:rowOff>
    </xdr:to>
    <xdr:cxnSp macro="">
      <xdr:nvCxnSpPr>
        <xdr:cNvPr id="404" name="直線コネクタ 403"/>
        <xdr:cNvCxnSpPr/>
      </xdr:nvCxnSpPr>
      <xdr:spPr>
        <a:xfrm>
          <a:off x="8750300" y="13384479"/>
          <a:ext cx="889000" cy="1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11379</xdr:rowOff>
    </xdr:from>
    <xdr:to>
      <xdr:col>45</xdr:col>
      <xdr:colOff>177800</xdr:colOff>
      <xdr:row>78</xdr:row>
      <xdr:rowOff>81750</xdr:rowOff>
    </xdr:to>
    <xdr:cxnSp macro="">
      <xdr:nvCxnSpPr>
        <xdr:cNvPr id="407" name="直線コネクタ 406"/>
        <xdr:cNvCxnSpPr/>
      </xdr:nvCxnSpPr>
      <xdr:spPr>
        <a:xfrm flipV="1">
          <a:off x="7861300" y="13384479"/>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81750</xdr:rowOff>
    </xdr:from>
    <xdr:to>
      <xdr:col>41</xdr:col>
      <xdr:colOff>50800</xdr:colOff>
      <xdr:row>78</xdr:row>
      <xdr:rowOff>101543</xdr:rowOff>
    </xdr:to>
    <xdr:cxnSp macro="">
      <xdr:nvCxnSpPr>
        <xdr:cNvPr id="410" name="直線コネクタ 409"/>
        <xdr:cNvCxnSpPr/>
      </xdr:nvCxnSpPr>
      <xdr:spPr>
        <a:xfrm flipV="1">
          <a:off x="6972300" y="13454850"/>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96977</xdr:rowOff>
    </xdr:from>
    <xdr:to>
      <xdr:col>55</xdr:col>
      <xdr:colOff>50800</xdr:colOff>
      <xdr:row>79</xdr:row>
      <xdr:rowOff>27127</xdr:rowOff>
    </xdr:to>
    <xdr:sp macro="" textlink="">
      <xdr:nvSpPr>
        <xdr:cNvPr id="420" name="楕円 419"/>
        <xdr:cNvSpPr/>
      </xdr:nvSpPr>
      <xdr:spPr>
        <a:xfrm>
          <a:off x="10426700" y="134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11904</xdr:rowOff>
    </xdr:from>
    <xdr:ext cx="469744" cy="259045"/>
    <xdr:sp macro="" textlink="">
      <xdr:nvSpPr>
        <xdr:cNvPr id="421" name="商工費該当値テキスト"/>
        <xdr:cNvSpPr txBox="1"/>
      </xdr:nvSpPr>
      <xdr:spPr>
        <a:xfrm>
          <a:off x="10528300" y="1338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75851</xdr:rowOff>
    </xdr:from>
    <xdr:to>
      <xdr:col>50</xdr:col>
      <xdr:colOff>165100</xdr:colOff>
      <xdr:row>79</xdr:row>
      <xdr:rowOff>6001</xdr:rowOff>
    </xdr:to>
    <xdr:sp macro="" textlink="">
      <xdr:nvSpPr>
        <xdr:cNvPr id="422" name="楕円 421"/>
        <xdr:cNvSpPr/>
      </xdr:nvSpPr>
      <xdr:spPr>
        <a:xfrm>
          <a:off x="9588500" y="1344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168578</xdr:rowOff>
    </xdr:from>
    <xdr:ext cx="469744" cy="259045"/>
    <xdr:sp macro="" textlink="">
      <xdr:nvSpPr>
        <xdr:cNvPr id="423" name="テキスト ボックス 422"/>
        <xdr:cNvSpPr txBox="1"/>
      </xdr:nvSpPr>
      <xdr:spPr>
        <a:xfrm>
          <a:off x="9404428" y="1354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132029</xdr:rowOff>
    </xdr:from>
    <xdr:to>
      <xdr:col>46</xdr:col>
      <xdr:colOff>38100</xdr:colOff>
      <xdr:row>78</xdr:row>
      <xdr:rowOff>62179</xdr:rowOff>
    </xdr:to>
    <xdr:sp macro="" textlink="">
      <xdr:nvSpPr>
        <xdr:cNvPr id="424" name="楕円 423"/>
        <xdr:cNvSpPr/>
      </xdr:nvSpPr>
      <xdr:spPr>
        <a:xfrm>
          <a:off x="8699500" y="133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53306</xdr:rowOff>
    </xdr:from>
    <xdr:ext cx="534377" cy="259045"/>
    <xdr:sp macro="" textlink="">
      <xdr:nvSpPr>
        <xdr:cNvPr id="425" name="テキスト ボックス 424"/>
        <xdr:cNvSpPr txBox="1"/>
      </xdr:nvSpPr>
      <xdr:spPr>
        <a:xfrm>
          <a:off x="8483111" y="134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30950</xdr:rowOff>
    </xdr:from>
    <xdr:to>
      <xdr:col>41</xdr:col>
      <xdr:colOff>101600</xdr:colOff>
      <xdr:row>78</xdr:row>
      <xdr:rowOff>132550</xdr:rowOff>
    </xdr:to>
    <xdr:sp macro="" textlink="">
      <xdr:nvSpPr>
        <xdr:cNvPr id="426" name="楕円 425"/>
        <xdr:cNvSpPr/>
      </xdr:nvSpPr>
      <xdr:spPr>
        <a:xfrm>
          <a:off x="7810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123677</xdr:rowOff>
    </xdr:from>
    <xdr:ext cx="469744" cy="259045"/>
    <xdr:sp macro="" textlink="">
      <xdr:nvSpPr>
        <xdr:cNvPr id="427" name="テキスト ボックス 426"/>
        <xdr:cNvSpPr txBox="1"/>
      </xdr:nvSpPr>
      <xdr:spPr>
        <a:xfrm>
          <a:off x="7626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50743</xdr:rowOff>
    </xdr:from>
    <xdr:to>
      <xdr:col>36</xdr:col>
      <xdr:colOff>165100</xdr:colOff>
      <xdr:row>78</xdr:row>
      <xdr:rowOff>152343</xdr:rowOff>
    </xdr:to>
    <xdr:sp macro="" textlink="">
      <xdr:nvSpPr>
        <xdr:cNvPr id="428" name="楕円 427"/>
        <xdr:cNvSpPr/>
      </xdr:nvSpPr>
      <xdr:spPr>
        <a:xfrm>
          <a:off x="6921500" y="134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143470</xdr:rowOff>
    </xdr:from>
    <xdr:ext cx="469744" cy="259045"/>
    <xdr:sp macro="" textlink="">
      <xdr:nvSpPr>
        <xdr:cNvPr id="429" name="テキスト ボックス 428"/>
        <xdr:cNvSpPr txBox="1"/>
      </xdr:nvSpPr>
      <xdr:spPr>
        <a:xfrm>
          <a:off x="6737428" y="1351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64508</xdr:rowOff>
    </xdr:from>
    <xdr:to>
      <xdr:col>55</xdr:col>
      <xdr:colOff>0</xdr:colOff>
      <xdr:row>98</xdr:row>
      <xdr:rowOff>165108</xdr:rowOff>
    </xdr:to>
    <xdr:cxnSp macro="">
      <xdr:nvCxnSpPr>
        <xdr:cNvPr id="461" name="直線コネクタ 460"/>
        <xdr:cNvCxnSpPr/>
      </xdr:nvCxnSpPr>
      <xdr:spPr>
        <a:xfrm>
          <a:off x="9639300" y="16866608"/>
          <a:ext cx="838200" cy="10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64508</xdr:rowOff>
    </xdr:from>
    <xdr:to>
      <xdr:col>50</xdr:col>
      <xdr:colOff>114300</xdr:colOff>
      <xdr:row>98</xdr:row>
      <xdr:rowOff>141415</xdr:rowOff>
    </xdr:to>
    <xdr:cxnSp macro="">
      <xdr:nvCxnSpPr>
        <xdr:cNvPr id="464" name="直線コネクタ 463"/>
        <xdr:cNvCxnSpPr/>
      </xdr:nvCxnSpPr>
      <xdr:spPr>
        <a:xfrm flipV="1">
          <a:off x="8750300" y="16866608"/>
          <a:ext cx="889000" cy="7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141415</xdr:rowOff>
    </xdr:from>
    <xdr:to>
      <xdr:col>45</xdr:col>
      <xdr:colOff>177800</xdr:colOff>
      <xdr:row>99</xdr:row>
      <xdr:rowOff>17187</xdr:rowOff>
    </xdr:to>
    <xdr:cxnSp macro="">
      <xdr:nvCxnSpPr>
        <xdr:cNvPr id="467" name="直線コネクタ 466"/>
        <xdr:cNvCxnSpPr/>
      </xdr:nvCxnSpPr>
      <xdr:spPr>
        <a:xfrm flipV="1">
          <a:off x="7861300" y="16943515"/>
          <a:ext cx="8890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58089</xdr:rowOff>
    </xdr:from>
    <xdr:to>
      <xdr:col>41</xdr:col>
      <xdr:colOff>50800</xdr:colOff>
      <xdr:row>99</xdr:row>
      <xdr:rowOff>17187</xdr:rowOff>
    </xdr:to>
    <xdr:cxnSp macro="">
      <xdr:nvCxnSpPr>
        <xdr:cNvPr id="470" name="直線コネクタ 469"/>
        <xdr:cNvCxnSpPr/>
      </xdr:nvCxnSpPr>
      <xdr:spPr>
        <a:xfrm>
          <a:off x="6972300" y="16345839"/>
          <a:ext cx="889000" cy="64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114308</xdr:rowOff>
    </xdr:from>
    <xdr:to>
      <xdr:col>55</xdr:col>
      <xdr:colOff>50800</xdr:colOff>
      <xdr:row>99</xdr:row>
      <xdr:rowOff>44458</xdr:rowOff>
    </xdr:to>
    <xdr:sp macro="" textlink="">
      <xdr:nvSpPr>
        <xdr:cNvPr id="480" name="楕円 479"/>
        <xdr:cNvSpPr/>
      </xdr:nvSpPr>
      <xdr:spPr>
        <a:xfrm>
          <a:off x="10426700" y="169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29235</xdr:rowOff>
    </xdr:from>
    <xdr:ext cx="534377" cy="259045"/>
    <xdr:sp macro="" textlink="">
      <xdr:nvSpPr>
        <xdr:cNvPr id="481" name="土木費該当値テキスト"/>
        <xdr:cNvSpPr txBox="1"/>
      </xdr:nvSpPr>
      <xdr:spPr>
        <a:xfrm>
          <a:off x="10528300" y="1683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13708</xdr:rowOff>
    </xdr:from>
    <xdr:to>
      <xdr:col>50</xdr:col>
      <xdr:colOff>165100</xdr:colOff>
      <xdr:row>98</xdr:row>
      <xdr:rowOff>115308</xdr:rowOff>
    </xdr:to>
    <xdr:sp macro="" textlink="">
      <xdr:nvSpPr>
        <xdr:cNvPr id="482" name="楕円 481"/>
        <xdr:cNvSpPr/>
      </xdr:nvSpPr>
      <xdr:spPr>
        <a:xfrm>
          <a:off x="9588500" y="168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106435</xdr:rowOff>
    </xdr:from>
    <xdr:ext cx="534377" cy="259045"/>
    <xdr:sp macro="" textlink="">
      <xdr:nvSpPr>
        <xdr:cNvPr id="483" name="テキスト ボックス 482"/>
        <xdr:cNvSpPr txBox="1"/>
      </xdr:nvSpPr>
      <xdr:spPr>
        <a:xfrm>
          <a:off x="9372111" y="1690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90615</xdr:rowOff>
    </xdr:from>
    <xdr:to>
      <xdr:col>46</xdr:col>
      <xdr:colOff>38100</xdr:colOff>
      <xdr:row>99</xdr:row>
      <xdr:rowOff>20765</xdr:rowOff>
    </xdr:to>
    <xdr:sp macro="" textlink="">
      <xdr:nvSpPr>
        <xdr:cNvPr id="484" name="楕円 483"/>
        <xdr:cNvSpPr/>
      </xdr:nvSpPr>
      <xdr:spPr>
        <a:xfrm>
          <a:off x="8699500" y="1689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11892</xdr:rowOff>
    </xdr:from>
    <xdr:ext cx="534377" cy="259045"/>
    <xdr:sp macro="" textlink="">
      <xdr:nvSpPr>
        <xdr:cNvPr id="485" name="テキスト ボックス 484"/>
        <xdr:cNvSpPr txBox="1"/>
      </xdr:nvSpPr>
      <xdr:spPr>
        <a:xfrm>
          <a:off x="8483111" y="169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137837</xdr:rowOff>
    </xdr:from>
    <xdr:to>
      <xdr:col>41</xdr:col>
      <xdr:colOff>101600</xdr:colOff>
      <xdr:row>99</xdr:row>
      <xdr:rowOff>67987</xdr:rowOff>
    </xdr:to>
    <xdr:sp macro="" textlink="">
      <xdr:nvSpPr>
        <xdr:cNvPr id="486" name="楕円 485"/>
        <xdr:cNvSpPr/>
      </xdr:nvSpPr>
      <xdr:spPr>
        <a:xfrm>
          <a:off x="7810500" y="1693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59114</xdr:rowOff>
    </xdr:from>
    <xdr:ext cx="534377" cy="259045"/>
    <xdr:sp macro="" textlink="">
      <xdr:nvSpPr>
        <xdr:cNvPr id="487" name="テキスト ボックス 486"/>
        <xdr:cNvSpPr txBox="1"/>
      </xdr:nvSpPr>
      <xdr:spPr>
        <a:xfrm>
          <a:off x="7594111" y="170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7289</xdr:rowOff>
    </xdr:from>
    <xdr:to>
      <xdr:col>36</xdr:col>
      <xdr:colOff>165100</xdr:colOff>
      <xdr:row>95</xdr:row>
      <xdr:rowOff>108889</xdr:rowOff>
    </xdr:to>
    <xdr:sp macro="" textlink="">
      <xdr:nvSpPr>
        <xdr:cNvPr id="488" name="楕円 487"/>
        <xdr:cNvSpPr/>
      </xdr:nvSpPr>
      <xdr:spPr>
        <a:xfrm>
          <a:off x="6921500" y="162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125416</xdr:rowOff>
    </xdr:from>
    <xdr:ext cx="534377" cy="259045"/>
    <xdr:sp macro="" textlink="">
      <xdr:nvSpPr>
        <xdr:cNvPr id="489" name="テキスト ボックス 488"/>
        <xdr:cNvSpPr txBox="1"/>
      </xdr:nvSpPr>
      <xdr:spPr>
        <a:xfrm>
          <a:off x="6705111" y="160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139334</xdr:rowOff>
    </xdr:from>
    <xdr:to>
      <xdr:col>85</xdr:col>
      <xdr:colOff>127000</xdr:colOff>
      <xdr:row>38</xdr:row>
      <xdr:rowOff>132202</xdr:rowOff>
    </xdr:to>
    <xdr:cxnSp macro="">
      <xdr:nvCxnSpPr>
        <xdr:cNvPr id="517" name="直線コネクタ 516"/>
        <xdr:cNvCxnSpPr/>
      </xdr:nvCxnSpPr>
      <xdr:spPr>
        <a:xfrm flipV="1">
          <a:off x="15481300" y="6482984"/>
          <a:ext cx="838200" cy="16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33493</xdr:rowOff>
    </xdr:from>
    <xdr:to>
      <xdr:col>81</xdr:col>
      <xdr:colOff>50800</xdr:colOff>
      <xdr:row>38</xdr:row>
      <xdr:rowOff>132202</xdr:rowOff>
    </xdr:to>
    <xdr:cxnSp macro="">
      <xdr:nvCxnSpPr>
        <xdr:cNvPr id="520" name="直線コネクタ 519"/>
        <xdr:cNvCxnSpPr/>
      </xdr:nvCxnSpPr>
      <xdr:spPr>
        <a:xfrm>
          <a:off x="14592300" y="6548593"/>
          <a:ext cx="889000" cy="9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33493</xdr:rowOff>
    </xdr:from>
    <xdr:to>
      <xdr:col>76</xdr:col>
      <xdr:colOff>114300</xdr:colOff>
      <xdr:row>38</xdr:row>
      <xdr:rowOff>171247</xdr:rowOff>
    </xdr:to>
    <xdr:cxnSp macro="">
      <xdr:nvCxnSpPr>
        <xdr:cNvPr id="523" name="直線コネクタ 522"/>
        <xdr:cNvCxnSpPr/>
      </xdr:nvCxnSpPr>
      <xdr:spPr>
        <a:xfrm flipV="1">
          <a:off x="13703300" y="6548593"/>
          <a:ext cx="8890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158537</xdr:rowOff>
    </xdr:from>
    <xdr:to>
      <xdr:col>71</xdr:col>
      <xdr:colOff>177800</xdr:colOff>
      <xdr:row>38</xdr:row>
      <xdr:rowOff>171247</xdr:rowOff>
    </xdr:to>
    <xdr:cxnSp macro="">
      <xdr:nvCxnSpPr>
        <xdr:cNvPr id="526" name="直線コネクタ 525"/>
        <xdr:cNvCxnSpPr/>
      </xdr:nvCxnSpPr>
      <xdr:spPr>
        <a:xfrm>
          <a:off x="12814300" y="6673637"/>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36" name="楕円 535"/>
        <xdr:cNvSpPr/>
      </xdr:nvSpPr>
      <xdr:spPr>
        <a:xfrm>
          <a:off x="16268700" y="64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534377" cy="259045"/>
    <xdr:sp macro="" textlink="">
      <xdr:nvSpPr>
        <xdr:cNvPr id="537" name="消防費該当値テキスト"/>
        <xdr:cNvSpPr txBox="1"/>
      </xdr:nvSpPr>
      <xdr:spPr>
        <a:xfrm>
          <a:off x="16370300" y="641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81402</xdr:rowOff>
    </xdr:from>
    <xdr:to>
      <xdr:col>81</xdr:col>
      <xdr:colOff>101600</xdr:colOff>
      <xdr:row>39</xdr:row>
      <xdr:rowOff>11552</xdr:rowOff>
    </xdr:to>
    <xdr:sp macro="" textlink="">
      <xdr:nvSpPr>
        <xdr:cNvPr id="538" name="楕円 537"/>
        <xdr:cNvSpPr/>
      </xdr:nvSpPr>
      <xdr:spPr>
        <a:xfrm>
          <a:off x="15430500" y="65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2679</xdr:rowOff>
    </xdr:from>
    <xdr:ext cx="534377" cy="259045"/>
    <xdr:sp macro="" textlink="">
      <xdr:nvSpPr>
        <xdr:cNvPr id="539" name="テキスト ボックス 538"/>
        <xdr:cNvSpPr txBox="1"/>
      </xdr:nvSpPr>
      <xdr:spPr>
        <a:xfrm>
          <a:off x="15214111" y="668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154143</xdr:rowOff>
    </xdr:from>
    <xdr:to>
      <xdr:col>76</xdr:col>
      <xdr:colOff>165100</xdr:colOff>
      <xdr:row>38</xdr:row>
      <xdr:rowOff>84293</xdr:rowOff>
    </xdr:to>
    <xdr:sp macro="" textlink="">
      <xdr:nvSpPr>
        <xdr:cNvPr id="540" name="楕円 539"/>
        <xdr:cNvSpPr/>
      </xdr:nvSpPr>
      <xdr:spPr>
        <a:xfrm>
          <a:off x="14541500" y="64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75420</xdr:rowOff>
    </xdr:from>
    <xdr:ext cx="534377" cy="259045"/>
    <xdr:sp macro="" textlink="">
      <xdr:nvSpPr>
        <xdr:cNvPr id="541" name="テキスト ボックス 540"/>
        <xdr:cNvSpPr txBox="1"/>
      </xdr:nvSpPr>
      <xdr:spPr>
        <a:xfrm>
          <a:off x="14325111" y="659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120447</xdr:rowOff>
    </xdr:from>
    <xdr:to>
      <xdr:col>72</xdr:col>
      <xdr:colOff>38100</xdr:colOff>
      <xdr:row>39</xdr:row>
      <xdr:rowOff>50597</xdr:rowOff>
    </xdr:to>
    <xdr:sp macro="" textlink="">
      <xdr:nvSpPr>
        <xdr:cNvPr id="542" name="楕円 541"/>
        <xdr:cNvSpPr/>
      </xdr:nvSpPr>
      <xdr:spPr>
        <a:xfrm>
          <a:off x="136525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41724</xdr:rowOff>
    </xdr:from>
    <xdr:ext cx="469744" cy="259045"/>
    <xdr:sp macro="" textlink="">
      <xdr:nvSpPr>
        <xdr:cNvPr id="543" name="テキスト ボックス 542"/>
        <xdr:cNvSpPr txBox="1"/>
      </xdr:nvSpPr>
      <xdr:spPr>
        <a:xfrm>
          <a:off x="13468428" y="672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107737</xdr:rowOff>
    </xdr:from>
    <xdr:to>
      <xdr:col>67</xdr:col>
      <xdr:colOff>101600</xdr:colOff>
      <xdr:row>39</xdr:row>
      <xdr:rowOff>37887</xdr:rowOff>
    </xdr:to>
    <xdr:sp macro="" textlink="">
      <xdr:nvSpPr>
        <xdr:cNvPr id="544" name="楕円 543"/>
        <xdr:cNvSpPr/>
      </xdr:nvSpPr>
      <xdr:spPr>
        <a:xfrm>
          <a:off x="12763500" y="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29014</xdr:rowOff>
    </xdr:from>
    <xdr:ext cx="469744" cy="259045"/>
    <xdr:sp macro="" textlink="">
      <xdr:nvSpPr>
        <xdr:cNvPr id="545" name="テキスト ボックス 544"/>
        <xdr:cNvSpPr txBox="1"/>
      </xdr:nvSpPr>
      <xdr:spPr>
        <a:xfrm>
          <a:off x="12579428" y="671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143472</xdr:rowOff>
    </xdr:from>
    <xdr:to>
      <xdr:col>85</xdr:col>
      <xdr:colOff>127000</xdr:colOff>
      <xdr:row>57</xdr:row>
      <xdr:rowOff>156287</xdr:rowOff>
    </xdr:to>
    <xdr:cxnSp macro="">
      <xdr:nvCxnSpPr>
        <xdr:cNvPr id="575" name="直線コネクタ 574"/>
        <xdr:cNvCxnSpPr/>
      </xdr:nvCxnSpPr>
      <xdr:spPr>
        <a:xfrm>
          <a:off x="15481300" y="9916122"/>
          <a:ext cx="8382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67805</xdr:rowOff>
    </xdr:from>
    <xdr:to>
      <xdr:col>81</xdr:col>
      <xdr:colOff>50800</xdr:colOff>
      <xdr:row>57</xdr:row>
      <xdr:rowOff>143472</xdr:rowOff>
    </xdr:to>
    <xdr:cxnSp macro="">
      <xdr:nvCxnSpPr>
        <xdr:cNvPr id="578" name="直線コネクタ 577"/>
        <xdr:cNvCxnSpPr/>
      </xdr:nvCxnSpPr>
      <xdr:spPr>
        <a:xfrm>
          <a:off x="14592300" y="9840455"/>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67805</xdr:rowOff>
    </xdr:from>
    <xdr:to>
      <xdr:col>76</xdr:col>
      <xdr:colOff>114300</xdr:colOff>
      <xdr:row>57</xdr:row>
      <xdr:rowOff>69901</xdr:rowOff>
    </xdr:to>
    <xdr:cxnSp macro="">
      <xdr:nvCxnSpPr>
        <xdr:cNvPr id="581" name="直線コネクタ 580"/>
        <xdr:cNvCxnSpPr/>
      </xdr:nvCxnSpPr>
      <xdr:spPr>
        <a:xfrm flipV="1">
          <a:off x="13703300" y="984045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69901</xdr:rowOff>
    </xdr:from>
    <xdr:to>
      <xdr:col>71</xdr:col>
      <xdr:colOff>177800</xdr:colOff>
      <xdr:row>57</xdr:row>
      <xdr:rowOff>106261</xdr:rowOff>
    </xdr:to>
    <xdr:cxnSp macro="">
      <xdr:nvCxnSpPr>
        <xdr:cNvPr id="584" name="直線コネクタ 583"/>
        <xdr:cNvCxnSpPr/>
      </xdr:nvCxnSpPr>
      <xdr:spPr>
        <a:xfrm flipV="1">
          <a:off x="12814300" y="9842551"/>
          <a:ext cx="889000" cy="3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105487</xdr:rowOff>
    </xdr:from>
    <xdr:to>
      <xdr:col>85</xdr:col>
      <xdr:colOff>177800</xdr:colOff>
      <xdr:row>58</xdr:row>
      <xdr:rowOff>35637</xdr:rowOff>
    </xdr:to>
    <xdr:sp macro="" textlink="">
      <xdr:nvSpPr>
        <xdr:cNvPr id="594" name="楕円 593"/>
        <xdr:cNvSpPr/>
      </xdr:nvSpPr>
      <xdr:spPr>
        <a:xfrm>
          <a:off x="16268700" y="98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83914</xdr:rowOff>
    </xdr:from>
    <xdr:ext cx="534377" cy="259045"/>
    <xdr:sp macro="" textlink="">
      <xdr:nvSpPr>
        <xdr:cNvPr id="595" name="教育費該当値テキスト"/>
        <xdr:cNvSpPr txBox="1"/>
      </xdr:nvSpPr>
      <xdr:spPr>
        <a:xfrm>
          <a:off x="16370300" y="98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92672</xdr:rowOff>
    </xdr:from>
    <xdr:to>
      <xdr:col>81</xdr:col>
      <xdr:colOff>101600</xdr:colOff>
      <xdr:row>58</xdr:row>
      <xdr:rowOff>22822</xdr:rowOff>
    </xdr:to>
    <xdr:sp macro="" textlink="">
      <xdr:nvSpPr>
        <xdr:cNvPr id="596" name="楕円 595"/>
        <xdr:cNvSpPr/>
      </xdr:nvSpPr>
      <xdr:spPr>
        <a:xfrm>
          <a:off x="15430500" y="98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13949</xdr:rowOff>
    </xdr:from>
    <xdr:ext cx="534377" cy="259045"/>
    <xdr:sp macro="" textlink="">
      <xdr:nvSpPr>
        <xdr:cNvPr id="597" name="テキスト ボックス 596"/>
        <xdr:cNvSpPr txBox="1"/>
      </xdr:nvSpPr>
      <xdr:spPr>
        <a:xfrm>
          <a:off x="15214111" y="99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17005</xdr:rowOff>
    </xdr:from>
    <xdr:to>
      <xdr:col>76</xdr:col>
      <xdr:colOff>165100</xdr:colOff>
      <xdr:row>57</xdr:row>
      <xdr:rowOff>118605</xdr:rowOff>
    </xdr:to>
    <xdr:sp macro="" textlink="">
      <xdr:nvSpPr>
        <xdr:cNvPr id="598" name="楕円 597"/>
        <xdr:cNvSpPr/>
      </xdr:nvSpPr>
      <xdr:spPr>
        <a:xfrm>
          <a:off x="14541500" y="97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135132</xdr:rowOff>
    </xdr:from>
    <xdr:ext cx="534377" cy="259045"/>
    <xdr:sp macro="" textlink="">
      <xdr:nvSpPr>
        <xdr:cNvPr id="599" name="テキスト ボックス 598"/>
        <xdr:cNvSpPr txBox="1"/>
      </xdr:nvSpPr>
      <xdr:spPr>
        <a:xfrm>
          <a:off x="14325111" y="956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19101</xdr:rowOff>
    </xdr:from>
    <xdr:to>
      <xdr:col>72</xdr:col>
      <xdr:colOff>38100</xdr:colOff>
      <xdr:row>57</xdr:row>
      <xdr:rowOff>120701</xdr:rowOff>
    </xdr:to>
    <xdr:sp macro="" textlink="">
      <xdr:nvSpPr>
        <xdr:cNvPr id="600" name="楕円 599"/>
        <xdr:cNvSpPr/>
      </xdr:nvSpPr>
      <xdr:spPr>
        <a:xfrm>
          <a:off x="13652500" y="979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111828</xdr:rowOff>
    </xdr:from>
    <xdr:ext cx="534377" cy="259045"/>
    <xdr:sp macro="" textlink="">
      <xdr:nvSpPr>
        <xdr:cNvPr id="601" name="テキスト ボックス 600"/>
        <xdr:cNvSpPr txBox="1"/>
      </xdr:nvSpPr>
      <xdr:spPr>
        <a:xfrm>
          <a:off x="13436111" y="98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55461</xdr:rowOff>
    </xdr:from>
    <xdr:to>
      <xdr:col>67</xdr:col>
      <xdr:colOff>101600</xdr:colOff>
      <xdr:row>57</xdr:row>
      <xdr:rowOff>157061</xdr:rowOff>
    </xdr:to>
    <xdr:sp macro="" textlink="">
      <xdr:nvSpPr>
        <xdr:cNvPr id="602" name="楕円 601"/>
        <xdr:cNvSpPr/>
      </xdr:nvSpPr>
      <xdr:spPr>
        <a:xfrm>
          <a:off x="12763500" y="98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148188</xdr:rowOff>
    </xdr:from>
    <xdr:ext cx="534377" cy="259045"/>
    <xdr:sp macro="" textlink="">
      <xdr:nvSpPr>
        <xdr:cNvPr id="603" name="テキスト ボックス 602"/>
        <xdr:cNvSpPr txBox="1"/>
      </xdr:nvSpPr>
      <xdr:spPr>
        <a:xfrm>
          <a:off x="12547111" y="99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122898</xdr:rowOff>
    </xdr:from>
    <xdr:to>
      <xdr:col>85</xdr:col>
      <xdr:colOff>127000</xdr:colOff>
      <xdr:row>78</xdr:row>
      <xdr:rowOff>124589</xdr:rowOff>
    </xdr:to>
    <xdr:cxnSp macro="">
      <xdr:nvCxnSpPr>
        <xdr:cNvPr id="630" name="直線コネクタ 629"/>
        <xdr:cNvCxnSpPr/>
      </xdr:nvCxnSpPr>
      <xdr:spPr>
        <a:xfrm>
          <a:off x="15481300" y="13495998"/>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115788</xdr:rowOff>
    </xdr:from>
    <xdr:to>
      <xdr:col>81</xdr:col>
      <xdr:colOff>50800</xdr:colOff>
      <xdr:row>78</xdr:row>
      <xdr:rowOff>122898</xdr:rowOff>
    </xdr:to>
    <xdr:cxnSp macro="">
      <xdr:nvCxnSpPr>
        <xdr:cNvPr id="633" name="直線コネクタ 632"/>
        <xdr:cNvCxnSpPr/>
      </xdr:nvCxnSpPr>
      <xdr:spPr>
        <a:xfrm>
          <a:off x="14592300" y="13488888"/>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113250</xdr:rowOff>
    </xdr:from>
    <xdr:to>
      <xdr:col>76</xdr:col>
      <xdr:colOff>114300</xdr:colOff>
      <xdr:row>78</xdr:row>
      <xdr:rowOff>115788</xdr:rowOff>
    </xdr:to>
    <xdr:cxnSp macro="">
      <xdr:nvCxnSpPr>
        <xdr:cNvPr id="636" name="直線コネクタ 635"/>
        <xdr:cNvCxnSpPr/>
      </xdr:nvCxnSpPr>
      <xdr:spPr>
        <a:xfrm>
          <a:off x="13703300" y="13486350"/>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113250</xdr:rowOff>
    </xdr:from>
    <xdr:to>
      <xdr:col>71</xdr:col>
      <xdr:colOff>177800</xdr:colOff>
      <xdr:row>78</xdr:row>
      <xdr:rowOff>126693</xdr:rowOff>
    </xdr:to>
    <xdr:cxnSp macro="">
      <xdr:nvCxnSpPr>
        <xdr:cNvPr id="639" name="直線コネクタ 638"/>
        <xdr:cNvCxnSpPr/>
      </xdr:nvCxnSpPr>
      <xdr:spPr>
        <a:xfrm flipV="1">
          <a:off x="12814300" y="13486350"/>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73789</xdr:rowOff>
    </xdr:from>
    <xdr:to>
      <xdr:col>85</xdr:col>
      <xdr:colOff>177800</xdr:colOff>
      <xdr:row>79</xdr:row>
      <xdr:rowOff>3939</xdr:rowOff>
    </xdr:to>
    <xdr:sp macro="" textlink="">
      <xdr:nvSpPr>
        <xdr:cNvPr id="649" name="楕円 648"/>
        <xdr:cNvSpPr/>
      </xdr:nvSpPr>
      <xdr:spPr>
        <a:xfrm>
          <a:off x="16268700" y="134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78565" cy="259045"/>
    <xdr:sp macro="" textlink="">
      <xdr:nvSpPr>
        <xdr:cNvPr id="650" name="災害復旧費該当値テキスト"/>
        <xdr:cNvSpPr txBox="1"/>
      </xdr:nvSpPr>
      <xdr:spPr>
        <a:xfrm>
          <a:off x="16370300" y="133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72098</xdr:rowOff>
    </xdr:from>
    <xdr:to>
      <xdr:col>81</xdr:col>
      <xdr:colOff>101600</xdr:colOff>
      <xdr:row>79</xdr:row>
      <xdr:rowOff>2248</xdr:rowOff>
    </xdr:to>
    <xdr:sp macro="" textlink="">
      <xdr:nvSpPr>
        <xdr:cNvPr id="651" name="楕円 650"/>
        <xdr:cNvSpPr/>
      </xdr:nvSpPr>
      <xdr:spPr>
        <a:xfrm>
          <a:off x="15430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164825</xdr:rowOff>
    </xdr:from>
    <xdr:ext cx="378565" cy="259045"/>
    <xdr:sp macro="" textlink="">
      <xdr:nvSpPr>
        <xdr:cNvPr id="652" name="テキスト ボックス 651"/>
        <xdr:cNvSpPr txBox="1"/>
      </xdr:nvSpPr>
      <xdr:spPr>
        <a:xfrm>
          <a:off x="15292017" y="13537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64988</xdr:rowOff>
    </xdr:from>
    <xdr:to>
      <xdr:col>76</xdr:col>
      <xdr:colOff>165100</xdr:colOff>
      <xdr:row>78</xdr:row>
      <xdr:rowOff>166588</xdr:rowOff>
    </xdr:to>
    <xdr:sp macro="" textlink="">
      <xdr:nvSpPr>
        <xdr:cNvPr id="653" name="楕円 652"/>
        <xdr:cNvSpPr/>
      </xdr:nvSpPr>
      <xdr:spPr>
        <a:xfrm>
          <a:off x="14541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157715</xdr:rowOff>
    </xdr:from>
    <xdr:ext cx="469744" cy="259045"/>
    <xdr:sp macro="" textlink="">
      <xdr:nvSpPr>
        <xdr:cNvPr id="654" name="テキスト ボックス 653"/>
        <xdr:cNvSpPr txBox="1"/>
      </xdr:nvSpPr>
      <xdr:spPr>
        <a:xfrm>
          <a:off x="14357428" y="135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62450</xdr:rowOff>
    </xdr:from>
    <xdr:to>
      <xdr:col>72</xdr:col>
      <xdr:colOff>38100</xdr:colOff>
      <xdr:row>78</xdr:row>
      <xdr:rowOff>164050</xdr:rowOff>
    </xdr:to>
    <xdr:sp macro="" textlink="">
      <xdr:nvSpPr>
        <xdr:cNvPr id="655" name="楕円 654"/>
        <xdr:cNvSpPr/>
      </xdr:nvSpPr>
      <xdr:spPr>
        <a:xfrm>
          <a:off x="13652500" y="134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155177</xdr:rowOff>
    </xdr:from>
    <xdr:ext cx="469744" cy="259045"/>
    <xdr:sp macro="" textlink="">
      <xdr:nvSpPr>
        <xdr:cNvPr id="656" name="テキスト ボックス 655"/>
        <xdr:cNvSpPr txBox="1"/>
      </xdr:nvSpPr>
      <xdr:spPr>
        <a:xfrm>
          <a:off x="13468428" y="135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75893</xdr:rowOff>
    </xdr:from>
    <xdr:to>
      <xdr:col>67</xdr:col>
      <xdr:colOff>101600</xdr:colOff>
      <xdr:row>79</xdr:row>
      <xdr:rowOff>6043</xdr:rowOff>
    </xdr:to>
    <xdr:sp macro="" textlink="">
      <xdr:nvSpPr>
        <xdr:cNvPr id="657" name="楕円 656"/>
        <xdr:cNvSpPr/>
      </xdr:nvSpPr>
      <xdr:spPr>
        <a:xfrm>
          <a:off x="12763500" y="134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168620</xdr:rowOff>
    </xdr:from>
    <xdr:ext cx="378565" cy="259045"/>
    <xdr:sp macro="" textlink="">
      <xdr:nvSpPr>
        <xdr:cNvPr id="658" name="テキスト ボックス 657"/>
        <xdr:cNvSpPr txBox="1"/>
      </xdr:nvSpPr>
      <xdr:spPr>
        <a:xfrm>
          <a:off x="12625017" y="1354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147521</xdr:rowOff>
    </xdr:from>
    <xdr:to>
      <xdr:col>85</xdr:col>
      <xdr:colOff>127000</xdr:colOff>
      <xdr:row>96</xdr:row>
      <xdr:rowOff>157531</xdr:rowOff>
    </xdr:to>
    <xdr:cxnSp macro="">
      <xdr:nvCxnSpPr>
        <xdr:cNvPr id="689" name="直線コネクタ 688"/>
        <xdr:cNvCxnSpPr/>
      </xdr:nvCxnSpPr>
      <xdr:spPr>
        <a:xfrm flipV="1">
          <a:off x="15481300" y="16606721"/>
          <a:ext cx="8382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157531</xdr:rowOff>
    </xdr:from>
    <xdr:to>
      <xdr:col>81</xdr:col>
      <xdr:colOff>50800</xdr:colOff>
      <xdr:row>97</xdr:row>
      <xdr:rowOff>7863</xdr:rowOff>
    </xdr:to>
    <xdr:cxnSp macro="">
      <xdr:nvCxnSpPr>
        <xdr:cNvPr id="692" name="直線コネクタ 691"/>
        <xdr:cNvCxnSpPr/>
      </xdr:nvCxnSpPr>
      <xdr:spPr>
        <a:xfrm flipV="1">
          <a:off x="14592300" y="16616731"/>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7863</xdr:rowOff>
    </xdr:from>
    <xdr:to>
      <xdr:col>76</xdr:col>
      <xdr:colOff>114300</xdr:colOff>
      <xdr:row>97</xdr:row>
      <xdr:rowOff>27017</xdr:rowOff>
    </xdr:to>
    <xdr:cxnSp macro="">
      <xdr:nvCxnSpPr>
        <xdr:cNvPr id="695" name="直線コネクタ 694"/>
        <xdr:cNvCxnSpPr/>
      </xdr:nvCxnSpPr>
      <xdr:spPr>
        <a:xfrm flipV="1">
          <a:off x="13703300" y="16638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27017</xdr:rowOff>
    </xdr:from>
    <xdr:to>
      <xdr:col>71</xdr:col>
      <xdr:colOff>177800</xdr:colOff>
      <xdr:row>97</xdr:row>
      <xdr:rowOff>43999</xdr:rowOff>
    </xdr:to>
    <xdr:cxnSp macro="">
      <xdr:nvCxnSpPr>
        <xdr:cNvPr id="698" name="直線コネクタ 697"/>
        <xdr:cNvCxnSpPr/>
      </xdr:nvCxnSpPr>
      <xdr:spPr>
        <a:xfrm flipV="1">
          <a:off x="12814300" y="1665766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96721</xdr:rowOff>
    </xdr:from>
    <xdr:to>
      <xdr:col>85</xdr:col>
      <xdr:colOff>177800</xdr:colOff>
      <xdr:row>97</xdr:row>
      <xdr:rowOff>26871</xdr:rowOff>
    </xdr:to>
    <xdr:sp macro="" textlink="">
      <xdr:nvSpPr>
        <xdr:cNvPr id="708" name="楕円 707"/>
        <xdr:cNvSpPr/>
      </xdr:nvSpPr>
      <xdr:spPr>
        <a:xfrm>
          <a:off x="16268700" y="165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75148</xdr:rowOff>
    </xdr:from>
    <xdr:ext cx="534377" cy="259045"/>
    <xdr:sp macro="" textlink="">
      <xdr:nvSpPr>
        <xdr:cNvPr id="709" name="公債費該当値テキスト"/>
        <xdr:cNvSpPr txBox="1"/>
      </xdr:nvSpPr>
      <xdr:spPr>
        <a:xfrm>
          <a:off x="16370300" y="165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106731</xdr:rowOff>
    </xdr:from>
    <xdr:to>
      <xdr:col>81</xdr:col>
      <xdr:colOff>101600</xdr:colOff>
      <xdr:row>97</xdr:row>
      <xdr:rowOff>36881</xdr:rowOff>
    </xdr:to>
    <xdr:sp macro="" textlink="">
      <xdr:nvSpPr>
        <xdr:cNvPr id="710" name="楕円 709"/>
        <xdr:cNvSpPr/>
      </xdr:nvSpPr>
      <xdr:spPr>
        <a:xfrm>
          <a:off x="154305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28008</xdr:rowOff>
    </xdr:from>
    <xdr:ext cx="534377" cy="259045"/>
    <xdr:sp macro="" textlink="">
      <xdr:nvSpPr>
        <xdr:cNvPr id="711" name="テキスト ボックス 710"/>
        <xdr:cNvSpPr txBox="1"/>
      </xdr:nvSpPr>
      <xdr:spPr>
        <a:xfrm>
          <a:off x="15214111" y="166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128513</xdr:rowOff>
    </xdr:from>
    <xdr:to>
      <xdr:col>76</xdr:col>
      <xdr:colOff>165100</xdr:colOff>
      <xdr:row>97</xdr:row>
      <xdr:rowOff>58663</xdr:rowOff>
    </xdr:to>
    <xdr:sp macro="" textlink="">
      <xdr:nvSpPr>
        <xdr:cNvPr id="712" name="楕円 711"/>
        <xdr:cNvSpPr/>
      </xdr:nvSpPr>
      <xdr:spPr>
        <a:xfrm>
          <a:off x="14541500" y="165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49790</xdr:rowOff>
    </xdr:from>
    <xdr:ext cx="534377" cy="259045"/>
    <xdr:sp macro="" textlink="">
      <xdr:nvSpPr>
        <xdr:cNvPr id="713" name="テキスト ボックス 712"/>
        <xdr:cNvSpPr txBox="1"/>
      </xdr:nvSpPr>
      <xdr:spPr>
        <a:xfrm>
          <a:off x="14325111" y="166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147667</xdr:rowOff>
    </xdr:from>
    <xdr:to>
      <xdr:col>72</xdr:col>
      <xdr:colOff>38100</xdr:colOff>
      <xdr:row>97</xdr:row>
      <xdr:rowOff>77817</xdr:rowOff>
    </xdr:to>
    <xdr:sp macro="" textlink="">
      <xdr:nvSpPr>
        <xdr:cNvPr id="714" name="楕円 713"/>
        <xdr:cNvSpPr/>
      </xdr:nvSpPr>
      <xdr:spPr>
        <a:xfrm>
          <a:off x="13652500" y="166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68944</xdr:rowOff>
    </xdr:from>
    <xdr:ext cx="534377" cy="259045"/>
    <xdr:sp macro="" textlink="">
      <xdr:nvSpPr>
        <xdr:cNvPr id="715" name="テキスト ボックス 714"/>
        <xdr:cNvSpPr txBox="1"/>
      </xdr:nvSpPr>
      <xdr:spPr>
        <a:xfrm>
          <a:off x="13436111" y="166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164649</xdr:rowOff>
    </xdr:from>
    <xdr:to>
      <xdr:col>67</xdr:col>
      <xdr:colOff>101600</xdr:colOff>
      <xdr:row>97</xdr:row>
      <xdr:rowOff>94799</xdr:rowOff>
    </xdr:to>
    <xdr:sp macro="" textlink="">
      <xdr:nvSpPr>
        <xdr:cNvPr id="716" name="楕円 715"/>
        <xdr:cNvSpPr/>
      </xdr:nvSpPr>
      <xdr:spPr>
        <a:xfrm>
          <a:off x="12763500" y="166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85926</xdr:rowOff>
    </xdr:from>
    <xdr:ext cx="534377" cy="259045"/>
    <xdr:sp macro="" textlink="">
      <xdr:nvSpPr>
        <xdr:cNvPr id="717" name="テキスト ボックス 716"/>
        <xdr:cNvSpPr txBox="1"/>
      </xdr:nvSpPr>
      <xdr:spPr>
        <a:xfrm>
          <a:off x="12547111" y="1671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前年度からの増減率について、消防費では消防車両等整備事業費増により約</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％の増、土木費については、社会資本整備総合交付金事業の事業費減により、約</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％の減となっている。また、民生費については約</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の増となっており、類似団体と比較して高い水準となっている。主な原因として障害福祉サービス費や生活保護費に関する事業費が類似団体に比べ高いことが挙げられる。今後も、資格審査の適正化や基準の見直し等により、上昇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令和５年度においては、財政調整基金の取崩しがなく、積立てのみであり、全体としての残高は増加している。また、実質収支額の減等により、実質単年度収支は標準財政規模比で▲</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％となっており、前年度よりも減少している。今後も健全な財政運営に努める。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国民健康保険特別会計については赤字を生じているものの、赤字額の標準財政規模比は昨年度より</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ポイントの増加に留めている。平成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都道府県へ財政運営主体が移行し、標準税率を参考とした税率改定を行い、単年度収支は均衡に転じていく見込である。国民健康保険特別会計以外の会計では黒字を計上しており、連結実質赤字は生じていない。今後も黒字の会計については引き続き健全な運営に努めるとともに、国民健康保険特別会計については、差押え等による滞納処分の強化、さらなる一般会計からの繰出金も視野に赤字額の解消に努め、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32647933</v>
      </c>
      <c r="BO4" s="485"/>
      <c r="BP4" s="485"/>
      <c r="BQ4" s="485"/>
      <c r="BR4" s="485"/>
      <c r="BS4" s="485"/>
      <c r="BT4" s="485"/>
      <c r="BU4" s="486"/>
      <c r="BV4" s="484">
        <v>32492234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5.7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31801327</v>
      </c>
      <c r="BO5" s="456"/>
      <c r="BP5" s="456"/>
      <c r="BQ5" s="456"/>
      <c r="BR5" s="456"/>
      <c r="BS5" s="456"/>
      <c r="BT5" s="456"/>
      <c r="BU5" s="457"/>
      <c r="BV5" s="455">
        <v>31528146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89.5</v>
      </c>
      <c r="CU5" s="453"/>
      <c r="CV5" s="453"/>
      <c r="CW5" s="453"/>
      <c r="CX5" s="453"/>
      <c r="CY5" s="453"/>
      <c r="CZ5" s="453"/>
      <c r="DA5" s="454"/>
      <c r="DB5" s="452">
        <v>92.4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846606</v>
      </c>
      <c r="BO6" s="456"/>
      <c r="BP6" s="456"/>
      <c r="BQ6" s="456"/>
      <c r="BR6" s="456"/>
      <c r="BS6" s="456"/>
      <c r="BT6" s="456"/>
      <c r="BU6" s="457"/>
      <c r="BV6" s="455">
        <v>964088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90.3</v>
      </c>
      <c r="CU6" s="599"/>
      <c r="CV6" s="599"/>
      <c r="CW6" s="599"/>
      <c r="CX6" s="599"/>
      <c r="CY6" s="599"/>
      <c r="CZ6" s="599"/>
      <c r="DA6" s="600"/>
      <c r="DB6" s="598">
        <v>94.2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59265</v>
      </c>
      <c r="BO7" s="456"/>
      <c r="BP7" s="456"/>
      <c r="BQ7" s="456"/>
      <c r="BR7" s="456"/>
      <c r="BS7" s="456"/>
      <c r="BT7" s="456"/>
      <c r="BU7" s="457"/>
      <c r="BV7" s="455">
        <v>112453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15412787</v>
      </c>
      <c r="CU7" s="456"/>
      <c r="CV7" s="456"/>
      <c r="CW7" s="456"/>
      <c r="CX7" s="456"/>
      <c r="CY7" s="456"/>
      <c r="CZ7" s="456"/>
      <c r="DA7" s="457"/>
      <c r="DB7" s="455">
        <v>14962729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787341</v>
      </c>
      <c r="BO8" s="456"/>
      <c r="BP8" s="456"/>
      <c r="BQ8" s="456"/>
      <c r="BR8" s="456"/>
      <c r="BS8" s="456"/>
      <c r="BT8" s="456"/>
      <c r="BU8" s="457"/>
      <c r="BV8" s="455">
        <v>851635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71426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-64294</v>
      </c>
      <c r="BO9" s="456"/>
      <c r="BP9" s="456"/>
      <c r="BQ9" s="456"/>
      <c r="BR9" s="456"/>
      <c r="BS9" s="456"/>
      <c r="BT9" s="456"/>
      <c r="BU9" s="457"/>
      <c r="BV9" s="455">
        <v>297042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v>
      </c>
      <c r="CU9" s="453"/>
      <c r="CV9" s="453"/>
      <c r="CW9" s="453"/>
      <c r="CX9" s="453"/>
      <c r="CY9" s="453"/>
      <c r="CZ9" s="453"/>
      <c r="DA9" s="454"/>
      <c r="DB9" s="452">
        <v>10.199999999999999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70586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19170</v>
      </c>
      <c r="BO10" s="456"/>
      <c r="BP10" s="456"/>
      <c r="BQ10" s="456"/>
      <c r="BR10" s="456"/>
      <c r="BS10" s="456"/>
      <c r="BT10" s="456"/>
      <c r="BU10" s="457"/>
      <c r="BV10" s="455">
        <v>15518</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72612</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71586</v>
      </c>
      <c r="S13" s="543"/>
      <c r="T13" s="543"/>
      <c r="U13" s="543"/>
      <c r="V13" s="544"/>
      <c r="W13" s="545" t="s">
        <v>130</v>
      </c>
      <c r="X13" s="441"/>
      <c r="Y13" s="441"/>
      <c r="Z13" s="441"/>
      <c r="AA13" s="441"/>
      <c r="AB13" s="442"/>
      <c r="AC13" s="408">
        <v>684</v>
      </c>
      <c r="AD13" s="409"/>
      <c r="AE13" s="409"/>
      <c r="AF13" s="409"/>
      <c r="AG13" s="410"/>
      <c r="AH13" s="408">
        <v>876</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-45124</v>
      </c>
      <c r="BO13" s="456"/>
      <c r="BP13" s="456"/>
      <c r="BQ13" s="456"/>
      <c r="BR13" s="456"/>
      <c r="BS13" s="456"/>
      <c r="BT13" s="456"/>
      <c r="BU13" s="457"/>
      <c r="BV13" s="455">
        <v>312560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v>
      </c>
      <c r="CU13" s="453"/>
      <c r="CV13" s="453"/>
      <c r="CW13" s="453"/>
      <c r="CX13" s="453"/>
      <c r="CY13" s="453"/>
      <c r="CZ13" s="453"/>
      <c r="DA13" s="454"/>
      <c r="DB13" s="452">
        <v>6.8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72635</v>
      </c>
      <c r="S14" s="543"/>
      <c r="T14" s="543"/>
      <c r="U14" s="543"/>
      <c r="V14" s="544"/>
      <c r="W14" s="546"/>
      <c r="X14" s="444"/>
      <c r="Y14" s="444"/>
      <c r="Z14" s="444"/>
      <c r="AA14" s="444"/>
      <c r="AB14" s="445"/>
      <c r="AC14" s="535">
        <v>2.2999999999999998</v>
      </c>
      <c r="AD14" s="536"/>
      <c r="AE14" s="536"/>
      <c r="AF14" s="536"/>
      <c r="AG14" s="537"/>
      <c r="AH14" s="535">
        <v>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71853</v>
      </c>
      <c r="S15" s="543"/>
      <c r="T15" s="543"/>
      <c r="U15" s="543"/>
      <c r="V15" s="544"/>
      <c r="W15" s="545" t="s">
        <v>137</v>
      </c>
      <c r="X15" s="441"/>
      <c r="Y15" s="441"/>
      <c r="Z15" s="441"/>
      <c r="AA15" s="441"/>
      <c r="AB15" s="442"/>
      <c r="AC15" s="408">
        <v>9327</v>
      </c>
      <c r="AD15" s="409"/>
      <c r="AE15" s="409"/>
      <c r="AF15" s="409"/>
      <c r="AG15" s="410"/>
      <c r="AH15" s="408">
        <v>9531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8321043</v>
      </c>
      <c r="BO15" s="485"/>
      <c r="BP15" s="485"/>
      <c r="BQ15" s="485"/>
      <c r="BR15" s="485"/>
      <c r="BS15" s="485"/>
      <c r="BT15" s="485"/>
      <c r="BU15" s="486"/>
      <c r="BV15" s="484">
        <v>7980763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31.4</v>
      </c>
      <c r="AD16" s="536"/>
      <c r="AE16" s="536"/>
      <c r="AF16" s="536"/>
      <c r="AG16" s="537"/>
      <c r="AH16" s="535">
        <v>32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13156744</v>
      </c>
      <c r="BO16" s="456"/>
      <c r="BP16" s="456"/>
      <c r="BQ16" s="456"/>
      <c r="BR16" s="456"/>
      <c r="BS16" s="456"/>
      <c r="BT16" s="456"/>
      <c r="BU16" s="457"/>
      <c r="BV16" s="455">
        <v>12640375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19698</v>
      </c>
      <c r="AD17" s="409"/>
      <c r="AE17" s="409"/>
      <c r="AF17" s="409"/>
      <c r="AG17" s="410"/>
      <c r="AH17" s="408">
        <v>19358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10445582</v>
      </c>
      <c r="BO17" s="456"/>
      <c r="BP17" s="456"/>
      <c r="BQ17" s="456"/>
      <c r="BR17" s="456"/>
      <c r="BS17" s="456"/>
      <c r="BT17" s="456"/>
      <c r="BU17" s="457"/>
      <c r="BV17" s="455">
        <v>9997610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70.069999999999993</v>
      </c>
      <c r="M18" s="508"/>
      <c r="N18" s="508"/>
      <c r="O18" s="508"/>
      <c r="P18" s="508"/>
      <c r="Q18" s="508"/>
      <c r="R18" s="509"/>
      <c r="S18" s="509"/>
      <c r="T18" s="509"/>
      <c r="U18" s="509"/>
      <c r="V18" s="510"/>
      <c r="W18" s="526"/>
      <c r="X18" s="527"/>
      <c r="Y18" s="527"/>
      <c r="Z18" s="527"/>
      <c r="AA18" s="527"/>
      <c r="AB18" s="551"/>
      <c r="AC18" s="425">
        <v>66.3</v>
      </c>
      <c r="AD18" s="426"/>
      <c r="AE18" s="426"/>
      <c r="AF18" s="426"/>
      <c r="AG18" s="511"/>
      <c r="AH18" s="425">
        <v>65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14435804</v>
      </c>
      <c r="BO18" s="456"/>
      <c r="BP18" s="456"/>
      <c r="BQ18" s="456"/>
      <c r="BR18" s="456"/>
      <c r="BS18" s="456"/>
      <c r="BT18" s="456"/>
      <c r="BU18" s="457"/>
      <c r="BV18" s="455">
        <v>14598496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1019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19764972</v>
      </c>
      <c r="BO19" s="456"/>
      <c r="BP19" s="456"/>
      <c r="BQ19" s="456"/>
      <c r="BR19" s="456"/>
      <c r="BS19" s="456"/>
      <c r="BT19" s="456"/>
      <c r="BU19" s="457"/>
      <c r="BV19" s="455">
        <v>18854970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30477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19811630</v>
      </c>
      <c r="BO22" s="485"/>
      <c r="BP22" s="485"/>
      <c r="BQ22" s="485"/>
      <c r="BR22" s="485"/>
      <c r="BS22" s="485"/>
      <c r="BT22" s="485"/>
      <c r="BU22" s="486"/>
      <c r="BV22" s="484">
        <v>20867384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18044052</v>
      </c>
      <c r="BO23" s="456"/>
      <c r="BP23" s="456"/>
      <c r="BQ23" s="456"/>
      <c r="BR23" s="456"/>
      <c r="BS23" s="456"/>
      <c r="BT23" s="456"/>
      <c r="BU23" s="457"/>
      <c r="BV23" s="455">
        <v>19092505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8550</v>
      </c>
      <c r="R24" s="409"/>
      <c r="S24" s="409"/>
      <c r="T24" s="409"/>
      <c r="U24" s="409"/>
      <c r="V24" s="410"/>
      <c r="W24" s="498"/>
      <c r="X24" s="435"/>
      <c r="Y24" s="436"/>
      <c r="Z24" s="411" t="s">
        <v>162</v>
      </c>
      <c r="AA24" s="412"/>
      <c r="AB24" s="412"/>
      <c r="AC24" s="412"/>
      <c r="AD24" s="412"/>
      <c r="AE24" s="412"/>
      <c r="AF24" s="412"/>
      <c r="AG24" s="413"/>
      <c r="AH24" s="408">
        <v>448</v>
      </c>
      <c r="AI24" s="409"/>
      <c r="AJ24" s="409"/>
      <c r="AK24" s="409"/>
      <c r="AL24" s="410"/>
      <c r="AM24" s="408">
        <v>1392384</v>
      </c>
      <c r="AN24" s="409"/>
      <c r="AO24" s="409"/>
      <c r="AP24" s="409"/>
      <c r="AQ24" s="409"/>
      <c r="AR24" s="410"/>
      <c r="AS24" s="408">
        <v>3108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10900780</v>
      </c>
      <c r="BO24" s="456"/>
      <c r="BP24" s="456"/>
      <c r="BQ24" s="456"/>
      <c r="BR24" s="456"/>
      <c r="BS24" s="456"/>
      <c r="BT24" s="456"/>
      <c r="BU24" s="457"/>
      <c r="BV24" s="455">
        <v>11167307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7080</v>
      </c>
      <c r="R25" s="409"/>
      <c r="S25" s="409"/>
      <c r="T25" s="409"/>
      <c r="U25" s="409"/>
      <c r="V25" s="410"/>
      <c r="W25" s="498"/>
      <c r="X25" s="435"/>
      <c r="Y25" s="436"/>
      <c r="Z25" s="411" t="s">
        <v>165</v>
      </c>
      <c r="AA25" s="412"/>
      <c r="AB25" s="412"/>
      <c r="AC25" s="412"/>
      <c r="AD25" s="412"/>
      <c r="AE25" s="412"/>
      <c r="AF25" s="412"/>
      <c r="AG25" s="413"/>
      <c r="AH25" s="408">
        <v>75</v>
      </c>
      <c r="AI25" s="409"/>
      <c r="AJ25" s="409"/>
      <c r="AK25" s="409"/>
      <c r="AL25" s="410"/>
      <c r="AM25" s="408">
        <v>233025</v>
      </c>
      <c r="AN25" s="409"/>
      <c r="AO25" s="409"/>
      <c r="AP25" s="409"/>
      <c r="AQ25" s="409"/>
      <c r="AR25" s="410"/>
      <c r="AS25" s="408">
        <v>3107</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4976679</v>
      </c>
      <c r="BO25" s="485"/>
      <c r="BP25" s="485"/>
      <c r="BQ25" s="485"/>
      <c r="BR25" s="485"/>
      <c r="BS25" s="485"/>
      <c r="BT25" s="485"/>
      <c r="BU25" s="486"/>
      <c r="BV25" s="484">
        <v>4295802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6510</v>
      </c>
      <c r="R26" s="409"/>
      <c r="S26" s="409"/>
      <c r="T26" s="409"/>
      <c r="U26" s="409"/>
      <c r="V26" s="410"/>
      <c r="W26" s="498"/>
      <c r="X26" s="435"/>
      <c r="Y26" s="436"/>
      <c r="Z26" s="411" t="s">
        <v>168</v>
      </c>
      <c r="AA26" s="466"/>
      <c r="AB26" s="466"/>
      <c r="AC26" s="466"/>
      <c r="AD26" s="466"/>
      <c r="AE26" s="466"/>
      <c r="AF26" s="466"/>
      <c r="AG26" s="467"/>
      <c r="AH26" s="408">
        <v>42</v>
      </c>
      <c r="AI26" s="409"/>
      <c r="AJ26" s="409"/>
      <c r="AK26" s="409"/>
      <c r="AL26" s="410"/>
      <c r="AM26" s="408">
        <v>117768</v>
      </c>
      <c r="AN26" s="409"/>
      <c r="AO26" s="409"/>
      <c r="AP26" s="409"/>
      <c r="AQ26" s="409"/>
      <c r="AR26" s="410"/>
      <c r="AS26" s="408">
        <v>2804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183000</v>
      </c>
      <c r="BO26" s="456"/>
      <c r="BP26" s="456"/>
      <c r="BQ26" s="456"/>
      <c r="BR26" s="456"/>
      <c r="BS26" s="456"/>
      <c r="BT26" s="456"/>
      <c r="BU26" s="457"/>
      <c r="BV26" s="455">
        <v>158500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5080</v>
      </c>
      <c r="R27" s="409"/>
      <c r="S27" s="409"/>
      <c r="T27" s="409"/>
      <c r="U27" s="409"/>
      <c r="V27" s="410"/>
      <c r="W27" s="498"/>
      <c r="X27" s="435"/>
      <c r="Y27" s="436"/>
      <c r="Z27" s="411" t="s">
        <v>171</v>
      </c>
      <c r="AA27" s="412"/>
      <c r="AB27" s="412"/>
      <c r="AC27" s="412"/>
      <c r="AD27" s="412"/>
      <c r="AE27" s="412"/>
      <c r="AF27" s="412"/>
      <c r="AG27" s="413"/>
      <c r="AH27" s="408" t="s">
        <v>121</v>
      </c>
      <c r="AI27" s="409"/>
      <c r="AJ27" s="409"/>
      <c r="AK27" s="409"/>
      <c r="AL27" s="410"/>
      <c r="AM27" s="408" t="s">
        <v>121</v>
      </c>
      <c r="AN27" s="409"/>
      <c r="AO27" s="409"/>
      <c r="AP27" s="409"/>
      <c r="AQ27" s="409"/>
      <c r="AR27" s="410"/>
      <c r="AS27" s="408" t="s">
        <v>121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4460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6859617</v>
      </c>
      <c r="BO28" s="485"/>
      <c r="BP28" s="485"/>
      <c r="BQ28" s="485"/>
      <c r="BR28" s="485"/>
      <c r="BS28" s="485"/>
      <c r="BT28" s="485"/>
      <c r="BU28" s="486"/>
      <c r="BV28" s="484">
        <v>6414629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19</v>
      </c>
      <c r="M29" s="409"/>
      <c r="N29" s="409"/>
      <c r="O29" s="409"/>
      <c r="P29" s="410"/>
      <c r="Q29" s="408">
        <v>4190</v>
      </c>
      <c r="R29" s="409"/>
      <c r="S29" s="409"/>
      <c r="T29" s="409"/>
      <c r="U29" s="409"/>
      <c r="V29" s="410"/>
      <c r="W29" s="499"/>
      <c r="X29" s="500"/>
      <c r="Y29" s="501"/>
      <c r="Z29" s="411" t="s">
        <v>177</v>
      </c>
      <c r="AA29" s="412"/>
      <c r="AB29" s="412"/>
      <c r="AC29" s="412"/>
      <c r="AD29" s="412"/>
      <c r="AE29" s="412"/>
      <c r="AF29" s="412"/>
      <c r="AG29" s="413"/>
      <c r="AH29" s="408">
        <v>448</v>
      </c>
      <c r="AI29" s="409"/>
      <c r="AJ29" s="409"/>
      <c r="AK29" s="409"/>
      <c r="AL29" s="410"/>
      <c r="AM29" s="408">
        <v>1392384</v>
      </c>
      <c r="AN29" s="409"/>
      <c r="AO29" s="409"/>
      <c r="AP29" s="409"/>
      <c r="AQ29" s="409"/>
      <c r="AR29" s="410"/>
      <c r="AS29" s="408">
        <v>3108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729955</v>
      </c>
      <c r="BO29" s="456"/>
      <c r="BP29" s="456"/>
      <c r="BQ29" s="456"/>
      <c r="BR29" s="456"/>
      <c r="BS29" s="456"/>
      <c r="BT29" s="456"/>
      <c r="BU29" s="457"/>
      <c r="BV29" s="455">
        <v>669952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9579078</v>
      </c>
      <c r="BO30" s="490"/>
      <c r="BP30" s="490"/>
      <c r="BQ30" s="490"/>
      <c r="BR30" s="490"/>
      <c r="BS30" s="490"/>
      <c r="BT30" s="490"/>
      <c r="BU30" s="491"/>
      <c r="BV30" s="489">
        <v>9147823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地方卸売市場会計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福岡県市町村消防団員等公務災害補償組合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行橋市文化振興公社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介護認定特別会計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公共下水道事業会計</v>
      </c>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IF('各会計、関係団体の財政状況及び健全化判断比率'!B35="","",'各会計、関係団体の財政状況及び健全化判断比率'!B35)</f>
        <v>農業集落排水事業会計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中間市行橋市競艇組合（ボートレース競争事業会計）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介護保険（保険事業勘定）会計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行橋市・みやこ町清掃施設組合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福岡県自治振興組合（一般会計）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福岡県自治振興組合（公文書館事業特別会計）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福岡県後期高齢者医療広域連合（一般会計）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福岡県後期高齢者医療広域連合（後期高齢者医療特別会計）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行橋京都メディカルセンター組合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京築広域水道企業団</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27nB5fk7p3ew+vomK2Iu+CKsqyeOxb49UA3bBC5fHU5uBiwcmxRKOQuopQrw6FghFf5IOu5bcO5AaQ6R77pYqg==" saltValue="sb48KaTtBrcfNYvNx0E8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90" t="s">
        <v>535</v>
      </c>
      <c r="D34" s="1190"/>
      <c r="E34" s="1191"/>
      <c r="F34" s="32" t="s">
        <v>536</v>
      </c>
      <c r="G34" s="33" t="s">
        <v>537</v>
      </c>
      <c r="H34" s="33" t="s">
        <v>538</v>
      </c>
      <c r="I34" s="33" t="s">
        <v>539</v>
      </c>
      <c r="J34" s="34" t="s">
        <v>540</v>
      </c>
      <c r="K34" s="22"/>
      <c r="L34" s="22"/>
      <c r="M34" s="22"/>
      <c r="N34" s="22"/>
      <c r="O34" s="22"/>
      <c r="P34" s="22"/>
    </row>
    <row r="35" spans="1:16" ht="39" customHeight="1" x14ac:dyDescent="0.15">
      <c r="A35" s="22"/>
      <c r="B35" s="35"/>
      <c r="C35" s="1184" t="s">
        <v>541</v>
      </c>
      <c r="D35" s="1185"/>
      <c r="E35" s="1186"/>
      <c r="F35" s="36">
        <v>21.57</v>
      </c>
      <c r="G35" s="37">
        <v>23.09</v>
      </c>
      <c r="H35" s="37">
        <v>23.11</v>
      </c>
      <c r="I35" s="37">
        <v>24.14</v>
      </c>
      <c r="J35" s="38">
        <v>25.39</v>
      </c>
      <c r="K35" s="22"/>
      <c r="L35" s="22"/>
      <c r="M35" s="22"/>
      <c r="N35" s="22"/>
      <c r="O35" s="22"/>
      <c r="P35" s="22"/>
    </row>
    <row r="36" spans="1:16" ht="39" customHeight="1" x14ac:dyDescent="0.15">
      <c r="A36" s="22"/>
      <c r="B36" s="35"/>
      <c r="C36" s="1184" t="s">
        <v>542</v>
      </c>
      <c r="D36" s="1185"/>
      <c r="E36" s="1186"/>
      <c r="F36" s="36">
        <v>3.57</v>
      </c>
      <c r="G36" s="37">
        <v>4.09</v>
      </c>
      <c r="H36" s="37">
        <v>3.63</v>
      </c>
      <c r="I36" s="37">
        <v>5.69</v>
      </c>
      <c r="J36" s="38">
        <v>5.0999999999999996</v>
      </c>
      <c r="K36" s="22"/>
      <c r="L36" s="22"/>
      <c r="M36" s="22"/>
      <c r="N36" s="22"/>
      <c r="O36" s="22"/>
      <c r="P36" s="22"/>
    </row>
    <row r="37" spans="1:16" ht="39" customHeight="1" x14ac:dyDescent="0.15">
      <c r="A37" s="22"/>
      <c r="B37" s="35"/>
      <c r="C37" s="1184" t="s">
        <v>543</v>
      </c>
      <c r="D37" s="1185"/>
      <c r="E37" s="1186"/>
      <c r="F37" s="36">
        <v>2.35</v>
      </c>
      <c r="G37" s="37">
        <v>3</v>
      </c>
      <c r="H37" s="37">
        <v>0.47</v>
      </c>
      <c r="I37" s="37">
        <v>3.99</v>
      </c>
      <c r="J37" s="38">
        <v>4.07</v>
      </c>
      <c r="K37" s="22"/>
      <c r="L37" s="22"/>
      <c r="M37" s="22"/>
      <c r="N37" s="22"/>
      <c r="O37" s="22"/>
      <c r="P37" s="22"/>
    </row>
    <row r="38" spans="1:16" ht="39" customHeight="1" x14ac:dyDescent="0.15">
      <c r="A38" s="22"/>
      <c r="B38" s="35"/>
      <c r="C38" s="1184" t="s">
        <v>544</v>
      </c>
      <c r="D38" s="1185"/>
      <c r="E38" s="1186"/>
      <c r="F38" s="36">
        <v>1.29</v>
      </c>
      <c r="G38" s="37">
        <v>1.76</v>
      </c>
      <c r="H38" s="37">
        <v>3.15</v>
      </c>
      <c r="I38" s="37">
        <v>2.91</v>
      </c>
      <c r="J38" s="38">
        <v>2.25</v>
      </c>
      <c r="K38" s="22"/>
      <c r="L38" s="22"/>
      <c r="M38" s="22"/>
      <c r="N38" s="22"/>
      <c r="O38" s="22"/>
      <c r="P38" s="22"/>
    </row>
    <row r="39" spans="1:16" ht="39" customHeight="1" x14ac:dyDescent="0.15">
      <c r="A39" s="22"/>
      <c r="B39" s="35"/>
      <c r="C39" s="1184" t="s">
        <v>545</v>
      </c>
      <c r="D39" s="1185"/>
      <c r="E39" s="1186"/>
      <c r="F39" s="36">
        <v>0.02</v>
      </c>
      <c r="G39" s="37">
        <v>0.03</v>
      </c>
      <c r="H39" s="37">
        <v>0.03</v>
      </c>
      <c r="I39" s="37">
        <v>0.05</v>
      </c>
      <c r="J39" s="38">
        <v>0.14000000000000001</v>
      </c>
      <c r="K39" s="22"/>
      <c r="L39" s="22"/>
      <c r="M39" s="22"/>
      <c r="N39" s="22"/>
      <c r="O39" s="22"/>
      <c r="P39" s="22"/>
    </row>
    <row r="40" spans="1:16" ht="39" customHeight="1" x14ac:dyDescent="0.15">
      <c r="A40" s="22"/>
      <c r="B40" s="35"/>
      <c r="C40" s="1184" t="s">
        <v>546</v>
      </c>
      <c r="D40" s="1185"/>
      <c r="E40" s="1186"/>
      <c r="F40" s="36">
        <v>0.08</v>
      </c>
      <c r="G40" s="37">
        <v>0.03</v>
      </c>
      <c r="H40" s="37">
        <v>0.02</v>
      </c>
      <c r="I40" s="37">
        <v>0.02</v>
      </c>
      <c r="J40" s="38">
        <v>0.06</v>
      </c>
      <c r="K40" s="22"/>
      <c r="L40" s="22"/>
      <c r="M40" s="22"/>
      <c r="N40" s="22"/>
      <c r="O40" s="22"/>
      <c r="P40" s="22"/>
    </row>
    <row r="41" spans="1:16" ht="39" customHeight="1" x14ac:dyDescent="0.15">
      <c r="A41" s="22"/>
      <c r="B41" s="35"/>
      <c r="C41" s="1184" t="s">
        <v>547</v>
      </c>
      <c r="D41" s="1185"/>
      <c r="E41" s="1186"/>
      <c r="F41" s="36">
        <v>0.01</v>
      </c>
      <c r="G41" s="37">
        <v>0.04</v>
      </c>
      <c r="H41" s="37">
        <v>0.02</v>
      </c>
      <c r="I41" s="37">
        <v>0.03</v>
      </c>
      <c r="J41" s="38">
        <v>0.02</v>
      </c>
      <c r="K41" s="22"/>
      <c r="L41" s="22"/>
      <c r="M41" s="22"/>
      <c r="N41" s="22"/>
      <c r="O41" s="22"/>
      <c r="P41" s="22"/>
    </row>
    <row r="42" spans="1:16" ht="39" customHeight="1" x14ac:dyDescent="0.15">
      <c r="A42" s="22"/>
      <c r="B42" s="39"/>
      <c r="C42" s="1184" t="s">
        <v>548</v>
      </c>
      <c r="D42" s="1185"/>
      <c r="E42" s="1186"/>
      <c r="F42" s="36" t="s">
        <v>490</v>
      </c>
      <c r="G42" s="37" t="s">
        <v>490</v>
      </c>
      <c r="H42" s="37" t="s">
        <v>490</v>
      </c>
      <c r="I42" s="37" t="s">
        <v>490</v>
      </c>
      <c r="J42" s="38" t="s">
        <v>490</v>
      </c>
      <c r="K42" s="22"/>
      <c r="L42" s="22"/>
      <c r="M42" s="22"/>
      <c r="N42" s="22"/>
      <c r="O42" s="22"/>
      <c r="P42" s="22"/>
    </row>
    <row r="43" spans="1:16" ht="39" customHeight="1" thickBot="1" x14ac:dyDescent="0.2">
      <c r="A43" s="22"/>
      <c r="B43" s="40"/>
      <c r="C43" s="1187" t="s">
        <v>549</v>
      </c>
      <c r="D43" s="1188"/>
      <c r="E43" s="1189"/>
      <c r="F43" s="41">
        <v>0</v>
      </c>
      <c r="G43" s="42">
        <v>0</v>
      </c>
      <c r="H43" s="42">
        <v>0</v>
      </c>
      <c r="I43" s="42">
        <v>0</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pZLMKvo4IeqK3QYiwm51bI0DkKs52V0EiD39SLKd7rEHyxVr2OJEPYtz6+RbhfNNN+5OJYaSLYnBFiKMQAbXw==" saltValue="mp5M4GAU/PFDEtFegdgE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5" t="s">
        <v>9</v>
      </c>
      <c r="C45" s="1216"/>
      <c r="D45" s="58"/>
      <c r="E45" s="1221" t="s">
        <v>10</v>
      </c>
      <c r="F45" s="1221"/>
      <c r="G45" s="1221"/>
      <c r="H45" s="1221"/>
      <c r="I45" s="1221"/>
      <c r="J45" s="1222"/>
      <c r="K45" s="59">
        <v>1786</v>
      </c>
      <c r="L45" s="60">
        <v>1855</v>
      </c>
      <c r="M45" s="60">
        <v>1934</v>
      </c>
      <c r="N45" s="60">
        <v>2027</v>
      </c>
      <c r="O45" s="61">
        <v>2071</v>
      </c>
      <c r="P45" s="48"/>
      <c r="Q45" s="48"/>
      <c r="R45" s="48"/>
      <c r="S45" s="48"/>
      <c r="T45" s="48"/>
      <c r="U45" s="48"/>
    </row>
    <row r="46" spans="1:21" ht="30.75" customHeight="1" x14ac:dyDescent="0.15">
      <c r="A46" s="48"/>
      <c r="B46" s="1217"/>
      <c r="C46" s="1218"/>
      <c r="D46" s="62"/>
      <c r="E46" s="1194" t="s">
        <v>11</v>
      </c>
      <c r="F46" s="1194"/>
      <c r="G46" s="1194"/>
      <c r="H46" s="1194"/>
      <c r="I46" s="1194"/>
      <c r="J46" s="1195"/>
      <c r="K46" s="63" t="s">
        <v>490</v>
      </c>
      <c r="L46" s="64" t="s">
        <v>490</v>
      </c>
      <c r="M46" s="64" t="s">
        <v>490</v>
      </c>
      <c r="N46" s="64" t="s">
        <v>490</v>
      </c>
      <c r="O46" s="65" t="s">
        <v>490</v>
      </c>
      <c r="P46" s="48"/>
      <c r="Q46" s="48"/>
      <c r="R46" s="48"/>
      <c r="S46" s="48"/>
      <c r="T46" s="48"/>
      <c r="U46" s="48"/>
    </row>
    <row r="47" spans="1:21" ht="30.75" customHeight="1" x14ac:dyDescent="0.15">
      <c r="A47" s="48"/>
      <c r="B47" s="1217"/>
      <c r="C47" s="1218"/>
      <c r="D47" s="62"/>
      <c r="E47" s="1194" t="s">
        <v>12</v>
      </c>
      <c r="F47" s="1194"/>
      <c r="G47" s="1194"/>
      <c r="H47" s="1194"/>
      <c r="I47" s="1194"/>
      <c r="J47" s="1195"/>
      <c r="K47" s="63" t="s">
        <v>490</v>
      </c>
      <c r="L47" s="64" t="s">
        <v>490</v>
      </c>
      <c r="M47" s="64" t="s">
        <v>490</v>
      </c>
      <c r="N47" s="64" t="s">
        <v>490</v>
      </c>
      <c r="O47" s="65" t="s">
        <v>490</v>
      </c>
      <c r="P47" s="48"/>
      <c r="Q47" s="48"/>
      <c r="R47" s="48"/>
      <c r="S47" s="48"/>
      <c r="T47" s="48"/>
      <c r="U47" s="48"/>
    </row>
    <row r="48" spans="1:21" ht="30.75" customHeight="1" x14ac:dyDescent="0.15">
      <c r="A48" s="48"/>
      <c r="B48" s="1217"/>
      <c r="C48" s="1218"/>
      <c r="D48" s="62"/>
      <c r="E48" s="1194" t="s">
        <v>13</v>
      </c>
      <c r="F48" s="1194"/>
      <c r="G48" s="1194"/>
      <c r="H48" s="1194"/>
      <c r="I48" s="1194"/>
      <c r="J48" s="1195"/>
      <c r="K48" s="63">
        <v>405</v>
      </c>
      <c r="L48" s="64">
        <v>417</v>
      </c>
      <c r="M48" s="64">
        <v>407</v>
      </c>
      <c r="N48" s="64">
        <v>376</v>
      </c>
      <c r="O48" s="65">
        <v>357</v>
      </c>
      <c r="P48" s="48"/>
      <c r="Q48" s="48"/>
      <c r="R48" s="48"/>
      <c r="S48" s="48"/>
      <c r="T48" s="48"/>
      <c r="U48" s="48"/>
    </row>
    <row r="49" spans="1:21" ht="30.75" customHeight="1" x14ac:dyDescent="0.15">
      <c r="A49" s="48"/>
      <c r="B49" s="1217"/>
      <c r="C49" s="1218"/>
      <c r="D49" s="62"/>
      <c r="E49" s="1194" t="s">
        <v>14</v>
      </c>
      <c r="F49" s="1194"/>
      <c r="G49" s="1194"/>
      <c r="H49" s="1194"/>
      <c r="I49" s="1194"/>
      <c r="J49" s="1195"/>
      <c r="K49" s="63">
        <v>60</v>
      </c>
      <c r="L49" s="64">
        <v>5</v>
      </c>
      <c r="M49" s="64" t="s">
        <v>490</v>
      </c>
      <c r="N49" s="64" t="s">
        <v>490</v>
      </c>
      <c r="O49" s="65" t="s">
        <v>490</v>
      </c>
      <c r="P49" s="48"/>
      <c r="Q49" s="48"/>
      <c r="R49" s="48"/>
      <c r="S49" s="48"/>
      <c r="T49" s="48"/>
      <c r="U49" s="48"/>
    </row>
    <row r="50" spans="1:21" ht="30.75" customHeight="1" x14ac:dyDescent="0.15">
      <c r="A50" s="48"/>
      <c r="B50" s="1217"/>
      <c r="C50" s="1218"/>
      <c r="D50" s="62"/>
      <c r="E50" s="1194" t="s">
        <v>15</v>
      </c>
      <c r="F50" s="1194"/>
      <c r="G50" s="1194"/>
      <c r="H50" s="1194"/>
      <c r="I50" s="1194"/>
      <c r="J50" s="1195"/>
      <c r="K50" s="63">
        <v>1</v>
      </c>
      <c r="L50" s="64">
        <v>1</v>
      </c>
      <c r="M50" s="64">
        <v>1</v>
      </c>
      <c r="N50" s="64">
        <v>1</v>
      </c>
      <c r="O50" s="65">
        <v>1</v>
      </c>
      <c r="P50" s="48"/>
      <c r="Q50" s="48"/>
      <c r="R50" s="48"/>
      <c r="S50" s="48"/>
      <c r="T50" s="48"/>
      <c r="U50" s="48"/>
    </row>
    <row r="51" spans="1:21" ht="30.75" customHeight="1" x14ac:dyDescent="0.15">
      <c r="A51" s="48"/>
      <c r="B51" s="1219"/>
      <c r="C51" s="1220"/>
      <c r="D51" s="66"/>
      <c r="E51" s="1194" t="s">
        <v>16</v>
      </c>
      <c r="F51" s="1194"/>
      <c r="G51" s="1194"/>
      <c r="H51" s="1194"/>
      <c r="I51" s="1194"/>
      <c r="J51" s="1195"/>
      <c r="K51" s="63" t="s">
        <v>490</v>
      </c>
      <c r="L51" s="64" t="s">
        <v>490</v>
      </c>
      <c r="M51" s="64" t="s">
        <v>490</v>
      </c>
      <c r="N51" s="64" t="s">
        <v>490</v>
      </c>
      <c r="O51" s="65" t="s">
        <v>490</v>
      </c>
      <c r="P51" s="48"/>
      <c r="Q51" s="48"/>
      <c r="R51" s="48"/>
      <c r="S51" s="48"/>
      <c r="T51" s="48"/>
      <c r="U51" s="48"/>
    </row>
    <row r="52" spans="1:21" ht="30.75" customHeight="1" x14ac:dyDescent="0.15">
      <c r="A52" s="48"/>
      <c r="B52" s="1192" t="s">
        <v>17</v>
      </c>
      <c r="C52" s="1193"/>
      <c r="D52" s="66"/>
      <c r="E52" s="1194" t="s">
        <v>18</v>
      </c>
      <c r="F52" s="1194"/>
      <c r="G52" s="1194"/>
      <c r="H52" s="1194"/>
      <c r="I52" s="1194"/>
      <c r="J52" s="1195"/>
      <c r="K52" s="63">
        <v>1488</v>
      </c>
      <c r="L52" s="64">
        <v>1424</v>
      </c>
      <c r="M52" s="64">
        <v>1418</v>
      </c>
      <c r="N52" s="64">
        <v>1411</v>
      </c>
      <c r="O52" s="65">
        <v>1394</v>
      </c>
      <c r="P52" s="48"/>
      <c r="Q52" s="48"/>
      <c r="R52" s="48"/>
      <c r="S52" s="48"/>
      <c r="T52" s="48"/>
      <c r="U52" s="48"/>
    </row>
    <row r="53" spans="1:21" ht="30.75" customHeight="1" thickBot="1" x14ac:dyDescent="0.2">
      <c r="A53" s="48"/>
      <c r="B53" s="1196" t="s">
        <v>19</v>
      </c>
      <c r="C53" s="1197"/>
      <c r="D53" s="67"/>
      <c r="E53" s="1198" t="s">
        <v>20</v>
      </c>
      <c r="F53" s="1198"/>
      <c r="G53" s="1198"/>
      <c r="H53" s="1198"/>
      <c r="I53" s="1198"/>
      <c r="J53" s="1199"/>
      <c r="K53" s="68">
        <v>764</v>
      </c>
      <c r="L53" s="69">
        <v>854</v>
      </c>
      <c r="M53" s="69">
        <v>924</v>
      </c>
      <c r="N53" s="69">
        <v>993</v>
      </c>
      <c r="O53" s="70">
        <v>1035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200" t="s">
        <v>24</v>
      </c>
      <c r="C58" s="1201"/>
      <c r="D58" s="1206" t="s">
        <v>25</v>
      </c>
      <c r="E58" s="1207"/>
      <c r="F58" s="1207"/>
      <c r="G58" s="1207"/>
      <c r="H58" s="1207"/>
      <c r="I58" s="1207"/>
      <c r="J58" s="1208"/>
      <c r="K58" s="83"/>
      <c r="L58" s="84"/>
      <c r="M58" s="84"/>
      <c r="N58" s="84"/>
      <c r="O58" s="85"/>
    </row>
    <row r="59" spans="1:21" ht="31.5" customHeight="1" x14ac:dyDescent="0.15">
      <c r="B59" s="1202"/>
      <c r="C59" s="1203"/>
      <c r="D59" s="1209" t="s">
        <v>26</v>
      </c>
      <c r="E59" s="1210"/>
      <c r="F59" s="1210"/>
      <c r="G59" s="1210"/>
      <c r="H59" s="1210"/>
      <c r="I59" s="1210"/>
      <c r="J59" s="1211"/>
      <c r="K59" s="86"/>
      <c r="L59" s="87"/>
      <c r="M59" s="87"/>
      <c r="N59" s="87"/>
      <c r="O59" s="88"/>
    </row>
    <row r="60" spans="1:21" ht="31.5" customHeight="1" thickBot="1" x14ac:dyDescent="0.2">
      <c r="B60" s="1204"/>
      <c r="C60" s="1205"/>
      <c r="D60" s="1212" t="s">
        <v>27</v>
      </c>
      <c r="E60" s="1213"/>
      <c r="F60" s="1213"/>
      <c r="G60" s="1213"/>
      <c r="H60" s="1213"/>
      <c r="I60" s="1213"/>
      <c r="J60" s="121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4gVgtnh8lBCSRz7CCg8c15PVb58IYIpMm8pjf0zvUO7AWNKHOtHVVZbHBRJjtQHTncx/bIRpOgo4GtfMFVElg==" saltValue="OyqgXLg9bxIr4LxyCh4Z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5" t="s">
        <v>30</v>
      </c>
      <c r="C41" s="1236"/>
      <c r="D41" s="105"/>
      <c r="E41" s="1237" t="s">
        <v>31</v>
      </c>
      <c r="F41" s="1237"/>
      <c r="G41" s="1237"/>
      <c r="H41" s="1238"/>
      <c r="I41" s="355">
        <v>21573</v>
      </c>
      <c r="J41" s="356">
        <v>21486</v>
      </c>
      <c r="K41" s="356">
        <v>21750</v>
      </c>
      <c r="L41" s="356">
        <v>20867</v>
      </c>
      <c r="M41" s="357">
        <v>19812</v>
      </c>
    </row>
    <row r="42" spans="2:13" ht="27.75" customHeight="1" x14ac:dyDescent="0.15">
      <c r="B42" s="1225"/>
      <c r="C42" s="1226"/>
      <c r="D42" s="106"/>
      <c r="E42" s="1229" t="s">
        <v>32</v>
      </c>
      <c r="F42" s="1229"/>
      <c r="G42" s="1229"/>
      <c r="H42" s="1230"/>
      <c r="I42" s="358">
        <v>7</v>
      </c>
      <c r="J42" s="359">
        <v>6</v>
      </c>
      <c r="K42" s="359">
        <v>5</v>
      </c>
      <c r="L42" s="359">
        <v>5</v>
      </c>
      <c r="M42" s="360">
        <v>4</v>
      </c>
    </row>
    <row r="43" spans="2:13" ht="27.75" customHeight="1" x14ac:dyDescent="0.15">
      <c r="B43" s="1225"/>
      <c r="C43" s="1226"/>
      <c r="D43" s="106"/>
      <c r="E43" s="1229" t="s">
        <v>33</v>
      </c>
      <c r="F43" s="1229"/>
      <c r="G43" s="1229"/>
      <c r="H43" s="1230"/>
      <c r="I43" s="358">
        <v>5418</v>
      </c>
      <c r="J43" s="359">
        <v>5250</v>
      </c>
      <c r="K43" s="359">
        <v>5068</v>
      </c>
      <c r="L43" s="359">
        <v>4862</v>
      </c>
      <c r="M43" s="360">
        <v>4361</v>
      </c>
    </row>
    <row r="44" spans="2:13" ht="27.75" customHeight="1" x14ac:dyDescent="0.15">
      <c r="B44" s="1225"/>
      <c r="C44" s="1226"/>
      <c r="D44" s="106"/>
      <c r="E44" s="1229" t="s">
        <v>34</v>
      </c>
      <c r="F44" s="1229"/>
      <c r="G44" s="1229"/>
      <c r="H44" s="1230"/>
      <c r="I44" s="358">
        <v>5</v>
      </c>
      <c r="J44" s="359" t="s">
        <v>490</v>
      </c>
      <c r="K44" s="359" t="s">
        <v>490</v>
      </c>
      <c r="L44" s="359" t="s">
        <v>490</v>
      </c>
      <c r="M44" s="360" t="s">
        <v>490</v>
      </c>
    </row>
    <row r="45" spans="2:13" ht="27.75" customHeight="1" x14ac:dyDescent="0.15">
      <c r="B45" s="1225"/>
      <c r="C45" s="1226"/>
      <c r="D45" s="106"/>
      <c r="E45" s="1229" t="s">
        <v>35</v>
      </c>
      <c r="F45" s="1229"/>
      <c r="G45" s="1229"/>
      <c r="H45" s="1230"/>
      <c r="I45" s="358">
        <v>3082</v>
      </c>
      <c r="J45" s="359">
        <v>3103</v>
      </c>
      <c r="K45" s="359">
        <v>3119</v>
      </c>
      <c r="L45" s="359">
        <v>3167</v>
      </c>
      <c r="M45" s="360">
        <v>3418</v>
      </c>
    </row>
    <row r="46" spans="2:13" ht="27.75" customHeight="1" x14ac:dyDescent="0.15">
      <c r="B46" s="1225"/>
      <c r="C46" s="1226"/>
      <c r="D46" s="107"/>
      <c r="E46" s="1229" t="s">
        <v>36</v>
      </c>
      <c r="F46" s="1229"/>
      <c r="G46" s="1229"/>
      <c r="H46" s="1230"/>
      <c r="I46" s="358" t="s">
        <v>490</v>
      </c>
      <c r="J46" s="359" t="s">
        <v>490</v>
      </c>
      <c r="K46" s="359" t="s">
        <v>490</v>
      </c>
      <c r="L46" s="359" t="s">
        <v>490</v>
      </c>
      <c r="M46" s="360" t="s">
        <v>490</v>
      </c>
    </row>
    <row r="47" spans="2:13" ht="27.75" customHeight="1" x14ac:dyDescent="0.15">
      <c r="B47" s="1225"/>
      <c r="C47" s="1226"/>
      <c r="D47" s="108"/>
      <c r="E47" s="1239" t="s">
        <v>37</v>
      </c>
      <c r="F47" s="1240"/>
      <c r="G47" s="1240"/>
      <c r="H47" s="1241"/>
      <c r="I47" s="358" t="s">
        <v>490</v>
      </c>
      <c r="J47" s="359" t="s">
        <v>490</v>
      </c>
      <c r="K47" s="359" t="s">
        <v>490</v>
      </c>
      <c r="L47" s="359" t="s">
        <v>490</v>
      </c>
      <c r="M47" s="360" t="s">
        <v>490</v>
      </c>
    </row>
    <row r="48" spans="2:13" ht="27.75" customHeight="1" x14ac:dyDescent="0.15">
      <c r="B48" s="1225"/>
      <c r="C48" s="1226"/>
      <c r="D48" s="106"/>
      <c r="E48" s="1229" t="s">
        <v>38</v>
      </c>
      <c r="F48" s="1229"/>
      <c r="G48" s="1229"/>
      <c r="H48" s="1230"/>
      <c r="I48" s="358" t="s">
        <v>490</v>
      </c>
      <c r="J48" s="359" t="s">
        <v>490</v>
      </c>
      <c r="K48" s="359" t="s">
        <v>490</v>
      </c>
      <c r="L48" s="359" t="s">
        <v>490</v>
      </c>
      <c r="M48" s="360" t="s">
        <v>490</v>
      </c>
    </row>
    <row r="49" spans="2:13" ht="27.75" customHeight="1" x14ac:dyDescent="0.15">
      <c r="B49" s="1227"/>
      <c r="C49" s="1228"/>
      <c r="D49" s="106"/>
      <c r="E49" s="1229" t="s">
        <v>39</v>
      </c>
      <c r="F49" s="1229"/>
      <c r="G49" s="1229"/>
      <c r="H49" s="1230"/>
      <c r="I49" s="358" t="s">
        <v>490</v>
      </c>
      <c r="J49" s="359" t="s">
        <v>490</v>
      </c>
      <c r="K49" s="359" t="s">
        <v>490</v>
      </c>
      <c r="L49" s="359" t="s">
        <v>490</v>
      </c>
      <c r="M49" s="360" t="s">
        <v>490</v>
      </c>
    </row>
    <row r="50" spans="2:13" ht="27.75" customHeight="1" x14ac:dyDescent="0.15">
      <c r="B50" s="1223" t="s">
        <v>40</v>
      </c>
      <c r="C50" s="1224"/>
      <c r="D50" s="109"/>
      <c r="E50" s="1229" t="s">
        <v>41</v>
      </c>
      <c r="F50" s="1229"/>
      <c r="G50" s="1229"/>
      <c r="H50" s="1230"/>
      <c r="I50" s="358">
        <v>14195</v>
      </c>
      <c r="J50" s="359">
        <v>13932</v>
      </c>
      <c r="K50" s="359">
        <v>15716</v>
      </c>
      <c r="L50" s="359">
        <v>16846</v>
      </c>
      <c r="M50" s="360">
        <v>17929</v>
      </c>
    </row>
    <row r="51" spans="2:13" ht="27.75" customHeight="1" x14ac:dyDescent="0.15">
      <c r="B51" s="1225"/>
      <c r="C51" s="1226"/>
      <c r="D51" s="106"/>
      <c r="E51" s="1229" t="s">
        <v>42</v>
      </c>
      <c r="F51" s="1229"/>
      <c r="G51" s="1229"/>
      <c r="H51" s="1230"/>
      <c r="I51" s="358">
        <v>1135</v>
      </c>
      <c r="J51" s="359">
        <v>1084</v>
      </c>
      <c r="K51" s="359">
        <v>984</v>
      </c>
      <c r="L51" s="359">
        <v>850</v>
      </c>
      <c r="M51" s="360">
        <v>708</v>
      </c>
    </row>
    <row r="52" spans="2:13" ht="27.75" customHeight="1" x14ac:dyDescent="0.15">
      <c r="B52" s="1227"/>
      <c r="C52" s="1228"/>
      <c r="D52" s="106"/>
      <c r="E52" s="1229" t="s">
        <v>43</v>
      </c>
      <c r="F52" s="1229"/>
      <c r="G52" s="1229"/>
      <c r="H52" s="1230"/>
      <c r="I52" s="358">
        <v>17419</v>
      </c>
      <c r="J52" s="359">
        <v>17470</v>
      </c>
      <c r="K52" s="359">
        <v>17362</v>
      </c>
      <c r="L52" s="359">
        <v>16724</v>
      </c>
      <c r="M52" s="360">
        <v>15996</v>
      </c>
    </row>
    <row r="53" spans="2:13" ht="27.75" customHeight="1" thickBot="1" x14ac:dyDescent="0.2">
      <c r="B53" s="1231" t="s">
        <v>19</v>
      </c>
      <c r="C53" s="1232"/>
      <c r="D53" s="110"/>
      <c r="E53" s="1233" t="s">
        <v>44</v>
      </c>
      <c r="F53" s="1233"/>
      <c r="G53" s="1233"/>
      <c r="H53" s="1234"/>
      <c r="I53" s="361">
        <v>-2664</v>
      </c>
      <c r="J53" s="362">
        <v>-2641</v>
      </c>
      <c r="K53" s="362">
        <v>-4120</v>
      </c>
      <c r="L53" s="362">
        <v>-5519</v>
      </c>
      <c r="M53" s="363">
        <v>-7038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AnnWfkrRBMSWpp8l6rigVNflsBZC3hMw7HBrf4bWSWnhhev6I5lB0pKN4j/SQ3WpJ51+KNbQt9OvaMtqZ+MjQ==" saltValue="H/vvzjPR3d9ySZErzQAq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50" t="s">
        <v>46</v>
      </c>
      <c r="D55" s="1250"/>
      <c r="E55" s="1251"/>
      <c r="F55" s="122">
        <v>6122</v>
      </c>
      <c r="G55" s="122">
        <v>6415</v>
      </c>
      <c r="H55" s="123">
        <v>6860</v>
      </c>
    </row>
    <row r="56" spans="2:8" ht="52.5" customHeight="1" x14ac:dyDescent="0.15">
      <c r="B56" s="124"/>
      <c r="C56" s="1252" t="s">
        <v>47</v>
      </c>
      <c r="D56" s="1252"/>
      <c r="E56" s="1253"/>
      <c r="F56" s="125">
        <v>670</v>
      </c>
      <c r="G56" s="125">
        <v>670</v>
      </c>
      <c r="H56" s="126">
        <v>730</v>
      </c>
    </row>
    <row r="57" spans="2:8" ht="53.25" customHeight="1" x14ac:dyDescent="0.15">
      <c r="B57" s="124"/>
      <c r="C57" s="1254" t="s">
        <v>48</v>
      </c>
      <c r="D57" s="1254"/>
      <c r="E57" s="1255"/>
      <c r="F57" s="127">
        <v>8502</v>
      </c>
      <c r="G57" s="127">
        <v>9148</v>
      </c>
      <c r="H57" s="128">
        <v>9579</v>
      </c>
    </row>
    <row r="58" spans="2:8" ht="45.75" customHeight="1" x14ac:dyDescent="0.15">
      <c r="B58" s="129"/>
      <c r="C58" s="1242" t="s">
        <v>555</v>
      </c>
      <c r="D58" s="1243"/>
      <c r="E58" s="1244"/>
      <c r="F58" s="130">
        <v>3693</v>
      </c>
      <c r="G58" s="130">
        <v>3971</v>
      </c>
      <c r="H58" s="131">
        <v>4437</v>
      </c>
    </row>
    <row r="59" spans="2:8" ht="45.75" customHeight="1" x14ac:dyDescent="0.15">
      <c r="B59" s="129"/>
      <c r="C59" s="1242" t="s">
        <v>556</v>
      </c>
      <c r="D59" s="1243"/>
      <c r="E59" s="1244"/>
      <c r="F59" s="130">
        <v>2289</v>
      </c>
      <c r="G59" s="130">
        <v>2790</v>
      </c>
      <c r="H59" s="131">
        <v>2896</v>
      </c>
    </row>
    <row r="60" spans="2:8" ht="45.75" customHeight="1" x14ac:dyDescent="0.15">
      <c r="B60" s="129"/>
      <c r="C60" s="1242" t="s">
        <v>557</v>
      </c>
      <c r="D60" s="1243"/>
      <c r="E60" s="1244"/>
      <c r="F60" s="130">
        <v>1153</v>
      </c>
      <c r="G60" s="130">
        <v>1027</v>
      </c>
      <c r="H60" s="131">
        <v>830</v>
      </c>
    </row>
    <row r="61" spans="2:8" ht="45.75" customHeight="1" x14ac:dyDescent="0.15">
      <c r="B61" s="129"/>
      <c r="C61" s="1242" t="s">
        <v>558</v>
      </c>
      <c r="D61" s="1243"/>
      <c r="E61" s="1244"/>
      <c r="F61" s="130">
        <v>577</v>
      </c>
      <c r="G61" s="130">
        <v>560</v>
      </c>
      <c r="H61" s="131">
        <v>560</v>
      </c>
    </row>
    <row r="62" spans="2:8" ht="45.75" customHeight="1" thickBot="1" x14ac:dyDescent="0.2">
      <c r="B62" s="132"/>
      <c r="C62" s="1245" t="s">
        <v>559</v>
      </c>
      <c r="D62" s="1246"/>
      <c r="E62" s="1247"/>
      <c r="F62" s="133">
        <v>364</v>
      </c>
      <c r="G62" s="133">
        <v>364</v>
      </c>
      <c r="H62" s="134">
        <v>364</v>
      </c>
    </row>
    <row r="63" spans="2:8" ht="52.5" customHeight="1" thickBot="1" x14ac:dyDescent="0.2">
      <c r="B63" s="135"/>
      <c r="C63" s="1248" t="s">
        <v>49</v>
      </c>
      <c r="D63" s="1248"/>
      <c r="E63" s="1249"/>
      <c r="F63" s="136">
        <v>15293</v>
      </c>
      <c r="G63" s="136">
        <v>16232</v>
      </c>
      <c r="H63" s="137">
        <v>17169</v>
      </c>
    </row>
    <row r="64" spans="2:8" x14ac:dyDescent="0.15"/>
  </sheetData>
  <sheetProtection algorithmName="SHA-512" hashValue="OWXYKmyZt02jEB3Yv7g1vXa+ki1y0HQc0KRFCxxx7XwyiiJqbzqt3bcmjoAb9q9MOxAxs7RvLG1CtEXaC73FLQ==" saltValue="AsQ2hSaFS8P8gO2F41mF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zoomScale="85" zoomScaleNormal="85" workbookViewId="0">
      <selection activeCell="AX17" sqref="AX1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9" t="s">
        <v>577</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578</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528</v>
      </c>
      <c r="BQ50" s="1261"/>
      <c r="BR50" s="1261"/>
      <c r="BS50" s="1261"/>
      <c r="BT50" s="1261"/>
      <c r="BU50" s="1261"/>
      <c r="BV50" s="1261"/>
      <c r="BW50" s="1261"/>
      <c r="BX50" s="1261" t="s">
        <v>529</v>
      </c>
      <c r="BY50" s="1261"/>
      <c r="BZ50" s="1261"/>
      <c r="CA50" s="1261"/>
      <c r="CB50" s="1261"/>
      <c r="CC50" s="1261"/>
      <c r="CD50" s="1261"/>
      <c r="CE50" s="1261"/>
      <c r="CF50" s="1261" t="s">
        <v>530</v>
      </c>
      <c r="CG50" s="1261"/>
      <c r="CH50" s="1261"/>
      <c r="CI50" s="1261"/>
      <c r="CJ50" s="1261"/>
      <c r="CK50" s="1261"/>
      <c r="CL50" s="1261"/>
      <c r="CM50" s="1261"/>
      <c r="CN50" s="1261" t="s">
        <v>531</v>
      </c>
      <c r="CO50" s="1261"/>
      <c r="CP50" s="1261"/>
      <c r="CQ50" s="1261"/>
      <c r="CR50" s="1261"/>
      <c r="CS50" s="1261"/>
      <c r="CT50" s="1261"/>
      <c r="CU50" s="1261"/>
      <c r="CV50" s="1261" t="s">
        <v>532</v>
      </c>
      <c r="CW50" s="1261"/>
      <c r="CX50" s="1261"/>
      <c r="CY50" s="1261"/>
      <c r="CZ50" s="1261"/>
      <c r="DA50" s="1261"/>
      <c r="DB50" s="1261"/>
      <c r="DC50" s="1261"/>
    </row>
    <row r="51" spans="1:109" ht="13.5" customHeight="1" x14ac:dyDescent="0.15">
      <c r="B51" s="372"/>
      <c r="G51" s="1264"/>
      <c r="H51" s="1264"/>
      <c r="I51" s="1278"/>
      <c r="J51" s="1278"/>
      <c r="K51" s="1263"/>
      <c r="L51" s="1263"/>
      <c r="M51" s="1263"/>
      <c r="N51" s="1263"/>
      <c r="AM51" s="381"/>
      <c r="AN51" s="1259" t="s">
        <v>579</v>
      </c>
      <c r="AO51" s="1259"/>
      <c r="AP51" s="1259"/>
      <c r="AQ51" s="1259"/>
      <c r="AR51" s="1259"/>
      <c r="AS51" s="1259"/>
      <c r="AT51" s="1259"/>
      <c r="AU51" s="1259"/>
      <c r="AV51" s="1259"/>
      <c r="AW51" s="1259"/>
      <c r="AX51" s="1259"/>
      <c r="AY51" s="1259"/>
      <c r="AZ51" s="1259"/>
      <c r="BA51" s="1259"/>
      <c r="BB51" s="1259" t="s">
        <v>580</v>
      </c>
      <c r="BC51" s="1259"/>
      <c r="BD51" s="1259"/>
      <c r="BE51" s="1259"/>
      <c r="BF51" s="1259"/>
      <c r="BG51" s="1259"/>
      <c r="BH51" s="1259"/>
      <c r="BI51" s="1259"/>
      <c r="BJ51" s="1259"/>
      <c r="BK51" s="1259"/>
      <c r="BL51" s="1259"/>
      <c r="BM51" s="1259"/>
      <c r="BN51" s="1259"/>
      <c r="BO51" s="1259"/>
      <c r="BP51" s="1268"/>
      <c r="BQ51" s="1256"/>
      <c r="BR51" s="1256"/>
      <c r="BS51" s="1256"/>
      <c r="BT51" s="1256"/>
      <c r="BU51" s="1256"/>
      <c r="BV51" s="1256"/>
      <c r="BW51" s="1256"/>
      <c r="BX51" s="1268"/>
      <c r="BY51" s="1256"/>
      <c r="BZ51" s="1256"/>
      <c r="CA51" s="1256"/>
      <c r="CB51" s="1256"/>
      <c r="CC51" s="1256"/>
      <c r="CD51" s="1256"/>
      <c r="CE51" s="1256"/>
      <c r="CF51" s="1268"/>
      <c r="CG51" s="1256"/>
      <c r="CH51" s="1256"/>
      <c r="CI51" s="1256"/>
      <c r="CJ51" s="1256"/>
      <c r="CK51" s="1256"/>
      <c r="CL51" s="1256"/>
      <c r="CM51" s="1256"/>
      <c r="CN51" s="1268"/>
      <c r="CO51" s="1256"/>
      <c r="CP51" s="1256"/>
      <c r="CQ51" s="1256"/>
      <c r="CR51" s="1256"/>
      <c r="CS51" s="1256"/>
      <c r="CT51" s="1256"/>
      <c r="CU51" s="1256"/>
      <c r="CV51" s="1268"/>
      <c r="CW51" s="1256"/>
      <c r="CX51" s="1256"/>
      <c r="CY51" s="1256"/>
      <c r="CZ51" s="1256"/>
      <c r="DA51" s="1256"/>
      <c r="DB51" s="1256"/>
      <c r="DC51" s="1256"/>
    </row>
    <row r="52" spans="1:109" x14ac:dyDescent="0.15">
      <c r="B52" s="372"/>
      <c r="G52" s="1264"/>
      <c r="H52" s="1264"/>
      <c r="I52" s="1278"/>
      <c r="J52" s="1278"/>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581</v>
      </c>
      <c r="BC53" s="1259"/>
      <c r="BD53" s="1259"/>
      <c r="BE53" s="1259"/>
      <c r="BF53" s="1259"/>
      <c r="BG53" s="1259"/>
      <c r="BH53" s="1259"/>
      <c r="BI53" s="1259"/>
      <c r="BJ53" s="1259"/>
      <c r="BK53" s="1259"/>
      <c r="BL53" s="1259"/>
      <c r="BM53" s="1259"/>
      <c r="BN53" s="1259"/>
      <c r="BO53" s="1259"/>
      <c r="BP53" s="1268"/>
      <c r="BQ53" s="1256"/>
      <c r="BR53" s="1256"/>
      <c r="BS53" s="1256"/>
      <c r="BT53" s="1256"/>
      <c r="BU53" s="1256"/>
      <c r="BV53" s="1256"/>
      <c r="BW53" s="1256"/>
      <c r="BX53" s="1268"/>
      <c r="BY53" s="1256"/>
      <c r="BZ53" s="1256"/>
      <c r="CA53" s="1256"/>
      <c r="CB53" s="1256"/>
      <c r="CC53" s="1256"/>
      <c r="CD53" s="1256"/>
      <c r="CE53" s="1256"/>
      <c r="CF53" s="1268"/>
      <c r="CG53" s="1256"/>
      <c r="CH53" s="1256"/>
      <c r="CI53" s="1256"/>
      <c r="CJ53" s="1256"/>
      <c r="CK53" s="1256"/>
      <c r="CL53" s="1256"/>
      <c r="CM53" s="1256"/>
      <c r="CN53" s="1268"/>
      <c r="CO53" s="1256"/>
      <c r="CP53" s="1256"/>
      <c r="CQ53" s="1256"/>
      <c r="CR53" s="1256"/>
      <c r="CS53" s="1256"/>
      <c r="CT53" s="1256"/>
      <c r="CU53" s="1256"/>
      <c r="CV53" s="1268"/>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582</v>
      </c>
      <c r="AO55" s="1261"/>
      <c r="AP55" s="1261"/>
      <c r="AQ55" s="1261"/>
      <c r="AR55" s="1261"/>
      <c r="AS55" s="1261"/>
      <c r="AT55" s="1261"/>
      <c r="AU55" s="1261"/>
      <c r="AV55" s="1261"/>
      <c r="AW55" s="1261"/>
      <c r="AX55" s="1261"/>
      <c r="AY55" s="1261"/>
      <c r="AZ55" s="1261"/>
      <c r="BA55" s="1261"/>
      <c r="BB55" s="1259" t="s">
        <v>580</v>
      </c>
      <c r="BC55" s="1259"/>
      <c r="BD55" s="1259"/>
      <c r="BE55" s="1259"/>
      <c r="BF55" s="1259"/>
      <c r="BG55" s="1259"/>
      <c r="BH55" s="1259"/>
      <c r="BI55" s="1259"/>
      <c r="BJ55" s="1259"/>
      <c r="BK55" s="1259"/>
      <c r="BL55" s="1259"/>
      <c r="BM55" s="1259"/>
      <c r="BN55" s="1259"/>
      <c r="BO55" s="1259"/>
      <c r="BP55" s="1268"/>
      <c r="BQ55" s="1256"/>
      <c r="BR55" s="1256"/>
      <c r="BS55" s="1256"/>
      <c r="BT55" s="1256"/>
      <c r="BU55" s="1256"/>
      <c r="BV55" s="1256"/>
      <c r="BW55" s="1256"/>
      <c r="BX55" s="1268"/>
      <c r="BY55" s="1256"/>
      <c r="BZ55" s="1256"/>
      <c r="CA55" s="1256"/>
      <c r="CB55" s="1256"/>
      <c r="CC55" s="1256"/>
      <c r="CD55" s="1256"/>
      <c r="CE55" s="1256"/>
      <c r="CF55" s="1268"/>
      <c r="CG55" s="1256"/>
      <c r="CH55" s="1256"/>
      <c r="CI55" s="1256"/>
      <c r="CJ55" s="1256"/>
      <c r="CK55" s="1256"/>
      <c r="CL55" s="1256"/>
      <c r="CM55" s="1256"/>
      <c r="CN55" s="1268"/>
      <c r="CO55" s="1256"/>
      <c r="CP55" s="1256"/>
      <c r="CQ55" s="1256"/>
      <c r="CR55" s="1256"/>
      <c r="CS55" s="1256"/>
      <c r="CT55" s="1256"/>
      <c r="CU55" s="1256"/>
      <c r="CV55" s="1268"/>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581</v>
      </c>
      <c r="BC57" s="1259"/>
      <c r="BD57" s="1259"/>
      <c r="BE57" s="1259"/>
      <c r="BF57" s="1259"/>
      <c r="BG57" s="1259"/>
      <c r="BH57" s="1259"/>
      <c r="BI57" s="1259"/>
      <c r="BJ57" s="1259"/>
      <c r="BK57" s="1259"/>
      <c r="BL57" s="1259"/>
      <c r="BM57" s="1259"/>
      <c r="BN57" s="1259"/>
      <c r="BO57" s="1259"/>
      <c r="BP57" s="1268"/>
      <c r="BQ57" s="1256"/>
      <c r="BR57" s="1256"/>
      <c r="BS57" s="1256"/>
      <c r="BT57" s="1256"/>
      <c r="BU57" s="1256"/>
      <c r="BV57" s="1256"/>
      <c r="BW57" s="1256"/>
      <c r="BX57" s="1268"/>
      <c r="BY57" s="1256"/>
      <c r="BZ57" s="1256"/>
      <c r="CA57" s="1256"/>
      <c r="CB57" s="1256"/>
      <c r="CC57" s="1256"/>
      <c r="CD57" s="1256"/>
      <c r="CE57" s="1256"/>
      <c r="CF57" s="1268"/>
      <c r="CG57" s="1256"/>
      <c r="CH57" s="1256"/>
      <c r="CI57" s="1256"/>
      <c r="CJ57" s="1256"/>
      <c r="CK57" s="1256"/>
      <c r="CL57" s="1256"/>
      <c r="CM57" s="1256"/>
      <c r="CN57" s="1268"/>
      <c r="CO57" s="1256"/>
      <c r="CP57" s="1256"/>
      <c r="CQ57" s="1256"/>
      <c r="CR57" s="1256"/>
      <c r="CS57" s="1256"/>
      <c r="CT57" s="1256"/>
      <c r="CU57" s="1256"/>
      <c r="CV57" s="1268"/>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583</v>
      </c>
    </row>
    <row r="64" spans="1:109" x14ac:dyDescent="0.15">
      <c r="B64" s="372"/>
      <c r="G64" s="379"/>
      <c r="I64" s="392"/>
      <c r="J64" s="392"/>
      <c r="K64" s="392"/>
      <c r="L64" s="392"/>
      <c r="M64" s="392"/>
      <c r="N64" s="393"/>
      <c r="AM64" s="379"/>
      <c r="AN64" s="379" t="s">
        <v>576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9" t="s">
        <v>584</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578</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528</v>
      </c>
      <c r="BQ72" s="1261"/>
      <c r="BR72" s="1261"/>
      <c r="BS72" s="1261"/>
      <c r="BT72" s="1261"/>
      <c r="BU72" s="1261"/>
      <c r="BV72" s="1261"/>
      <c r="BW72" s="1261"/>
      <c r="BX72" s="1261" t="s">
        <v>529</v>
      </c>
      <c r="BY72" s="1261"/>
      <c r="BZ72" s="1261"/>
      <c r="CA72" s="1261"/>
      <c r="CB72" s="1261"/>
      <c r="CC72" s="1261"/>
      <c r="CD72" s="1261"/>
      <c r="CE72" s="1261"/>
      <c r="CF72" s="1261" t="s">
        <v>530</v>
      </c>
      <c r="CG72" s="1261"/>
      <c r="CH72" s="1261"/>
      <c r="CI72" s="1261"/>
      <c r="CJ72" s="1261"/>
      <c r="CK72" s="1261"/>
      <c r="CL72" s="1261"/>
      <c r="CM72" s="1261"/>
      <c r="CN72" s="1261" t="s">
        <v>531</v>
      </c>
      <c r="CO72" s="1261"/>
      <c r="CP72" s="1261"/>
      <c r="CQ72" s="1261"/>
      <c r="CR72" s="1261"/>
      <c r="CS72" s="1261"/>
      <c r="CT72" s="1261"/>
      <c r="CU72" s="1261"/>
      <c r="CV72" s="1261" t="s">
        <v>532</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579</v>
      </c>
      <c r="AO73" s="1259"/>
      <c r="AP73" s="1259"/>
      <c r="AQ73" s="1259"/>
      <c r="AR73" s="1259"/>
      <c r="AS73" s="1259"/>
      <c r="AT73" s="1259"/>
      <c r="AU73" s="1259"/>
      <c r="AV73" s="1259"/>
      <c r="AW73" s="1259"/>
      <c r="AX73" s="1259"/>
      <c r="AY73" s="1259"/>
      <c r="AZ73" s="1259"/>
      <c r="BA73" s="1259"/>
      <c r="BB73" s="1259" t="s">
        <v>580</v>
      </c>
      <c r="BC73" s="1259"/>
      <c r="BD73" s="1259"/>
      <c r="BE73" s="1259"/>
      <c r="BF73" s="1259"/>
      <c r="BG73" s="1259"/>
      <c r="BH73" s="1259"/>
      <c r="BI73" s="1259"/>
      <c r="BJ73" s="1259"/>
      <c r="BK73" s="1259"/>
      <c r="BL73" s="1259"/>
      <c r="BM73" s="1259"/>
      <c r="BN73" s="1259"/>
      <c r="BO73" s="1259"/>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585</v>
      </c>
      <c r="BC75" s="1259"/>
      <c r="BD75" s="1259"/>
      <c r="BE75" s="1259"/>
      <c r="BF75" s="1259"/>
      <c r="BG75" s="1259"/>
      <c r="BH75" s="1259"/>
      <c r="BI75" s="1259"/>
      <c r="BJ75" s="1259"/>
      <c r="BK75" s="1259"/>
      <c r="BL75" s="1259"/>
      <c r="BM75" s="1259"/>
      <c r="BN75" s="1259"/>
      <c r="BO75" s="1259"/>
      <c r="BP75" s="1256">
        <v>5.5</v>
      </c>
      <c r="BQ75" s="1256"/>
      <c r="BR75" s="1256"/>
      <c r="BS75" s="1256"/>
      <c r="BT75" s="1256"/>
      <c r="BU75" s="1256"/>
      <c r="BV75" s="1256"/>
      <c r="BW75" s="1256"/>
      <c r="BX75" s="1256">
        <v>5.9</v>
      </c>
      <c r="BY75" s="1256"/>
      <c r="BZ75" s="1256"/>
      <c r="CA75" s="1256"/>
      <c r="CB75" s="1256"/>
      <c r="CC75" s="1256"/>
      <c r="CD75" s="1256"/>
      <c r="CE75" s="1256"/>
      <c r="CF75" s="1256">
        <v>6.3</v>
      </c>
      <c r="CG75" s="1256"/>
      <c r="CH75" s="1256"/>
      <c r="CI75" s="1256"/>
      <c r="CJ75" s="1256"/>
      <c r="CK75" s="1256"/>
      <c r="CL75" s="1256"/>
      <c r="CM75" s="1256"/>
      <c r="CN75" s="1256">
        <v>6.8</v>
      </c>
      <c r="CO75" s="1256"/>
      <c r="CP75" s="1256"/>
      <c r="CQ75" s="1256"/>
      <c r="CR75" s="1256"/>
      <c r="CS75" s="1256"/>
      <c r="CT75" s="1256"/>
      <c r="CU75" s="1256"/>
      <c r="CV75" s="1256">
        <v>7</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582</v>
      </c>
      <c r="AO77" s="1261"/>
      <c r="AP77" s="1261"/>
      <c r="AQ77" s="1261"/>
      <c r="AR77" s="1261"/>
      <c r="AS77" s="1261"/>
      <c r="AT77" s="1261"/>
      <c r="AU77" s="1261"/>
      <c r="AV77" s="1261"/>
      <c r="AW77" s="1261"/>
      <c r="AX77" s="1261"/>
      <c r="AY77" s="1261"/>
      <c r="AZ77" s="1261"/>
      <c r="BA77" s="1261"/>
      <c r="BB77" s="1259" t="s">
        <v>580</v>
      </c>
      <c r="BC77" s="1259"/>
      <c r="BD77" s="1259"/>
      <c r="BE77" s="1259"/>
      <c r="BF77" s="1259"/>
      <c r="BG77" s="1259"/>
      <c r="BH77" s="1259"/>
      <c r="BI77" s="1259"/>
      <c r="BJ77" s="1259"/>
      <c r="BK77" s="1259"/>
      <c r="BL77" s="1259"/>
      <c r="BM77" s="1259"/>
      <c r="BN77" s="1259"/>
      <c r="BO77" s="1259"/>
      <c r="BP77" s="1256">
        <v>25.5</v>
      </c>
      <c r="BQ77" s="1256"/>
      <c r="BR77" s="1256"/>
      <c r="BS77" s="1256"/>
      <c r="BT77" s="1256"/>
      <c r="BU77" s="1256"/>
      <c r="BV77" s="1256"/>
      <c r="BW77" s="1256"/>
      <c r="BX77" s="1256">
        <v>25.1</v>
      </c>
      <c r="BY77" s="1256"/>
      <c r="BZ77" s="1256"/>
      <c r="CA77" s="1256"/>
      <c r="CB77" s="1256"/>
      <c r="CC77" s="1256"/>
      <c r="CD77" s="1256"/>
      <c r="CE77" s="1256"/>
      <c r="CF77" s="1256">
        <v>18</v>
      </c>
      <c r="CG77" s="1256"/>
      <c r="CH77" s="1256"/>
      <c r="CI77" s="1256"/>
      <c r="CJ77" s="1256"/>
      <c r="CK77" s="1256"/>
      <c r="CL77" s="1256"/>
      <c r="CM77" s="1256"/>
      <c r="CN77" s="1256">
        <v>12.7</v>
      </c>
      <c r="CO77" s="1256"/>
      <c r="CP77" s="1256"/>
      <c r="CQ77" s="1256"/>
      <c r="CR77" s="1256"/>
      <c r="CS77" s="1256"/>
      <c r="CT77" s="1256"/>
      <c r="CU77" s="1256"/>
      <c r="CV77" s="1256">
        <v>10</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585</v>
      </c>
      <c r="BC79" s="1259"/>
      <c r="BD79" s="1259"/>
      <c r="BE79" s="1259"/>
      <c r="BF79" s="1259"/>
      <c r="BG79" s="1259"/>
      <c r="BH79" s="1259"/>
      <c r="BI79" s="1259"/>
      <c r="BJ79" s="1259"/>
      <c r="BK79" s="1259"/>
      <c r="BL79" s="1259"/>
      <c r="BM79" s="1259"/>
      <c r="BN79" s="1259"/>
      <c r="BO79" s="1259"/>
      <c r="BP79" s="1256">
        <v>6.6</v>
      </c>
      <c r="BQ79" s="1256"/>
      <c r="BR79" s="1256"/>
      <c r="BS79" s="1256"/>
      <c r="BT79" s="1256"/>
      <c r="BU79" s="1256"/>
      <c r="BV79" s="1256"/>
      <c r="BW79" s="1256"/>
      <c r="BX79" s="1256">
        <v>6.4</v>
      </c>
      <c r="BY79" s="1256"/>
      <c r="BZ79" s="1256"/>
      <c r="CA79" s="1256"/>
      <c r="CB79" s="1256"/>
      <c r="CC79" s="1256"/>
      <c r="CD79" s="1256"/>
      <c r="CE79" s="1256"/>
      <c r="CF79" s="1256">
        <v>6.6</v>
      </c>
      <c r="CG79" s="1256"/>
      <c r="CH79" s="1256"/>
      <c r="CI79" s="1256"/>
      <c r="CJ79" s="1256"/>
      <c r="CK79" s="1256"/>
      <c r="CL79" s="1256"/>
      <c r="CM79" s="1256"/>
      <c r="CN79" s="1256">
        <v>6.6</v>
      </c>
      <c r="CO79" s="1256"/>
      <c r="CP79" s="1256"/>
      <c r="CQ79" s="1256"/>
      <c r="CR79" s="1256"/>
      <c r="CS79" s="1256"/>
      <c r="CT79" s="1256"/>
      <c r="CU79" s="1256"/>
      <c r="CV79" s="1256">
        <v>6.7</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election sqref="A1:XFD10485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election activeCell="BJ19" sqref="BJ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81860</v>
      </c>
      <c r="E3" s="156"/>
      <c r="F3" s="157">
        <v>62383</v>
      </c>
      <c r="G3" s="158"/>
      <c r="H3" s="159"/>
    </row>
    <row r="4" spans="1:8" x14ac:dyDescent="0.15">
      <c r="A4" s="160"/>
      <c r="B4" s="161"/>
      <c r="C4" s="162"/>
      <c r="D4" s="163">
        <v>24828</v>
      </c>
      <c r="E4" s="164"/>
      <c r="F4" s="165">
        <v>35325</v>
      </c>
      <c r="G4" s="166"/>
      <c r="H4" s="167"/>
    </row>
    <row r="5" spans="1:8" x14ac:dyDescent="0.15">
      <c r="A5" s="148" t="s">
        <v>522</v>
      </c>
      <c r="B5" s="153"/>
      <c r="C5" s="154"/>
      <c r="D5" s="155">
        <v>47984</v>
      </c>
      <c r="E5" s="156"/>
      <c r="F5" s="157">
        <v>63812</v>
      </c>
      <c r="G5" s="158"/>
      <c r="H5" s="159"/>
    </row>
    <row r="6" spans="1:8" x14ac:dyDescent="0.15">
      <c r="A6" s="160"/>
      <c r="B6" s="161"/>
      <c r="C6" s="162"/>
      <c r="D6" s="163">
        <v>21999</v>
      </c>
      <c r="E6" s="164"/>
      <c r="F6" s="165">
        <v>33848</v>
      </c>
      <c r="G6" s="166"/>
      <c r="H6" s="167"/>
    </row>
    <row r="7" spans="1:8" x14ac:dyDescent="0.15">
      <c r="A7" s="148" t="s">
        <v>523</v>
      </c>
      <c r="B7" s="153"/>
      <c r="C7" s="154"/>
      <c r="D7" s="155">
        <v>41772</v>
      </c>
      <c r="E7" s="156"/>
      <c r="F7" s="157">
        <v>54225</v>
      </c>
      <c r="G7" s="158"/>
      <c r="H7" s="159"/>
    </row>
    <row r="8" spans="1:8" x14ac:dyDescent="0.15">
      <c r="A8" s="160"/>
      <c r="B8" s="161"/>
      <c r="C8" s="162"/>
      <c r="D8" s="163">
        <v>17837</v>
      </c>
      <c r="E8" s="164"/>
      <c r="F8" s="165">
        <v>27337</v>
      </c>
      <c r="G8" s="166"/>
      <c r="H8" s="167"/>
    </row>
    <row r="9" spans="1:8" x14ac:dyDescent="0.15">
      <c r="A9" s="148" t="s">
        <v>524</v>
      </c>
      <c r="B9" s="153"/>
      <c r="C9" s="154"/>
      <c r="D9" s="155">
        <v>42876</v>
      </c>
      <c r="E9" s="156"/>
      <c r="F9" s="157">
        <v>54016</v>
      </c>
      <c r="G9" s="158"/>
      <c r="H9" s="159"/>
    </row>
    <row r="10" spans="1:8" x14ac:dyDescent="0.15">
      <c r="A10" s="160"/>
      <c r="B10" s="161"/>
      <c r="C10" s="162"/>
      <c r="D10" s="163">
        <v>16663</v>
      </c>
      <c r="E10" s="164"/>
      <c r="F10" s="165">
        <v>28078</v>
      </c>
      <c r="G10" s="166"/>
      <c r="H10" s="167"/>
    </row>
    <row r="11" spans="1:8" x14ac:dyDescent="0.15">
      <c r="A11" s="148" t="s">
        <v>525</v>
      </c>
      <c r="B11" s="153"/>
      <c r="C11" s="154"/>
      <c r="D11" s="155">
        <v>40262</v>
      </c>
      <c r="E11" s="156"/>
      <c r="F11" s="157">
        <v>52786</v>
      </c>
      <c r="G11" s="158"/>
      <c r="H11" s="159"/>
    </row>
    <row r="12" spans="1:8" x14ac:dyDescent="0.15">
      <c r="A12" s="160"/>
      <c r="B12" s="161"/>
      <c r="C12" s="168"/>
      <c r="D12" s="163">
        <v>20742</v>
      </c>
      <c r="E12" s="164"/>
      <c r="F12" s="165">
        <v>28742</v>
      </c>
      <c r="G12" s="166"/>
      <c r="H12" s="167"/>
    </row>
    <row r="13" spans="1:8" x14ac:dyDescent="0.15">
      <c r="A13" s="148"/>
      <c r="B13" s="153"/>
      <c r="C13" s="169"/>
      <c r="D13" s="170">
        <v>50951</v>
      </c>
      <c r="E13" s="171"/>
      <c r="F13" s="172">
        <v>57444</v>
      </c>
      <c r="G13" s="173"/>
      <c r="H13" s="159"/>
    </row>
    <row r="14" spans="1:8" x14ac:dyDescent="0.15">
      <c r="A14" s="160"/>
      <c r="B14" s="161"/>
      <c r="C14" s="162"/>
      <c r="D14" s="163">
        <v>20414</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3.58</v>
      </c>
      <c r="C19" s="174">
        <f>ROUND(VALUE(SUBSTITUTE(実質収支比率等に係る経年分析!G$48,"▲","-")),2)</f>
        <v>4.09</v>
      </c>
      <c r="D19" s="174">
        <f>ROUND(VALUE(SUBSTITUTE(実質収支比率等に係る経年分析!H$48,"▲","-")),2)</f>
        <v>3.63</v>
      </c>
      <c r="E19" s="174">
        <f>ROUND(VALUE(SUBSTITUTE(実質収支比率等に係る経年分析!I$48,"▲","-")),2)</f>
        <v>5.69</v>
      </c>
      <c r="F19" s="174">
        <f>ROUND(VALUE(SUBSTITUTE(実質収支比率等に係る経年分析!J$48,"▲","-")),2)</f>
        <v>5.1100000000000003</v>
      </c>
    </row>
    <row r="20" spans="1:11" x14ac:dyDescent="0.15">
      <c r="A20" s="174" t="s">
        <v>53</v>
      </c>
      <c r="B20" s="174">
        <f>ROUND(VALUE(SUBSTITUTE(実質収支比率等に係る経年分析!F$47,"▲","-")),2)</f>
        <v>26.52</v>
      </c>
      <c r="C20" s="174">
        <f>ROUND(VALUE(SUBSTITUTE(実質収支比率等に係る経年分析!G$47,"▲","-")),2)</f>
        <v>33.35</v>
      </c>
      <c r="D20" s="174">
        <f>ROUND(VALUE(SUBSTITUTE(実質収支比率等に係る経年分析!H$47,"▲","-")),2)</f>
        <v>40.090000000000003</v>
      </c>
      <c r="E20" s="174">
        <f>ROUND(VALUE(SUBSTITUTE(実質収支比率等に係る経年分析!I$47,"▲","-")),2)</f>
        <v>42.87</v>
      </c>
      <c r="F20" s="174">
        <f>ROUND(VALUE(SUBSTITUTE(実質収支比率等に係る経年分析!J$47,"▲","-")),2)</f>
        <v>44.51</v>
      </c>
    </row>
    <row r="21" spans="1:11" x14ac:dyDescent="0.15">
      <c r="A21" s="174" t="s">
        <v>54</v>
      </c>
      <c r="B21" s="174">
        <f>IF(ISNUMBER(VALUE(SUBSTITUTE(実質収支比率等に係る経年分析!F$49,"▲","-"))),ROUND(VALUE(SUBSTITUTE(実質収支比率等に係る経年分析!F$49,"▲","-")),2),NA())</f>
        <v>-17.3</v>
      </c>
      <c r="C21" s="174">
        <f>IF(ISNUMBER(VALUE(SUBSTITUTE(実質収支比率等に係る経年分析!G$49,"▲","-"))),ROUND(VALUE(SUBSTITUTE(実質収支比率等に係る経年分析!G$49,"▲","-")),2),NA())</f>
        <v>6.11</v>
      </c>
      <c r="D21" s="174">
        <f>IF(ISNUMBER(VALUE(SUBSTITUTE(実質収支比率等に係る経年分析!H$49,"▲","-"))),ROUND(VALUE(SUBSTITUTE(実質収支比率等に係る経年分析!H$49,"▲","-")),2),NA())</f>
        <v>6.67</v>
      </c>
      <c r="E21" s="174">
        <f>IF(ISNUMBER(VALUE(SUBSTITUTE(実質収支比率等に係る経年分析!I$49,"▲","-"))),ROUND(VALUE(SUBSTITUTE(実質収支比率等に係る経年分析!I$49,"▲","-")),2),NA())</f>
        <v>2.09</v>
      </c>
      <c r="F21" s="174">
        <f>IF(ISNUMBER(VALUE(SUBSTITUTE(実質収支比率等に係る経年分析!J$49,"▲","-"))),ROUND(VALUE(SUBSTITUTE(実質収支比率等に係る経年分析!J$49,"▲","-")),2),NA())</f>
        <v>-0.28999999999999998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介護認定特別会計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介護保険（保険事業勘定）会計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2.25</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4.07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5.0999999999999996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24.14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25.39</v>
      </c>
    </row>
    <row r="36" spans="1:16" x14ac:dyDescent="0.15">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3.48</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2.78</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1.56</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0.98</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1.0900000000000001</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1488</v>
      </c>
      <c r="E42" s="176"/>
      <c r="F42" s="176"/>
      <c r="G42" s="176">
        <f>'実質公債費比率（分子）の構造'!L$52</f>
        <v>1424</v>
      </c>
      <c r="H42" s="176"/>
      <c r="I42" s="176"/>
      <c r="J42" s="176">
        <f>'実質公債費比率（分子）の構造'!M$52</f>
        <v>1418</v>
      </c>
      <c r="K42" s="176"/>
      <c r="L42" s="176"/>
      <c r="M42" s="176">
        <f>'実質公債費比率（分子）の構造'!N$52</f>
        <v>1411</v>
      </c>
      <c r="N42" s="176"/>
      <c r="O42" s="176"/>
      <c r="P42" s="176">
        <f>'実質公債費比率（分子）の構造'!O$52</f>
        <v>1394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60</v>
      </c>
      <c r="C45" s="176"/>
      <c r="D45" s="176"/>
      <c r="E45" s="176">
        <f>'実質公債費比率（分子）の構造'!L$49</f>
        <v>5</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405</v>
      </c>
      <c r="C46" s="176"/>
      <c r="D46" s="176"/>
      <c r="E46" s="176">
        <f>'実質公債費比率（分子）の構造'!L$48</f>
        <v>417</v>
      </c>
      <c r="F46" s="176"/>
      <c r="G46" s="176"/>
      <c r="H46" s="176">
        <f>'実質公債費比率（分子）の構造'!M$48</f>
        <v>407</v>
      </c>
      <c r="I46" s="176"/>
      <c r="J46" s="176"/>
      <c r="K46" s="176">
        <f>'実質公債費比率（分子）の構造'!N$48</f>
        <v>376</v>
      </c>
      <c r="L46" s="176"/>
      <c r="M46" s="176"/>
      <c r="N46" s="176">
        <f>'実質公債費比率（分子）の構造'!O$48</f>
        <v>357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1786</v>
      </c>
      <c r="C49" s="176"/>
      <c r="D49" s="176"/>
      <c r="E49" s="176">
        <f>'実質公債費比率（分子）の構造'!L$45</f>
        <v>1855</v>
      </c>
      <c r="F49" s="176"/>
      <c r="G49" s="176"/>
      <c r="H49" s="176">
        <f>'実質公債費比率（分子）の構造'!M$45</f>
        <v>1934</v>
      </c>
      <c r="I49" s="176"/>
      <c r="J49" s="176"/>
      <c r="K49" s="176">
        <f>'実質公債費比率（分子）の構造'!N$45</f>
        <v>2027</v>
      </c>
      <c r="L49" s="176"/>
      <c r="M49" s="176"/>
      <c r="N49" s="176">
        <f>'実質公債費比率（分子）の構造'!O$45</f>
        <v>2071</v>
      </c>
      <c r="O49" s="176"/>
      <c r="P49" s="176"/>
    </row>
    <row r="50" spans="1:16" x14ac:dyDescent="0.15">
      <c r="A50" s="176" t="s">
        <v>67</v>
      </c>
      <c r="B50" s="176" t="e">
        <f>NA()</f>
        <v>#N/A</v>
      </c>
      <c r="C50" s="176">
        <f>IF(ISNUMBER('実質公債費比率（分子）の構造'!K$53),'実質公債費比率（分子）の構造'!K$53,NA())</f>
        <v>764</v>
      </c>
      <c r="D50" s="176" t="e">
        <f>NA()</f>
        <v>#N/A</v>
      </c>
      <c r="E50" s="176" t="e">
        <f>NA()</f>
        <v>#N/A</v>
      </c>
      <c r="F50" s="176">
        <f>IF(ISNUMBER('実質公債費比率（分子）の構造'!L$53),'実質公債費比率（分子）の構造'!L$53,NA())</f>
        <v>854</v>
      </c>
      <c r="G50" s="176" t="e">
        <f>NA()</f>
        <v>#N/A</v>
      </c>
      <c r="H50" s="176" t="e">
        <f>NA()</f>
        <v>#N/A</v>
      </c>
      <c r="I50" s="176">
        <f>IF(ISNUMBER('実質公債費比率（分子）の構造'!M$53),'実質公債費比率（分子）の構造'!M$53,NA())</f>
        <v>924</v>
      </c>
      <c r="J50" s="176" t="e">
        <f>NA()</f>
        <v>#N/A</v>
      </c>
      <c r="K50" s="176" t="e">
        <f>NA()</f>
        <v>#N/A</v>
      </c>
      <c r="L50" s="176">
        <f>IF(ISNUMBER('実質公債費比率（分子）の構造'!N$53),'実質公債費比率（分子）の構造'!N$53,NA())</f>
        <v>993</v>
      </c>
      <c r="M50" s="176" t="e">
        <f>NA()</f>
        <v>#N/A</v>
      </c>
      <c r="N50" s="176" t="e">
        <f>NA()</f>
        <v>#N/A</v>
      </c>
      <c r="O50" s="176">
        <f>IF(ISNUMBER('実質公債費比率（分子）の構造'!O$53),'実質公債費比率（分子）の構造'!O$53,NA())</f>
        <v>1035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17419</v>
      </c>
      <c r="E56" s="175"/>
      <c r="F56" s="175"/>
      <c r="G56" s="175">
        <f>'将来負担比率（分子）の構造'!J$52</f>
        <v>17470</v>
      </c>
      <c r="H56" s="175"/>
      <c r="I56" s="175"/>
      <c r="J56" s="175">
        <f>'将来負担比率（分子）の構造'!K$52</f>
        <v>17362</v>
      </c>
      <c r="K56" s="175"/>
      <c r="L56" s="175"/>
      <c r="M56" s="175">
        <f>'将来負担比率（分子）の構造'!L$52</f>
        <v>16724</v>
      </c>
      <c r="N56" s="175"/>
      <c r="O56" s="175"/>
      <c r="P56" s="175">
        <f>'将来負担比率（分子）の構造'!M$52</f>
        <v>15996</v>
      </c>
    </row>
    <row r="57" spans="1:16" x14ac:dyDescent="0.15">
      <c r="A57" s="175" t="s">
        <v>42</v>
      </c>
      <c r="B57" s="175"/>
      <c r="C57" s="175"/>
      <c r="D57" s="175">
        <f>'将来負担比率（分子）の構造'!I$51</f>
        <v>1135</v>
      </c>
      <c r="E57" s="175"/>
      <c r="F57" s="175"/>
      <c r="G57" s="175">
        <f>'将来負担比率（分子）の構造'!J$51</f>
        <v>1084</v>
      </c>
      <c r="H57" s="175"/>
      <c r="I57" s="175"/>
      <c r="J57" s="175">
        <f>'将来負担比率（分子）の構造'!K$51</f>
        <v>984</v>
      </c>
      <c r="K57" s="175"/>
      <c r="L57" s="175"/>
      <c r="M57" s="175">
        <f>'将来負担比率（分子）の構造'!L$51</f>
        <v>850</v>
      </c>
      <c r="N57" s="175"/>
      <c r="O57" s="175"/>
      <c r="P57" s="175">
        <f>'将来負担比率（分子）の構造'!M$51</f>
        <v>708</v>
      </c>
    </row>
    <row r="58" spans="1:16" x14ac:dyDescent="0.15">
      <c r="A58" s="175" t="s">
        <v>41</v>
      </c>
      <c r="B58" s="175"/>
      <c r="C58" s="175"/>
      <c r="D58" s="175">
        <f>'将来負担比率（分子）の構造'!I$50</f>
        <v>14195</v>
      </c>
      <c r="E58" s="175"/>
      <c r="F58" s="175"/>
      <c r="G58" s="175">
        <f>'将来負担比率（分子）の構造'!J$50</f>
        <v>13932</v>
      </c>
      <c r="H58" s="175"/>
      <c r="I58" s="175"/>
      <c r="J58" s="175">
        <f>'将来負担比率（分子）の構造'!K$50</f>
        <v>15716</v>
      </c>
      <c r="K58" s="175"/>
      <c r="L58" s="175"/>
      <c r="M58" s="175">
        <f>'将来負担比率（分子）の構造'!L$50</f>
        <v>16846</v>
      </c>
      <c r="N58" s="175"/>
      <c r="O58" s="175"/>
      <c r="P58" s="175">
        <f>'将来負担比率（分子）の構造'!M$50</f>
        <v>17929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3082</v>
      </c>
      <c r="C62" s="175"/>
      <c r="D62" s="175"/>
      <c r="E62" s="175">
        <f>'将来負担比率（分子）の構造'!J$45</f>
        <v>3103</v>
      </c>
      <c r="F62" s="175"/>
      <c r="G62" s="175"/>
      <c r="H62" s="175">
        <f>'将来負担比率（分子）の構造'!K$45</f>
        <v>3119</v>
      </c>
      <c r="I62" s="175"/>
      <c r="J62" s="175"/>
      <c r="K62" s="175">
        <f>'将来負担比率（分子）の構造'!L$45</f>
        <v>3167</v>
      </c>
      <c r="L62" s="175"/>
      <c r="M62" s="175"/>
      <c r="N62" s="175">
        <f>'将来負担比率（分子）の構造'!M$45</f>
        <v>3418</v>
      </c>
      <c r="O62" s="175"/>
      <c r="P62" s="175"/>
    </row>
    <row r="63" spans="1:16" x14ac:dyDescent="0.15">
      <c r="A63" s="175" t="s">
        <v>34</v>
      </c>
      <c r="B63" s="175">
        <f>'将来負担比率（分子）の構造'!I$44</f>
        <v>5</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5418</v>
      </c>
      <c r="C64" s="175"/>
      <c r="D64" s="175"/>
      <c r="E64" s="175">
        <f>'将来負担比率（分子）の構造'!J$43</f>
        <v>5250</v>
      </c>
      <c r="F64" s="175"/>
      <c r="G64" s="175"/>
      <c r="H64" s="175">
        <f>'将来負担比率（分子）の構造'!K$43</f>
        <v>5068</v>
      </c>
      <c r="I64" s="175"/>
      <c r="J64" s="175"/>
      <c r="K64" s="175">
        <f>'将来負担比率（分子）の構造'!L$43</f>
        <v>4862</v>
      </c>
      <c r="L64" s="175"/>
      <c r="M64" s="175"/>
      <c r="N64" s="175">
        <f>'将来負担比率（分子）の構造'!M$43</f>
        <v>4361</v>
      </c>
      <c r="O64" s="175"/>
      <c r="P64" s="175"/>
    </row>
    <row r="65" spans="1:16" x14ac:dyDescent="0.15">
      <c r="A65" s="175" t="s">
        <v>32</v>
      </c>
      <c r="B65" s="175">
        <f>'将来負担比率（分子）の構造'!I$42</f>
        <v>7</v>
      </c>
      <c r="C65" s="175"/>
      <c r="D65" s="175"/>
      <c r="E65" s="175">
        <f>'将来負担比率（分子）の構造'!J$42</f>
        <v>6</v>
      </c>
      <c r="F65" s="175"/>
      <c r="G65" s="175"/>
      <c r="H65" s="175">
        <f>'将来負担比率（分子）の構造'!K$42</f>
        <v>5</v>
      </c>
      <c r="I65" s="175"/>
      <c r="J65" s="175"/>
      <c r="K65" s="175">
        <f>'将来負担比率（分子）の構造'!L$42</f>
        <v>5</v>
      </c>
      <c r="L65" s="175"/>
      <c r="M65" s="175"/>
      <c r="N65" s="175">
        <f>'将来負担比率（分子）の構造'!M$42</f>
        <v>4</v>
      </c>
      <c r="O65" s="175"/>
      <c r="P65" s="175"/>
    </row>
    <row r="66" spans="1:16" x14ac:dyDescent="0.15">
      <c r="A66" s="175" t="s">
        <v>31</v>
      </c>
      <c r="B66" s="175">
        <f>'将来負担比率（分子）の構造'!I$41</f>
        <v>21573</v>
      </c>
      <c r="C66" s="175"/>
      <c r="D66" s="175"/>
      <c r="E66" s="175">
        <f>'将来負担比率（分子）の構造'!J$41</f>
        <v>21486</v>
      </c>
      <c r="F66" s="175"/>
      <c r="G66" s="175"/>
      <c r="H66" s="175">
        <f>'将来負担比率（分子）の構造'!K$41</f>
        <v>21750</v>
      </c>
      <c r="I66" s="175"/>
      <c r="J66" s="175"/>
      <c r="K66" s="175">
        <f>'将来負担比率（分子）の構造'!L$41</f>
        <v>20867</v>
      </c>
      <c r="L66" s="175"/>
      <c r="M66" s="175"/>
      <c r="N66" s="175">
        <f>'将来負担比率（分子）の構造'!M$41</f>
        <v>19812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6122</v>
      </c>
      <c r="C72" s="179">
        <f>基金残高に係る経年分析!G55</f>
        <v>6415</v>
      </c>
      <c r="D72" s="179">
        <f>基金残高に係る経年分析!H55</f>
        <v>6860</v>
      </c>
    </row>
    <row r="73" spans="1:16" x14ac:dyDescent="0.15">
      <c r="A73" s="178" t="s">
        <v>74</v>
      </c>
      <c r="B73" s="179">
        <f>基金残高に係る経年分析!F56</f>
        <v>670</v>
      </c>
      <c r="C73" s="179">
        <f>基金残高に係る経年分析!G56</f>
        <v>670</v>
      </c>
      <c r="D73" s="179">
        <f>基金残高に係る経年分析!H56</f>
        <v>730</v>
      </c>
    </row>
    <row r="74" spans="1:16" x14ac:dyDescent="0.15">
      <c r="A74" s="178" t="s">
        <v>75</v>
      </c>
      <c r="B74" s="179">
        <f>基金残高に係る経年分析!F57</f>
        <v>8502</v>
      </c>
      <c r="C74" s="179">
        <f>基金残高に係る経年分析!G57</f>
        <v>9148</v>
      </c>
      <c r="D74" s="179">
        <f>基金残高に係る経年分析!H57</f>
        <v>9579</v>
      </c>
    </row>
  </sheetData>
  <sheetProtection algorithmName="SHA-512" hashValue="rzRM8+A63E69/whe9tjnWpYXAbPGOpmueNchNJRqsuoJvjajp9OzyyXVhiE9tj4Uv3EN/JDjRS0kZ0JKfjnv/A==" saltValue="Oc8hezssioWfEERoVedPNA=="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8652767</v>
      </c>
      <c r="S5" s="713"/>
      <c r="T5" s="713"/>
      <c r="U5" s="713"/>
      <c r="V5" s="713"/>
      <c r="W5" s="713"/>
      <c r="X5" s="713"/>
      <c r="Y5" s="738"/>
      <c r="Z5" s="751">
        <v>26.5</v>
      </c>
      <c r="AA5" s="751"/>
      <c r="AB5" s="751"/>
      <c r="AC5" s="751"/>
      <c r="AD5" s="752">
        <v>8652767</v>
      </c>
      <c r="AE5" s="752"/>
      <c r="AF5" s="752"/>
      <c r="AG5" s="752"/>
      <c r="AH5" s="752"/>
      <c r="AI5" s="752"/>
      <c r="AJ5" s="752"/>
      <c r="AK5" s="752"/>
      <c r="AL5" s="739">
        <v>54.1</v>
      </c>
      <c r="AM5" s="721"/>
      <c r="AN5" s="721"/>
      <c r="AO5" s="740"/>
      <c r="AP5" s="715" t="s">
        <v>216</v>
      </c>
      <c r="AQ5" s="716"/>
      <c r="AR5" s="716"/>
      <c r="AS5" s="716"/>
      <c r="AT5" s="716"/>
      <c r="AU5" s="716"/>
      <c r="AV5" s="716"/>
      <c r="AW5" s="716"/>
      <c r="AX5" s="716"/>
      <c r="AY5" s="716"/>
      <c r="AZ5" s="716"/>
      <c r="BA5" s="716"/>
      <c r="BB5" s="716"/>
      <c r="BC5" s="716"/>
      <c r="BD5" s="716"/>
      <c r="BE5" s="716"/>
      <c r="BF5" s="717"/>
      <c r="BG5" s="657">
        <v>8652767</v>
      </c>
      <c r="BH5" s="658"/>
      <c r="BI5" s="658"/>
      <c r="BJ5" s="658"/>
      <c r="BK5" s="658"/>
      <c r="BL5" s="658"/>
      <c r="BM5" s="658"/>
      <c r="BN5" s="659"/>
      <c r="BO5" s="695">
        <v>100</v>
      </c>
      <c r="BP5" s="695"/>
      <c r="BQ5" s="695"/>
      <c r="BR5" s="695"/>
      <c r="BS5" s="696">
        <v>333175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215962</v>
      </c>
      <c r="S6" s="658"/>
      <c r="T6" s="658"/>
      <c r="U6" s="658"/>
      <c r="V6" s="658"/>
      <c r="W6" s="658"/>
      <c r="X6" s="658"/>
      <c r="Y6" s="659"/>
      <c r="Z6" s="695">
        <v>0.7</v>
      </c>
      <c r="AA6" s="695"/>
      <c r="AB6" s="695"/>
      <c r="AC6" s="695"/>
      <c r="AD6" s="696">
        <v>215962</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8652767</v>
      </c>
      <c r="BH6" s="658"/>
      <c r="BI6" s="658"/>
      <c r="BJ6" s="658"/>
      <c r="BK6" s="658"/>
      <c r="BL6" s="658"/>
      <c r="BM6" s="658"/>
      <c r="BN6" s="659"/>
      <c r="BO6" s="695">
        <v>100</v>
      </c>
      <c r="BP6" s="695"/>
      <c r="BQ6" s="695"/>
      <c r="BR6" s="695"/>
      <c r="BS6" s="696">
        <v>333175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225353</v>
      </c>
      <c r="CS6" s="658"/>
      <c r="CT6" s="658"/>
      <c r="CU6" s="658"/>
      <c r="CV6" s="658"/>
      <c r="CW6" s="658"/>
      <c r="CX6" s="658"/>
      <c r="CY6" s="659"/>
      <c r="CZ6" s="739">
        <v>0.7</v>
      </c>
      <c r="DA6" s="721"/>
      <c r="DB6" s="721"/>
      <c r="DC6" s="741"/>
      <c r="DD6" s="663" t="s">
        <v>121</v>
      </c>
      <c r="DE6" s="658"/>
      <c r="DF6" s="658"/>
      <c r="DG6" s="658"/>
      <c r="DH6" s="658"/>
      <c r="DI6" s="658"/>
      <c r="DJ6" s="658"/>
      <c r="DK6" s="658"/>
      <c r="DL6" s="658"/>
      <c r="DM6" s="658"/>
      <c r="DN6" s="658"/>
      <c r="DO6" s="658"/>
      <c r="DP6" s="659"/>
      <c r="DQ6" s="663">
        <v>225353</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2211</v>
      </c>
      <c r="S7" s="658"/>
      <c r="T7" s="658"/>
      <c r="U7" s="658"/>
      <c r="V7" s="658"/>
      <c r="W7" s="658"/>
      <c r="X7" s="658"/>
      <c r="Y7" s="659"/>
      <c r="Z7" s="695">
        <v>0</v>
      </c>
      <c r="AA7" s="695"/>
      <c r="AB7" s="695"/>
      <c r="AC7" s="695"/>
      <c r="AD7" s="696">
        <v>2211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4036902</v>
      </c>
      <c r="BH7" s="658"/>
      <c r="BI7" s="658"/>
      <c r="BJ7" s="658"/>
      <c r="BK7" s="658"/>
      <c r="BL7" s="658"/>
      <c r="BM7" s="658"/>
      <c r="BN7" s="659"/>
      <c r="BO7" s="695">
        <v>46.7</v>
      </c>
      <c r="BP7" s="695"/>
      <c r="BQ7" s="695"/>
      <c r="BR7" s="695"/>
      <c r="BS7" s="696">
        <v>84077</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3204449</v>
      </c>
      <c r="CS7" s="658"/>
      <c r="CT7" s="658"/>
      <c r="CU7" s="658"/>
      <c r="CV7" s="658"/>
      <c r="CW7" s="658"/>
      <c r="CX7" s="658"/>
      <c r="CY7" s="659"/>
      <c r="CZ7" s="695">
        <v>10.1</v>
      </c>
      <c r="DA7" s="695"/>
      <c r="DB7" s="695"/>
      <c r="DC7" s="695"/>
      <c r="DD7" s="663">
        <v>113425</v>
      </c>
      <c r="DE7" s="658"/>
      <c r="DF7" s="658"/>
      <c r="DG7" s="658"/>
      <c r="DH7" s="658"/>
      <c r="DI7" s="658"/>
      <c r="DJ7" s="658"/>
      <c r="DK7" s="658"/>
      <c r="DL7" s="658"/>
      <c r="DM7" s="658"/>
      <c r="DN7" s="658"/>
      <c r="DO7" s="658"/>
      <c r="DP7" s="659"/>
      <c r="DQ7" s="663">
        <v>2619205</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45584</v>
      </c>
      <c r="S8" s="658"/>
      <c r="T8" s="658"/>
      <c r="U8" s="658"/>
      <c r="V8" s="658"/>
      <c r="W8" s="658"/>
      <c r="X8" s="658"/>
      <c r="Y8" s="659"/>
      <c r="Z8" s="695">
        <v>0.1</v>
      </c>
      <c r="AA8" s="695"/>
      <c r="AB8" s="695"/>
      <c r="AC8" s="695"/>
      <c r="AD8" s="696">
        <v>45584</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123360</v>
      </c>
      <c r="BH8" s="658"/>
      <c r="BI8" s="658"/>
      <c r="BJ8" s="658"/>
      <c r="BK8" s="658"/>
      <c r="BL8" s="658"/>
      <c r="BM8" s="658"/>
      <c r="BN8" s="659"/>
      <c r="BO8" s="695">
        <v>1.4</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15837457</v>
      </c>
      <c r="CS8" s="658"/>
      <c r="CT8" s="658"/>
      <c r="CU8" s="658"/>
      <c r="CV8" s="658"/>
      <c r="CW8" s="658"/>
      <c r="CX8" s="658"/>
      <c r="CY8" s="659"/>
      <c r="CZ8" s="695">
        <v>49.8</v>
      </c>
      <c r="DA8" s="695"/>
      <c r="DB8" s="695"/>
      <c r="DC8" s="695"/>
      <c r="DD8" s="663">
        <v>152499</v>
      </c>
      <c r="DE8" s="658"/>
      <c r="DF8" s="658"/>
      <c r="DG8" s="658"/>
      <c r="DH8" s="658"/>
      <c r="DI8" s="658"/>
      <c r="DJ8" s="658"/>
      <c r="DK8" s="658"/>
      <c r="DL8" s="658"/>
      <c r="DM8" s="658"/>
      <c r="DN8" s="658"/>
      <c r="DO8" s="658"/>
      <c r="DP8" s="659"/>
      <c r="DQ8" s="663">
        <v>7350878</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56439</v>
      </c>
      <c r="S9" s="658"/>
      <c r="T9" s="658"/>
      <c r="U9" s="658"/>
      <c r="V9" s="658"/>
      <c r="W9" s="658"/>
      <c r="X9" s="658"/>
      <c r="Y9" s="659"/>
      <c r="Z9" s="695">
        <v>0.2</v>
      </c>
      <c r="AA9" s="695"/>
      <c r="AB9" s="695"/>
      <c r="AC9" s="695"/>
      <c r="AD9" s="696">
        <v>56439</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3375299</v>
      </c>
      <c r="BH9" s="658"/>
      <c r="BI9" s="658"/>
      <c r="BJ9" s="658"/>
      <c r="BK9" s="658"/>
      <c r="BL9" s="658"/>
      <c r="BM9" s="658"/>
      <c r="BN9" s="659"/>
      <c r="BO9" s="695">
        <v>39</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2736369</v>
      </c>
      <c r="CS9" s="658"/>
      <c r="CT9" s="658"/>
      <c r="CU9" s="658"/>
      <c r="CV9" s="658"/>
      <c r="CW9" s="658"/>
      <c r="CX9" s="658"/>
      <c r="CY9" s="659"/>
      <c r="CZ9" s="695">
        <v>8.6</v>
      </c>
      <c r="DA9" s="695"/>
      <c r="DB9" s="695"/>
      <c r="DC9" s="695"/>
      <c r="DD9" s="663">
        <v>166799</v>
      </c>
      <c r="DE9" s="658"/>
      <c r="DF9" s="658"/>
      <c r="DG9" s="658"/>
      <c r="DH9" s="658"/>
      <c r="DI9" s="658"/>
      <c r="DJ9" s="658"/>
      <c r="DK9" s="658"/>
      <c r="DL9" s="658"/>
      <c r="DM9" s="658"/>
      <c r="DN9" s="658"/>
      <c r="DO9" s="658"/>
      <c r="DP9" s="659"/>
      <c r="DQ9" s="663">
        <v>1619396</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194045</v>
      </c>
      <c r="BH10" s="658"/>
      <c r="BI10" s="658"/>
      <c r="BJ10" s="658"/>
      <c r="BK10" s="658"/>
      <c r="BL10" s="658"/>
      <c r="BM10" s="658"/>
      <c r="BN10" s="659"/>
      <c r="BO10" s="695">
        <v>2.2000000000000002</v>
      </c>
      <c r="BP10" s="695"/>
      <c r="BQ10" s="695"/>
      <c r="BR10" s="695"/>
      <c r="BS10" s="696">
        <v>32209</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17363</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17363</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1672964</v>
      </c>
      <c r="S11" s="658"/>
      <c r="T11" s="658"/>
      <c r="U11" s="658"/>
      <c r="V11" s="658"/>
      <c r="W11" s="658"/>
      <c r="X11" s="658"/>
      <c r="Y11" s="659"/>
      <c r="Z11" s="660">
        <v>5.0999999999999996</v>
      </c>
      <c r="AA11" s="661"/>
      <c r="AB11" s="661"/>
      <c r="AC11" s="662"/>
      <c r="AD11" s="663">
        <v>1672964</v>
      </c>
      <c r="AE11" s="658"/>
      <c r="AF11" s="658"/>
      <c r="AG11" s="658"/>
      <c r="AH11" s="658"/>
      <c r="AI11" s="658"/>
      <c r="AJ11" s="658"/>
      <c r="AK11" s="659"/>
      <c r="AL11" s="660">
        <v>10.5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344198</v>
      </c>
      <c r="BH11" s="658"/>
      <c r="BI11" s="658"/>
      <c r="BJ11" s="658"/>
      <c r="BK11" s="658"/>
      <c r="BL11" s="658"/>
      <c r="BM11" s="658"/>
      <c r="BN11" s="659"/>
      <c r="BO11" s="695">
        <v>4</v>
      </c>
      <c r="BP11" s="695"/>
      <c r="BQ11" s="695"/>
      <c r="BR11" s="695"/>
      <c r="BS11" s="696">
        <v>51868</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983076</v>
      </c>
      <c r="CS11" s="658"/>
      <c r="CT11" s="658"/>
      <c r="CU11" s="658"/>
      <c r="CV11" s="658"/>
      <c r="CW11" s="658"/>
      <c r="CX11" s="658"/>
      <c r="CY11" s="659"/>
      <c r="CZ11" s="695">
        <v>3.1</v>
      </c>
      <c r="DA11" s="695"/>
      <c r="DB11" s="695"/>
      <c r="DC11" s="695"/>
      <c r="DD11" s="663">
        <v>642292</v>
      </c>
      <c r="DE11" s="658"/>
      <c r="DF11" s="658"/>
      <c r="DG11" s="658"/>
      <c r="DH11" s="658"/>
      <c r="DI11" s="658"/>
      <c r="DJ11" s="658"/>
      <c r="DK11" s="658"/>
      <c r="DL11" s="658"/>
      <c r="DM11" s="658"/>
      <c r="DN11" s="658"/>
      <c r="DO11" s="658"/>
      <c r="DP11" s="659"/>
      <c r="DQ11" s="663">
        <v>403164</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3124</v>
      </c>
      <c r="S12" s="658"/>
      <c r="T12" s="658"/>
      <c r="U12" s="658"/>
      <c r="V12" s="658"/>
      <c r="W12" s="658"/>
      <c r="X12" s="658"/>
      <c r="Y12" s="659"/>
      <c r="Z12" s="695">
        <v>0</v>
      </c>
      <c r="AA12" s="695"/>
      <c r="AB12" s="695"/>
      <c r="AC12" s="695"/>
      <c r="AD12" s="696">
        <v>3124</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3779946</v>
      </c>
      <c r="BH12" s="658"/>
      <c r="BI12" s="658"/>
      <c r="BJ12" s="658"/>
      <c r="BK12" s="658"/>
      <c r="BL12" s="658"/>
      <c r="BM12" s="658"/>
      <c r="BN12" s="659"/>
      <c r="BO12" s="695">
        <v>43.7</v>
      </c>
      <c r="BP12" s="695"/>
      <c r="BQ12" s="695"/>
      <c r="BR12" s="695"/>
      <c r="BS12" s="696">
        <v>249098</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259627</v>
      </c>
      <c r="CS12" s="658"/>
      <c r="CT12" s="658"/>
      <c r="CU12" s="658"/>
      <c r="CV12" s="658"/>
      <c r="CW12" s="658"/>
      <c r="CX12" s="658"/>
      <c r="CY12" s="659"/>
      <c r="CZ12" s="695">
        <v>0.8</v>
      </c>
      <c r="DA12" s="695"/>
      <c r="DB12" s="695"/>
      <c r="DC12" s="695"/>
      <c r="DD12" s="663">
        <v>3146</v>
      </c>
      <c r="DE12" s="658"/>
      <c r="DF12" s="658"/>
      <c r="DG12" s="658"/>
      <c r="DH12" s="658"/>
      <c r="DI12" s="658"/>
      <c r="DJ12" s="658"/>
      <c r="DK12" s="658"/>
      <c r="DL12" s="658"/>
      <c r="DM12" s="658"/>
      <c r="DN12" s="658"/>
      <c r="DO12" s="658"/>
      <c r="DP12" s="659"/>
      <c r="DQ12" s="663">
        <v>155024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3766323</v>
      </c>
      <c r="BH13" s="658"/>
      <c r="BI13" s="658"/>
      <c r="BJ13" s="658"/>
      <c r="BK13" s="658"/>
      <c r="BL13" s="658"/>
      <c r="BM13" s="658"/>
      <c r="BN13" s="659"/>
      <c r="BO13" s="695">
        <v>43.5</v>
      </c>
      <c r="BP13" s="695"/>
      <c r="BQ13" s="695"/>
      <c r="BR13" s="695"/>
      <c r="BS13" s="696">
        <v>249098</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1920176</v>
      </c>
      <c r="CS13" s="658"/>
      <c r="CT13" s="658"/>
      <c r="CU13" s="658"/>
      <c r="CV13" s="658"/>
      <c r="CW13" s="658"/>
      <c r="CX13" s="658"/>
      <c r="CY13" s="659"/>
      <c r="CZ13" s="695">
        <v>6</v>
      </c>
      <c r="DA13" s="695"/>
      <c r="DB13" s="695"/>
      <c r="DC13" s="695"/>
      <c r="DD13" s="663">
        <v>1136352</v>
      </c>
      <c r="DE13" s="658"/>
      <c r="DF13" s="658"/>
      <c r="DG13" s="658"/>
      <c r="DH13" s="658"/>
      <c r="DI13" s="658"/>
      <c r="DJ13" s="658"/>
      <c r="DK13" s="658"/>
      <c r="DL13" s="658"/>
      <c r="DM13" s="658"/>
      <c r="DN13" s="658"/>
      <c r="DO13" s="658"/>
      <c r="DP13" s="659"/>
      <c r="DQ13" s="663">
        <v>1156942</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2123</v>
      </c>
      <c r="S14" s="658"/>
      <c r="T14" s="658"/>
      <c r="U14" s="658"/>
      <c r="V14" s="658"/>
      <c r="W14" s="658"/>
      <c r="X14" s="658"/>
      <c r="Y14" s="659"/>
      <c r="Z14" s="695">
        <v>0</v>
      </c>
      <c r="AA14" s="695"/>
      <c r="AB14" s="695"/>
      <c r="AC14" s="695"/>
      <c r="AD14" s="696">
        <v>2123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261714</v>
      </c>
      <c r="BH14" s="658"/>
      <c r="BI14" s="658"/>
      <c r="BJ14" s="658"/>
      <c r="BK14" s="658"/>
      <c r="BL14" s="658"/>
      <c r="BM14" s="658"/>
      <c r="BN14" s="659"/>
      <c r="BO14" s="695">
        <v>3</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999022</v>
      </c>
      <c r="CS14" s="658"/>
      <c r="CT14" s="658"/>
      <c r="CU14" s="658"/>
      <c r="CV14" s="658"/>
      <c r="CW14" s="658"/>
      <c r="CX14" s="658"/>
      <c r="CY14" s="659"/>
      <c r="CZ14" s="695">
        <v>3.1</v>
      </c>
      <c r="DA14" s="695"/>
      <c r="DB14" s="695"/>
      <c r="DC14" s="695"/>
      <c r="DD14" s="663">
        <v>295317</v>
      </c>
      <c r="DE14" s="658"/>
      <c r="DF14" s="658"/>
      <c r="DG14" s="658"/>
      <c r="DH14" s="658"/>
      <c r="DI14" s="658"/>
      <c r="DJ14" s="658"/>
      <c r="DK14" s="658"/>
      <c r="DL14" s="658"/>
      <c r="DM14" s="658"/>
      <c r="DN14" s="658"/>
      <c r="DO14" s="658"/>
      <c r="DP14" s="659"/>
      <c r="DQ14" s="663">
        <v>724124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574205</v>
      </c>
      <c r="BH15" s="658"/>
      <c r="BI15" s="658"/>
      <c r="BJ15" s="658"/>
      <c r="BK15" s="658"/>
      <c r="BL15" s="658"/>
      <c r="BM15" s="658"/>
      <c r="BN15" s="659"/>
      <c r="BO15" s="695">
        <v>6.6</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3499471</v>
      </c>
      <c r="CS15" s="658"/>
      <c r="CT15" s="658"/>
      <c r="CU15" s="658"/>
      <c r="CV15" s="658"/>
      <c r="CW15" s="658"/>
      <c r="CX15" s="658"/>
      <c r="CY15" s="659"/>
      <c r="CZ15" s="695">
        <v>11</v>
      </c>
      <c r="DA15" s="695"/>
      <c r="DB15" s="695"/>
      <c r="DC15" s="695"/>
      <c r="DD15" s="663">
        <v>413685</v>
      </c>
      <c r="DE15" s="658"/>
      <c r="DF15" s="658"/>
      <c r="DG15" s="658"/>
      <c r="DH15" s="658"/>
      <c r="DI15" s="658"/>
      <c r="DJ15" s="658"/>
      <c r="DK15" s="658"/>
      <c r="DL15" s="658"/>
      <c r="DM15" s="658"/>
      <c r="DN15" s="658"/>
      <c r="DO15" s="658"/>
      <c r="DP15" s="659"/>
      <c r="DQ15" s="663">
        <v>2652741</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37800</v>
      </c>
      <c r="S16" s="658"/>
      <c r="T16" s="658"/>
      <c r="U16" s="658"/>
      <c r="V16" s="658"/>
      <c r="W16" s="658"/>
      <c r="X16" s="658"/>
      <c r="Y16" s="659"/>
      <c r="Z16" s="695">
        <v>0.1</v>
      </c>
      <c r="AA16" s="695"/>
      <c r="AB16" s="695"/>
      <c r="AC16" s="695"/>
      <c r="AD16" s="696">
        <v>37800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47963</v>
      </c>
      <c r="CS16" s="658"/>
      <c r="CT16" s="658"/>
      <c r="CU16" s="658"/>
      <c r="CV16" s="658"/>
      <c r="CW16" s="658"/>
      <c r="CX16" s="658"/>
      <c r="CY16" s="659"/>
      <c r="CZ16" s="695">
        <v>0.2</v>
      </c>
      <c r="DA16" s="695"/>
      <c r="DB16" s="695"/>
      <c r="DC16" s="695"/>
      <c r="DD16" s="663" t="s">
        <v>121</v>
      </c>
      <c r="DE16" s="658"/>
      <c r="DF16" s="658"/>
      <c r="DG16" s="658"/>
      <c r="DH16" s="658"/>
      <c r="DI16" s="658"/>
      <c r="DJ16" s="658"/>
      <c r="DK16" s="658"/>
      <c r="DL16" s="658"/>
      <c r="DM16" s="658"/>
      <c r="DN16" s="658"/>
      <c r="DO16" s="658"/>
      <c r="DP16" s="659"/>
      <c r="DQ16" s="663">
        <v>14540</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146966</v>
      </c>
      <c r="S17" s="658"/>
      <c r="T17" s="658"/>
      <c r="U17" s="658"/>
      <c r="V17" s="658"/>
      <c r="W17" s="658"/>
      <c r="X17" s="658"/>
      <c r="Y17" s="659"/>
      <c r="Z17" s="695">
        <v>0.5</v>
      </c>
      <c r="AA17" s="695"/>
      <c r="AB17" s="695"/>
      <c r="AC17" s="695"/>
      <c r="AD17" s="696">
        <v>146966</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2071001</v>
      </c>
      <c r="CS17" s="658"/>
      <c r="CT17" s="658"/>
      <c r="CU17" s="658"/>
      <c r="CV17" s="658"/>
      <c r="CW17" s="658"/>
      <c r="CX17" s="658"/>
      <c r="CY17" s="659"/>
      <c r="CZ17" s="695">
        <v>6.5</v>
      </c>
      <c r="DA17" s="695"/>
      <c r="DB17" s="695"/>
      <c r="DC17" s="695"/>
      <c r="DD17" s="663" t="s">
        <v>121</v>
      </c>
      <c r="DE17" s="658"/>
      <c r="DF17" s="658"/>
      <c r="DG17" s="658"/>
      <c r="DH17" s="658"/>
      <c r="DI17" s="658"/>
      <c r="DJ17" s="658"/>
      <c r="DK17" s="658"/>
      <c r="DL17" s="658"/>
      <c r="DM17" s="658"/>
      <c r="DN17" s="658"/>
      <c r="DO17" s="658"/>
      <c r="DP17" s="659"/>
      <c r="DQ17" s="663">
        <v>1979636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91709</v>
      </c>
      <c r="S18" s="658"/>
      <c r="T18" s="658"/>
      <c r="U18" s="658"/>
      <c r="V18" s="658"/>
      <c r="W18" s="658"/>
      <c r="X18" s="658"/>
      <c r="Y18" s="659"/>
      <c r="Z18" s="695">
        <v>0.3</v>
      </c>
      <c r="AA18" s="695"/>
      <c r="AB18" s="695"/>
      <c r="AC18" s="695"/>
      <c r="AD18" s="696">
        <v>91709</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87315</v>
      </c>
      <c r="S19" s="658"/>
      <c r="T19" s="658"/>
      <c r="U19" s="658"/>
      <c r="V19" s="658"/>
      <c r="W19" s="658"/>
      <c r="X19" s="658"/>
      <c r="Y19" s="659"/>
      <c r="Z19" s="695">
        <v>0.3</v>
      </c>
      <c r="AA19" s="695"/>
      <c r="AB19" s="695"/>
      <c r="AC19" s="695"/>
      <c r="AD19" s="696">
        <v>87315</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4394</v>
      </c>
      <c r="S20" s="658"/>
      <c r="T20" s="658"/>
      <c r="U20" s="658"/>
      <c r="V20" s="658"/>
      <c r="W20" s="658"/>
      <c r="X20" s="658"/>
      <c r="Y20" s="659"/>
      <c r="Z20" s="695">
        <v>0</v>
      </c>
      <c r="AA20" s="695"/>
      <c r="AB20" s="695"/>
      <c r="AC20" s="695"/>
      <c r="AD20" s="696">
        <v>4394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31801327</v>
      </c>
      <c r="CS20" s="658"/>
      <c r="CT20" s="658"/>
      <c r="CU20" s="658"/>
      <c r="CV20" s="658"/>
      <c r="CW20" s="658"/>
      <c r="CX20" s="658"/>
      <c r="CY20" s="659"/>
      <c r="CZ20" s="695">
        <v>100</v>
      </c>
      <c r="DA20" s="695"/>
      <c r="DB20" s="695"/>
      <c r="DC20" s="695"/>
      <c r="DD20" s="663">
        <v>2923515</v>
      </c>
      <c r="DE20" s="658"/>
      <c r="DF20" s="658"/>
      <c r="DG20" s="658"/>
      <c r="DH20" s="658"/>
      <c r="DI20" s="658"/>
      <c r="DJ20" s="658"/>
      <c r="DK20" s="658"/>
      <c r="DL20" s="658"/>
      <c r="DM20" s="658"/>
      <c r="DN20" s="658"/>
      <c r="DO20" s="658"/>
      <c r="DP20" s="659"/>
      <c r="DQ20" s="663">
        <v>18918366</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5431585</v>
      </c>
      <c r="S21" s="658"/>
      <c r="T21" s="658"/>
      <c r="U21" s="658"/>
      <c r="V21" s="658"/>
      <c r="W21" s="658"/>
      <c r="X21" s="658"/>
      <c r="Y21" s="659"/>
      <c r="Z21" s="695">
        <v>16.600000000000001</v>
      </c>
      <c r="AA21" s="695"/>
      <c r="AB21" s="695"/>
      <c r="AC21" s="695"/>
      <c r="AD21" s="696">
        <v>4820807</v>
      </c>
      <c r="AE21" s="696"/>
      <c r="AF21" s="696"/>
      <c r="AG21" s="696"/>
      <c r="AH21" s="696"/>
      <c r="AI21" s="696"/>
      <c r="AJ21" s="696"/>
      <c r="AK21" s="696"/>
      <c r="AL21" s="660">
        <v>30.2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4820807</v>
      </c>
      <c r="S22" s="658"/>
      <c r="T22" s="658"/>
      <c r="U22" s="658"/>
      <c r="V22" s="658"/>
      <c r="W22" s="658"/>
      <c r="X22" s="658"/>
      <c r="Y22" s="659"/>
      <c r="Z22" s="695">
        <v>14.8</v>
      </c>
      <c r="AA22" s="695"/>
      <c r="AB22" s="695"/>
      <c r="AC22" s="695"/>
      <c r="AD22" s="696">
        <v>4820807</v>
      </c>
      <c r="AE22" s="696"/>
      <c r="AF22" s="696"/>
      <c r="AG22" s="696"/>
      <c r="AH22" s="696"/>
      <c r="AI22" s="696"/>
      <c r="AJ22" s="696"/>
      <c r="AK22" s="696"/>
      <c r="AL22" s="660">
        <v>30.2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610778</v>
      </c>
      <c r="S23" s="658"/>
      <c r="T23" s="658"/>
      <c r="U23" s="658"/>
      <c r="V23" s="658"/>
      <c r="W23" s="658"/>
      <c r="X23" s="658"/>
      <c r="Y23" s="659"/>
      <c r="Z23" s="695">
        <v>1.9</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17408775</v>
      </c>
      <c r="CS24" s="713"/>
      <c r="CT24" s="713"/>
      <c r="CU24" s="713"/>
      <c r="CV24" s="713"/>
      <c r="CW24" s="713"/>
      <c r="CX24" s="713"/>
      <c r="CY24" s="738"/>
      <c r="CZ24" s="739">
        <v>54.7</v>
      </c>
      <c r="DA24" s="721"/>
      <c r="DB24" s="721"/>
      <c r="DC24" s="741"/>
      <c r="DD24" s="737">
        <v>9441793</v>
      </c>
      <c r="DE24" s="713"/>
      <c r="DF24" s="713"/>
      <c r="DG24" s="713"/>
      <c r="DH24" s="713"/>
      <c r="DI24" s="713"/>
      <c r="DJ24" s="713"/>
      <c r="DK24" s="738"/>
      <c r="DL24" s="737">
        <v>8427237</v>
      </c>
      <c r="DM24" s="713"/>
      <c r="DN24" s="713"/>
      <c r="DO24" s="713"/>
      <c r="DP24" s="713"/>
      <c r="DQ24" s="713"/>
      <c r="DR24" s="713"/>
      <c r="DS24" s="713"/>
      <c r="DT24" s="713"/>
      <c r="DU24" s="713"/>
      <c r="DV24" s="738"/>
      <c r="DW24" s="739">
        <v>52.2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16359234</v>
      </c>
      <c r="S25" s="658"/>
      <c r="T25" s="658"/>
      <c r="U25" s="658"/>
      <c r="V25" s="658"/>
      <c r="W25" s="658"/>
      <c r="X25" s="658"/>
      <c r="Y25" s="659"/>
      <c r="Z25" s="695">
        <v>50.1</v>
      </c>
      <c r="AA25" s="695"/>
      <c r="AB25" s="695"/>
      <c r="AC25" s="695"/>
      <c r="AD25" s="696">
        <v>15748456</v>
      </c>
      <c r="AE25" s="696"/>
      <c r="AF25" s="696"/>
      <c r="AG25" s="696"/>
      <c r="AH25" s="696"/>
      <c r="AI25" s="696"/>
      <c r="AJ25" s="696"/>
      <c r="AK25" s="696"/>
      <c r="AL25" s="660">
        <v>98.5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4078770</v>
      </c>
      <c r="CS25" s="670"/>
      <c r="CT25" s="670"/>
      <c r="CU25" s="670"/>
      <c r="CV25" s="670"/>
      <c r="CW25" s="670"/>
      <c r="CX25" s="670"/>
      <c r="CY25" s="671"/>
      <c r="CZ25" s="660">
        <v>12.8</v>
      </c>
      <c r="DA25" s="672"/>
      <c r="DB25" s="672"/>
      <c r="DC25" s="673"/>
      <c r="DD25" s="663">
        <v>3842588</v>
      </c>
      <c r="DE25" s="670"/>
      <c r="DF25" s="670"/>
      <c r="DG25" s="670"/>
      <c r="DH25" s="670"/>
      <c r="DI25" s="670"/>
      <c r="DJ25" s="670"/>
      <c r="DK25" s="671"/>
      <c r="DL25" s="663">
        <v>3815065</v>
      </c>
      <c r="DM25" s="670"/>
      <c r="DN25" s="670"/>
      <c r="DO25" s="670"/>
      <c r="DP25" s="670"/>
      <c r="DQ25" s="670"/>
      <c r="DR25" s="670"/>
      <c r="DS25" s="670"/>
      <c r="DT25" s="670"/>
      <c r="DU25" s="670"/>
      <c r="DV25" s="671"/>
      <c r="DW25" s="660">
        <v>23.7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9648</v>
      </c>
      <c r="S26" s="658"/>
      <c r="T26" s="658"/>
      <c r="U26" s="658"/>
      <c r="V26" s="658"/>
      <c r="W26" s="658"/>
      <c r="X26" s="658"/>
      <c r="Y26" s="659"/>
      <c r="Z26" s="695">
        <v>0</v>
      </c>
      <c r="AA26" s="695"/>
      <c r="AB26" s="695"/>
      <c r="AC26" s="695"/>
      <c r="AD26" s="696">
        <v>9648</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2604989</v>
      </c>
      <c r="CS26" s="658"/>
      <c r="CT26" s="658"/>
      <c r="CU26" s="658"/>
      <c r="CV26" s="658"/>
      <c r="CW26" s="658"/>
      <c r="CX26" s="658"/>
      <c r="CY26" s="659"/>
      <c r="CZ26" s="660">
        <v>8.1999999999999993</v>
      </c>
      <c r="DA26" s="672"/>
      <c r="DB26" s="672"/>
      <c r="DC26" s="673"/>
      <c r="DD26" s="663">
        <v>2482289</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559709</v>
      </c>
      <c r="S27" s="658"/>
      <c r="T27" s="658"/>
      <c r="U27" s="658"/>
      <c r="V27" s="658"/>
      <c r="W27" s="658"/>
      <c r="X27" s="658"/>
      <c r="Y27" s="659"/>
      <c r="Z27" s="695">
        <v>1.7</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8652767</v>
      </c>
      <c r="BH27" s="658"/>
      <c r="BI27" s="658"/>
      <c r="BJ27" s="658"/>
      <c r="BK27" s="658"/>
      <c r="BL27" s="658"/>
      <c r="BM27" s="658"/>
      <c r="BN27" s="659"/>
      <c r="BO27" s="695">
        <v>100</v>
      </c>
      <c r="BP27" s="695"/>
      <c r="BQ27" s="695"/>
      <c r="BR27" s="695"/>
      <c r="BS27" s="696">
        <v>333175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11259004</v>
      </c>
      <c r="CS27" s="670"/>
      <c r="CT27" s="670"/>
      <c r="CU27" s="670"/>
      <c r="CV27" s="670"/>
      <c r="CW27" s="670"/>
      <c r="CX27" s="670"/>
      <c r="CY27" s="671"/>
      <c r="CZ27" s="660">
        <v>35.4</v>
      </c>
      <c r="DA27" s="672"/>
      <c r="DB27" s="672"/>
      <c r="DC27" s="673"/>
      <c r="DD27" s="663">
        <v>3619569</v>
      </c>
      <c r="DE27" s="670"/>
      <c r="DF27" s="670"/>
      <c r="DG27" s="670"/>
      <c r="DH27" s="670"/>
      <c r="DI27" s="670"/>
      <c r="DJ27" s="670"/>
      <c r="DK27" s="671"/>
      <c r="DL27" s="663">
        <v>2632536</v>
      </c>
      <c r="DM27" s="670"/>
      <c r="DN27" s="670"/>
      <c r="DO27" s="670"/>
      <c r="DP27" s="670"/>
      <c r="DQ27" s="670"/>
      <c r="DR27" s="670"/>
      <c r="DS27" s="670"/>
      <c r="DT27" s="670"/>
      <c r="DU27" s="670"/>
      <c r="DV27" s="671"/>
      <c r="DW27" s="660">
        <v>16.3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261189</v>
      </c>
      <c r="S28" s="658"/>
      <c r="T28" s="658"/>
      <c r="U28" s="658"/>
      <c r="V28" s="658"/>
      <c r="W28" s="658"/>
      <c r="X28" s="658"/>
      <c r="Y28" s="659"/>
      <c r="Z28" s="695">
        <v>0.8</v>
      </c>
      <c r="AA28" s="695"/>
      <c r="AB28" s="695"/>
      <c r="AC28" s="695"/>
      <c r="AD28" s="696">
        <v>25346</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2071001</v>
      </c>
      <c r="CS28" s="658"/>
      <c r="CT28" s="658"/>
      <c r="CU28" s="658"/>
      <c r="CV28" s="658"/>
      <c r="CW28" s="658"/>
      <c r="CX28" s="658"/>
      <c r="CY28" s="659"/>
      <c r="CZ28" s="660">
        <v>6.5</v>
      </c>
      <c r="DA28" s="672"/>
      <c r="DB28" s="672"/>
      <c r="DC28" s="673"/>
      <c r="DD28" s="663">
        <v>1979636</v>
      </c>
      <c r="DE28" s="658"/>
      <c r="DF28" s="658"/>
      <c r="DG28" s="658"/>
      <c r="DH28" s="658"/>
      <c r="DI28" s="658"/>
      <c r="DJ28" s="658"/>
      <c r="DK28" s="659"/>
      <c r="DL28" s="663">
        <v>1979636</v>
      </c>
      <c r="DM28" s="658"/>
      <c r="DN28" s="658"/>
      <c r="DO28" s="658"/>
      <c r="DP28" s="658"/>
      <c r="DQ28" s="658"/>
      <c r="DR28" s="658"/>
      <c r="DS28" s="658"/>
      <c r="DT28" s="658"/>
      <c r="DU28" s="658"/>
      <c r="DV28" s="659"/>
      <c r="DW28" s="660">
        <v>12.3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600541</v>
      </c>
      <c r="S29" s="658"/>
      <c r="T29" s="658"/>
      <c r="U29" s="658"/>
      <c r="V29" s="658"/>
      <c r="W29" s="658"/>
      <c r="X29" s="658"/>
      <c r="Y29" s="659"/>
      <c r="Z29" s="695">
        <v>1.8</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2070982</v>
      </c>
      <c r="CS29" s="670"/>
      <c r="CT29" s="670"/>
      <c r="CU29" s="670"/>
      <c r="CV29" s="670"/>
      <c r="CW29" s="670"/>
      <c r="CX29" s="670"/>
      <c r="CY29" s="671"/>
      <c r="CZ29" s="660">
        <v>6.5</v>
      </c>
      <c r="DA29" s="672"/>
      <c r="DB29" s="672"/>
      <c r="DC29" s="673"/>
      <c r="DD29" s="663">
        <v>1979617</v>
      </c>
      <c r="DE29" s="670"/>
      <c r="DF29" s="670"/>
      <c r="DG29" s="670"/>
      <c r="DH29" s="670"/>
      <c r="DI29" s="670"/>
      <c r="DJ29" s="670"/>
      <c r="DK29" s="671"/>
      <c r="DL29" s="663">
        <v>1979617</v>
      </c>
      <c r="DM29" s="670"/>
      <c r="DN29" s="670"/>
      <c r="DO29" s="670"/>
      <c r="DP29" s="670"/>
      <c r="DQ29" s="670"/>
      <c r="DR29" s="670"/>
      <c r="DS29" s="670"/>
      <c r="DT29" s="670"/>
      <c r="DU29" s="670"/>
      <c r="DV29" s="671"/>
      <c r="DW29" s="660">
        <v>12.3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8706512</v>
      </c>
      <c r="S30" s="658"/>
      <c r="T30" s="658"/>
      <c r="U30" s="658"/>
      <c r="V30" s="658"/>
      <c r="W30" s="658"/>
      <c r="X30" s="658"/>
      <c r="Y30" s="659"/>
      <c r="Z30" s="695">
        <v>26.7</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1991652</v>
      </c>
      <c r="CS30" s="658"/>
      <c r="CT30" s="658"/>
      <c r="CU30" s="658"/>
      <c r="CV30" s="658"/>
      <c r="CW30" s="658"/>
      <c r="CX30" s="658"/>
      <c r="CY30" s="659"/>
      <c r="CZ30" s="660">
        <v>6.3</v>
      </c>
      <c r="DA30" s="672"/>
      <c r="DB30" s="672"/>
      <c r="DC30" s="673"/>
      <c r="DD30" s="663">
        <v>1909533</v>
      </c>
      <c r="DE30" s="658"/>
      <c r="DF30" s="658"/>
      <c r="DG30" s="658"/>
      <c r="DH30" s="658"/>
      <c r="DI30" s="658"/>
      <c r="DJ30" s="658"/>
      <c r="DK30" s="659"/>
      <c r="DL30" s="663">
        <v>1909533</v>
      </c>
      <c r="DM30" s="658"/>
      <c r="DN30" s="658"/>
      <c r="DO30" s="658"/>
      <c r="DP30" s="658"/>
      <c r="DQ30" s="658"/>
      <c r="DR30" s="658"/>
      <c r="DS30" s="658"/>
      <c r="DT30" s="658"/>
      <c r="DU30" s="658"/>
      <c r="DV30" s="659"/>
      <c r="DW30" s="660">
        <v>11.8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189306</v>
      </c>
      <c r="S31" s="658"/>
      <c r="T31" s="658"/>
      <c r="U31" s="658"/>
      <c r="V31" s="658"/>
      <c r="W31" s="658"/>
      <c r="X31" s="658"/>
      <c r="Y31" s="659"/>
      <c r="Z31" s="695">
        <v>0.6</v>
      </c>
      <c r="AA31" s="695"/>
      <c r="AB31" s="695"/>
      <c r="AC31" s="695"/>
      <c r="AD31" s="696">
        <v>189306</v>
      </c>
      <c r="AE31" s="696"/>
      <c r="AF31" s="696"/>
      <c r="AG31" s="696"/>
      <c r="AH31" s="696"/>
      <c r="AI31" s="696"/>
      <c r="AJ31" s="696"/>
      <c r="AK31" s="696"/>
      <c r="AL31" s="660">
        <v>1.2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98.7</v>
      </c>
      <c r="BH31" s="720"/>
      <c r="BI31" s="720"/>
      <c r="BJ31" s="720"/>
      <c r="BK31" s="720"/>
      <c r="BL31" s="720"/>
      <c r="BM31" s="721">
        <v>94.9</v>
      </c>
      <c r="BN31" s="720"/>
      <c r="BO31" s="720"/>
      <c r="BP31" s="720"/>
      <c r="BQ31" s="722"/>
      <c r="BR31" s="719">
        <v>98.9</v>
      </c>
      <c r="BS31" s="720"/>
      <c r="BT31" s="720"/>
      <c r="BU31" s="720"/>
      <c r="BV31" s="720"/>
      <c r="BW31" s="720"/>
      <c r="BX31" s="721">
        <v>95.2</v>
      </c>
      <c r="BY31" s="720"/>
      <c r="BZ31" s="720"/>
      <c r="CA31" s="720"/>
      <c r="CB31" s="722"/>
      <c r="CD31" s="678"/>
      <c r="CE31" s="679"/>
      <c r="CF31" s="654" t="s">
        <v>300</v>
      </c>
      <c r="CG31" s="655"/>
      <c r="CH31" s="655"/>
      <c r="CI31" s="655"/>
      <c r="CJ31" s="655"/>
      <c r="CK31" s="655"/>
      <c r="CL31" s="655"/>
      <c r="CM31" s="655"/>
      <c r="CN31" s="655"/>
      <c r="CO31" s="655"/>
      <c r="CP31" s="655"/>
      <c r="CQ31" s="656"/>
      <c r="CR31" s="657">
        <v>79330</v>
      </c>
      <c r="CS31" s="670"/>
      <c r="CT31" s="670"/>
      <c r="CU31" s="670"/>
      <c r="CV31" s="670"/>
      <c r="CW31" s="670"/>
      <c r="CX31" s="670"/>
      <c r="CY31" s="671"/>
      <c r="CZ31" s="660">
        <v>0.2</v>
      </c>
      <c r="DA31" s="672"/>
      <c r="DB31" s="672"/>
      <c r="DC31" s="673"/>
      <c r="DD31" s="663">
        <v>70084</v>
      </c>
      <c r="DE31" s="670"/>
      <c r="DF31" s="670"/>
      <c r="DG31" s="670"/>
      <c r="DH31" s="670"/>
      <c r="DI31" s="670"/>
      <c r="DJ31" s="670"/>
      <c r="DK31" s="671"/>
      <c r="DL31" s="663">
        <v>70084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2866013</v>
      </c>
      <c r="S32" s="658"/>
      <c r="T32" s="658"/>
      <c r="U32" s="658"/>
      <c r="V32" s="658"/>
      <c r="W32" s="658"/>
      <c r="X32" s="658"/>
      <c r="Y32" s="659"/>
      <c r="Z32" s="695">
        <v>8.8000000000000007</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302</v>
      </c>
      <c r="AX32" s="654" t="s">
        <v>303</v>
      </c>
      <c r="AY32" s="655"/>
      <c r="AZ32" s="655"/>
      <c r="BA32" s="655"/>
      <c r="BB32" s="655"/>
      <c r="BC32" s="655"/>
      <c r="BD32" s="655"/>
      <c r="BE32" s="655"/>
      <c r="BF32" s="656"/>
      <c r="BG32" s="723">
        <v>98.7</v>
      </c>
      <c r="BH32" s="670"/>
      <c r="BI32" s="670"/>
      <c r="BJ32" s="670"/>
      <c r="BK32" s="670"/>
      <c r="BL32" s="670"/>
      <c r="BM32" s="661">
        <v>95.5</v>
      </c>
      <c r="BN32" s="670"/>
      <c r="BO32" s="670"/>
      <c r="BP32" s="670"/>
      <c r="BQ32" s="693"/>
      <c r="BR32" s="723">
        <v>98.9</v>
      </c>
      <c r="BS32" s="670"/>
      <c r="BT32" s="670"/>
      <c r="BU32" s="670"/>
      <c r="BV32" s="670"/>
      <c r="BW32" s="670"/>
      <c r="BX32" s="661">
        <v>95.9</v>
      </c>
      <c r="BY32" s="670"/>
      <c r="BZ32" s="670"/>
      <c r="CA32" s="670"/>
      <c r="CB32" s="693"/>
      <c r="CD32" s="680"/>
      <c r="CE32" s="681"/>
      <c r="CF32" s="654" t="s">
        <v>304</v>
      </c>
      <c r="CG32" s="655"/>
      <c r="CH32" s="655"/>
      <c r="CI32" s="655"/>
      <c r="CJ32" s="655"/>
      <c r="CK32" s="655"/>
      <c r="CL32" s="655"/>
      <c r="CM32" s="655"/>
      <c r="CN32" s="655"/>
      <c r="CO32" s="655"/>
      <c r="CP32" s="655"/>
      <c r="CQ32" s="656"/>
      <c r="CR32" s="657">
        <v>19</v>
      </c>
      <c r="CS32" s="658"/>
      <c r="CT32" s="658"/>
      <c r="CU32" s="658"/>
      <c r="CV32" s="658"/>
      <c r="CW32" s="658"/>
      <c r="CX32" s="658"/>
      <c r="CY32" s="659"/>
      <c r="CZ32" s="660">
        <v>0</v>
      </c>
      <c r="DA32" s="672"/>
      <c r="DB32" s="672"/>
      <c r="DC32" s="673"/>
      <c r="DD32" s="663">
        <v>19</v>
      </c>
      <c r="DE32" s="658"/>
      <c r="DF32" s="658"/>
      <c r="DG32" s="658"/>
      <c r="DH32" s="658"/>
      <c r="DI32" s="658"/>
      <c r="DJ32" s="658"/>
      <c r="DK32" s="659"/>
      <c r="DL32" s="663">
        <v>19</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42750</v>
      </c>
      <c r="S33" s="658"/>
      <c r="T33" s="658"/>
      <c r="U33" s="658"/>
      <c r="V33" s="658"/>
      <c r="W33" s="658"/>
      <c r="X33" s="658"/>
      <c r="Y33" s="659"/>
      <c r="Z33" s="695">
        <v>0.1</v>
      </c>
      <c r="AA33" s="695"/>
      <c r="AB33" s="695"/>
      <c r="AC33" s="695"/>
      <c r="AD33" s="696">
        <v>9534</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98.6</v>
      </c>
      <c r="BH33" s="642"/>
      <c r="BI33" s="642"/>
      <c r="BJ33" s="642"/>
      <c r="BK33" s="642"/>
      <c r="BL33" s="642"/>
      <c r="BM33" s="688">
        <v>93.6</v>
      </c>
      <c r="BN33" s="642"/>
      <c r="BO33" s="642"/>
      <c r="BP33" s="642"/>
      <c r="BQ33" s="705"/>
      <c r="BR33" s="718">
        <v>98.8</v>
      </c>
      <c r="BS33" s="642"/>
      <c r="BT33" s="642"/>
      <c r="BU33" s="642"/>
      <c r="BV33" s="642"/>
      <c r="BW33" s="642"/>
      <c r="BX33" s="688">
        <v>93.6</v>
      </c>
      <c r="BY33" s="642"/>
      <c r="BZ33" s="642"/>
      <c r="CA33" s="642"/>
      <c r="CB33" s="705"/>
      <c r="CD33" s="654" t="s">
        <v>307</v>
      </c>
      <c r="CE33" s="655"/>
      <c r="CF33" s="655"/>
      <c r="CG33" s="655"/>
      <c r="CH33" s="655"/>
      <c r="CI33" s="655"/>
      <c r="CJ33" s="655"/>
      <c r="CK33" s="655"/>
      <c r="CL33" s="655"/>
      <c r="CM33" s="655"/>
      <c r="CN33" s="655"/>
      <c r="CO33" s="655"/>
      <c r="CP33" s="655"/>
      <c r="CQ33" s="656"/>
      <c r="CR33" s="657">
        <v>11421074</v>
      </c>
      <c r="CS33" s="670"/>
      <c r="CT33" s="670"/>
      <c r="CU33" s="670"/>
      <c r="CV33" s="670"/>
      <c r="CW33" s="670"/>
      <c r="CX33" s="670"/>
      <c r="CY33" s="671"/>
      <c r="CZ33" s="660">
        <v>35.9</v>
      </c>
      <c r="DA33" s="672"/>
      <c r="DB33" s="672"/>
      <c r="DC33" s="673"/>
      <c r="DD33" s="663">
        <v>8324304</v>
      </c>
      <c r="DE33" s="670"/>
      <c r="DF33" s="670"/>
      <c r="DG33" s="670"/>
      <c r="DH33" s="670"/>
      <c r="DI33" s="670"/>
      <c r="DJ33" s="670"/>
      <c r="DK33" s="671"/>
      <c r="DL33" s="663">
        <v>6008567</v>
      </c>
      <c r="DM33" s="670"/>
      <c r="DN33" s="670"/>
      <c r="DO33" s="670"/>
      <c r="DP33" s="670"/>
      <c r="DQ33" s="670"/>
      <c r="DR33" s="670"/>
      <c r="DS33" s="670"/>
      <c r="DT33" s="670"/>
      <c r="DU33" s="670"/>
      <c r="DV33" s="671"/>
      <c r="DW33" s="660">
        <v>37.299999999999997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346409</v>
      </c>
      <c r="S34" s="658"/>
      <c r="T34" s="658"/>
      <c r="U34" s="658"/>
      <c r="V34" s="658"/>
      <c r="W34" s="658"/>
      <c r="X34" s="658"/>
      <c r="Y34" s="659"/>
      <c r="Z34" s="695">
        <v>1.1000000000000001</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4784979</v>
      </c>
      <c r="CS34" s="658"/>
      <c r="CT34" s="658"/>
      <c r="CU34" s="658"/>
      <c r="CV34" s="658"/>
      <c r="CW34" s="658"/>
      <c r="CX34" s="658"/>
      <c r="CY34" s="659"/>
      <c r="CZ34" s="660">
        <v>15</v>
      </c>
      <c r="DA34" s="672"/>
      <c r="DB34" s="672"/>
      <c r="DC34" s="673"/>
      <c r="DD34" s="663">
        <v>2979237</v>
      </c>
      <c r="DE34" s="658"/>
      <c r="DF34" s="658"/>
      <c r="DG34" s="658"/>
      <c r="DH34" s="658"/>
      <c r="DI34" s="658"/>
      <c r="DJ34" s="658"/>
      <c r="DK34" s="659"/>
      <c r="DL34" s="663">
        <v>2044168</v>
      </c>
      <c r="DM34" s="658"/>
      <c r="DN34" s="658"/>
      <c r="DO34" s="658"/>
      <c r="DP34" s="658"/>
      <c r="DQ34" s="658"/>
      <c r="DR34" s="658"/>
      <c r="DS34" s="658"/>
      <c r="DT34" s="658"/>
      <c r="DU34" s="658"/>
      <c r="DV34" s="659"/>
      <c r="DW34" s="660">
        <v>12.7</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648911</v>
      </c>
      <c r="S35" s="658"/>
      <c r="T35" s="658"/>
      <c r="U35" s="658"/>
      <c r="V35" s="658"/>
      <c r="W35" s="658"/>
      <c r="X35" s="658"/>
      <c r="Y35" s="659"/>
      <c r="Z35" s="695">
        <v>2</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162202</v>
      </c>
      <c r="CS35" s="670"/>
      <c r="CT35" s="670"/>
      <c r="CU35" s="670"/>
      <c r="CV35" s="670"/>
      <c r="CW35" s="670"/>
      <c r="CX35" s="670"/>
      <c r="CY35" s="671"/>
      <c r="CZ35" s="660">
        <v>0.5</v>
      </c>
      <c r="DA35" s="672"/>
      <c r="DB35" s="672"/>
      <c r="DC35" s="673"/>
      <c r="DD35" s="663">
        <v>118913</v>
      </c>
      <c r="DE35" s="670"/>
      <c r="DF35" s="670"/>
      <c r="DG35" s="670"/>
      <c r="DH35" s="670"/>
      <c r="DI35" s="670"/>
      <c r="DJ35" s="670"/>
      <c r="DK35" s="671"/>
      <c r="DL35" s="663">
        <v>107248</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538270</v>
      </c>
      <c r="S36" s="658"/>
      <c r="T36" s="658"/>
      <c r="U36" s="658"/>
      <c r="V36" s="658"/>
      <c r="W36" s="658"/>
      <c r="X36" s="658"/>
      <c r="Y36" s="659"/>
      <c r="Z36" s="695">
        <v>1.6</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3450001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-168304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2280154</v>
      </c>
      <c r="CS36" s="658"/>
      <c r="CT36" s="658"/>
      <c r="CU36" s="658"/>
      <c r="CV36" s="658"/>
      <c r="CW36" s="658"/>
      <c r="CX36" s="658"/>
      <c r="CY36" s="659"/>
      <c r="CZ36" s="660">
        <v>7.2</v>
      </c>
      <c r="DA36" s="672"/>
      <c r="DB36" s="672"/>
      <c r="DC36" s="673"/>
      <c r="DD36" s="663">
        <v>1873414</v>
      </c>
      <c r="DE36" s="658"/>
      <c r="DF36" s="658"/>
      <c r="DG36" s="658"/>
      <c r="DH36" s="658"/>
      <c r="DI36" s="658"/>
      <c r="DJ36" s="658"/>
      <c r="DK36" s="659"/>
      <c r="DL36" s="663">
        <v>1477244</v>
      </c>
      <c r="DM36" s="658"/>
      <c r="DN36" s="658"/>
      <c r="DO36" s="658"/>
      <c r="DP36" s="658"/>
      <c r="DQ36" s="658"/>
      <c r="DR36" s="658"/>
      <c r="DS36" s="658"/>
      <c r="DT36" s="658"/>
      <c r="DU36" s="658"/>
      <c r="DV36" s="659"/>
      <c r="DW36" s="660">
        <v>9.1999999999999993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583543</v>
      </c>
      <c r="S37" s="658"/>
      <c r="T37" s="658"/>
      <c r="U37" s="658"/>
      <c r="V37" s="658"/>
      <c r="W37" s="658"/>
      <c r="X37" s="658"/>
      <c r="Y37" s="659"/>
      <c r="Z37" s="695">
        <v>1.8</v>
      </c>
      <c r="AA37" s="695"/>
      <c r="AB37" s="695"/>
      <c r="AC37" s="695"/>
      <c r="AD37" s="696">
        <v>30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376584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-293475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575892</v>
      </c>
      <c r="CS37" s="670"/>
      <c r="CT37" s="670"/>
      <c r="CU37" s="670"/>
      <c r="CV37" s="670"/>
      <c r="CW37" s="670"/>
      <c r="CX37" s="670"/>
      <c r="CY37" s="671"/>
      <c r="CZ37" s="660">
        <v>1.8</v>
      </c>
      <c r="DA37" s="672"/>
      <c r="DB37" s="672"/>
      <c r="DC37" s="673"/>
      <c r="DD37" s="663">
        <v>575892</v>
      </c>
      <c r="DE37" s="670"/>
      <c r="DF37" s="670"/>
      <c r="DG37" s="670"/>
      <c r="DH37" s="670"/>
      <c r="DI37" s="670"/>
      <c r="DJ37" s="670"/>
      <c r="DK37" s="671"/>
      <c r="DL37" s="663">
        <v>575892</v>
      </c>
      <c r="DM37" s="670"/>
      <c r="DN37" s="670"/>
      <c r="DO37" s="670"/>
      <c r="DP37" s="670"/>
      <c r="DQ37" s="670"/>
      <c r="DR37" s="670"/>
      <c r="DS37" s="670"/>
      <c r="DT37" s="670"/>
      <c r="DU37" s="670"/>
      <c r="DV37" s="671"/>
      <c r="DW37" s="660">
        <v>3.6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935898</v>
      </c>
      <c r="S38" s="658"/>
      <c r="T38" s="658"/>
      <c r="U38" s="658"/>
      <c r="V38" s="658"/>
      <c r="W38" s="658"/>
      <c r="X38" s="658"/>
      <c r="Y38" s="659"/>
      <c r="Z38" s="695">
        <v>2.9</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7593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8641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3099363</v>
      </c>
      <c r="CS38" s="658"/>
      <c r="CT38" s="658"/>
      <c r="CU38" s="658"/>
      <c r="CV38" s="658"/>
      <c r="CW38" s="658"/>
      <c r="CX38" s="658"/>
      <c r="CY38" s="659"/>
      <c r="CZ38" s="660">
        <v>9.6999999999999993</v>
      </c>
      <c r="DA38" s="672"/>
      <c r="DB38" s="672"/>
      <c r="DC38" s="673"/>
      <c r="DD38" s="663">
        <v>2517401</v>
      </c>
      <c r="DE38" s="658"/>
      <c r="DF38" s="658"/>
      <c r="DG38" s="658"/>
      <c r="DH38" s="658"/>
      <c r="DI38" s="658"/>
      <c r="DJ38" s="658"/>
      <c r="DK38" s="659"/>
      <c r="DL38" s="663">
        <v>2379187</v>
      </c>
      <c r="DM38" s="658"/>
      <c r="DN38" s="658"/>
      <c r="DO38" s="658"/>
      <c r="DP38" s="658"/>
      <c r="DQ38" s="658"/>
      <c r="DR38" s="658"/>
      <c r="DS38" s="658"/>
      <c r="DT38" s="658"/>
      <c r="DU38" s="658"/>
      <c r="DV38" s="659"/>
      <c r="DW38" s="660">
        <v>14.8</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v>1251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12712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1040336</v>
      </c>
      <c r="CS39" s="670"/>
      <c r="CT39" s="670"/>
      <c r="CU39" s="670"/>
      <c r="CV39" s="670"/>
      <c r="CW39" s="670"/>
      <c r="CX39" s="670"/>
      <c r="CY39" s="671"/>
      <c r="CZ39" s="660">
        <v>3.3</v>
      </c>
      <c r="DA39" s="672"/>
      <c r="DB39" s="672"/>
      <c r="DC39" s="673"/>
      <c r="DD39" s="663">
        <v>834619</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146398</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54040</v>
      </c>
      <c r="CS40" s="658"/>
      <c r="CT40" s="658"/>
      <c r="CU40" s="658"/>
      <c r="CV40" s="658"/>
      <c r="CW40" s="658"/>
      <c r="CX40" s="658"/>
      <c r="CY40" s="659"/>
      <c r="CZ40" s="660">
        <v>0.2</v>
      </c>
      <c r="DA40" s="672"/>
      <c r="DB40" s="672"/>
      <c r="DC40" s="673"/>
      <c r="DD40" s="663">
        <v>720</v>
      </c>
      <c r="DE40" s="658"/>
      <c r="DF40" s="658"/>
      <c r="DG40" s="658"/>
      <c r="DH40" s="658"/>
      <c r="DI40" s="658"/>
      <c r="DJ40" s="658"/>
      <c r="DK40" s="659"/>
      <c r="DL40" s="663">
        <v>720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32647933</v>
      </c>
      <c r="S41" s="682"/>
      <c r="T41" s="682"/>
      <c r="U41" s="682"/>
      <c r="V41" s="682"/>
      <c r="W41" s="682"/>
      <c r="X41" s="682"/>
      <c r="Y41" s="685"/>
      <c r="Z41" s="686">
        <v>100</v>
      </c>
      <c r="AA41" s="686"/>
      <c r="AB41" s="686"/>
      <c r="AC41" s="686"/>
      <c r="AD41" s="687">
        <v>15982320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683588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2380985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2971478</v>
      </c>
      <c r="CS42" s="670"/>
      <c r="CT42" s="670"/>
      <c r="CU42" s="670"/>
      <c r="CV42" s="670"/>
      <c r="CW42" s="670"/>
      <c r="CX42" s="670"/>
      <c r="CY42" s="671"/>
      <c r="CZ42" s="660">
        <v>9.3000000000000007</v>
      </c>
      <c r="DA42" s="672"/>
      <c r="DB42" s="672"/>
      <c r="DC42" s="673"/>
      <c r="DD42" s="663">
        <v>1152269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71831</v>
      </c>
      <c r="CS43" s="670"/>
      <c r="CT43" s="670"/>
      <c r="CU43" s="670"/>
      <c r="CV43" s="670"/>
      <c r="CW43" s="670"/>
      <c r="CX43" s="670"/>
      <c r="CY43" s="671"/>
      <c r="CZ43" s="660">
        <v>0.2</v>
      </c>
      <c r="DA43" s="672"/>
      <c r="DB43" s="672"/>
      <c r="DC43" s="673"/>
      <c r="DD43" s="663">
        <v>66037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2923515</v>
      </c>
      <c r="CS44" s="658"/>
      <c r="CT44" s="658"/>
      <c r="CU44" s="658"/>
      <c r="CV44" s="658"/>
      <c r="CW44" s="658"/>
      <c r="CX44" s="658"/>
      <c r="CY44" s="659"/>
      <c r="CZ44" s="660">
        <v>9.1999999999999993</v>
      </c>
      <c r="DA44" s="661"/>
      <c r="DB44" s="661"/>
      <c r="DC44" s="662"/>
      <c r="DD44" s="663">
        <v>1137729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1292595</v>
      </c>
      <c r="CS45" s="670"/>
      <c r="CT45" s="670"/>
      <c r="CU45" s="670"/>
      <c r="CV45" s="670"/>
      <c r="CW45" s="670"/>
      <c r="CX45" s="670"/>
      <c r="CY45" s="671"/>
      <c r="CZ45" s="660">
        <v>4.0999999999999996</v>
      </c>
      <c r="DA45" s="672"/>
      <c r="DB45" s="672"/>
      <c r="DC45" s="673"/>
      <c r="DD45" s="663">
        <v>183879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1506131</v>
      </c>
      <c r="CS46" s="658"/>
      <c r="CT46" s="658"/>
      <c r="CU46" s="658"/>
      <c r="CV46" s="658"/>
      <c r="CW46" s="658"/>
      <c r="CX46" s="658"/>
      <c r="CY46" s="659"/>
      <c r="CZ46" s="660">
        <v>4.7</v>
      </c>
      <c r="DA46" s="661"/>
      <c r="DB46" s="661"/>
      <c r="DC46" s="662"/>
      <c r="DD46" s="663">
        <v>938961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47963</v>
      </c>
      <c r="CS47" s="670"/>
      <c r="CT47" s="670"/>
      <c r="CU47" s="670"/>
      <c r="CV47" s="670"/>
      <c r="CW47" s="670"/>
      <c r="CX47" s="670"/>
      <c r="CY47" s="671"/>
      <c r="CZ47" s="660">
        <v>0.2</v>
      </c>
      <c r="DA47" s="672"/>
      <c r="DB47" s="672"/>
      <c r="DC47" s="673"/>
      <c r="DD47" s="663">
        <v>14540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31801327</v>
      </c>
      <c r="CS49" s="642"/>
      <c r="CT49" s="642"/>
      <c r="CU49" s="642"/>
      <c r="CV49" s="642"/>
      <c r="CW49" s="642"/>
      <c r="CX49" s="642"/>
      <c r="CY49" s="643"/>
      <c r="CZ49" s="644">
        <v>100</v>
      </c>
      <c r="DA49" s="645"/>
      <c r="DB49" s="645"/>
      <c r="DC49" s="646"/>
      <c r="DD49" s="647">
        <v>18918366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7vZwTEqbyCTY+jtqEKh3wmA96IPu1xwXIW0B3JtD2eQdNKPw8newUIeC7hX9bE2/ldgXQugGyZWMRV3YhfHBuA==" saltValue="9dCc8L/dzBdxTOidgyE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8" t="s">
        <v>355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4" t="s">
        <v>357</v>
      </c>
      <c r="B5" s="1035"/>
      <c r="C5" s="1035"/>
      <c r="D5" s="1035"/>
      <c r="E5" s="1035"/>
      <c r="F5" s="1035"/>
      <c r="G5" s="1035"/>
      <c r="H5" s="1035"/>
      <c r="I5" s="1035"/>
      <c r="J5" s="1035"/>
      <c r="K5" s="1035"/>
      <c r="L5" s="1035"/>
      <c r="M5" s="1035"/>
      <c r="N5" s="1035"/>
      <c r="O5" s="1035"/>
      <c r="P5" s="1036"/>
      <c r="Q5" s="1040" t="s">
        <v>358</v>
      </c>
      <c r="R5" s="1041"/>
      <c r="S5" s="1041"/>
      <c r="T5" s="1041"/>
      <c r="U5" s="1042"/>
      <c r="V5" s="1040" t="s">
        <v>359</v>
      </c>
      <c r="W5" s="1041"/>
      <c r="X5" s="1041"/>
      <c r="Y5" s="1041"/>
      <c r="Z5" s="1042"/>
      <c r="AA5" s="1040" t="s">
        <v>360</v>
      </c>
      <c r="AB5" s="1041"/>
      <c r="AC5" s="1041"/>
      <c r="AD5" s="1041"/>
      <c r="AE5" s="1041"/>
      <c r="AF5" s="1133" t="s">
        <v>361</v>
      </c>
      <c r="AG5" s="1041"/>
      <c r="AH5" s="1041"/>
      <c r="AI5" s="1041"/>
      <c r="AJ5" s="1054"/>
      <c r="AK5" s="1041" t="s">
        <v>362</v>
      </c>
      <c r="AL5" s="1041"/>
      <c r="AM5" s="1041"/>
      <c r="AN5" s="1041"/>
      <c r="AO5" s="1042"/>
      <c r="AP5" s="1040" t="s">
        <v>363</v>
      </c>
      <c r="AQ5" s="1041"/>
      <c r="AR5" s="1041"/>
      <c r="AS5" s="1041"/>
      <c r="AT5" s="1042"/>
      <c r="AU5" s="1040" t="s">
        <v>364</v>
      </c>
      <c r="AV5" s="1041"/>
      <c r="AW5" s="1041"/>
      <c r="AX5" s="1041"/>
      <c r="AY5" s="1054"/>
      <c r="AZ5" s="232"/>
      <c r="BA5" s="232"/>
      <c r="BB5" s="232"/>
      <c r="BC5" s="232"/>
      <c r="BD5" s="232"/>
      <c r="BE5" s="233"/>
      <c r="BF5" s="233"/>
      <c r="BG5" s="233"/>
      <c r="BH5" s="233"/>
      <c r="BI5" s="233"/>
      <c r="BJ5" s="233"/>
      <c r="BK5" s="233"/>
      <c r="BL5" s="233"/>
      <c r="BM5" s="233"/>
      <c r="BN5" s="233"/>
      <c r="BO5" s="233"/>
      <c r="BP5" s="233"/>
      <c r="BQ5" s="1034" t="s">
        <v>365</v>
      </c>
      <c r="BR5" s="1035"/>
      <c r="BS5" s="1035"/>
      <c r="BT5" s="1035"/>
      <c r="BU5" s="1035"/>
      <c r="BV5" s="1035"/>
      <c r="BW5" s="1035"/>
      <c r="BX5" s="1035"/>
      <c r="BY5" s="1035"/>
      <c r="BZ5" s="1035"/>
      <c r="CA5" s="1035"/>
      <c r="CB5" s="1035"/>
      <c r="CC5" s="1035"/>
      <c r="CD5" s="1035"/>
      <c r="CE5" s="1035"/>
      <c r="CF5" s="1035"/>
      <c r="CG5" s="1036"/>
      <c r="CH5" s="1040" t="s">
        <v>366</v>
      </c>
      <c r="CI5" s="1041"/>
      <c r="CJ5" s="1041"/>
      <c r="CK5" s="1041"/>
      <c r="CL5" s="1042"/>
      <c r="CM5" s="1040" t="s">
        <v>367</v>
      </c>
      <c r="CN5" s="1041"/>
      <c r="CO5" s="1041"/>
      <c r="CP5" s="1041"/>
      <c r="CQ5" s="1042"/>
      <c r="CR5" s="1040" t="s">
        <v>368</v>
      </c>
      <c r="CS5" s="1041"/>
      <c r="CT5" s="1041"/>
      <c r="CU5" s="1041"/>
      <c r="CV5" s="1042"/>
      <c r="CW5" s="1040" t="s">
        <v>369</v>
      </c>
      <c r="CX5" s="1041"/>
      <c r="CY5" s="1041"/>
      <c r="CZ5" s="1041"/>
      <c r="DA5" s="1042"/>
      <c r="DB5" s="1040" t="s">
        <v>370</v>
      </c>
      <c r="DC5" s="1041"/>
      <c r="DD5" s="1041"/>
      <c r="DE5" s="1041"/>
      <c r="DF5" s="1042"/>
      <c r="DG5" s="1123" t="s">
        <v>371</v>
      </c>
      <c r="DH5" s="1124"/>
      <c r="DI5" s="1124"/>
      <c r="DJ5" s="1124"/>
      <c r="DK5" s="1125"/>
      <c r="DL5" s="1123" t="s">
        <v>372</v>
      </c>
      <c r="DM5" s="1124"/>
      <c r="DN5" s="1124"/>
      <c r="DO5" s="1124"/>
      <c r="DP5" s="1125"/>
      <c r="DQ5" s="1040" t="s">
        <v>373</v>
      </c>
      <c r="DR5" s="1041"/>
      <c r="DS5" s="1041"/>
      <c r="DT5" s="1041"/>
      <c r="DU5" s="1042"/>
      <c r="DV5" s="1040" t="s">
        <v>364</v>
      </c>
      <c r="DW5" s="1041"/>
      <c r="DX5" s="1041"/>
      <c r="DY5" s="1041"/>
      <c r="DZ5" s="1054"/>
      <c r="EA5" s="234"/>
    </row>
    <row r="6" spans="1:131" s="235" customFormat="1" ht="26.25" customHeight="1" thickBot="1" x14ac:dyDescent="0.2">
      <c r="A6" s="1037"/>
      <c r="B6" s="1038"/>
      <c r="C6" s="1038"/>
      <c r="D6" s="1038"/>
      <c r="E6" s="1038"/>
      <c r="F6" s="1038"/>
      <c r="G6" s="1038"/>
      <c r="H6" s="1038"/>
      <c r="I6" s="1038"/>
      <c r="J6" s="1038"/>
      <c r="K6" s="1038"/>
      <c r="L6" s="1038"/>
      <c r="M6" s="1038"/>
      <c r="N6" s="1038"/>
      <c r="O6" s="1038"/>
      <c r="P6" s="1039"/>
      <c r="Q6" s="1043"/>
      <c r="R6" s="1044"/>
      <c r="S6" s="1044"/>
      <c r="T6" s="1044"/>
      <c r="U6" s="1045"/>
      <c r="V6" s="1043"/>
      <c r="W6" s="1044"/>
      <c r="X6" s="1044"/>
      <c r="Y6" s="1044"/>
      <c r="Z6" s="1045"/>
      <c r="AA6" s="1043"/>
      <c r="AB6" s="1044"/>
      <c r="AC6" s="1044"/>
      <c r="AD6" s="1044"/>
      <c r="AE6" s="1044"/>
      <c r="AF6" s="1134"/>
      <c r="AG6" s="1044"/>
      <c r="AH6" s="1044"/>
      <c r="AI6" s="1044"/>
      <c r="AJ6" s="1055"/>
      <c r="AK6" s="1044"/>
      <c r="AL6" s="1044"/>
      <c r="AM6" s="1044"/>
      <c r="AN6" s="1044"/>
      <c r="AO6" s="1045"/>
      <c r="AP6" s="1043"/>
      <c r="AQ6" s="1044"/>
      <c r="AR6" s="1044"/>
      <c r="AS6" s="1044"/>
      <c r="AT6" s="1045"/>
      <c r="AU6" s="1043"/>
      <c r="AV6" s="1044"/>
      <c r="AW6" s="1044"/>
      <c r="AX6" s="1044"/>
      <c r="AY6" s="1055"/>
      <c r="AZ6" s="232"/>
      <c r="BA6" s="232"/>
      <c r="BB6" s="232"/>
      <c r="BC6" s="232"/>
      <c r="BD6" s="232"/>
      <c r="BE6" s="233"/>
      <c r="BF6" s="233"/>
      <c r="BG6" s="233"/>
      <c r="BH6" s="233"/>
      <c r="BI6" s="233"/>
      <c r="BJ6" s="233"/>
      <c r="BK6" s="233"/>
      <c r="BL6" s="233"/>
      <c r="BM6" s="233"/>
      <c r="BN6" s="233"/>
      <c r="BO6" s="233"/>
      <c r="BP6" s="233"/>
      <c r="BQ6" s="1037"/>
      <c r="BR6" s="1038"/>
      <c r="BS6" s="1038"/>
      <c r="BT6" s="1038"/>
      <c r="BU6" s="1038"/>
      <c r="BV6" s="1038"/>
      <c r="BW6" s="1038"/>
      <c r="BX6" s="1038"/>
      <c r="BY6" s="1038"/>
      <c r="BZ6" s="1038"/>
      <c r="CA6" s="1038"/>
      <c r="CB6" s="1038"/>
      <c r="CC6" s="1038"/>
      <c r="CD6" s="1038"/>
      <c r="CE6" s="1038"/>
      <c r="CF6" s="1038"/>
      <c r="CG6" s="103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26"/>
      <c r="DH6" s="1127"/>
      <c r="DI6" s="1127"/>
      <c r="DJ6" s="1127"/>
      <c r="DK6" s="1128"/>
      <c r="DL6" s="1126"/>
      <c r="DM6" s="1127"/>
      <c r="DN6" s="1127"/>
      <c r="DO6" s="1127"/>
      <c r="DP6" s="1128"/>
      <c r="DQ6" s="1043"/>
      <c r="DR6" s="1044"/>
      <c r="DS6" s="1044"/>
      <c r="DT6" s="1044"/>
      <c r="DU6" s="1045"/>
      <c r="DV6" s="1043"/>
      <c r="DW6" s="1044"/>
      <c r="DX6" s="1044"/>
      <c r="DY6" s="1044"/>
      <c r="DZ6" s="1055"/>
      <c r="EA6" s="234"/>
    </row>
    <row r="7" spans="1:131" s="235" customFormat="1" ht="26.25" customHeight="1" thickTop="1" x14ac:dyDescent="0.15">
      <c r="A7" s="236">
        <v>1</v>
      </c>
      <c r="B7" s="1086" t="s">
        <v>374</v>
      </c>
      <c r="C7" s="1087"/>
      <c r="D7" s="1087"/>
      <c r="E7" s="1087"/>
      <c r="F7" s="1087"/>
      <c r="G7" s="1087"/>
      <c r="H7" s="1087"/>
      <c r="I7" s="1087"/>
      <c r="J7" s="1087"/>
      <c r="K7" s="1087"/>
      <c r="L7" s="1087"/>
      <c r="M7" s="1087"/>
      <c r="N7" s="1087"/>
      <c r="O7" s="1087"/>
      <c r="P7" s="1088"/>
      <c r="Q7" s="1141">
        <v>32648</v>
      </c>
      <c r="R7" s="1142"/>
      <c r="S7" s="1142"/>
      <c r="T7" s="1142"/>
      <c r="U7" s="1142"/>
      <c r="V7" s="1142">
        <v>31801</v>
      </c>
      <c r="W7" s="1142"/>
      <c r="X7" s="1142"/>
      <c r="Y7" s="1142"/>
      <c r="Z7" s="1142"/>
      <c r="AA7" s="1142">
        <v>847</v>
      </c>
      <c r="AB7" s="1142"/>
      <c r="AC7" s="1142"/>
      <c r="AD7" s="1142"/>
      <c r="AE7" s="1143"/>
      <c r="AF7" s="1144">
        <v>787</v>
      </c>
      <c r="AG7" s="1145"/>
      <c r="AH7" s="1145"/>
      <c r="AI7" s="1145"/>
      <c r="AJ7" s="1146"/>
      <c r="AK7" s="1147">
        <v>649</v>
      </c>
      <c r="AL7" s="1148"/>
      <c r="AM7" s="1148"/>
      <c r="AN7" s="1148"/>
      <c r="AO7" s="1148"/>
      <c r="AP7" s="1148">
        <v>19812</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571</v>
      </c>
      <c r="BT7" s="1139"/>
      <c r="BU7" s="1139"/>
      <c r="BV7" s="1139"/>
      <c r="BW7" s="1139"/>
      <c r="BX7" s="1139"/>
      <c r="BY7" s="1139"/>
      <c r="BZ7" s="1139"/>
      <c r="CA7" s="1139"/>
      <c r="CB7" s="1139"/>
      <c r="CC7" s="1139"/>
      <c r="CD7" s="1139"/>
      <c r="CE7" s="1139"/>
      <c r="CF7" s="1139"/>
      <c r="CG7" s="1151"/>
      <c r="CH7" s="1135">
        <v>2</v>
      </c>
      <c r="CI7" s="1136"/>
      <c r="CJ7" s="1136"/>
      <c r="CK7" s="1136"/>
      <c r="CL7" s="1137"/>
      <c r="CM7" s="1135">
        <v>141</v>
      </c>
      <c r="CN7" s="1136"/>
      <c r="CO7" s="1136"/>
      <c r="CP7" s="1136"/>
      <c r="CQ7" s="1137"/>
      <c r="CR7" s="1135">
        <v>100</v>
      </c>
      <c r="CS7" s="1136"/>
      <c r="CT7" s="1136"/>
      <c r="CU7" s="1136"/>
      <c r="CV7" s="1137"/>
      <c r="CW7" s="1135">
        <v>56</v>
      </c>
      <c r="CX7" s="1136"/>
      <c r="CY7" s="1136"/>
      <c r="CZ7" s="1136"/>
      <c r="DA7" s="1137"/>
      <c r="DB7" s="1135" t="s">
        <v>572</v>
      </c>
      <c r="DC7" s="1136"/>
      <c r="DD7" s="1136"/>
      <c r="DE7" s="1136"/>
      <c r="DF7" s="1137"/>
      <c r="DG7" s="1135" t="s">
        <v>572</v>
      </c>
      <c r="DH7" s="1136"/>
      <c r="DI7" s="1136"/>
      <c r="DJ7" s="1136"/>
      <c r="DK7" s="1137"/>
      <c r="DL7" s="1135" t="s">
        <v>490</v>
      </c>
      <c r="DM7" s="1136"/>
      <c r="DN7" s="1136"/>
      <c r="DO7" s="1136"/>
      <c r="DP7" s="1137"/>
      <c r="DQ7" s="1135" t="s">
        <v>490</v>
      </c>
      <c r="DR7" s="1136"/>
      <c r="DS7" s="1136"/>
      <c r="DT7" s="1136"/>
      <c r="DU7" s="1137"/>
      <c r="DV7" s="1138"/>
      <c r="DW7" s="1139"/>
      <c r="DX7" s="1139"/>
      <c r="DY7" s="1139"/>
      <c r="DZ7" s="1140"/>
      <c r="EA7" s="234"/>
    </row>
    <row r="8" spans="1:131" s="235" customFormat="1" ht="26.25" customHeight="1" x14ac:dyDescent="0.15">
      <c r="A8" s="238">
        <v>2</v>
      </c>
      <c r="B8" s="1069"/>
      <c r="C8" s="1070"/>
      <c r="D8" s="1070"/>
      <c r="E8" s="1070"/>
      <c r="F8" s="1070"/>
      <c r="G8" s="1070"/>
      <c r="H8" s="1070"/>
      <c r="I8" s="1070"/>
      <c r="J8" s="1070"/>
      <c r="K8" s="1070"/>
      <c r="L8" s="1070"/>
      <c r="M8" s="1070"/>
      <c r="N8" s="1070"/>
      <c r="O8" s="1070"/>
      <c r="P8" s="1071"/>
      <c r="Q8" s="1077"/>
      <c r="R8" s="1078"/>
      <c r="S8" s="1078"/>
      <c r="T8" s="1078"/>
      <c r="U8" s="1078"/>
      <c r="V8" s="1078"/>
      <c r="W8" s="1078"/>
      <c r="X8" s="1078"/>
      <c r="Y8" s="1078"/>
      <c r="Z8" s="1078"/>
      <c r="AA8" s="1078"/>
      <c r="AB8" s="1078"/>
      <c r="AC8" s="1078"/>
      <c r="AD8" s="1078"/>
      <c r="AE8" s="1079"/>
      <c r="AF8" s="1074"/>
      <c r="AG8" s="1075"/>
      <c r="AH8" s="1075"/>
      <c r="AI8" s="1075"/>
      <c r="AJ8" s="1076"/>
      <c r="AK8" s="1119"/>
      <c r="AL8" s="1120"/>
      <c r="AM8" s="1120"/>
      <c r="AN8" s="1120"/>
      <c r="AO8" s="1120"/>
      <c r="AP8" s="1120"/>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31"/>
      <c r="BT8" s="1032"/>
      <c r="BU8" s="1032"/>
      <c r="BV8" s="1032"/>
      <c r="BW8" s="1032"/>
      <c r="BX8" s="1032"/>
      <c r="BY8" s="1032"/>
      <c r="BZ8" s="1032"/>
      <c r="CA8" s="1032"/>
      <c r="CB8" s="1032"/>
      <c r="CC8" s="1032"/>
      <c r="CD8" s="1032"/>
      <c r="CE8" s="1032"/>
      <c r="CF8" s="1032"/>
      <c r="CG8" s="1053"/>
      <c r="CH8" s="1028"/>
      <c r="CI8" s="1029"/>
      <c r="CJ8" s="1029"/>
      <c r="CK8" s="1029"/>
      <c r="CL8" s="1030"/>
      <c r="CM8" s="1028"/>
      <c r="CN8" s="1029"/>
      <c r="CO8" s="1029"/>
      <c r="CP8" s="1029"/>
      <c r="CQ8" s="1030"/>
      <c r="CR8" s="1028"/>
      <c r="CS8" s="1029"/>
      <c r="CT8" s="1029"/>
      <c r="CU8" s="1029"/>
      <c r="CV8" s="1030"/>
      <c r="CW8" s="1028"/>
      <c r="CX8" s="1029"/>
      <c r="CY8" s="1029"/>
      <c r="CZ8" s="1029"/>
      <c r="DA8" s="1030"/>
      <c r="DB8" s="1028"/>
      <c r="DC8" s="1029"/>
      <c r="DD8" s="1029"/>
      <c r="DE8" s="1029"/>
      <c r="DF8" s="1030"/>
      <c r="DG8" s="1028"/>
      <c r="DH8" s="1029"/>
      <c r="DI8" s="1029"/>
      <c r="DJ8" s="1029"/>
      <c r="DK8" s="1030"/>
      <c r="DL8" s="1028"/>
      <c r="DM8" s="1029"/>
      <c r="DN8" s="1029"/>
      <c r="DO8" s="1029"/>
      <c r="DP8" s="1030"/>
      <c r="DQ8" s="1028"/>
      <c r="DR8" s="1029"/>
      <c r="DS8" s="1029"/>
      <c r="DT8" s="1029"/>
      <c r="DU8" s="1030"/>
      <c r="DV8" s="1031"/>
      <c r="DW8" s="1032"/>
      <c r="DX8" s="1032"/>
      <c r="DY8" s="1032"/>
      <c r="DZ8" s="1033"/>
      <c r="EA8" s="234"/>
    </row>
    <row r="9" spans="1:131" s="235" customFormat="1" ht="26.25" customHeight="1" x14ac:dyDescent="0.15">
      <c r="A9" s="238">
        <v>3</v>
      </c>
      <c r="B9" s="1069"/>
      <c r="C9" s="1070"/>
      <c r="D9" s="1070"/>
      <c r="E9" s="1070"/>
      <c r="F9" s="1070"/>
      <c r="G9" s="1070"/>
      <c r="H9" s="1070"/>
      <c r="I9" s="1070"/>
      <c r="J9" s="1070"/>
      <c r="K9" s="1070"/>
      <c r="L9" s="1070"/>
      <c r="M9" s="1070"/>
      <c r="N9" s="1070"/>
      <c r="O9" s="1070"/>
      <c r="P9" s="1071"/>
      <c r="Q9" s="1077"/>
      <c r="R9" s="1078"/>
      <c r="S9" s="1078"/>
      <c r="T9" s="1078"/>
      <c r="U9" s="1078"/>
      <c r="V9" s="1078"/>
      <c r="W9" s="1078"/>
      <c r="X9" s="1078"/>
      <c r="Y9" s="1078"/>
      <c r="Z9" s="1078"/>
      <c r="AA9" s="1078"/>
      <c r="AB9" s="1078"/>
      <c r="AC9" s="1078"/>
      <c r="AD9" s="1078"/>
      <c r="AE9" s="1079"/>
      <c r="AF9" s="1074"/>
      <c r="AG9" s="1075"/>
      <c r="AH9" s="1075"/>
      <c r="AI9" s="1075"/>
      <c r="AJ9" s="1076"/>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31"/>
      <c r="BT9" s="1032"/>
      <c r="BU9" s="1032"/>
      <c r="BV9" s="1032"/>
      <c r="BW9" s="1032"/>
      <c r="BX9" s="1032"/>
      <c r="BY9" s="1032"/>
      <c r="BZ9" s="1032"/>
      <c r="CA9" s="1032"/>
      <c r="CB9" s="1032"/>
      <c r="CC9" s="1032"/>
      <c r="CD9" s="1032"/>
      <c r="CE9" s="1032"/>
      <c r="CF9" s="1032"/>
      <c r="CG9" s="1053"/>
      <c r="CH9" s="1028"/>
      <c r="CI9" s="1029"/>
      <c r="CJ9" s="1029"/>
      <c r="CK9" s="1029"/>
      <c r="CL9" s="1030"/>
      <c r="CM9" s="1028"/>
      <c r="CN9" s="1029"/>
      <c r="CO9" s="1029"/>
      <c r="CP9" s="1029"/>
      <c r="CQ9" s="1030"/>
      <c r="CR9" s="1028"/>
      <c r="CS9" s="1029"/>
      <c r="CT9" s="1029"/>
      <c r="CU9" s="1029"/>
      <c r="CV9" s="1030"/>
      <c r="CW9" s="1028"/>
      <c r="CX9" s="1029"/>
      <c r="CY9" s="1029"/>
      <c r="CZ9" s="1029"/>
      <c r="DA9" s="1030"/>
      <c r="DB9" s="1028"/>
      <c r="DC9" s="1029"/>
      <c r="DD9" s="1029"/>
      <c r="DE9" s="1029"/>
      <c r="DF9" s="1030"/>
      <c r="DG9" s="1028"/>
      <c r="DH9" s="1029"/>
      <c r="DI9" s="1029"/>
      <c r="DJ9" s="1029"/>
      <c r="DK9" s="1030"/>
      <c r="DL9" s="1028"/>
      <c r="DM9" s="1029"/>
      <c r="DN9" s="1029"/>
      <c r="DO9" s="1029"/>
      <c r="DP9" s="1030"/>
      <c r="DQ9" s="1028"/>
      <c r="DR9" s="1029"/>
      <c r="DS9" s="1029"/>
      <c r="DT9" s="1029"/>
      <c r="DU9" s="1030"/>
      <c r="DV9" s="1031"/>
      <c r="DW9" s="1032"/>
      <c r="DX9" s="1032"/>
      <c r="DY9" s="1032"/>
      <c r="DZ9" s="1033"/>
      <c r="EA9" s="234"/>
    </row>
    <row r="10" spans="1:131" s="235" customFormat="1" ht="26.25" customHeight="1" x14ac:dyDescent="0.15">
      <c r="A10" s="238">
        <v>4</v>
      </c>
      <c r="B10" s="1069"/>
      <c r="C10" s="1070"/>
      <c r="D10" s="1070"/>
      <c r="E10" s="1070"/>
      <c r="F10" s="1070"/>
      <c r="G10" s="1070"/>
      <c r="H10" s="1070"/>
      <c r="I10" s="1070"/>
      <c r="J10" s="1070"/>
      <c r="K10" s="1070"/>
      <c r="L10" s="1070"/>
      <c r="M10" s="1070"/>
      <c r="N10" s="1070"/>
      <c r="O10" s="1070"/>
      <c r="P10" s="1071"/>
      <c r="Q10" s="1077"/>
      <c r="R10" s="1078"/>
      <c r="S10" s="1078"/>
      <c r="T10" s="1078"/>
      <c r="U10" s="1078"/>
      <c r="V10" s="1078"/>
      <c r="W10" s="1078"/>
      <c r="X10" s="1078"/>
      <c r="Y10" s="1078"/>
      <c r="Z10" s="1078"/>
      <c r="AA10" s="1078"/>
      <c r="AB10" s="1078"/>
      <c r="AC10" s="1078"/>
      <c r="AD10" s="1078"/>
      <c r="AE10" s="1079"/>
      <c r="AF10" s="1074"/>
      <c r="AG10" s="1075"/>
      <c r="AH10" s="1075"/>
      <c r="AI10" s="1075"/>
      <c r="AJ10" s="1076"/>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31"/>
      <c r="BT10" s="1032"/>
      <c r="BU10" s="1032"/>
      <c r="BV10" s="1032"/>
      <c r="BW10" s="1032"/>
      <c r="BX10" s="1032"/>
      <c r="BY10" s="1032"/>
      <c r="BZ10" s="1032"/>
      <c r="CA10" s="1032"/>
      <c r="CB10" s="1032"/>
      <c r="CC10" s="1032"/>
      <c r="CD10" s="1032"/>
      <c r="CE10" s="1032"/>
      <c r="CF10" s="1032"/>
      <c r="CG10" s="1053"/>
      <c r="CH10" s="1028"/>
      <c r="CI10" s="1029"/>
      <c r="CJ10" s="1029"/>
      <c r="CK10" s="1029"/>
      <c r="CL10" s="1030"/>
      <c r="CM10" s="1028"/>
      <c r="CN10" s="1029"/>
      <c r="CO10" s="1029"/>
      <c r="CP10" s="1029"/>
      <c r="CQ10" s="1030"/>
      <c r="CR10" s="1028"/>
      <c r="CS10" s="1029"/>
      <c r="CT10" s="1029"/>
      <c r="CU10" s="1029"/>
      <c r="CV10" s="1030"/>
      <c r="CW10" s="1028"/>
      <c r="CX10" s="1029"/>
      <c r="CY10" s="1029"/>
      <c r="CZ10" s="1029"/>
      <c r="DA10" s="1030"/>
      <c r="DB10" s="1028"/>
      <c r="DC10" s="1029"/>
      <c r="DD10" s="1029"/>
      <c r="DE10" s="1029"/>
      <c r="DF10" s="1030"/>
      <c r="DG10" s="1028"/>
      <c r="DH10" s="1029"/>
      <c r="DI10" s="1029"/>
      <c r="DJ10" s="1029"/>
      <c r="DK10" s="1030"/>
      <c r="DL10" s="1028"/>
      <c r="DM10" s="1029"/>
      <c r="DN10" s="1029"/>
      <c r="DO10" s="1029"/>
      <c r="DP10" s="1030"/>
      <c r="DQ10" s="1028"/>
      <c r="DR10" s="1029"/>
      <c r="DS10" s="1029"/>
      <c r="DT10" s="1029"/>
      <c r="DU10" s="1030"/>
      <c r="DV10" s="1031"/>
      <c r="DW10" s="1032"/>
      <c r="DX10" s="1032"/>
      <c r="DY10" s="1032"/>
      <c r="DZ10" s="1033"/>
      <c r="EA10" s="234"/>
    </row>
    <row r="11" spans="1:131" s="235" customFormat="1" ht="26.25" customHeight="1" x14ac:dyDescent="0.15">
      <c r="A11" s="238">
        <v>5</v>
      </c>
      <c r="B11" s="1069"/>
      <c r="C11" s="1070"/>
      <c r="D11" s="1070"/>
      <c r="E11" s="1070"/>
      <c r="F11" s="1070"/>
      <c r="G11" s="1070"/>
      <c r="H11" s="1070"/>
      <c r="I11" s="1070"/>
      <c r="J11" s="1070"/>
      <c r="K11" s="1070"/>
      <c r="L11" s="1070"/>
      <c r="M11" s="1070"/>
      <c r="N11" s="1070"/>
      <c r="O11" s="1070"/>
      <c r="P11" s="1071"/>
      <c r="Q11" s="1077"/>
      <c r="R11" s="1078"/>
      <c r="S11" s="1078"/>
      <c r="T11" s="1078"/>
      <c r="U11" s="1078"/>
      <c r="V11" s="1078"/>
      <c r="W11" s="1078"/>
      <c r="X11" s="1078"/>
      <c r="Y11" s="1078"/>
      <c r="Z11" s="1078"/>
      <c r="AA11" s="1078"/>
      <c r="AB11" s="1078"/>
      <c r="AC11" s="1078"/>
      <c r="AD11" s="1078"/>
      <c r="AE11" s="1079"/>
      <c r="AF11" s="1074"/>
      <c r="AG11" s="1075"/>
      <c r="AH11" s="1075"/>
      <c r="AI11" s="1075"/>
      <c r="AJ11" s="1076"/>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31"/>
      <c r="BT11" s="1032"/>
      <c r="BU11" s="1032"/>
      <c r="BV11" s="1032"/>
      <c r="BW11" s="1032"/>
      <c r="BX11" s="1032"/>
      <c r="BY11" s="1032"/>
      <c r="BZ11" s="1032"/>
      <c r="CA11" s="1032"/>
      <c r="CB11" s="1032"/>
      <c r="CC11" s="1032"/>
      <c r="CD11" s="1032"/>
      <c r="CE11" s="1032"/>
      <c r="CF11" s="1032"/>
      <c r="CG11" s="1053"/>
      <c r="CH11" s="1028"/>
      <c r="CI11" s="1029"/>
      <c r="CJ11" s="1029"/>
      <c r="CK11" s="1029"/>
      <c r="CL11" s="1030"/>
      <c r="CM11" s="1028"/>
      <c r="CN11" s="1029"/>
      <c r="CO11" s="1029"/>
      <c r="CP11" s="1029"/>
      <c r="CQ11" s="1030"/>
      <c r="CR11" s="1028"/>
      <c r="CS11" s="1029"/>
      <c r="CT11" s="1029"/>
      <c r="CU11" s="1029"/>
      <c r="CV11" s="1030"/>
      <c r="CW11" s="1028"/>
      <c r="CX11" s="1029"/>
      <c r="CY11" s="1029"/>
      <c r="CZ11" s="1029"/>
      <c r="DA11" s="1030"/>
      <c r="DB11" s="1028"/>
      <c r="DC11" s="1029"/>
      <c r="DD11" s="1029"/>
      <c r="DE11" s="1029"/>
      <c r="DF11" s="1030"/>
      <c r="DG11" s="1028"/>
      <c r="DH11" s="1029"/>
      <c r="DI11" s="1029"/>
      <c r="DJ11" s="1029"/>
      <c r="DK11" s="1030"/>
      <c r="DL11" s="1028"/>
      <c r="DM11" s="1029"/>
      <c r="DN11" s="1029"/>
      <c r="DO11" s="1029"/>
      <c r="DP11" s="1030"/>
      <c r="DQ11" s="1028"/>
      <c r="DR11" s="1029"/>
      <c r="DS11" s="1029"/>
      <c r="DT11" s="1029"/>
      <c r="DU11" s="1030"/>
      <c r="DV11" s="1031"/>
      <c r="DW11" s="1032"/>
      <c r="DX11" s="1032"/>
      <c r="DY11" s="1032"/>
      <c r="DZ11" s="1033"/>
      <c r="EA11" s="234"/>
    </row>
    <row r="12" spans="1:131" s="235" customFormat="1" ht="26.25" customHeight="1" x14ac:dyDescent="0.15">
      <c r="A12" s="238">
        <v>6</v>
      </c>
      <c r="B12" s="1069"/>
      <c r="C12" s="1070"/>
      <c r="D12" s="1070"/>
      <c r="E12" s="1070"/>
      <c r="F12" s="1070"/>
      <c r="G12" s="1070"/>
      <c r="H12" s="1070"/>
      <c r="I12" s="1070"/>
      <c r="J12" s="1070"/>
      <c r="K12" s="1070"/>
      <c r="L12" s="1070"/>
      <c r="M12" s="1070"/>
      <c r="N12" s="1070"/>
      <c r="O12" s="1070"/>
      <c r="P12" s="1071"/>
      <c r="Q12" s="1077"/>
      <c r="R12" s="1078"/>
      <c r="S12" s="1078"/>
      <c r="T12" s="1078"/>
      <c r="U12" s="1078"/>
      <c r="V12" s="1078"/>
      <c r="W12" s="1078"/>
      <c r="X12" s="1078"/>
      <c r="Y12" s="1078"/>
      <c r="Z12" s="1078"/>
      <c r="AA12" s="1078"/>
      <c r="AB12" s="1078"/>
      <c r="AC12" s="1078"/>
      <c r="AD12" s="1078"/>
      <c r="AE12" s="1079"/>
      <c r="AF12" s="1074"/>
      <c r="AG12" s="1075"/>
      <c r="AH12" s="1075"/>
      <c r="AI12" s="1075"/>
      <c r="AJ12" s="1076"/>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31"/>
      <c r="BT12" s="1032"/>
      <c r="BU12" s="1032"/>
      <c r="BV12" s="1032"/>
      <c r="BW12" s="1032"/>
      <c r="BX12" s="1032"/>
      <c r="BY12" s="1032"/>
      <c r="BZ12" s="1032"/>
      <c r="CA12" s="1032"/>
      <c r="CB12" s="1032"/>
      <c r="CC12" s="1032"/>
      <c r="CD12" s="1032"/>
      <c r="CE12" s="1032"/>
      <c r="CF12" s="1032"/>
      <c r="CG12" s="1053"/>
      <c r="CH12" s="1028"/>
      <c r="CI12" s="1029"/>
      <c r="CJ12" s="1029"/>
      <c r="CK12" s="1029"/>
      <c r="CL12" s="1030"/>
      <c r="CM12" s="1028"/>
      <c r="CN12" s="1029"/>
      <c r="CO12" s="1029"/>
      <c r="CP12" s="1029"/>
      <c r="CQ12" s="1030"/>
      <c r="CR12" s="1028"/>
      <c r="CS12" s="1029"/>
      <c r="CT12" s="1029"/>
      <c r="CU12" s="1029"/>
      <c r="CV12" s="1030"/>
      <c r="CW12" s="1028"/>
      <c r="CX12" s="1029"/>
      <c r="CY12" s="1029"/>
      <c r="CZ12" s="1029"/>
      <c r="DA12" s="1030"/>
      <c r="DB12" s="1028"/>
      <c r="DC12" s="1029"/>
      <c r="DD12" s="1029"/>
      <c r="DE12" s="1029"/>
      <c r="DF12" s="1030"/>
      <c r="DG12" s="1028"/>
      <c r="DH12" s="1029"/>
      <c r="DI12" s="1029"/>
      <c r="DJ12" s="1029"/>
      <c r="DK12" s="1030"/>
      <c r="DL12" s="1028"/>
      <c r="DM12" s="1029"/>
      <c r="DN12" s="1029"/>
      <c r="DO12" s="1029"/>
      <c r="DP12" s="1030"/>
      <c r="DQ12" s="1028"/>
      <c r="DR12" s="1029"/>
      <c r="DS12" s="1029"/>
      <c r="DT12" s="1029"/>
      <c r="DU12" s="1030"/>
      <c r="DV12" s="1031"/>
      <c r="DW12" s="1032"/>
      <c r="DX12" s="1032"/>
      <c r="DY12" s="1032"/>
      <c r="DZ12" s="1033"/>
      <c r="EA12" s="234"/>
    </row>
    <row r="13" spans="1:131" s="235" customFormat="1" ht="26.25" customHeight="1" x14ac:dyDescent="0.15">
      <c r="A13" s="238">
        <v>7</v>
      </c>
      <c r="B13" s="1069"/>
      <c r="C13" s="1070"/>
      <c r="D13" s="1070"/>
      <c r="E13" s="1070"/>
      <c r="F13" s="1070"/>
      <c r="G13" s="1070"/>
      <c r="H13" s="1070"/>
      <c r="I13" s="1070"/>
      <c r="J13" s="1070"/>
      <c r="K13" s="1070"/>
      <c r="L13" s="1070"/>
      <c r="M13" s="1070"/>
      <c r="N13" s="1070"/>
      <c r="O13" s="1070"/>
      <c r="P13" s="1071"/>
      <c r="Q13" s="1077"/>
      <c r="R13" s="1078"/>
      <c r="S13" s="1078"/>
      <c r="T13" s="1078"/>
      <c r="U13" s="1078"/>
      <c r="V13" s="1078"/>
      <c r="W13" s="1078"/>
      <c r="X13" s="1078"/>
      <c r="Y13" s="1078"/>
      <c r="Z13" s="1078"/>
      <c r="AA13" s="1078"/>
      <c r="AB13" s="1078"/>
      <c r="AC13" s="1078"/>
      <c r="AD13" s="1078"/>
      <c r="AE13" s="1079"/>
      <c r="AF13" s="1074"/>
      <c r="AG13" s="1075"/>
      <c r="AH13" s="1075"/>
      <c r="AI13" s="1075"/>
      <c r="AJ13" s="1076"/>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31"/>
      <c r="BT13" s="1032"/>
      <c r="BU13" s="1032"/>
      <c r="BV13" s="1032"/>
      <c r="BW13" s="1032"/>
      <c r="BX13" s="1032"/>
      <c r="BY13" s="1032"/>
      <c r="BZ13" s="1032"/>
      <c r="CA13" s="1032"/>
      <c r="CB13" s="1032"/>
      <c r="CC13" s="1032"/>
      <c r="CD13" s="1032"/>
      <c r="CE13" s="1032"/>
      <c r="CF13" s="1032"/>
      <c r="CG13" s="1053"/>
      <c r="CH13" s="1028"/>
      <c r="CI13" s="1029"/>
      <c r="CJ13" s="1029"/>
      <c r="CK13" s="1029"/>
      <c r="CL13" s="1030"/>
      <c r="CM13" s="1028"/>
      <c r="CN13" s="1029"/>
      <c r="CO13" s="1029"/>
      <c r="CP13" s="1029"/>
      <c r="CQ13" s="1030"/>
      <c r="CR13" s="1028"/>
      <c r="CS13" s="1029"/>
      <c r="CT13" s="1029"/>
      <c r="CU13" s="1029"/>
      <c r="CV13" s="1030"/>
      <c r="CW13" s="1028"/>
      <c r="CX13" s="1029"/>
      <c r="CY13" s="1029"/>
      <c r="CZ13" s="1029"/>
      <c r="DA13" s="1030"/>
      <c r="DB13" s="1028"/>
      <c r="DC13" s="1029"/>
      <c r="DD13" s="1029"/>
      <c r="DE13" s="1029"/>
      <c r="DF13" s="1030"/>
      <c r="DG13" s="1028"/>
      <c r="DH13" s="1029"/>
      <c r="DI13" s="1029"/>
      <c r="DJ13" s="1029"/>
      <c r="DK13" s="1030"/>
      <c r="DL13" s="1028"/>
      <c r="DM13" s="1029"/>
      <c r="DN13" s="1029"/>
      <c r="DO13" s="1029"/>
      <c r="DP13" s="1030"/>
      <c r="DQ13" s="1028"/>
      <c r="DR13" s="1029"/>
      <c r="DS13" s="1029"/>
      <c r="DT13" s="1029"/>
      <c r="DU13" s="1030"/>
      <c r="DV13" s="1031"/>
      <c r="DW13" s="1032"/>
      <c r="DX13" s="1032"/>
      <c r="DY13" s="1032"/>
      <c r="DZ13" s="1033"/>
      <c r="EA13" s="234"/>
    </row>
    <row r="14" spans="1:131" s="235" customFormat="1" ht="26.25" customHeight="1" x14ac:dyDescent="0.15">
      <c r="A14" s="238">
        <v>8</v>
      </c>
      <c r="B14" s="1069"/>
      <c r="C14" s="1070"/>
      <c r="D14" s="1070"/>
      <c r="E14" s="1070"/>
      <c r="F14" s="1070"/>
      <c r="G14" s="1070"/>
      <c r="H14" s="1070"/>
      <c r="I14" s="1070"/>
      <c r="J14" s="1070"/>
      <c r="K14" s="1070"/>
      <c r="L14" s="1070"/>
      <c r="M14" s="1070"/>
      <c r="N14" s="1070"/>
      <c r="O14" s="1070"/>
      <c r="P14" s="1071"/>
      <c r="Q14" s="1077"/>
      <c r="R14" s="1078"/>
      <c r="S14" s="1078"/>
      <c r="T14" s="1078"/>
      <c r="U14" s="1078"/>
      <c r="V14" s="1078"/>
      <c r="W14" s="1078"/>
      <c r="X14" s="1078"/>
      <c r="Y14" s="1078"/>
      <c r="Z14" s="1078"/>
      <c r="AA14" s="1078"/>
      <c r="AB14" s="1078"/>
      <c r="AC14" s="1078"/>
      <c r="AD14" s="1078"/>
      <c r="AE14" s="1079"/>
      <c r="AF14" s="1074"/>
      <c r="AG14" s="1075"/>
      <c r="AH14" s="1075"/>
      <c r="AI14" s="1075"/>
      <c r="AJ14" s="1076"/>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31"/>
      <c r="BT14" s="1032"/>
      <c r="BU14" s="1032"/>
      <c r="BV14" s="1032"/>
      <c r="BW14" s="1032"/>
      <c r="BX14" s="1032"/>
      <c r="BY14" s="1032"/>
      <c r="BZ14" s="1032"/>
      <c r="CA14" s="1032"/>
      <c r="CB14" s="1032"/>
      <c r="CC14" s="1032"/>
      <c r="CD14" s="1032"/>
      <c r="CE14" s="1032"/>
      <c r="CF14" s="1032"/>
      <c r="CG14" s="1053"/>
      <c r="CH14" s="1028"/>
      <c r="CI14" s="1029"/>
      <c r="CJ14" s="1029"/>
      <c r="CK14" s="1029"/>
      <c r="CL14" s="1030"/>
      <c r="CM14" s="1028"/>
      <c r="CN14" s="1029"/>
      <c r="CO14" s="1029"/>
      <c r="CP14" s="1029"/>
      <c r="CQ14" s="1030"/>
      <c r="CR14" s="1028"/>
      <c r="CS14" s="1029"/>
      <c r="CT14" s="1029"/>
      <c r="CU14" s="1029"/>
      <c r="CV14" s="1030"/>
      <c r="CW14" s="1028"/>
      <c r="CX14" s="1029"/>
      <c r="CY14" s="1029"/>
      <c r="CZ14" s="1029"/>
      <c r="DA14" s="1030"/>
      <c r="DB14" s="1028"/>
      <c r="DC14" s="1029"/>
      <c r="DD14" s="1029"/>
      <c r="DE14" s="1029"/>
      <c r="DF14" s="1030"/>
      <c r="DG14" s="1028"/>
      <c r="DH14" s="1029"/>
      <c r="DI14" s="1029"/>
      <c r="DJ14" s="1029"/>
      <c r="DK14" s="1030"/>
      <c r="DL14" s="1028"/>
      <c r="DM14" s="1029"/>
      <c r="DN14" s="1029"/>
      <c r="DO14" s="1029"/>
      <c r="DP14" s="1030"/>
      <c r="DQ14" s="1028"/>
      <c r="DR14" s="1029"/>
      <c r="DS14" s="1029"/>
      <c r="DT14" s="1029"/>
      <c r="DU14" s="1030"/>
      <c r="DV14" s="1031"/>
      <c r="DW14" s="1032"/>
      <c r="DX14" s="1032"/>
      <c r="DY14" s="1032"/>
      <c r="DZ14" s="1033"/>
      <c r="EA14" s="234"/>
    </row>
    <row r="15" spans="1:131" s="235" customFormat="1" ht="26.25" customHeight="1" x14ac:dyDescent="0.15">
      <c r="A15" s="238">
        <v>9</v>
      </c>
      <c r="B15" s="1069"/>
      <c r="C15" s="1070"/>
      <c r="D15" s="1070"/>
      <c r="E15" s="1070"/>
      <c r="F15" s="1070"/>
      <c r="G15" s="1070"/>
      <c r="H15" s="1070"/>
      <c r="I15" s="1070"/>
      <c r="J15" s="1070"/>
      <c r="K15" s="1070"/>
      <c r="L15" s="1070"/>
      <c r="M15" s="1070"/>
      <c r="N15" s="1070"/>
      <c r="O15" s="1070"/>
      <c r="P15" s="1071"/>
      <c r="Q15" s="1077"/>
      <c r="R15" s="1078"/>
      <c r="S15" s="1078"/>
      <c r="T15" s="1078"/>
      <c r="U15" s="1078"/>
      <c r="V15" s="1078"/>
      <c r="W15" s="1078"/>
      <c r="X15" s="1078"/>
      <c r="Y15" s="1078"/>
      <c r="Z15" s="1078"/>
      <c r="AA15" s="1078"/>
      <c r="AB15" s="1078"/>
      <c r="AC15" s="1078"/>
      <c r="AD15" s="1078"/>
      <c r="AE15" s="1079"/>
      <c r="AF15" s="1074"/>
      <c r="AG15" s="1075"/>
      <c r="AH15" s="1075"/>
      <c r="AI15" s="1075"/>
      <c r="AJ15" s="1076"/>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31"/>
      <c r="BT15" s="1032"/>
      <c r="BU15" s="1032"/>
      <c r="BV15" s="1032"/>
      <c r="BW15" s="1032"/>
      <c r="BX15" s="1032"/>
      <c r="BY15" s="1032"/>
      <c r="BZ15" s="1032"/>
      <c r="CA15" s="1032"/>
      <c r="CB15" s="1032"/>
      <c r="CC15" s="1032"/>
      <c r="CD15" s="1032"/>
      <c r="CE15" s="1032"/>
      <c r="CF15" s="1032"/>
      <c r="CG15" s="1053"/>
      <c r="CH15" s="1028"/>
      <c r="CI15" s="1029"/>
      <c r="CJ15" s="1029"/>
      <c r="CK15" s="1029"/>
      <c r="CL15" s="1030"/>
      <c r="CM15" s="1028"/>
      <c r="CN15" s="1029"/>
      <c r="CO15" s="1029"/>
      <c r="CP15" s="1029"/>
      <c r="CQ15" s="1030"/>
      <c r="CR15" s="1028"/>
      <c r="CS15" s="1029"/>
      <c r="CT15" s="1029"/>
      <c r="CU15" s="1029"/>
      <c r="CV15" s="1030"/>
      <c r="CW15" s="1028"/>
      <c r="CX15" s="1029"/>
      <c r="CY15" s="1029"/>
      <c r="CZ15" s="1029"/>
      <c r="DA15" s="1030"/>
      <c r="DB15" s="1028"/>
      <c r="DC15" s="1029"/>
      <c r="DD15" s="1029"/>
      <c r="DE15" s="1029"/>
      <c r="DF15" s="1030"/>
      <c r="DG15" s="1028"/>
      <c r="DH15" s="1029"/>
      <c r="DI15" s="1029"/>
      <c r="DJ15" s="1029"/>
      <c r="DK15" s="1030"/>
      <c r="DL15" s="1028"/>
      <c r="DM15" s="1029"/>
      <c r="DN15" s="1029"/>
      <c r="DO15" s="1029"/>
      <c r="DP15" s="1030"/>
      <c r="DQ15" s="1028"/>
      <c r="DR15" s="1029"/>
      <c r="DS15" s="1029"/>
      <c r="DT15" s="1029"/>
      <c r="DU15" s="1030"/>
      <c r="DV15" s="1031"/>
      <c r="DW15" s="1032"/>
      <c r="DX15" s="1032"/>
      <c r="DY15" s="1032"/>
      <c r="DZ15" s="1033"/>
      <c r="EA15" s="234"/>
    </row>
    <row r="16" spans="1:131" s="235" customFormat="1" ht="26.25" customHeight="1" x14ac:dyDescent="0.15">
      <c r="A16" s="238">
        <v>10</v>
      </c>
      <c r="B16" s="1069"/>
      <c r="C16" s="1070"/>
      <c r="D16" s="1070"/>
      <c r="E16" s="1070"/>
      <c r="F16" s="1070"/>
      <c r="G16" s="1070"/>
      <c r="H16" s="1070"/>
      <c r="I16" s="1070"/>
      <c r="J16" s="1070"/>
      <c r="K16" s="1070"/>
      <c r="L16" s="1070"/>
      <c r="M16" s="1070"/>
      <c r="N16" s="1070"/>
      <c r="O16" s="1070"/>
      <c r="P16" s="1071"/>
      <c r="Q16" s="1077"/>
      <c r="R16" s="1078"/>
      <c r="S16" s="1078"/>
      <c r="T16" s="1078"/>
      <c r="U16" s="1078"/>
      <c r="V16" s="1078"/>
      <c r="W16" s="1078"/>
      <c r="X16" s="1078"/>
      <c r="Y16" s="1078"/>
      <c r="Z16" s="1078"/>
      <c r="AA16" s="1078"/>
      <c r="AB16" s="1078"/>
      <c r="AC16" s="1078"/>
      <c r="AD16" s="1078"/>
      <c r="AE16" s="1079"/>
      <c r="AF16" s="1074"/>
      <c r="AG16" s="1075"/>
      <c r="AH16" s="1075"/>
      <c r="AI16" s="1075"/>
      <c r="AJ16" s="1076"/>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31"/>
      <c r="BT16" s="1032"/>
      <c r="BU16" s="1032"/>
      <c r="BV16" s="1032"/>
      <c r="BW16" s="1032"/>
      <c r="BX16" s="1032"/>
      <c r="BY16" s="1032"/>
      <c r="BZ16" s="1032"/>
      <c r="CA16" s="1032"/>
      <c r="CB16" s="1032"/>
      <c r="CC16" s="1032"/>
      <c r="CD16" s="1032"/>
      <c r="CE16" s="1032"/>
      <c r="CF16" s="1032"/>
      <c r="CG16" s="1053"/>
      <c r="CH16" s="1028"/>
      <c r="CI16" s="1029"/>
      <c r="CJ16" s="1029"/>
      <c r="CK16" s="1029"/>
      <c r="CL16" s="1030"/>
      <c r="CM16" s="1028"/>
      <c r="CN16" s="1029"/>
      <c r="CO16" s="1029"/>
      <c r="CP16" s="1029"/>
      <c r="CQ16" s="1030"/>
      <c r="CR16" s="1028"/>
      <c r="CS16" s="1029"/>
      <c r="CT16" s="1029"/>
      <c r="CU16" s="1029"/>
      <c r="CV16" s="1030"/>
      <c r="CW16" s="1028"/>
      <c r="CX16" s="1029"/>
      <c r="CY16" s="1029"/>
      <c r="CZ16" s="1029"/>
      <c r="DA16" s="1030"/>
      <c r="DB16" s="1028"/>
      <c r="DC16" s="1029"/>
      <c r="DD16" s="1029"/>
      <c r="DE16" s="1029"/>
      <c r="DF16" s="1030"/>
      <c r="DG16" s="1028"/>
      <c r="DH16" s="1029"/>
      <c r="DI16" s="1029"/>
      <c r="DJ16" s="1029"/>
      <c r="DK16" s="1030"/>
      <c r="DL16" s="1028"/>
      <c r="DM16" s="1029"/>
      <c r="DN16" s="1029"/>
      <c r="DO16" s="1029"/>
      <c r="DP16" s="1030"/>
      <c r="DQ16" s="1028"/>
      <c r="DR16" s="1029"/>
      <c r="DS16" s="1029"/>
      <c r="DT16" s="1029"/>
      <c r="DU16" s="1030"/>
      <c r="DV16" s="1031"/>
      <c r="DW16" s="1032"/>
      <c r="DX16" s="1032"/>
      <c r="DY16" s="1032"/>
      <c r="DZ16" s="1033"/>
      <c r="EA16" s="234"/>
    </row>
    <row r="17" spans="1:131" s="235" customFormat="1" ht="26.25" customHeight="1" x14ac:dyDescent="0.15">
      <c r="A17" s="238">
        <v>11</v>
      </c>
      <c r="B17" s="1069"/>
      <c r="C17" s="1070"/>
      <c r="D17" s="1070"/>
      <c r="E17" s="1070"/>
      <c r="F17" s="1070"/>
      <c r="G17" s="1070"/>
      <c r="H17" s="1070"/>
      <c r="I17" s="1070"/>
      <c r="J17" s="1070"/>
      <c r="K17" s="1070"/>
      <c r="L17" s="1070"/>
      <c r="M17" s="1070"/>
      <c r="N17" s="1070"/>
      <c r="O17" s="1070"/>
      <c r="P17" s="1071"/>
      <c r="Q17" s="1077"/>
      <c r="R17" s="1078"/>
      <c r="S17" s="1078"/>
      <c r="T17" s="1078"/>
      <c r="U17" s="1078"/>
      <c r="V17" s="1078"/>
      <c r="W17" s="1078"/>
      <c r="X17" s="1078"/>
      <c r="Y17" s="1078"/>
      <c r="Z17" s="1078"/>
      <c r="AA17" s="1078"/>
      <c r="AB17" s="1078"/>
      <c r="AC17" s="1078"/>
      <c r="AD17" s="1078"/>
      <c r="AE17" s="1079"/>
      <c r="AF17" s="1074"/>
      <c r="AG17" s="1075"/>
      <c r="AH17" s="1075"/>
      <c r="AI17" s="1075"/>
      <c r="AJ17" s="1076"/>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31"/>
      <c r="BT17" s="1032"/>
      <c r="BU17" s="1032"/>
      <c r="BV17" s="1032"/>
      <c r="BW17" s="1032"/>
      <c r="BX17" s="1032"/>
      <c r="BY17" s="1032"/>
      <c r="BZ17" s="1032"/>
      <c r="CA17" s="1032"/>
      <c r="CB17" s="1032"/>
      <c r="CC17" s="1032"/>
      <c r="CD17" s="1032"/>
      <c r="CE17" s="1032"/>
      <c r="CF17" s="1032"/>
      <c r="CG17" s="1053"/>
      <c r="CH17" s="1028"/>
      <c r="CI17" s="1029"/>
      <c r="CJ17" s="1029"/>
      <c r="CK17" s="1029"/>
      <c r="CL17" s="1030"/>
      <c r="CM17" s="1028"/>
      <c r="CN17" s="1029"/>
      <c r="CO17" s="1029"/>
      <c r="CP17" s="1029"/>
      <c r="CQ17" s="1030"/>
      <c r="CR17" s="1028"/>
      <c r="CS17" s="1029"/>
      <c r="CT17" s="1029"/>
      <c r="CU17" s="1029"/>
      <c r="CV17" s="1030"/>
      <c r="CW17" s="1028"/>
      <c r="CX17" s="1029"/>
      <c r="CY17" s="1029"/>
      <c r="CZ17" s="1029"/>
      <c r="DA17" s="1030"/>
      <c r="DB17" s="1028"/>
      <c r="DC17" s="1029"/>
      <c r="DD17" s="1029"/>
      <c r="DE17" s="1029"/>
      <c r="DF17" s="1030"/>
      <c r="DG17" s="1028"/>
      <c r="DH17" s="1029"/>
      <c r="DI17" s="1029"/>
      <c r="DJ17" s="1029"/>
      <c r="DK17" s="1030"/>
      <c r="DL17" s="1028"/>
      <c r="DM17" s="1029"/>
      <c r="DN17" s="1029"/>
      <c r="DO17" s="1029"/>
      <c r="DP17" s="1030"/>
      <c r="DQ17" s="1028"/>
      <c r="DR17" s="1029"/>
      <c r="DS17" s="1029"/>
      <c r="DT17" s="1029"/>
      <c r="DU17" s="1030"/>
      <c r="DV17" s="1031"/>
      <c r="DW17" s="1032"/>
      <c r="DX17" s="1032"/>
      <c r="DY17" s="1032"/>
      <c r="DZ17" s="1033"/>
      <c r="EA17" s="234"/>
    </row>
    <row r="18" spans="1:131" s="235" customFormat="1" ht="26.25" customHeight="1" x14ac:dyDescent="0.15">
      <c r="A18" s="238">
        <v>12</v>
      </c>
      <c r="B18" s="1069"/>
      <c r="C18" s="1070"/>
      <c r="D18" s="1070"/>
      <c r="E18" s="1070"/>
      <c r="F18" s="1070"/>
      <c r="G18" s="1070"/>
      <c r="H18" s="1070"/>
      <c r="I18" s="1070"/>
      <c r="J18" s="1070"/>
      <c r="K18" s="1070"/>
      <c r="L18" s="1070"/>
      <c r="M18" s="1070"/>
      <c r="N18" s="1070"/>
      <c r="O18" s="1070"/>
      <c r="P18" s="1071"/>
      <c r="Q18" s="1077"/>
      <c r="R18" s="1078"/>
      <c r="S18" s="1078"/>
      <c r="T18" s="1078"/>
      <c r="U18" s="1078"/>
      <c r="V18" s="1078"/>
      <c r="W18" s="1078"/>
      <c r="X18" s="1078"/>
      <c r="Y18" s="1078"/>
      <c r="Z18" s="1078"/>
      <c r="AA18" s="1078"/>
      <c r="AB18" s="1078"/>
      <c r="AC18" s="1078"/>
      <c r="AD18" s="1078"/>
      <c r="AE18" s="1079"/>
      <c r="AF18" s="1074"/>
      <c r="AG18" s="1075"/>
      <c r="AH18" s="1075"/>
      <c r="AI18" s="1075"/>
      <c r="AJ18" s="1076"/>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31"/>
      <c r="BT18" s="1032"/>
      <c r="BU18" s="1032"/>
      <c r="BV18" s="1032"/>
      <c r="BW18" s="1032"/>
      <c r="BX18" s="1032"/>
      <c r="BY18" s="1032"/>
      <c r="BZ18" s="1032"/>
      <c r="CA18" s="1032"/>
      <c r="CB18" s="1032"/>
      <c r="CC18" s="1032"/>
      <c r="CD18" s="1032"/>
      <c r="CE18" s="1032"/>
      <c r="CF18" s="1032"/>
      <c r="CG18" s="1053"/>
      <c r="CH18" s="1028"/>
      <c r="CI18" s="1029"/>
      <c r="CJ18" s="1029"/>
      <c r="CK18" s="1029"/>
      <c r="CL18" s="1030"/>
      <c r="CM18" s="1028"/>
      <c r="CN18" s="1029"/>
      <c r="CO18" s="1029"/>
      <c r="CP18" s="1029"/>
      <c r="CQ18" s="1030"/>
      <c r="CR18" s="1028"/>
      <c r="CS18" s="1029"/>
      <c r="CT18" s="1029"/>
      <c r="CU18" s="1029"/>
      <c r="CV18" s="1030"/>
      <c r="CW18" s="1028"/>
      <c r="CX18" s="1029"/>
      <c r="CY18" s="1029"/>
      <c r="CZ18" s="1029"/>
      <c r="DA18" s="1030"/>
      <c r="DB18" s="1028"/>
      <c r="DC18" s="1029"/>
      <c r="DD18" s="1029"/>
      <c r="DE18" s="1029"/>
      <c r="DF18" s="1030"/>
      <c r="DG18" s="1028"/>
      <c r="DH18" s="1029"/>
      <c r="DI18" s="1029"/>
      <c r="DJ18" s="1029"/>
      <c r="DK18" s="1030"/>
      <c r="DL18" s="1028"/>
      <c r="DM18" s="1029"/>
      <c r="DN18" s="1029"/>
      <c r="DO18" s="1029"/>
      <c r="DP18" s="1030"/>
      <c r="DQ18" s="1028"/>
      <c r="DR18" s="1029"/>
      <c r="DS18" s="1029"/>
      <c r="DT18" s="1029"/>
      <c r="DU18" s="1030"/>
      <c r="DV18" s="1031"/>
      <c r="DW18" s="1032"/>
      <c r="DX18" s="1032"/>
      <c r="DY18" s="1032"/>
      <c r="DZ18" s="1033"/>
      <c r="EA18" s="234"/>
    </row>
    <row r="19" spans="1:131" s="235" customFormat="1" ht="26.25" customHeight="1" x14ac:dyDescent="0.15">
      <c r="A19" s="238">
        <v>13</v>
      </c>
      <c r="B19" s="1069"/>
      <c r="C19" s="1070"/>
      <c r="D19" s="1070"/>
      <c r="E19" s="1070"/>
      <c r="F19" s="1070"/>
      <c r="G19" s="1070"/>
      <c r="H19" s="1070"/>
      <c r="I19" s="1070"/>
      <c r="J19" s="1070"/>
      <c r="K19" s="1070"/>
      <c r="L19" s="1070"/>
      <c r="M19" s="1070"/>
      <c r="N19" s="1070"/>
      <c r="O19" s="1070"/>
      <c r="P19" s="1071"/>
      <c r="Q19" s="1077"/>
      <c r="R19" s="1078"/>
      <c r="S19" s="1078"/>
      <c r="T19" s="1078"/>
      <c r="U19" s="1078"/>
      <c r="V19" s="1078"/>
      <c r="W19" s="1078"/>
      <c r="X19" s="1078"/>
      <c r="Y19" s="1078"/>
      <c r="Z19" s="1078"/>
      <c r="AA19" s="1078"/>
      <c r="AB19" s="1078"/>
      <c r="AC19" s="1078"/>
      <c r="AD19" s="1078"/>
      <c r="AE19" s="1079"/>
      <c r="AF19" s="1074"/>
      <c r="AG19" s="1075"/>
      <c r="AH19" s="1075"/>
      <c r="AI19" s="1075"/>
      <c r="AJ19" s="1076"/>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31"/>
      <c r="BT19" s="1032"/>
      <c r="BU19" s="1032"/>
      <c r="BV19" s="1032"/>
      <c r="BW19" s="1032"/>
      <c r="BX19" s="1032"/>
      <c r="BY19" s="1032"/>
      <c r="BZ19" s="1032"/>
      <c r="CA19" s="1032"/>
      <c r="CB19" s="1032"/>
      <c r="CC19" s="1032"/>
      <c r="CD19" s="1032"/>
      <c r="CE19" s="1032"/>
      <c r="CF19" s="1032"/>
      <c r="CG19" s="1053"/>
      <c r="CH19" s="1028"/>
      <c r="CI19" s="1029"/>
      <c r="CJ19" s="1029"/>
      <c r="CK19" s="1029"/>
      <c r="CL19" s="1030"/>
      <c r="CM19" s="1028"/>
      <c r="CN19" s="1029"/>
      <c r="CO19" s="1029"/>
      <c r="CP19" s="1029"/>
      <c r="CQ19" s="1030"/>
      <c r="CR19" s="1028"/>
      <c r="CS19" s="1029"/>
      <c r="CT19" s="1029"/>
      <c r="CU19" s="1029"/>
      <c r="CV19" s="1030"/>
      <c r="CW19" s="1028"/>
      <c r="CX19" s="1029"/>
      <c r="CY19" s="1029"/>
      <c r="CZ19" s="1029"/>
      <c r="DA19" s="1030"/>
      <c r="DB19" s="1028"/>
      <c r="DC19" s="1029"/>
      <c r="DD19" s="1029"/>
      <c r="DE19" s="1029"/>
      <c r="DF19" s="1030"/>
      <c r="DG19" s="1028"/>
      <c r="DH19" s="1029"/>
      <c r="DI19" s="1029"/>
      <c r="DJ19" s="1029"/>
      <c r="DK19" s="1030"/>
      <c r="DL19" s="1028"/>
      <c r="DM19" s="1029"/>
      <c r="DN19" s="1029"/>
      <c r="DO19" s="1029"/>
      <c r="DP19" s="1030"/>
      <c r="DQ19" s="1028"/>
      <c r="DR19" s="1029"/>
      <c r="DS19" s="1029"/>
      <c r="DT19" s="1029"/>
      <c r="DU19" s="1030"/>
      <c r="DV19" s="1031"/>
      <c r="DW19" s="1032"/>
      <c r="DX19" s="1032"/>
      <c r="DY19" s="1032"/>
      <c r="DZ19" s="1033"/>
      <c r="EA19" s="234"/>
    </row>
    <row r="20" spans="1:131" s="235" customFormat="1" ht="26.25" customHeight="1" x14ac:dyDescent="0.15">
      <c r="A20" s="238">
        <v>14</v>
      </c>
      <c r="B20" s="1069"/>
      <c r="C20" s="1070"/>
      <c r="D20" s="1070"/>
      <c r="E20" s="1070"/>
      <c r="F20" s="1070"/>
      <c r="G20" s="1070"/>
      <c r="H20" s="1070"/>
      <c r="I20" s="1070"/>
      <c r="J20" s="1070"/>
      <c r="K20" s="1070"/>
      <c r="L20" s="1070"/>
      <c r="M20" s="1070"/>
      <c r="N20" s="1070"/>
      <c r="O20" s="1070"/>
      <c r="P20" s="1071"/>
      <c r="Q20" s="1077"/>
      <c r="R20" s="1078"/>
      <c r="S20" s="1078"/>
      <c r="T20" s="1078"/>
      <c r="U20" s="1078"/>
      <c r="V20" s="1078"/>
      <c r="W20" s="1078"/>
      <c r="X20" s="1078"/>
      <c r="Y20" s="1078"/>
      <c r="Z20" s="1078"/>
      <c r="AA20" s="1078"/>
      <c r="AB20" s="1078"/>
      <c r="AC20" s="1078"/>
      <c r="AD20" s="1078"/>
      <c r="AE20" s="1079"/>
      <c r="AF20" s="1074"/>
      <c r="AG20" s="1075"/>
      <c r="AH20" s="1075"/>
      <c r="AI20" s="1075"/>
      <c r="AJ20" s="1076"/>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31"/>
      <c r="BT20" s="1032"/>
      <c r="BU20" s="1032"/>
      <c r="BV20" s="1032"/>
      <c r="BW20" s="1032"/>
      <c r="BX20" s="1032"/>
      <c r="BY20" s="1032"/>
      <c r="BZ20" s="1032"/>
      <c r="CA20" s="1032"/>
      <c r="CB20" s="1032"/>
      <c r="CC20" s="1032"/>
      <c r="CD20" s="1032"/>
      <c r="CE20" s="1032"/>
      <c r="CF20" s="1032"/>
      <c r="CG20" s="1053"/>
      <c r="CH20" s="1028"/>
      <c r="CI20" s="1029"/>
      <c r="CJ20" s="1029"/>
      <c r="CK20" s="1029"/>
      <c r="CL20" s="1030"/>
      <c r="CM20" s="1028"/>
      <c r="CN20" s="1029"/>
      <c r="CO20" s="1029"/>
      <c r="CP20" s="1029"/>
      <c r="CQ20" s="1030"/>
      <c r="CR20" s="1028"/>
      <c r="CS20" s="1029"/>
      <c r="CT20" s="1029"/>
      <c r="CU20" s="1029"/>
      <c r="CV20" s="1030"/>
      <c r="CW20" s="1028"/>
      <c r="CX20" s="1029"/>
      <c r="CY20" s="1029"/>
      <c r="CZ20" s="1029"/>
      <c r="DA20" s="1030"/>
      <c r="DB20" s="1028"/>
      <c r="DC20" s="1029"/>
      <c r="DD20" s="1029"/>
      <c r="DE20" s="1029"/>
      <c r="DF20" s="1030"/>
      <c r="DG20" s="1028"/>
      <c r="DH20" s="1029"/>
      <c r="DI20" s="1029"/>
      <c r="DJ20" s="1029"/>
      <c r="DK20" s="1030"/>
      <c r="DL20" s="1028"/>
      <c r="DM20" s="1029"/>
      <c r="DN20" s="1029"/>
      <c r="DO20" s="1029"/>
      <c r="DP20" s="1030"/>
      <c r="DQ20" s="1028"/>
      <c r="DR20" s="1029"/>
      <c r="DS20" s="1029"/>
      <c r="DT20" s="1029"/>
      <c r="DU20" s="1030"/>
      <c r="DV20" s="1031"/>
      <c r="DW20" s="1032"/>
      <c r="DX20" s="1032"/>
      <c r="DY20" s="1032"/>
      <c r="DZ20" s="1033"/>
      <c r="EA20" s="234"/>
    </row>
    <row r="21" spans="1:131" s="235" customFormat="1" ht="26.25" customHeight="1" thickBot="1" x14ac:dyDescent="0.2">
      <c r="A21" s="238">
        <v>15</v>
      </c>
      <c r="B21" s="1069"/>
      <c r="C21" s="1070"/>
      <c r="D21" s="1070"/>
      <c r="E21" s="1070"/>
      <c r="F21" s="1070"/>
      <c r="G21" s="1070"/>
      <c r="H21" s="1070"/>
      <c r="I21" s="1070"/>
      <c r="J21" s="1070"/>
      <c r="K21" s="1070"/>
      <c r="L21" s="1070"/>
      <c r="M21" s="1070"/>
      <c r="N21" s="1070"/>
      <c r="O21" s="1070"/>
      <c r="P21" s="1071"/>
      <c r="Q21" s="1077"/>
      <c r="R21" s="1078"/>
      <c r="S21" s="1078"/>
      <c r="T21" s="1078"/>
      <c r="U21" s="1078"/>
      <c r="V21" s="1078"/>
      <c r="W21" s="1078"/>
      <c r="X21" s="1078"/>
      <c r="Y21" s="1078"/>
      <c r="Z21" s="1078"/>
      <c r="AA21" s="1078"/>
      <c r="AB21" s="1078"/>
      <c r="AC21" s="1078"/>
      <c r="AD21" s="1078"/>
      <c r="AE21" s="1079"/>
      <c r="AF21" s="1074"/>
      <c r="AG21" s="1075"/>
      <c r="AH21" s="1075"/>
      <c r="AI21" s="1075"/>
      <c r="AJ21" s="1076"/>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31"/>
      <c r="BT21" s="1032"/>
      <c r="BU21" s="1032"/>
      <c r="BV21" s="1032"/>
      <c r="BW21" s="1032"/>
      <c r="BX21" s="1032"/>
      <c r="BY21" s="1032"/>
      <c r="BZ21" s="1032"/>
      <c r="CA21" s="1032"/>
      <c r="CB21" s="1032"/>
      <c r="CC21" s="1032"/>
      <c r="CD21" s="1032"/>
      <c r="CE21" s="1032"/>
      <c r="CF21" s="1032"/>
      <c r="CG21" s="1053"/>
      <c r="CH21" s="1028"/>
      <c r="CI21" s="1029"/>
      <c r="CJ21" s="1029"/>
      <c r="CK21" s="1029"/>
      <c r="CL21" s="1030"/>
      <c r="CM21" s="1028"/>
      <c r="CN21" s="1029"/>
      <c r="CO21" s="1029"/>
      <c r="CP21" s="1029"/>
      <c r="CQ21" s="1030"/>
      <c r="CR21" s="1028"/>
      <c r="CS21" s="1029"/>
      <c r="CT21" s="1029"/>
      <c r="CU21" s="1029"/>
      <c r="CV21" s="1030"/>
      <c r="CW21" s="1028"/>
      <c r="CX21" s="1029"/>
      <c r="CY21" s="1029"/>
      <c r="CZ21" s="1029"/>
      <c r="DA21" s="1030"/>
      <c r="DB21" s="1028"/>
      <c r="DC21" s="1029"/>
      <c r="DD21" s="1029"/>
      <c r="DE21" s="1029"/>
      <c r="DF21" s="1030"/>
      <c r="DG21" s="1028"/>
      <c r="DH21" s="1029"/>
      <c r="DI21" s="1029"/>
      <c r="DJ21" s="1029"/>
      <c r="DK21" s="1030"/>
      <c r="DL21" s="1028"/>
      <c r="DM21" s="1029"/>
      <c r="DN21" s="1029"/>
      <c r="DO21" s="1029"/>
      <c r="DP21" s="1030"/>
      <c r="DQ21" s="1028"/>
      <c r="DR21" s="1029"/>
      <c r="DS21" s="1029"/>
      <c r="DT21" s="1029"/>
      <c r="DU21" s="1030"/>
      <c r="DV21" s="1031"/>
      <c r="DW21" s="1032"/>
      <c r="DX21" s="1032"/>
      <c r="DY21" s="1032"/>
      <c r="DZ21" s="1033"/>
      <c r="EA21" s="234"/>
    </row>
    <row r="22" spans="1:131" s="235" customFormat="1" ht="26.25" customHeight="1" x14ac:dyDescent="0.15">
      <c r="A22" s="238">
        <v>16</v>
      </c>
      <c r="B22" s="1069"/>
      <c r="C22" s="1070"/>
      <c r="D22" s="1070"/>
      <c r="E22" s="1070"/>
      <c r="F22" s="1070"/>
      <c r="G22" s="1070"/>
      <c r="H22" s="1070"/>
      <c r="I22" s="1070"/>
      <c r="J22" s="1070"/>
      <c r="K22" s="1070"/>
      <c r="L22" s="1070"/>
      <c r="M22" s="1070"/>
      <c r="N22" s="1070"/>
      <c r="O22" s="1070"/>
      <c r="P22" s="1071"/>
      <c r="Q22" s="1112"/>
      <c r="R22" s="1113"/>
      <c r="S22" s="1113"/>
      <c r="T22" s="1113"/>
      <c r="U22" s="1113"/>
      <c r="V22" s="1113"/>
      <c r="W22" s="1113"/>
      <c r="X22" s="1113"/>
      <c r="Y22" s="1113"/>
      <c r="Z22" s="1113"/>
      <c r="AA22" s="1113"/>
      <c r="AB22" s="1113"/>
      <c r="AC22" s="1113"/>
      <c r="AD22" s="1113"/>
      <c r="AE22" s="1114"/>
      <c r="AF22" s="1074"/>
      <c r="AG22" s="1075"/>
      <c r="AH22" s="1075"/>
      <c r="AI22" s="1075"/>
      <c r="AJ22" s="1076"/>
      <c r="AK22" s="1115"/>
      <c r="AL22" s="1116"/>
      <c r="AM22" s="1116"/>
      <c r="AN22" s="1116"/>
      <c r="AO22" s="1116"/>
      <c r="AP22" s="1116"/>
      <c r="AQ22" s="1116"/>
      <c r="AR22" s="1116"/>
      <c r="AS22" s="1116"/>
      <c r="AT22" s="1116"/>
      <c r="AU22" s="1117"/>
      <c r="AV22" s="1117"/>
      <c r="AW22" s="1117"/>
      <c r="AX22" s="1117"/>
      <c r="AY22" s="1118"/>
      <c r="AZ22" s="1067" t="s">
        <v>375</v>
      </c>
      <c r="BA22" s="1067"/>
      <c r="BB22" s="1067"/>
      <c r="BC22" s="1067"/>
      <c r="BD22" s="1068"/>
      <c r="BE22" s="233"/>
      <c r="BF22" s="233"/>
      <c r="BG22" s="233"/>
      <c r="BH22" s="233"/>
      <c r="BI22" s="233"/>
      <c r="BJ22" s="233"/>
      <c r="BK22" s="233"/>
      <c r="BL22" s="233"/>
      <c r="BM22" s="233"/>
      <c r="BN22" s="233"/>
      <c r="BO22" s="233"/>
      <c r="BP22" s="233"/>
      <c r="BQ22" s="238">
        <v>16</v>
      </c>
      <c r="BR22" s="239"/>
      <c r="BS22" s="1031"/>
      <c r="BT22" s="1032"/>
      <c r="BU22" s="1032"/>
      <c r="BV22" s="1032"/>
      <c r="BW22" s="1032"/>
      <c r="BX22" s="1032"/>
      <c r="BY22" s="1032"/>
      <c r="BZ22" s="1032"/>
      <c r="CA22" s="1032"/>
      <c r="CB22" s="1032"/>
      <c r="CC22" s="1032"/>
      <c r="CD22" s="1032"/>
      <c r="CE22" s="1032"/>
      <c r="CF22" s="1032"/>
      <c r="CG22" s="1053"/>
      <c r="CH22" s="1028"/>
      <c r="CI22" s="1029"/>
      <c r="CJ22" s="1029"/>
      <c r="CK22" s="1029"/>
      <c r="CL22" s="1030"/>
      <c r="CM22" s="1028"/>
      <c r="CN22" s="1029"/>
      <c r="CO22" s="1029"/>
      <c r="CP22" s="1029"/>
      <c r="CQ22" s="1030"/>
      <c r="CR22" s="1028"/>
      <c r="CS22" s="1029"/>
      <c r="CT22" s="1029"/>
      <c r="CU22" s="1029"/>
      <c r="CV22" s="1030"/>
      <c r="CW22" s="1028"/>
      <c r="CX22" s="1029"/>
      <c r="CY22" s="1029"/>
      <c r="CZ22" s="1029"/>
      <c r="DA22" s="1030"/>
      <c r="DB22" s="1028"/>
      <c r="DC22" s="1029"/>
      <c r="DD22" s="1029"/>
      <c r="DE22" s="1029"/>
      <c r="DF22" s="1030"/>
      <c r="DG22" s="1028"/>
      <c r="DH22" s="1029"/>
      <c r="DI22" s="1029"/>
      <c r="DJ22" s="1029"/>
      <c r="DK22" s="1030"/>
      <c r="DL22" s="1028"/>
      <c r="DM22" s="1029"/>
      <c r="DN22" s="1029"/>
      <c r="DO22" s="1029"/>
      <c r="DP22" s="1030"/>
      <c r="DQ22" s="1028"/>
      <c r="DR22" s="1029"/>
      <c r="DS22" s="1029"/>
      <c r="DT22" s="1029"/>
      <c r="DU22" s="1030"/>
      <c r="DV22" s="1031"/>
      <c r="DW22" s="1032"/>
      <c r="DX22" s="1032"/>
      <c r="DY22" s="1032"/>
      <c r="DZ22" s="1033"/>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6">
        <v>32648</v>
      </c>
      <c r="R23" s="1100"/>
      <c r="S23" s="1100"/>
      <c r="T23" s="1100"/>
      <c r="U23" s="1100"/>
      <c r="V23" s="1100">
        <v>31801</v>
      </c>
      <c r="W23" s="1100"/>
      <c r="X23" s="1100"/>
      <c r="Y23" s="1100"/>
      <c r="Z23" s="1100"/>
      <c r="AA23" s="1100">
        <v>847</v>
      </c>
      <c r="AB23" s="1100"/>
      <c r="AC23" s="1100"/>
      <c r="AD23" s="1100"/>
      <c r="AE23" s="1107"/>
      <c r="AF23" s="1108">
        <v>787</v>
      </c>
      <c r="AG23" s="1100"/>
      <c r="AH23" s="1100"/>
      <c r="AI23" s="1100"/>
      <c r="AJ23" s="1109"/>
      <c r="AK23" s="1110"/>
      <c r="AL23" s="1111"/>
      <c r="AM23" s="1111"/>
      <c r="AN23" s="1111"/>
      <c r="AO23" s="1111"/>
      <c r="AP23" s="1100">
        <v>19812</v>
      </c>
      <c r="AQ23" s="1100"/>
      <c r="AR23" s="1100"/>
      <c r="AS23" s="1100"/>
      <c r="AT23" s="1100"/>
      <c r="AU23" s="1101"/>
      <c r="AV23" s="1101"/>
      <c r="AW23" s="1101"/>
      <c r="AX23" s="1101"/>
      <c r="AY23" s="1102"/>
      <c r="AZ23" s="1103" t="s">
        <v>121</v>
      </c>
      <c r="BA23" s="1104"/>
      <c r="BB23" s="1104"/>
      <c r="BC23" s="1104"/>
      <c r="BD23" s="1105"/>
      <c r="BE23" s="233"/>
      <c r="BF23" s="233"/>
      <c r="BG23" s="233"/>
      <c r="BH23" s="233"/>
      <c r="BI23" s="233"/>
      <c r="BJ23" s="233"/>
      <c r="BK23" s="233"/>
      <c r="BL23" s="233"/>
      <c r="BM23" s="233"/>
      <c r="BN23" s="233"/>
      <c r="BO23" s="233"/>
      <c r="BP23" s="233"/>
      <c r="BQ23" s="238">
        <v>17</v>
      </c>
      <c r="BR23" s="239"/>
      <c r="BS23" s="1031"/>
      <c r="BT23" s="1032"/>
      <c r="BU23" s="1032"/>
      <c r="BV23" s="1032"/>
      <c r="BW23" s="1032"/>
      <c r="BX23" s="1032"/>
      <c r="BY23" s="1032"/>
      <c r="BZ23" s="1032"/>
      <c r="CA23" s="1032"/>
      <c r="CB23" s="1032"/>
      <c r="CC23" s="1032"/>
      <c r="CD23" s="1032"/>
      <c r="CE23" s="1032"/>
      <c r="CF23" s="1032"/>
      <c r="CG23" s="1053"/>
      <c r="CH23" s="1028"/>
      <c r="CI23" s="1029"/>
      <c r="CJ23" s="1029"/>
      <c r="CK23" s="1029"/>
      <c r="CL23" s="1030"/>
      <c r="CM23" s="1028"/>
      <c r="CN23" s="1029"/>
      <c r="CO23" s="1029"/>
      <c r="CP23" s="1029"/>
      <c r="CQ23" s="1030"/>
      <c r="CR23" s="1028"/>
      <c r="CS23" s="1029"/>
      <c r="CT23" s="1029"/>
      <c r="CU23" s="1029"/>
      <c r="CV23" s="1030"/>
      <c r="CW23" s="1028"/>
      <c r="CX23" s="1029"/>
      <c r="CY23" s="1029"/>
      <c r="CZ23" s="1029"/>
      <c r="DA23" s="1030"/>
      <c r="DB23" s="1028"/>
      <c r="DC23" s="1029"/>
      <c r="DD23" s="1029"/>
      <c r="DE23" s="1029"/>
      <c r="DF23" s="1030"/>
      <c r="DG23" s="1028"/>
      <c r="DH23" s="1029"/>
      <c r="DI23" s="1029"/>
      <c r="DJ23" s="1029"/>
      <c r="DK23" s="1030"/>
      <c r="DL23" s="1028"/>
      <c r="DM23" s="1029"/>
      <c r="DN23" s="1029"/>
      <c r="DO23" s="1029"/>
      <c r="DP23" s="1030"/>
      <c r="DQ23" s="1028"/>
      <c r="DR23" s="1029"/>
      <c r="DS23" s="1029"/>
      <c r="DT23" s="1029"/>
      <c r="DU23" s="1030"/>
      <c r="DV23" s="1031"/>
      <c r="DW23" s="1032"/>
      <c r="DX23" s="1032"/>
      <c r="DY23" s="1032"/>
      <c r="DZ23" s="1033"/>
      <c r="EA23" s="234"/>
    </row>
    <row r="24" spans="1:131" s="235" customFormat="1" ht="26.25" customHeight="1" x14ac:dyDescent="0.15">
      <c r="A24" s="1099" t="s">
        <v>378</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31"/>
      <c r="BT24" s="1032"/>
      <c r="BU24" s="1032"/>
      <c r="BV24" s="1032"/>
      <c r="BW24" s="1032"/>
      <c r="BX24" s="1032"/>
      <c r="BY24" s="1032"/>
      <c r="BZ24" s="1032"/>
      <c r="CA24" s="1032"/>
      <c r="CB24" s="1032"/>
      <c r="CC24" s="1032"/>
      <c r="CD24" s="1032"/>
      <c r="CE24" s="1032"/>
      <c r="CF24" s="1032"/>
      <c r="CG24" s="1053"/>
      <c r="CH24" s="1028"/>
      <c r="CI24" s="1029"/>
      <c r="CJ24" s="1029"/>
      <c r="CK24" s="1029"/>
      <c r="CL24" s="1030"/>
      <c r="CM24" s="1028"/>
      <c r="CN24" s="1029"/>
      <c r="CO24" s="1029"/>
      <c r="CP24" s="1029"/>
      <c r="CQ24" s="1030"/>
      <c r="CR24" s="1028"/>
      <c r="CS24" s="1029"/>
      <c r="CT24" s="1029"/>
      <c r="CU24" s="1029"/>
      <c r="CV24" s="1030"/>
      <c r="CW24" s="1028"/>
      <c r="CX24" s="1029"/>
      <c r="CY24" s="1029"/>
      <c r="CZ24" s="1029"/>
      <c r="DA24" s="1030"/>
      <c r="DB24" s="1028"/>
      <c r="DC24" s="1029"/>
      <c r="DD24" s="1029"/>
      <c r="DE24" s="1029"/>
      <c r="DF24" s="1030"/>
      <c r="DG24" s="1028"/>
      <c r="DH24" s="1029"/>
      <c r="DI24" s="1029"/>
      <c r="DJ24" s="1029"/>
      <c r="DK24" s="1030"/>
      <c r="DL24" s="1028"/>
      <c r="DM24" s="1029"/>
      <c r="DN24" s="1029"/>
      <c r="DO24" s="1029"/>
      <c r="DP24" s="1030"/>
      <c r="DQ24" s="1028"/>
      <c r="DR24" s="1029"/>
      <c r="DS24" s="1029"/>
      <c r="DT24" s="1029"/>
      <c r="DU24" s="1030"/>
      <c r="DV24" s="1031"/>
      <c r="DW24" s="1032"/>
      <c r="DX24" s="1032"/>
      <c r="DY24" s="1032"/>
      <c r="DZ24" s="1033"/>
      <c r="EA24" s="234"/>
    </row>
    <row r="25" spans="1:131" ht="26.25" customHeight="1" thickBot="1" x14ac:dyDescent="0.2">
      <c r="A25" s="1098" t="s">
        <v>379</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31"/>
      <c r="BT25" s="1032"/>
      <c r="BU25" s="1032"/>
      <c r="BV25" s="1032"/>
      <c r="BW25" s="1032"/>
      <c r="BX25" s="1032"/>
      <c r="BY25" s="1032"/>
      <c r="BZ25" s="1032"/>
      <c r="CA25" s="1032"/>
      <c r="CB25" s="1032"/>
      <c r="CC25" s="1032"/>
      <c r="CD25" s="1032"/>
      <c r="CE25" s="1032"/>
      <c r="CF25" s="1032"/>
      <c r="CG25" s="1053"/>
      <c r="CH25" s="1028"/>
      <c r="CI25" s="1029"/>
      <c r="CJ25" s="1029"/>
      <c r="CK25" s="1029"/>
      <c r="CL25" s="1030"/>
      <c r="CM25" s="1028"/>
      <c r="CN25" s="1029"/>
      <c r="CO25" s="1029"/>
      <c r="CP25" s="1029"/>
      <c r="CQ25" s="1030"/>
      <c r="CR25" s="1028"/>
      <c r="CS25" s="1029"/>
      <c r="CT25" s="1029"/>
      <c r="CU25" s="1029"/>
      <c r="CV25" s="1030"/>
      <c r="CW25" s="1028"/>
      <c r="CX25" s="1029"/>
      <c r="CY25" s="1029"/>
      <c r="CZ25" s="1029"/>
      <c r="DA25" s="1030"/>
      <c r="DB25" s="1028"/>
      <c r="DC25" s="1029"/>
      <c r="DD25" s="1029"/>
      <c r="DE25" s="1029"/>
      <c r="DF25" s="1030"/>
      <c r="DG25" s="1028"/>
      <c r="DH25" s="1029"/>
      <c r="DI25" s="1029"/>
      <c r="DJ25" s="1029"/>
      <c r="DK25" s="1030"/>
      <c r="DL25" s="1028"/>
      <c r="DM25" s="1029"/>
      <c r="DN25" s="1029"/>
      <c r="DO25" s="1029"/>
      <c r="DP25" s="1030"/>
      <c r="DQ25" s="1028"/>
      <c r="DR25" s="1029"/>
      <c r="DS25" s="1029"/>
      <c r="DT25" s="1029"/>
      <c r="DU25" s="1030"/>
      <c r="DV25" s="1031"/>
      <c r="DW25" s="1032"/>
      <c r="DX25" s="1032"/>
      <c r="DY25" s="1032"/>
      <c r="DZ25" s="1033"/>
      <c r="EA25" s="230"/>
    </row>
    <row r="26" spans="1:131" ht="26.25" customHeight="1" x14ac:dyDescent="0.15">
      <c r="A26" s="1034" t="s">
        <v>357</v>
      </c>
      <c r="B26" s="1035"/>
      <c r="C26" s="1035"/>
      <c r="D26" s="1035"/>
      <c r="E26" s="1035"/>
      <c r="F26" s="1035"/>
      <c r="G26" s="1035"/>
      <c r="H26" s="1035"/>
      <c r="I26" s="1035"/>
      <c r="J26" s="1035"/>
      <c r="K26" s="1035"/>
      <c r="L26" s="1035"/>
      <c r="M26" s="1035"/>
      <c r="N26" s="1035"/>
      <c r="O26" s="1035"/>
      <c r="P26" s="1036"/>
      <c r="Q26" s="1040" t="s">
        <v>380</v>
      </c>
      <c r="R26" s="1041"/>
      <c r="S26" s="1041"/>
      <c r="T26" s="1041"/>
      <c r="U26" s="1042"/>
      <c r="V26" s="1040" t="s">
        <v>381</v>
      </c>
      <c r="W26" s="1041"/>
      <c r="X26" s="1041"/>
      <c r="Y26" s="1041"/>
      <c r="Z26" s="1042"/>
      <c r="AA26" s="1040" t="s">
        <v>382</v>
      </c>
      <c r="AB26" s="1041"/>
      <c r="AC26" s="1041"/>
      <c r="AD26" s="1041"/>
      <c r="AE26" s="1041"/>
      <c r="AF26" s="1094" t="s">
        <v>383</v>
      </c>
      <c r="AG26" s="1047"/>
      <c r="AH26" s="1047"/>
      <c r="AI26" s="1047"/>
      <c r="AJ26" s="1095"/>
      <c r="AK26" s="1041" t="s">
        <v>384</v>
      </c>
      <c r="AL26" s="1041"/>
      <c r="AM26" s="1041"/>
      <c r="AN26" s="1041"/>
      <c r="AO26" s="1042"/>
      <c r="AP26" s="1040" t="s">
        <v>385</v>
      </c>
      <c r="AQ26" s="1041"/>
      <c r="AR26" s="1041"/>
      <c r="AS26" s="1041"/>
      <c r="AT26" s="1042"/>
      <c r="AU26" s="1040" t="s">
        <v>386</v>
      </c>
      <c r="AV26" s="1041"/>
      <c r="AW26" s="1041"/>
      <c r="AX26" s="1041"/>
      <c r="AY26" s="1042"/>
      <c r="AZ26" s="1040" t="s">
        <v>387</v>
      </c>
      <c r="BA26" s="1041"/>
      <c r="BB26" s="1041"/>
      <c r="BC26" s="1041"/>
      <c r="BD26" s="1042"/>
      <c r="BE26" s="1040" t="s">
        <v>364</v>
      </c>
      <c r="BF26" s="1041"/>
      <c r="BG26" s="1041"/>
      <c r="BH26" s="1041"/>
      <c r="BI26" s="1054"/>
      <c r="BJ26" s="232"/>
      <c r="BK26" s="232"/>
      <c r="BL26" s="232"/>
      <c r="BM26" s="232"/>
      <c r="BN26" s="232"/>
      <c r="BO26" s="241"/>
      <c r="BP26" s="241"/>
      <c r="BQ26" s="238">
        <v>20</v>
      </c>
      <c r="BR26" s="239"/>
      <c r="BS26" s="1031"/>
      <c r="BT26" s="1032"/>
      <c r="BU26" s="1032"/>
      <c r="BV26" s="1032"/>
      <c r="BW26" s="1032"/>
      <c r="BX26" s="1032"/>
      <c r="BY26" s="1032"/>
      <c r="BZ26" s="1032"/>
      <c r="CA26" s="1032"/>
      <c r="CB26" s="1032"/>
      <c r="CC26" s="1032"/>
      <c r="CD26" s="1032"/>
      <c r="CE26" s="1032"/>
      <c r="CF26" s="1032"/>
      <c r="CG26" s="1053"/>
      <c r="CH26" s="1028"/>
      <c r="CI26" s="1029"/>
      <c r="CJ26" s="1029"/>
      <c r="CK26" s="1029"/>
      <c r="CL26" s="1030"/>
      <c r="CM26" s="1028"/>
      <c r="CN26" s="1029"/>
      <c r="CO26" s="1029"/>
      <c r="CP26" s="1029"/>
      <c r="CQ26" s="1030"/>
      <c r="CR26" s="1028"/>
      <c r="CS26" s="1029"/>
      <c r="CT26" s="1029"/>
      <c r="CU26" s="1029"/>
      <c r="CV26" s="1030"/>
      <c r="CW26" s="1028"/>
      <c r="CX26" s="1029"/>
      <c r="CY26" s="1029"/>
      <c r="CZ26" s="1029"/>
      <c r="DA26" s="1030"/>
      <c r="DB26" s="1028"/>
      <c r="DC26" s="1029"/>
      <c r="DD26" s="1029"/>
      <c r="DE26" s="1029"/>
      <c r="DF26" s="1030"/>
      <c r="DG26" s="1028"/>
      <c r="DH26" s="1029"/>
      <c r="DI26" s="1029"/>
      <c r="DJ26" s="1029"/>
      <c r="DK26" s="1030"/>
      <c r="DL26" s="1028"/>
      <c r="DM26" s="1029"/>
      <c r="DN26" s="1029"/>
      <c r="DO26" s="1029"/>
      <c r="DP26" s="1030"/>
      <c r="DQ26" s="1028"/>
      <c r="DR26" s="1029"/>
      <c r="DS26" s="1029"/>
      <c r="DT26" s="1029"/>
      <c r="DU26" s="1030"/>
      <c r="DV26" s="1031"/>
      <c r="DW26" s="1032"/>
      <c r="DX26" s="1032"/>
      <c r="DY26" s="1032"/>
      <c r="DZ26" s="1033"/>
      <c r="EA26" s="230"/>
    </row>
    <row r="27" spans="1:131" ht="26.25" customHeight="1" thickBot="1" x14ac:dyDescent="0.2">
      <c r="A27" s="1037"/>
      <c r="B27" s="1038"/>
      <c r="C27" s="1038"/>
      <c r="D27" s="1038"/>
      <c r="E27" s="1038"/>
      <c r="F27" s="1038"/>
      <c r="G27" s="1038"/>
      <c r="H27" s="1038"/>
      <c r="I27" s="1038"/>
      <c r="J27" s="1038"/>
      <c r="K27" s="1038"/>
      <c r="L27" s="1038"/>
      <c r="M27" s="1038"/>
      <c r="N27" s="1038"/>
      <c r="O27" s="1038"/>
      <c r="P27" s="1039"/>
      <c r="Q27" s="1043"/>
      <c r="R27" s="1044"/>
      <c r="S27" s="1044"/>
      <c r="T27" s="1044"/>
      <c r="U27" s="1045"/>
      <c r="V27" s="1043"/>
      <c r="W27" s="1044"/>
      <c r="X27" s="1044"/>
      <c r="Y27" s="1044"/>
      <c r="Z27" s="1045"/>
      <c r="AA27" s="1043"/>
      <c r="AB27" s="1044"/>
      <c r="AC27" s="1044"/>
      <c r="AD27" s="1044"/>
      <c r="AE27" s="1044"/>
      <c r="AF27" s="1096"/>
      <c r="AG27" s="1050"/>
      <c r="AH27" s="1050"/>
      <c r="AI27" s="1050"/>
      <c r="AJ27" s="1097"/>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55"/>
      <c r="BJ27" s="232"/>
      <c r="BK27" s="232"/>
      <c r="BL27" s="232"/>
      <c r="BM27" s="232"/>
      <c r="BN27" s="232"/>
      <c r="BO27" s="241"/>
      <c r="BP27" s="241"/>
      <c r="BQ27" s="238">
        <v>21</v>
      </c>
      <c r="BR27" s="239"/>
      <c r="BS27" s="1031"/>
      <c r="BT27" s="1032"/>
      <c r="BU27" s="1032"/>
      <c r="BV27" s="1032"/>
      <c r="BW27" s="1032"/>
      <c r="BX27" s="1032"/>
      <c r="BY27" s="1032"/>
      <c r="BZ27" s="1032"/>
      <c r="CA27" s="1032"/>
      <c r="CB27" s="1032"/>
      <c r="CC27" s="1032"/>
      <c r="CD27" s="1032"/>
      <c r="CE27" s="1032"/>
      <c r="CF27" s="1032"/>
      <c r="CG27" s="1053"/>
      <c r="CH27" s="1028"/>
      <c r="CI27" s="1029"/>
      <c r="CJ27" s="1029"/>
      <c r="CK27" s="1029"/>
      <c r="CL27" s="1030"/>
      <c r="CM27" s="1028"/>
      <c r="CN27" s="1029"/>
      <c r="CO27" s="1029"/>
      <c r="CP27" s="1029"/>
      <c r="CQ27" s="1030"/>
      <c r="CR27" s="1028"/>
      <c r="CS27" s="1029"/>
      <c r="CT27" s="1029"/>
      <c r="CU27" s="1029"/>
      <c r="CV27" s="1030"/>
      <c r="CW27" s="1028"/>
      <c r="CX27" s="1029"/>
      <c r="CY27" s="1029"/>
      <c r="CZ27" s="1029"/>
      <c r="DA27" s="1030"/>
      <c r="DB27" s="1028"/>
      <c r="DC27" s="1029"/>
      <c r="DD27" s="1029"/>
      <c r="DE27" s="1029"/>
      <c r="DF27" s="1030"/>
      <c r="DG27" s="1028"/>
      <c r="DH27" s="1029"/>
      <c r="DI27" s="1029"/>
      <c r="DJ27" s="1029"/>
      <c r="DK27" s="1030"/>
      <c r="DL27" s="1028"/>
      <c r="DM27" s="1029"/>
      <c r="DN27" s="1029"/>
      <c r="DO27" s="1029"/>
      <c r="DP27" s="1030"/>
      <c r="DQ27" s="1028"/>
      <c r="DR27" s="1029"/>
      <c r="DS27" s="1029"/>
      <c r="DT27" s="1029"/>
      <c r="DU27" s="1030"/>
      <c r="DV27" s="1031"/>
      <c r="DW27" s="1032"/>
      <c r="DX27" s="1032"/>
      <c r="DY27" s="1032"/>
      <c r="DZ27" s="1033"/>
      <c r="EA27" s="230"/>
    </row>
    <row r="28" spans="1:131" ht="26.25" customHeight="1" thickTop="1" x14ac:dyDescent="0.15">
      <c r="A28" s="242">
        <v>1</v>
      </c>
      <c r="B28" s="1086" t="s">
        <v>388</v>
      </c>
      <c r="C28" s="1087"/>
      <c r="D28" s="1087"/>
      <c r="E28" s="1087"/>
      <c r="F28" s="1087"/>
      <c r="G28" s="1087"/>
      <c r="H28" s="1087"/>
      <c r="I28" s="1087"/>
      <c r="J28" s="1087"/>
      <c r="K28" s="1087"/>
      <c r="L28" s="1087"/>
      <c r="M28" s="1087"/>
      <c r="N28" s="1087"/>
      <c r="O28" s="1087"/>
      <c r="P28" s="1088"/>
      <c r="Q28" s="1089">
        <v>7181</v>
      </c>
      <c r="R28" s="1090"/>
      <c r="S28" s="1090"/>
      <c r="T28" s="1090"/>
      <c r="U28" s="1090"/>
      <c r="V28" s="1090">
        <v>7349</v>
      </c>
      <c r="W28" s="1090"/>
      <c r="X28" s="1090"/>
      <c r="Y28" s="1090"/>
      <c r="Z28" s="1090"/>
      <c r="AA28" s="1090">
        <v>-168</v>
      </c>
      <c r="AB28" s="1090"/>
      <c r="AC28" s="1090"/>
      <c r="AD28" s="1090"/>
      <c r="AE28" s="1091"/>
      <c r="AF28" s="1092">
        <v>-168</v>
      </c>
      <c r="AG28" s="1090"/>
      <c r="AH28" s="1090"/>
      <c r="AI28" s="1090"/>
      <c r="AJ28" s="1093"/>
      <c r="AK28" s="1081">
        <v>684</v>
      </c>
      <c r="AL28" s="1082"/>
      <c r="AM28" s="1082"/>
      <c r="AN28" s="1082"/>
      <c r="AO28" s="1082"/>
      <c r="AP28" s="1082" t="s">
        <v>490</v>
      </c>
      <c r="AQ28" s="1082"/>
      <c r="AR28" s="1082"/>
      <c r="AS28" s="1082"/>
      <c r="AT28" s="1082"/>
      <c r="AU28" s="1082" t="s">
        <v>490</v>
      </c>
      <c r="AV28" s="1082"/>
      <c r="AW28" s="1082"/>
      <c r="AX28" s="1082"/>
      <c r="AY28" s="1082"/>
      <c r="AZ28" s="1083" t="s">
        <v>490</v>
      </c>
      <c r="BA28" s="1083"/>
      <c r="BB28" s="1083"/>
      <c r="BC28" s="1083"/>
      <c r="BD28" s="1083"/>
      <c r="BE28" s="1084"/>
      <c r="BF28" s="1084"/>
      <c r="BG28" s="1084"/>
      <c r="BH28" s="1084"/>
      <c r="BI28" s="1085"/>
      <c r="BJ28" s="232"/>
      <c r="BK28" s="232"/>
      <c r="BL28" s="232"/>
      <c r="BM28" s="232"/>
      <c r="BN28" s="232"/>
      <c r="BO28" s="241"/>
      <c r="BP28" s="241"/>
      <c r="BQ28" s="238">
        <v>22</v>
      </c>
      <c r="BR28" s="239"/>
      <c r="BS28" s="1031"/>
      <c r="BT28" s="1032"/>
      <c r="BU28" s="1032"/>
      <c r="BV28" s="1032"/>
      <c r="BW28" s="1032"/>
      <c r="BX28" s="1032"/>
      <c r="BY28" s="1032"/>
      <c r="BZ28" s="1032"/>
      <c r="CA28" s="1032"/>
      <c r="CB28" s="1032"/>
      <c r="CC28" s="1032"/>
      <c r="CD28" s="1032"/>
      <c r="CE28" s="1032"/>
      <c r="CF28" s="1032"/>
      <c r="CG28" s="1053"/>
      <c r="CH28" s="1028"/>
      <c r="CI28" s="1029"/>
      <c r="CJ28" s="1029"/>
      <c r="CK28" s="1029"/>
      <c r="CL28" s="1030"/>
      <c r="CM28" s="1028"/>
      <c r="CN28" s="1029"/>
      <c r="CO28" s="1029"/>
      <c r="CP28" s="1029"/>
      <c r="CQ28" s="1030"/>
      <c r="CR28" s="1028"/>
      <c r="CS28" s="1029"/>
      <c r="CT28" s="1029"/>
      <c r="CU28" s="1029"/>
      <c r="CV28" s="1030"/>
      <c r="CW28" s="1028"/>
      <c r="CX28" s="1029"/>
      <c r="CY28" s="1029"/>
      <c r="CZ28" s="1029"/>
      <c r="DA28" s="1030"/>
      <c r="DB28" s="1028"/>
      <c r="DC28" s="1029"/>
      <c r="DD28" s="1029"/>
      <c r="DE28" s="1029"/>
      <c r="DF28" s="1030"/>
      <c r="DG28" s="1028"/>
      <c r="DH28" s="1029"/>
      <c r="DI28" s="1029"/>
      <c r="DJ28" s="1029"/>
      <c r="DK28" s="1030"/>
      <c r="DL28" s="1028"/>
      <c r="DM28" s="1029"/>
      <c r="DN28" s="1029"/>
      <c r="DO28" s="1029"/>
      <c r="DP28" s="1030"/>
      <c r="DQ28" s="1028"/>
      <c r="DR28" s="1029"/>
      <c r="DS28" s="1029"/>
      <c r="DT28" s="1029"/>
      <c r="DU28" s="1030"/>
      <c r="DV28" s="1031"/>
      <c r="DW28" s="1032"/>
      <c r="DX28" s="1032"/>
      <c r="DY28" s="1032"/>
      <c r="DZ28" s="1033"/>
      <c r="EA28" s="230"/>
    </row>
    <row r="29" spans="1:131" ht="26.25" customHeight="1" x14ac:dyDescent="0.15">
      <c r="A29" s="242">
        <v>2</v>
      </c>
      <c r="B29" s="1069" t="s">
        <v>389</v>
      </c>
      <c r="C29" s="1070"/>
      <c r="D29" s="1070"/>
      <c r="E29" s="1070"/>
      <c r="F29" s="1070"/>
      <c r="G29" s="1070"/>
      <c r="H29" s="1070"/>
      <c r="I29" s="1070"/>
      <c r="J29" s="1070"/>
      <c r="K29" s="1070"/>
      <c r="L29" s="1070"/>
      <c r="M29" s="1070"/>
      <c r="N29" s="1070"/>
      <c r="O29" s="1070"/>
      <c r="P29" s="1071"/>
      <c r="Q29" s="1077">
        <v>45</v>
      </c>
      <c r="R29" s="1078"/>
      <c r="S29" s="1078"/>
      <c r="T29" s="1078"/>
      <c r="U29" s="1078"/>
      <c r="V29" s="1078">
        <v>41</v>
      </c>
      <c r="W29" s="1078"/>
      <c r="X29" s="1078"/>
      <c r="Y29" s="1078"/>
      <c r="Z29" s="1078"/>
      <c r="AA29" s="1078">
        <v>4</v>
      </c>
      <c r="AB29" s="1078"/>
      <c r="AC29" s="1078"/>
      <c r="AD29" s="1078"/>
      <c r="AE29" s="1079"/>
      <c r="AF29" s="1074">
        <v>4</v>
      </c>
      <c r="AG29" s="1075"/>
      <c r="AH29" s="1075"/>
      <c r="AI29" s="1075"/>
      <c r="AJ29" s="1076"/>
      <c r="AK29" s="1016">
        <v>22</v>
      </c>
      <c r="AL29" s="1007"/>
      <c r="AM29" s="1007"/>
      <c r="AN29" s="1007"/>
      <c r="AO29" s="1007"/>
      <c r="AP29" s="1007" t="s">
        <v>490</v>
      </c>
      <c r="AQ29" s="1007"/>
      <c r="AR29" s="1007"/>
      <c r="AS29" s="1007"/>
      <c r="AT29" s="1007"/>
      <c r="AU29" s="1007" t="s">
        <v>490</v>
      </c>
      <c r="AV29" s="1007"/>
      <c r="AW29" s="1007"/>
      <c r="AX29" s="1007"/>
      <c r="AY29" s="1007"/>
      <c r="AZ29" s="1080" t="s">
        <v>490</v>
      </c>
      <c r="BA29" s="1080"/>
      <c r="BB29" s="1080"/>
      <c r="BC29" s="1080"/>
      <c r="BD29" s="1080"/>
      <c r="BE29" s="1008"/>
      <c r="BF29" s="1008"/>
      <c r="BG29" s="1008"/>
      <c r="BH29" s="1008"/>
      <c r="BI29" s="1009"/>
      <c r="BJ29" s="232"/>
      <c r="BK29" s="232"/>
      <c r="BL29" s="232"/>
      <c r="BM29" s="232"/>
      <c r="BN29" s="232"/>
      <c r="BO29" s="241"/>
      <c r="BP29" s="241"/>
      <c r="BQ29" s="238">
        <v>23</v>
      </c>
      <c r="BR29" s="239"/>
      <c r="BS29" s="1031"/>
      <c r="BT29" s="1032"/>
      <c r="BU29" s="1032"/>
      <c r="BV29" s="1032"/>
      <c r="BW29" s="1032"/>
      <c r="BX29" s="1032"/>
      <c r="BY29" s="1032"/>
      <c r="BZ29" s="1032"/>
      <c r="CA29" s="1032"/>
      <c r="CB29" s="1032"/>
      <c r="CC29" s="1032"/>
      <c r="CD29" s="1032"/>
      <c r="CE29" s="1032"/>
      <c r="CF29" s="1032"/>
      <c r="CG29" s="1053"/>
      <c r="CH29" s="1028"/>
      <c r="CI29" s="1029"/>
      <c r="CJ29" s="1029"/>
      <c r="CK29" s="1029"/>
      <c r="CL29" s="1030"/>
      <c r="CM29" s="1028"/>
      <c r="CN29" s="1029"/>
      <c r="CO29" s="1029"/>
      <c r="CP29" s="1029"/>
      <c r="CQ29" s="1030"/>
      <c r="CR29" s="1028"/>
      <c r="CS29" s="1029"/>
      <c r="CT29" s="1029"/>
      <c r="CU29" s="1029"/>
      <c r="CV29" s="1030"/>
      <c r="CW29" s="1028"/>
      <c r="CX29" s="1029"/>
      <c r="CY29" s="1029"/>
      <c r="CZ29" s="1029"/>
      <c r="DA29" s="1030"/>
      <c r="DB29" s="1028"/>
      <c r="DC29" s="1029"/>
      <c r="DD29" s="1029"/>
      <c r="DE29" s="1029"/>
      <c r="DF29" s="1030"/>
      <c r="DG29" s="1028"/>
      <c r="DH29" s="1029"/>
      <c r="DI29" s="1029"/>
      <c r="DJ29" s="1029"/>
      <c r="DK29" s="1030"/>
      <c r="DL29" s="1028"/>
      <c r="DM29" s="1029"/>
      <c r="DN29" s="1029"/>
      <c r="DO29" s="1029"/>
      <c r="DP29" s="1030"/>
      <c r="DQ29" s="1028"/>
      <c r="DR29" s="1029"/>
      <c r="DS29" s="1029"/>
      <c r="DT29" s="1029"/>
      <c r="DU29" s="1030"/>
      <c r="DV29" s="1031"/>
      <c r="DW29" s="1032"/>
      <c r="DX29" s="1032"/>
      <c r="DY29" s="1032"/>
      <c r="DZ29" s="1033"/>
      <c r="EA29" s="230"/>
    </row>
    <row r="30" spans="1:131" ht="26.25" customHeight="1" x14ac:dyDescent="0.15">
      <c r="A30" s="242">
        <v>3</v>
      </c>
      <c r="B30" s="1069" t="s">
        <v>390</v>
      </c>
      <c r="C30" s="1070"/>
      <c r="D30" s="1070"/>
      <c r="E30" s="1070"/>
      <c r="F30" s="1070"/>
      <c r="G30" s="1070"/>
      <c r="H30" s="1070"/>
      <c r="I30" s="1070"/>
      <c r="J30" s="1070"/>
      <c r="K30" s="1070"/>
      <c r="L30" s="1070"/>
      <c r="M30" s="1070"/>
      <c r="N30" s="1070"/>
      <c r="O30" s="1070"/>
      <c r="P30" s="1071"/>
      <c r="Q30" s="1077">
        <v>6847</v>
      </c>
      <c r="R30" s="1078"/>
      <c r="S30" s="1078"/>
      <c r="T30" s="1078"/>
      <c r="U30" s="1078"/>
      <c r="V30" s="1078">
        <v>6498</v>
      </c>
      <c r="W30" s="1078"/>
      <c r="X30" s="1078"/>
      <c r="Y30" s="1078"/>
      <c r="Z30" s="1078"/>
      <c r="AA30" s="1078">
        <v>348</v>
      </c>
      <c r="AB30" s="1078"/>
      <c r="AC30" s="1078"/>
      <c r="AD30" s="1078"/>
      <c r="AE30" s="1079"/>
      <c r="AF30" s="1074">
        <v>348</v>
      </c>
      <c r="AG30" s="1075"/>
      <c r="AH30" s="1075"/>
      <c r="AI30" s="1075"/>
      <c r="AJ30" s="1076"/>
      <c r="AK30" s="1016">
        <v>1044</v>
      </c>
      <c r="AL30" s="1007"/>
      <c r="AM30" s="1007"/>
      <c r="AN30" s="1007"/>
      <c r="AO30" s="1007"/>
      <c r="AP30" s="1007" t="s">
        <v>490</v>
      </c>
      <c r="AQ30" s="1007"/>
      <c r="AR30" s="1007"/>
      <c r="AS30" s="1007"/>
      <c r="AT30" s="1007"/>
      <c r="AU30" s="1007" t="s">
        <v>490</v>
      </c>
      <c r="AV30" s="1007"/>
      <c r="AW30" s="1007"/>
      <c r="AX30" s="1007"/>
      <c r="AY30" s="1007"/>
      <c r="AZ30" s="1080" t="s">
        <v>490</v>
      </c>
      <c r="BA30" s="1080"/>
      <c r="BB30" s="1080"/>
      <c r="BC30" s="1080"/>
      <c r="BD30" s="1080"/>
      <c r="BE30" s="1008"/>
      <c r="BF30" s="1008"/>
      <c r="BG30" s="1008"/>
      <c r="BH30" s="1008"/>
      <c r="BI30" s="1009"/>
      <c r="BJ30" s="232"/>
      <c r="BK30" s="232"/>
      <c r="BL30" s="232"/>
      <c r="BM30" s="232"/>
      <c r="BN30" s="232"/>
      <c r="BO30" s="241"/>
      <c r="BP30" s="241"/>
      <c r="BQ30" s="238">
        <v>24</v>
      </c>
      <c r="BR30" s="239"/>
      <c r="BS30" s="1031"/>
      <c r="BT30" s="1032"/>
      <c r="BU30" s="1032"/>
      <c r="BV30" s="1032"/>
      <c r="BW30" s="1032"/>
      <c r="BX30" s="1032"/>
      <c r="BY30" s="1032"/>
      <c r="BZ30" s="1032"/>
      <c r="CA30" s="1032"/>
      <c r="CB30" s="1032"/>
      <c r="CC30" s="1032"/>
      <c r="CD30" s="1032"/>
      <c r="CE30" s="1032"/>
      <c r="CF30" s="1032"/>
      <c r="CG30" s="1053"/>
      <c r="CH30" s="1028"/>
      <c r="CI30" s="1029"/>
      <c r="CJ30" s="1029"/>
      <c r="CK30" s="1029"/>
      <c r="CL30" s="1030"/>
      <c r="CM30" s="1028"/>
      <c r="CN30" s="1029"/>
      <c r="CO30" s="1029"/>
      <c r="CP30" s="1029"/>
      <c r="CQ30" s="1030"/>
      <c r="CR30" s="1028"/>
      <c r="CS30" s="1029"/>
      <c r="CT30" s="1029"/>
      <c r="CU30" s="1029"/>
      <c r="CV30" s="1030"/>
      <c r="CW30" s="1028"/>
      <c r="CX30" s="1029"/>
      <c r="CY30" s="1029"/>
      <c r="CZ30" s="1029"/>
      <c r="DA30" s="1030"/>
      <c r="DB30" s="1028"/>
      <c r="DC30" s="1029"/>
      <c r="DD30" s="1029"/>
      <c r="DE30" s="1029"/>
      <c r="DF30" s="1030"/>
      <c r="DG30" s="1028"/>
      <c r="DH30" s="1029"/>
      <c r="DI30" s="1029"/>
      <c r="DJ30" s="1029"/>
      <c r="DK30" s="1030"/>
      <c r="DL30" s="1028"/>
      <c r="DM30" s="1029"/>
      <c r="DN30" s="1029"/>
      <c r="DO30" s="1029"/>
      <c r="DP30" s="1030"/>
      <c r="DQ30" s="1028"/>
      <c r="DR30" s="1029"/>
      <c r="DS30" s="1029"/>
      <c r="DT30" s="1029"/>
      <c r="DU30" s="1030"/>
      <c r="DV30" s="1031"/>
      <c r="DW30" s="1032"/>
      <c r="DX30" s="1032"/>
      <c r="DY30" s="1032"/>
      <c r="DZ30" s="1033"/>
      <c r="EA30" s="230"/>
    </row>
    <row r="31" spans="1:131" ht="26.25" customHeight="1" x14ac:dyDescent="0.15">
      <c r="A31" s="242">
        <v>4</v>
      </c>
      <c r="B31" s="1069" t="s">
        <v>391</v>
      </c>
      <c r="C31" s="1070"/>
      <c r="D31" s="1070"/>
      <c r="E31" s="1070"/>
      <c r="F31" s="1070"/>
      <c r="G31" s="1070"/>
      <c r="H31" s="1070"/>
      <c r="I31" s="1070"/>
      <c r="J31" s="1070"/>
      <c r="K31" s="1070"/>
      <c r="L31" s="1070"/>
      <c r="M31" s="1070"/>
      <c r="N31" s="1070"/>
      <c r="O31" s="1070"/>
      <c r="P31" s="1071"/>
      <c r="Q31" s="1077">
        <v>1245</v>
      </c>
      <c r="R31" s="1078"/>
      <c r="S31" s="1078"/>
      <c r="T31" s="1078"/>
      <c r="U31" s="1078"/>
      <c r="V31" s="1078">
        <v>1236</v>
      </c>
      <c r="W31" s="1078"/>
      <c r="X31" s="1078"/>
      <c r="Y31" s="1078"/>
      <c r="Z31" s="1078"/>
      <c r="AA31" s="1078">
        <v>9</v>
      </c>
      <c r="AB31" s="1078"/>
      <c r="AC31" s="1078"/>
      <c r="AD31" s="1078"/>
      <c r="AE31" s="1079"/>
      <c r="AF31" s="1074">
        <v>9</v>
      </c>
      <c r="AG31" s="1075"/>
      <c r="AH31" s="1075"/>
      <c r="AI31" s="1075"/>
      <c r="AJ31" s="1076"/>
      <c r="AK31" s="1016">
        <v>318</v>
      </c>
      <c r="AL31" s="1007"/>
      <c r="AM31" s="1007"/>
      <c r="AN31" s="1007"/>
      <c r="AO31" s="1007"/>
      <c r="AP31" s="1007" t="s">
        <v>490</v>
      </c>
      <c r="AQ31" s="1007"/>
      <c r="AR31" s="1007"/>
      <c r="AS31" s="1007"/>
      <c r="AT31" s="1007"/>
      <c r="AU31" s="1007" t="s">
        <v>490</v>
      </c>
      <c r="AV31" s="1007"/>
      <c r="AW31" s="1007"/>
      <c r="AX31" s="1007"/>
      <c r="AY31" s="1007"/>
      <c r="AZ31" s="1080" t="s">
        <v>490</v>
      </c>
      <c r="BA31" s="1080"/>
      <c r="BB31" s="1080"/>
      <c r="BC31" s="1080"/>
      <c r="BD31" s="1080"/>
      <c r="BE31" s="1008"/>
      <c r="BF31" s="1008"/>
      <c r="BG31" s="1008"/>
      <c r="BH31" s="1008"/>
      <c r="BI31" s="1009"/>
      <c r="BJ31" s="232"/>
      <c r="BK31" s="232"/>
      <c r="BL31" s="232"/>
      <c r="BM31" s="232"/>
      <c r="BN31" s="232"/>
      <c r="BO31" s="241"/>
      <c r="BP31" s="241"/>
      <c r="BQ31" s="238">
        <v>25</v>
      </c>
      <c r="BR31" s="239"/>
      <c r="BS31" s="1031"/>
      <c r="BT31" s="1032"/>
      <c r="BU31" s="1032"/>
      <c r="BV31" s="1032"/>
      <c r="BW31" s="1032"/>
      <c r="BX31" s="1032"/>
      <c r="BY31" s="1032"/>
      <c r="BZ31" s="1032"/>
      <c r="CA31" s="1032"/>
      <c r="CB31" s="1032"/>
      <c r="CC31" s="1032"/>
      <c r="CD31" s="1032"/>
      <c r="CE31" s="1032"/>
      <c r="CF31" s="1032"/>
      <c r="CG31" s="1053"/>
      <c r="CH31" s="1028"/>
      <c r="CI31" s="1029"/>
      <c r="CJ31" s="1029"/>
      <c r="CK31" s="1029"/>
      <c r="CL31" s="1030"/>
      <c r="CM31" s="1028"/>
      <c r="CN31" s="1029"/>
      <c r="CO31" s="1029"/>
      <c r="CP31" s="1029"/>
      <c r="CQ31" s="1030"/>
      <c r="CR31" s="1028"/>
      <c r="CS31" s="1029"/>
      <c r="CT31" s="1029"/>
      <c r="CU31" s="1029"/>
      <c r="CV31" s="1030"/>
      <c r="CW31" s="1028"/>
      <c r="CX31" s="1029"/>
      <c r="CY31" s="1029"/>
      <c r="CZ31" s="1029"/>
      <c r="DA31" s="1030"/>
      <c r="DB31" s="1028"/>
      <c r="DC31" s="1029"/>
      <c r="DD31" s="1029"/>
      <c r="DE31" s="1029"/>
      <c r="DF31" s="1030"/>
      <c r="DG31" s="1028"/>
      <c r="DH31" s="1029"/>
      <c r="DI31" s="1029"/>
      <c r="DJ31" s="1029"/>
      <c r="DK31" s="1030"/>
      <c r="DL31" s="1028"/>
      <c r="DM31" s="1029"/>
      <c r="DN31" s="1029"/>
      <c r="DO31" s="1029"/>
      <c r="DP31" s="1030"/>
      <c r="DQ31" s="1028"/>
      <c r="DR31" s="1029"/>
      <c r="DS31" s="1029"/>
      <c r="DT31" s="1029"/>
      <c r="DU31" s="1030"/>
      <c r="DV31" s="1031"/>
      <c r="DW31" s="1032"/>
      <c r="DX31" s="1032"/>
      <c r="DY31" s="1032"/>
      <c r="DZ31" s="1033"/>
      <c r="EA31" s="230"/>
    </row>
    <row r="32" spans="1:131" ht="26.25" customHeight="1" x14ac:dyDescent="0.15">
      <c r="A32" s="242">
        <v>5</v>
      </c>
      <c r="B32" s="1069" t="s">
        <v>392</v>
      </c>
      <c r="C32" s="1070"/>
      <c r="D32" s="1070"/>
      <c r="E32" s="1070"/>
      <c r="F32" s="1070"/>
      <c r="G32" s="1070"/>
      <c r="H32" s="1070"/>
      <c r="I32" s="1070"/>
      <c r="J32" s="1070"/>
      <c r="K32" s="1070"/>
      <c r="L32" s="1070"/>
      <c r="M32" s="1070"/>
      <c r="N32" s="1070"/>
      <c r="O32" s="1070"/>
      <c r="P32" s="1071"/>
      <c r="Q32" s="1077">
        <v>1550</v>
      </c>
      <c r="R32" s="1078"/>
      <c r="S32" s="1078"/>
      <c r="T32" s="1078"/>
      <c r="U32" s="1078"/>
      <c r="V32" s="1078">
        <v>1169</v>
      </c>
      <c r="W32" s="1078"/>
      <c r="X32" s="1078"/>
      <c r="Y32" s="1078"/>
      <c r="Z32" s="1078"/>
      <c r="AA32" s="1078">
        <v>381</v>
      </c>
      <c r="AB32" s="1078"/>
      <c r="AC32" s="1078"/>
      <c r="AD32" s="1078"/>
      <c r="AE32" s="1079"/>
      <c r="AF32" s="1074">
        <v>3915</v>
      </c>
      <c r="AG32" s="1075"/>
      <c r="AH32" s="1075"/>
      <c r="AI32" s="1075"/>
      <c r="AJ32" s="1076"/>
      <c r="AK32" s="1016">
        <v>40</v>
      </c>
      <c r="AL32" s="1007"/>
      <c r="AM32" s="1007"/>
      <c r="AN32" s="1007"/>
      <c r="AO32" s="1007"/>
      <c r="AP32" s="1007">
        <v>1933</v>
      </c>
      <c r="AQ32" s="1007"/>
      <c r="AR32" s="1007"/>
      <c r="AS32" s="1007"/>
      <c r="AT32" s="1007"/>
      <c r="AU32" s="1007">
        <v>52</v>
      </c>
      <c r="AV32" s="1007"/>
      <c r="AW32" s="1007"/>
      <c r="AX32" s="1007"/>
      <c r="AY32" s="1007"/>
      <c r="AZ32" s="1080" t="s">
        <v>490</v>
      </c>
      <c r="BA32" s="1080"/>
      <c r="BB32" s="1080"/>
      <c r="BC32" s="1080"/>
      <c r="BD32" s="1080"/>
      <c r="BE32" s="1008" t="s">
        <v>393</v>
      </c>
      <c r="BF32" s="1008"/>
      <c r="BG32" s="1008"/>
      <c r="BH32" s="1008"/>
      <c r="BI32" s="1009"/>
      <c r="BJ32" s="232"/>
      <c r="BK32" s="232"/>
      <c r="BL32" s="232"/>
      <c r="BM32" s="232"/>
      <c r="BN32" s="232"/>
      <c r="BO32" s="241"/>
      <c r="BP32" s="241"/>
      <c r="BQ32" s="238">
        <v>26</v>
      </c>
      <c r="BR32" s="239"/>
      <c r="BS32" s="1031"/>
      <c r="BT32" s="1032"/>
      <c r="BU32" s="1032"/>
      <c r="BV32" s="1032"/>
      <c r="BW32" s="1032"/>
      <c r="BX32" s="1032"/>
      <c r="BY32" s="1032"/>
      <c r="BZ32" s="1032"/>
      <c r="CA32" s="1032"/>
      <c r="CB32" s="1032"/>
      <c r="CC32" s="1032"/>
      <c r="CD32" s="1032"/>
      <c r="CE32" s="1032"/>
      <c r="CF32" s="1032"/>
      <c r="CG32" s="1053"/>
      <c r="CH32" s="1028"/>
      <c r="CI32" s="1029"/>
      <c r="CJ32" s="1029"/>
      <c r="CK32" s="1029"/>
      <c r="CL32" s="1030"/>
      <c r="CM32" s="1028"/>
      <c r="CN32" s="1029"/>
      <c r="CO32" s="1029"/>
      <c r="CP32" s="1029"/>
      <c r="CQ32" s="1030"/>
      <c r="CR32" s="1028"/>
      <c r="CS32" s="1029"/>
      <c r="CT32" s="1029"/>
      <c r="CU32" s="1029"/>
      <c r="CV32" s="1030"/>
      <c r="CW32" s="1028"/>
      <c r="CX32" s="1029"/>
      <c r="CY32" s="1029"/>
      <c r="CZ32" s="1029"/>
      <c r="DA32" s="1030"/>
      <c r="DB32" s="1028"/>
      <c r="DC32" s="1029"/>
      <c r="DD32" s="1029"/>
      <c r="DE32" s="1029"/>
      <c r="DF32" s="1030"/>
      <c r="DG32" s="1028"/>
      <c r="DH32" s="1029"/>
      <c r="DI32" s="1029"/>
      <c r="DJ32" s="1029"/>
      <c r="DK32" s="1030"/>
      <c r="DL32" s="1028"/>
      <c r="DM32" s="1029"/>
      <c r="DN32" s="1029"/>
      <c r="DO32" s="1029"/>
      <c r="DP32" s="1030"/>
      <c r="DQ32" s="1028"/>
      <c r="DR32" s="1029"/>
      <c r="DS32" s="1029"/>
      <c r="DT32" s="1029"/>
      <c r="DU32" s="1030"/>
      <c r="DV32" s="1031"/>
      <c r="DW32" s="1032"/>
      <c r="DX32" s="1032"/>
      <c r="DY32" s="1032"/>
      <c r="DZ32" s="1033"/>
      <c r="EA32" s="230"/>
    </row>
    <row r="33" spans="1:131" ht="26.25" customHeight="1" x14ac:dyDescent="0.15">
      <c r="A33" s="242">
        <v>6</v>
      </c>
      <c r="B33" s="1069" t="s">
        <v>394</v>
      </c>
      <c r="C33" s="1070"/>
      <c r="D33" s="1070"/>
      <c r="E33" s="1070"/>
      <c r="F33" s="1070"/>
      <c r="G33" s="1070"/>
      <c r="H33" s="1070"/>
      <c r="I33" s="1070"/>
      <c r="J33" s="1070"/>
      <c r="K33" s="1070"/>
      <c r="L33" s="1070"/>
      <c r="M33" s="1070"/>
      <c r="N33" s="1070"/>
      <c r="O33" s="1070"/>
      <c r="P33" s="1071"/>
      <c r="Q33" s="1077">
        <v>943</v>
      </c>
      <c r="R33" s="1078"/>
      <c r="S33" s="1078"/>
      <c r="T33" s="1078"/>
      <c r="U33" s="1078"/>
      <c r="V33" s="1078">
        <v>853</v>
      </c>
      <c r="W33" s="1078"/>
      <c r="X33" s="1078"/>
      <c r="Y33" s="1078"/>
      <c r="Z33" s="1078"/>
      <c r="AA33" s="1078">
        <v>90</v>
      </c>
      <c r="AB33" s="1078"/>
      <c r="AC33" s="1078"/>
      <c r="AD33" s="1078"/>
      <c r="AE33" s="1079"/>
      <c r="AF33" s="1074">
        <v>629</v>
      </c>
      <c r="AG33" s="1075"/>
      <c r="AH33" s="1075"/>
      <c r="AI33" s="1075"/>
      <c r="AJ33" s="1076"/>
      <c r="AK33" s="1016">
        <v>346</v>
      </c>
      <c r="AL33" s="1007"/>
      <c r="AM33" s="1007"/>
      <c r="AN33" s="1007"/>
      <c r="AO33" s="1007"/>
      <c r="AP33" s="1007">
        <v>5879</v>
      </c>
      <c r="AQ33" s="1007"/>
      <c r="AR33" s="1007"/>
      <c r="AS33" s="1007"/>
      <c r="AT33" s="1007"/>
      <c r="AU33" s="1007">
        <v>3916</v>
      </c>
      <c r="AV33" s="1007"/>
      <c r="AW33" s="1007"/>
      <c r="AX33" s="1007"/>
      <c r="AY33" s="1007"/>
      <c r="AZ33" s="1080" t="s">
        <v>490</v>
      </c>
      <c r="BA33" s="1080"/>
      <c r="BB33" s="1080"/>
      <c r="BC33" s="1080"/>
      <c r="BD33" s="1080"/>
      <c r="BE33" s="1008" t="s">
        <v>393</v>
      </c>
      <c r="BF33" s="1008"/>
      <c r="BG33" s="1008"/>
      <c r="BH33" s="1008"/>
      <c r="BI33" s="1009"/>
      <c r="BJ33" s="232"/>
      <c r="BK33" s="232"/>
      <c r="BL33" s="232"/>
      <c r="BM33" s="232"/>
      <c r="BN33" s="232"/>
      <c r="BO33" s="241"/>
      <c r="BP33" s="241"/>
      <c r="BQ33" s="238">
        <v>27</v>
      </c>
      <c r="BR33" s="239"/>
      <c r="BS33" s="1031"/>
      <c r="BT33" s="1032"/>
      <c r="BU33" s="1032"/>
      <c r="BV33" s="1032"/>
      <c r="BW33" s="1032"/>
      <c r="BX33" s="1032"/>
      <c r="BY33" s="1032"/>
      <c r="BZ33" s="1032"/>
      <c r="CA33" s="1032"/>
      <c r="CB33" s="1032"/>
      <c r="CC33" s="1032"/>
      <c r="CD33" s="1032"/>
      <c r="CE33" s="1032"/>
      <c r="CF33" s="1032"/>
      <c r="CG33" s="1053"/>
      <c r="CH33" s="1028"/>
      <c r="CI33" s="1029"/>
      <c r="CJ33" s="1029"/>
      <c r="CK33" s="1029"/>
      <c r="CL33" s="1030"/>
      <c r="CM33" s="1028"/>
      <c r="CN33" s="1029"/>
      <c r="CO33" s="1029"/>
      <c r="CP33" s="1029"/>
      <c r="CQ33" s="1030"/>
      <c r="CR33" s="1028"/>
      <c r="CS33" s="1029"/>
      <c r="CT33" s="1029"/>
      <c r="CU33" s="1029"/>
      <c r="CV33" s="1030"/>
      <c r="CW33" s="1028"/>
      <c r="CX33" s="1029"/>
      <c r="CY33" s="1029"/>
      <c r="CZ33" s="1029"/>
      <c r="DA33" s="1030"/>
      <c r="DB33" s="1028"/>
      <c r="DC33" s="1029"/>
      <c r="DD33" s="1029"/>
      <c r="DE33" s="1029"/>
      <c r="DF33" s="1030"/>
      <c r="DG33" s="1028"/>
      <c r="DH33" s="1029"/>
      <c r="DI33" s="1029"/>
      <c r="DJ33" s="1029"/>
      <c r="DK33" s="1030"/>
      <c r="DL33" s="1028"/>
      <c r="DM33" s="1029"/>
      <c r="DN33" s="1029"/>
      <c r="DO33" s="1029"/>
      <c r="DP33" s="1030"/>
      <c r="DQ33" s="1028"/>
      <c r="DR33" s="1029"/>
      <c r="DS33" s="1029"/>
      <c r="DT33" s="1029"/>
      <c r="DU33" s="1030"/>
      <c r="DV33" s="1031"/>
      <c r="DW33" s="1032"/>
      <c r="DX33" s="1032"/>
      <c r="DY33" s="1032"/>
      <c r="DZ33" s="1033"/>
      <c r="EA33" s="230"/>
    </row>
    <row r="34" spans="1:131" ht="26.25" customHeight="1" x14ac:dyDescent="0.15">
      <c r="A34" s="242">
        <v>7</v>
      </c>
      <c r="B34" s="1069" t="s">
        <v>395</v>
      </c>
      <c r="C34" s="1070"/>
      <c r="D34" s="1070"/>
      <c r="E34" s="1070"/>
      <c r="F34" s="1070"/>
      <c r="G34" s="1070"/>
      <c r="H34" s="1070"/>
      <c r="I34" s="1070"/>
      <c r="J34" s="1070"/>
      <c r="K34" s="1070"/>
      <c r="L34" s="1070"/>
      <c r="M34" s="1070"/>
      <c r="N34" s="1070"/>
      <c r="O34" s="1070"/>
      <c r="P34" s="1071"/>
      <c r="Q34" s="1077">
        <v>34</v>
      </c>
      <c r="R34" s="1078"/>
      <c r="S34" s="1078"/>
      <c r="T34" s="1078"/>
      <c r="U34" s="1078"/>
      <c r="V34" s="1078">
        <v>32</v>
      </c>
      <c r="W34" s="1078"/>
      <c r="X34" s="1078"/>
      <c r="Y34" s="1078"/>
      <c r="Z34" s="1078"/>
      <c r="AA34" s="1078">
        <v>2</v>
      </c>
      <c r="AB34" s="1078"/>
      <c r="AC34" s="1078"/>
      <c r="AD34" s="1078"/>
      <c r="AE34" s="1079"/>
      <c r="AF34" s="1074">
        <v>2</v>
      </c>
      <c r="AG34" s="1075"/>
      <c r="AH34" s="1075"/>
      <c r="AI34" s="1075"/>
      <c r="AJ34" s="1076"/>
      <c r="AK34" s="1016">
        <v>1</v>
      </c>
      <c r="AL34" s="1007"/>
      <c r="AM34" s="1007"/>
      <c r="AN34" s="1007"/>
      <c r="AO34" s="1007"/>
      <c r="AP34" s="1007">
        <v>17</v>
      </c>
      <c r="AQ34" s="1007"/>
      <c r="AR34" s="1007"/>
      <c r="AS34" s="1007"/>
      <c r="AT34" s="1007"/>
      <c r="AU34" s="1007">
        <v>8</v>
      </c>
      <c r="AV34" s="1007"/>
      <c r="AW34" s="1007"/>
      <c r="AX34" s="1007"/>
      <c r="AY34" s="1007"/>
      <c r="AZ34" s="1080" t="s">
        <v>490</v>
      </c>
      <c r="BA34" s="1080"/>
      <c r="BB34" s="1080"/>
      <c r="BC34" s="1080"/>
      <c r="BD34" s="1080"/>
      <c r="BE34" s="1008" t="s">
        <v>396</v>
      </c>
      <c r="BF34" s="1008"/>
      <c r="BG34" s="1008"/>
      <c r="BH34" s="1008"/>
      <c r="BI34" s="1009"/>
      <c r="BJ34" s="232"/>
      <c r="BK34" s="232"/>
      <c r="BL34" s="232"/>
      <c r="BM34" s="232"/>
      <c r="BN34" s="232"/>
      <c r="BO34" s="241"/>
      <c r="BP34" s="241"/>
      <c r="BQ34" s="238">
        <v>28</v>
      </c>
      <c r="BR34" s="239"/>
      <c r="BS34" s="1031"/>
      <c r="BT34" s="1032"/>
      <c r="BU34" s="1032"/>
      <c r="BV34" s="1032"/>
      <c r="BW34" s="1032"/>
      <c r="BX34" s="1032"/>
      <c r="BY34" s="1032"/>
      <c r="BZ34" s="1032"/>
      <c r="CA34" s="1032"/>
      <c r="CB34" s="1032"/>
      <c r="CC34" s="1032"/>
      <c r="CD34" s="1032"/>
      <c r="CE34" s="1032"/>
      <c r="CF34" s="1032"/>
      <c r="CG34" s="1053"/>
      <c r="CH34" s="1028"/>
      <c r="CI34" s="1029"/>
      <c r="CJ34" s="1029"/>
      <c r="CK34" s="1029"/>
      <c r="CL34" s="1030"/>
      <c r="CM34" s="1028"/>
      <c r="CN34" s="1029"/>
      <c r="CO34" s="1029"/>
      <c r="CP34" s="1029"/>
      <c r="CQ34" s="1030"/>
      <c r="CR34" s="1028"/>
      <c r="CS34" s="1029"/>
      <c r="CT34" s="1029"/>
      <c r="CU34" s="1029"/>
      <c r="CV34" s="1030"/>
      <c r="CW34" s="1028"/>
      <c r="CX34" s="1029"/>
      <c r="CY34" s="1029"/>
      <c r="CZ34" s="1029"/>
      <c r="DA34" s="1030"/>
      <c r="DB34" s="1028"/>
      <c r="DC34" s="1029"/>
      <c r="DD34" s="1029"/>
      <c r="DE34" s="1029"/>
      <c r="DF34" s="1030"/>
      <c r="DG34" s="1028"/>
      <c r="DH34" s="1029"/>
      <c r="DI34" s="1029"/>
      <c r="DJ34" s="1029"/>
      <c r="DK34" s="1030"/>
      <c r="DL34" s="1028"/>
      <c r="DM34" s="1029"/>
      <c r="DN34" s="1029"/>
      <c r="DO34" s="1029"/>
      <c r="DP34" s="1030"/>
      <c r="DQ34" s="1028"/>
      <c r="DR34" s="1029"/>
      <c r="DS34" s="1029"/>
      <c r="DT34" s="1029"/>
      <c r="DU34" s="1030"/>
      <c r="DV34" s="1031"/>
      <c r="DW34" s="1032"/>
      <c r="DX34" s="1032"/>
      <c r="DY34" s="1032"/>
      <c r="DZ34" s="1033"/>
      <c r="EA34" s="230"/>
    </row>
    <row r="35" spans="1:131" ht="26.25" customHeight="1" x14ac:dyDescent="0.15">
      <c r="A35" s="242">
        <v>8</v>
      </c>
      <c r="B35" s="1069" t="s">
        <v>397</v>
      </c>
      <c r="C35" s="1070"/>
      <c r="D35" s="1070"/>
      <c r="E35" s="1070"/>
      <c r="F35" s="1070"/>
      <c r="G35" s="1070"/>
      <c r="H35" s="1070"/>
      <c r="I35" s="1070"/>
      <c r="J35" s="1070"/>
      <c r="K35" s="1070"/>
      <c r="L35" s="1070"/>
      <c r="M35" s="1070"/>
      <c r="N35" s="1070"/>
      <c r="O35" s="1070"/>
      <c r="P35" s="1071"/>
      <c r="Q35" s="1077">
        <v>95</v>
      </c>
      <c r="R35" s="1078"/>
      <c r="S35" s="1078"/>
      <c r="T35" s="1078"/>
      <c r="U35" s="1078"/>
      <c r="V35" s="1078">
        <v>73</v>
      </c>
      <c r="W35" s="1078"/>
      <c r="X35" s="1078"/>
      <c r="Y35" s="1078"/>
      <c r="Z35" s="1078"/>
      <c r="AA35" s="1078">
        <v>22</v>
      </c>
      <c r="AB35" s="1078"/>
      <c r="AC35" s="1078"/>
      <c r="AD35" s="1078"/>
      <c r="AE35" s="1079"/>
      <c r="AF35" s="1074">
        <v>22</v>
      </c>
      <c r="AG35" s="1075"/>
      <c r="AH35" s="1075"/>
      <c r="AI35" s="1075"/>
      <c r="AJ35" s="1076"/>
      <c r="AK35" s="1016">
        <v>33</v>
      </c>
      <c r="AL35" s="1007"/>
      <c r="AM35" s="1007"/>
      <c r="AN35" s="1007"/>
      <c r="AO35" s="1007"/>
      <c r="AP35" s="1007">
        <v>500</v>
      </c>
      <c r="AQ35" s="1007"/>
      <c r="AR35" s="1007"/>
      <c r="AS35" s="1007"/>
      <c r="AT35" s="1007"/>
      <c r="AU35" s="1007">
        <v>385</v>
      </c>
      <c r="AV35" s="1007"/>
      <c r="AW35" s="1007"/>
      <c r="AX35" s="1007"/>
      <c r="AY35" s="1007"/>
      <c r="AZ35" s="1080" t="s">
        <v>490</v>
      </c>
      <c r="BA35" s="1080"/>
      <c r="BB35" s="1080"/>
      <c r="BC35" s="1080"/>
      <c r="BD35" s="1080"/>
      <c r="BE35" s="1008" t="s">
        <v>396</v>
      </c>
      <c r="BF35" s="1008"/>
      <c r="BG35" s="1008"/>
      <c r="BH35" s="1008"/>
      <c r="BI35" s="1009"/>
      <c r="BJ35" s="232"/>
      <c r="BK35" s="232"/>
      <c r="BL35" s="232"/>
      <c r="BM35" s="232"/>
      <c r="BN35" s="232"/>
      <c r="BO35" s="241"/>
      <c r="BP35" s="241"/>
      <c r="BQ35" s="238">
        <v>29</v>
      </c>
      <c r="BR35" s="239"/>
      <c r="BS35" s="1031"/>
      <c r="BT35" s="1032"/>
      <c r="BU35" s="1032"/>
      <c r="BV35" s="1032"/>
      <c r="BW35" s="1032"/>
      <c r="BX35" s="1032"/>
      <c r="BY35" s="1032"/>
      <c r="BZ35" s="1032"/>
      <c r="CA35" s="1032"/>
      <c r="CB35" s="1032"/>
      <c r="CC35" s="1032"/>
      <c r="CD35" s="1032"/>
      <c r="CE35" s="1032"/>
      <c r="CF35" s="1032"/>
      <c r="CG35" s="1053"/>
      <c r="CH35" s="1028"/>
      <c r="CI35" s="1029"/>
      <c r="CJ35" s="1029"/>
      <c r="CK35" s="1029"/>
      <c r="CL35" s="1030"/>
      <c r="CM35" s="1028"/>
      <c r="CN35" s="1029"/>
      <c r="CO35" s="1029"/>
      <c r="CP35" s="1029"/>
      <c r="CQ35" s="1030"/>
      <c r="CR35" s="1028"/>
      <c r="CS35" s="1029"/>
      <c r="CT35" s="1029"/>
      <c r="CU35" s="1029"/>
      <c r="CV35" s="1030"/>
      <c r="CW35" s="1028"/>
      <c r="CX35" s="1029"/>
      <c r="CY35" s="1029"/>
      <c r="CZ35" s="1029"/>
      <c r="DA35" s="1030"/>
      <c r="DB35" s="1028"/>
      <c r="DC35" s="1029"/>
      <c r="DD35" s="1029"/>
      <c r="DE35" s="1029"/>
      <c r="DF35" s="1030"/>
      <c r="DG35" s="1028"/>
      <c r="DH35" s="1029"/>
      <c r="DI35" s="1029"/>
      <c r="DJ35" s="1029"/>
      <c r="DK35" s="1030"/>
      <c r="DL35" s="1028"/>
      <c r="DM35" s="1029"/>
      <c r="DN35" s="1029"/>
      <c r="DO35" s="1029"/>
      <c r="DP35" s="1030"/>
      <c r="DQ35" s="1028"/>
      <c r="DR35" s="1029"/>
      <c r="DS35" s="1029"/>
      <c r="DT35" s="1029"/>
      <c r="DU35" s="1030"/>
      <c r="DV35" s="1031"/>
      <c r="DW35" s="1032"/>
      <c r="DX35" s="1032"/>
      <c r="DY35" s="1032"/>
      <c r="DZ35" s="1033"/>
      <c r="EA35" s="230"/>
    </row>
    <row r="36" spans="1:131" ht="26.25" customHeight="1" x14ac:dyDescent="0.15">
      <c r="A36" s="242">
        <v>9</v>
      </c>
      <c r="B36" s="1069"/>
      <c r="C36" s="1070"/>
      <c r="D36" s="1070"/>
      <c r="E36" s="1070"/>
      <c r="F36" s="1070"/>
      <c r="G36" s="1070"/>
      <c r="H36" s="1070"/>
      <c r="I36" s="1070"/>
      <c r="J36" s="1070"/>
      <c r="K36" s="1070"/>
      <c r="L36" s="1070"/>
      <c r="M36" s="1070"/>
      <c r="N36" s="1070"/>
      <c r="O36" s="1070"/>
      <c r="P36" s="1071"/>
      <c r="Q36" s="1077"/>
      <c r="R36" s="1078"/>
      <c r="S36" s="1078"/>
      <c r="T36" s="1078"/>
      <c r="U36" s="1078"/>
      <c r="V36" s="1078"/>
      <c r="W36" s="1078"/>
      <c r="X36" s="1078"/>
      <c r="Y36" s="1078"/>
      <c r="Z36" s="1078"/>
      <c r="AA36" s="1078"/>
      <c r="AB36" s="1078"/>
      <c r="AC36" s="1078"/>
      <c r="AD36" s="1078"/>
      <c r="AE36" s="1079"/>
      <c r="AF36" s="1074"/>
      <c r="AG36" s="1075"/>
      <c r="AH36" s="1075"/>
      <c r="AI36" s="1075"/>
      <c r="AJ36" s="1076"/>
      <c r="AK36" s="1016"/>
      <c r="AL36" s="1007"/>
      <c r="AM36" s="1007"/>
      <c r="AN36" s="1007"/>
      <c r="AO36" s="1007"/>
      <c r="AP36" s="1007"/>
      <c r="AQ36" s="1007"/>
      <c r="AR36" s="1007"/>
      <c r="AS36" s="1007"/>
      <c r="AT36" s="1007"/>
      <c r="AU36" s="1007"/>
      <c r="AV36" s="1007"/>
      <c r="AW36" s="1007"/>
      <c r="AX36" s="1007"/>
      <c r="AY36" s="1007"/>
      <c r="AZ36" s="1080"/>
      <c r="BA36" s="1080"/>
      <c r="BB36" s="1080"/>
      <c r="BC36" s="1080"/>
      <c r="BD36" s="1080"/>
      <c r="BE36" s="1008"/>
      <c r="BF36" s="1008"/>
      <c r="BG36" s="1008"/>
      <c r="BH36" s="1008"/>
      <c r="BI36" s="1009"/>
      <c r="BJ36" s="232"/>
      <c r="BK36" s="232"/>
      <c r="BL36" s="232"/>
      <c r="BM36" s="232"/>
      <c r="BN36" s="232"/>
      <c r="BO36" s="241"/>
      <c r="BP36" s="241"/>
      <c r="BQ36" s="238">
        <v>30</v>
      </c>
      <c r="BR36" s="239"/>
      <c r="BS36" s="1031"/>
      <c r="BT36" s="1032"/>
      <c r="BU36" s="1032"/>
      <c r="BV36" s="1032"/>
      <c r="BW36" s="1032"/>
      <c r="BX36" s="1032"/>
      <c r="BY36" s="1032"/>
      <c r="BZ36" s="1032"/>
      <c r="CA36" s="1032"/>
      <c r="CB36" s="1032"/>
      <c r="CC36" s="1032"/>
      <c r="CD36" s="1032"/>
      <c r="CE36" s="1032"/>
      <c r="CF36" s="1032"/>
      <c r="CG36" s="1053"/>
      <c r="CH36" s="1028"/>
      <c r="CI36" s="1029"/>
      <c r="CJ36" s="1029"/>
      <c r="CK36" s="1029"/>
      <c r="CL36" s="1030"/>
      <c r="CM36" s="1028"/>
      <c r="CN36" s="1029"/>
      <c r="CO36" s="1029"/>
      <c r="CP36" s="1029"/>
      <c r="CQ36" s="1030"/>
      <c r="CR36" s="1028"/>
      <c r="CS36" s="1029"/>
      <c r="CT36" s="1029"/>
      <c r="CU36" s="1029"/>
      <c r="CV36" s="1030"/>
      <c r="CW36" s="1028"/>
      <c r="CX36" s="1029"/>
      <c r="CY36" s="1029"/>
      <c r="CZ36" s="1029"/>
      <c r="DA36" s="1030"/>
      <c r="DB36" s="1028"/>
      <c r="DC36" s="1029"/>
      <c r="DD36" s="1029"/>
      <c r="DE36" s="1029"/>
      <c r="DF36" s="1030"/>
      <c r="DG36" s="1028"/>
      <c r="DH36" s="1029"/>
      <c r="DI36" s="1029"/>
      <c r="DJ36" s="1029"/>
      <c r="DK36" s="1030"/>
      <c r="DL36" s="1028"/>
      <c r="DM36" s="1029"/>
      <c r="DN36" s="1029"/>
      <c r="DO36" s="1029"/>
      <c r="DP36" s="1030"/>
      <c r="DQ36" s="1028"/>
      <c r="DR36" s="1029"/>
      <c r="DS36" s="1029"/>
      <c r="DT36" s="1029"/>
      <c r="DU36" s="1030"/>
      <c r="DV36" s="1031"/>
      <c r="DW36" s="1032"/>
      <c r="DX36" s="1032"/>
      <c r="DY36" s="1032"/>
      <c r="DZ36" s="1033"/>
      <c r="EA36" s="230"/>
    </row>
    <row r="37" spans="1:131" ht="26.25" customHeight="1" x14ac:dyDescent="0.15">
      <c r="A37" s="242">
        <v>10</v>
      </c>
      <c r="B37" s="1069"/>
      <c r="C37" s="1070"/>
      <c r="D37" s="1070"/>
      <c r="E37" s="1070"/>
      <c r="F37" s="1070"/>
      <c r="G37" s="1070"/>
      <c r="H37" s="1070"/>
      <c r="I37" s="1070"/>
      <c r="J37" s="1070"/>
      <c r="K37" s="1070"/>
      <c r="L37" s="1070"/>
      <c r="M37" s="1070"/>
      <c r="N37" s="1070"/>
      <c r="O37" s="1070"/>
      <c r="P37" s="1071"/>
      <c r="Q37" s="1077"/>
      <c r="R37" s="1078"/>
      <c r="S37" s="1078"/>
      <c r="T37" s="1078"/>
      <c r="U37" s="1078"/>
      <c r="V37" s="1078"/>
      <c r="W37" s="1078"/>
      <c r="X37" s="1078"/>
      <c r="Y37" s="1078"/>
      <c r="Z37" s="1078"/>
      <c r="AA37" s="1078"/>
      <c r="AB37" s="1078"/>
      <c r="AC37" s="1078"/>
      <c r="AD37" s="1078"/>
      <c r="AE37" s="1079"/>
      <c r="AF37" s="1074"/>
      <c r="AG37" s="1075"/>
      <c r="AH37" s="1075"/>
      <c r="AI37" s="1075"/>
      <c r="AJ37" s="1076"/>
      <c r="AK37" s="1016"/>
      <c r="AL37" s="1007"/>
      <c r="AM37" s="1007"/>
      <c r="AN37" s="1007"/>
      <c r="AO37" s="1007"/>
      <c r="AP37" s="1007"/>
      <c r="AQ37" s="1007"/>
      <c r="AR37" s="1007"/>
      <c r="AS37" s="1007"/>
      <c r="AT37" s="1007"/>
      <c r="AU37" s="1007"/>
      <c r="AV37" s="1007"/>
      <c r="AW37" s="1007"/>
      <c r="AX37" s="1007"/>
      <c r="AY37" s="1007"/>
      <c r="AZ37" s="1080"/>
      <c r="BA37" s="1080"/>
      <c r="BB37" s="1080"/>
      <c r="BC37" s="1080"/>
      <c r="BD37" s="1080"/>
      <c r="BE37" s="1008"/>
      <c r="BF37" s="1008"/>
      <c r="BG37" s="1008"/>
      <c r="BH37" s="1008"/>
      <c r="BI37" s="1009"/>
      <c r="BJ37" s="232"/>
      <c r="BK37" s="232"/>
      <c r="BL37" s="232"/>
      <c r="BM37" s="232"/>
      <c r="BN37" s="232"/>
      <c r="BO37" s="241"/>
      <c r="BP37" s="241"/>
      <c r="BQ37" s="238">
        <v>31</v>
      </c>
      <c r="BR37" s="239"/>
      <c r="BS37" s="1031"/>
      <c r="BT37" s="1032"/>
      <c r="BU37" s="1032"/>
      <c r="BV37" s="1032"/>
      <c r="BW37" s="1032"/>
      <c r="BX37" s="1032"/>
      <c r="BY37" s="1032"/>
      <c r="BZ37" s="1032"/>
      <c r="CA37" s="1032"/>
      <c r="CB37" s="1032"/>
      <c r="CC37" s="1032"/>
      <c r="CD37" s="1032"/>
      <c r="CE37" s="1032"/>
      <c r="CF37" s="1032"/>
      <c r="CG37" s="1053"/>
      <c r="CH37" s="1028"/>
      <c r="CI37" s="1029"/>
      <c r="CJ37" s="1029"/>
      <c r="CK37" s="1029"/>
      <c r="CL37" s="1030"/>
      <c r="CM37" s="1028"/>
      <c r="CN37" s="1029"/>
      <c r="CO37" s="1029"/>
      <c r="CP37" s="1029"/>
      <c r="CQ37" s="1030"/>
      <c r="CR37" s="1028"/>
      <c r="CS37" s="1029"/>
      <c r="CT37" s="1029"/>
      <c r="CU37" s="1029"/>
      <c r="CV37" s="1030"/>
      <c r="CW37" s="1028"/>
      <c r="CX37" s="1029"/>
      <c r="CY37" s="1029"/>
      <c r="CZ37" s="1029"/>
      <c r="DA37" s="1030"/>
      <c r="DB37" s="1028"/>
      <c r="DC37" s="1029"/>
      <c r="DD37" s="1029"/>
      <c r="DE37" s="1029"/>
      <c r="DF37" s="1030"/>
      <c r="DG37" s="1028"/>
      <c r="DH37" s="1029"/>
      <c r="DI37" s="1029"/>
      <c r="DJ37" s="1029"/>
      <c r="DK37" s="1030"/>
      <c r="DL37" s="1028"/>
      <c r="DM37" s="1029"/>
      <c r="DN37" s="1029"/>
      <c r="DO37" s="1029"/>
      <c r="DP37" s="1030"/>
      <c r="DQ37" s="1028"/>
      <c r="DR37" s="1029"/>
      <c r="DS37" s="1029"/>
      <c r="DT37" s="1029"/>
      <c r="DU37" s="1030"/>
      <c r="DV37" s="1031"/>
      <c r="DW37" s="1032"/>
      <c r="DX37" s="1032"/>
      <c r="DY37" s="1032"/>
      <c r="DZ37" s="1033"/>
      <c r="EA37" s="230"/>
    </row>
    <row r="38" spans="1:131" ht="26.25" customHeight="1" x14ac:dyDescent="0.15">
      <c r="A38" s="242">
        <v>11</v>
      </c>
      <c r="B38" s="1069"/>
      <c r="C38" s="1070"/>
      <c r="D38" s="1070"/>
      <c r="E38" s="1070"/>
      <c r="F38" s="1070"/>
      <c r="G38" s="1070"/>
      <c r="H38" s="1070"/>
      <c r="I38" s="1070"/>
      <c r="J38" s="1070"/>
      <c r="K38" s="1070"/>
      <c r="L38" s="1070"/>
      <c r="M38" s="1070"/>
      <c r="N38" s="1070"/>
      <c r="O38" s="1070"/>
      <c r="P38" s="1071"/>
      <c r="Q38" s="1077"/>
      <c r="R38" s="1078"/>
      <c r="S38" s="1078"/>
      <c r="T38" s="1078"/>
      <c r="U38" s="1078"/>
      <c r="V38" s="1078"/>
      <c r="W38" s="1078"/>
      <c r="X38" s="1078"/>
      <c r="Y38" s="1078"/>
      <c r="Z38" s="1078"/>
      <c r="AA38" s="1078"/>
      <c r="AB38" s="1078"/>
      <c r="AC38" s="1078"/>
      <c r="AD38" s="1078"/>
      <c r="AE38" s="1079"/>
      <c r="AF38" s="1074"/>
      <c r="AG38" s="1075"/>
      <c r="AH38" s="1075"/>
      <c r="AI38" s="1075"/>
      <c r="AJ38" s="1076"/>
      <c r="AK38" s="1016"/>
      <c r="AL38" s="1007"/>
      <c r="AM38" s="1007"/>
      <c r="AN38" s="1007"/>
      <c r="AO38" s="1007"/>
      <c r="AP38" s="1007"/>
      <c r="AQ38" s="1007"/>
      <c r="AR38" s="1007"/>
      <c r="AS38" s="1007"/>
      <c r="AT38" s="1007"/>
      <c r="AU38" s="1007"/>
      <c r="AV38" s="1007"/>
      <c r="AW38" s="1007"/>
      <c r="AX38" s="1007"/>
      <c r="AY38" s="1007"/>
      <c r="AZ38" s="1080"/>
      <c r="BA38" s="1080"/>
      <c r="BB38" s="1080"/>
      <c r="BC38" s="1080"/>
      <c r="BD38" s="1080"/>
      <c r="BE38" s="1008"/>
      <c r="BF38" s="1008"/>
      <c r="BG38" s="1008"/>
      <c r="BH38" s="1008"/>
      <c r="BI38" s="1009"/>
      <c r="BJ38" s="232"/>
      <c r="BK38" s="232"/>
      <c r="BL38" s="232"/>
      <c r="BM38" s="232"/>
      <c r="BN38" s="232"/>
      <c r="BO38" s="241"/>
      <c r="BP38" s="241"/>
      <c r="BQ38" s="238">
        <v>32</v>
      </c>
      <c r="BR38" s="239"/>
      <c r="BS38" s="1031"/>
      <c r="BT38" s="1032"/>
      <c r="BU38" s="1032"/>
      <c r="BV38" s="1032"/>
      <c r="BW38" s="1032"/>
      <c r="BX38" s="1032"/>
      <c r="BY38" s="1032"/>
      <c r="BZ38" s="1032"/>
      <c r="CA38" s="1032"/>
      <c r="CB38" s="1032"/>
      <c r="CC38" s="1032"/>
      <c r="CD38" s="1032"/>
      <c r="CE38" s="1032"/>
      <c r="CF38" s="1032"/>
      <c r="CG38" s="1053"/>
      <c r="CH38" s="1028"/>
      <c r="CI38" s="1029"/>
      <c r="CJ38" s="1029"/>
      <c r="CK38" s="1029"/>
      <c r="CL38" s="1030"/>
      <c r="CM38" s="1028"/>
      <c r="CN38" s="1029"/>
      <c r="CO38" s="1029"/>
      <c r="CP38" s="1029"/>
      <c r="CQ38" s="1030"/>
      <c r="CR38" s="1028"/>
      <c r="CS38" s="1029"/>
      <c r="CT38" s="1029"/>
      <c r="CU38" s="1029"/>
      <c r="CV38" s="1030"/>
      <c r="CW38" s="1028"/>
      <c r="CX38" s="1029"/>
      <c r="CY38" s="1029"/>
      <c r="CZ38" s="1029"/>
      <c r="DA38" s="1030"/>
      <c r="DB38" s="1028"/>
      <c r="DC38" s="1029"/>
      <c r="DD38" s="1029"/>
      <c r="DE38" s="1029"/>
      <c r="DF38" s="1030"/>
      <c r="DG38" s="1028"/>
      <c r="DH38" s="1029"/>
      <c r="DI38" s="1029"/>
      <c r="DJ38" s="1029"/>
      <c r="DK38" s="1030"/>
      <c r="DL38" s="1028"/>
      <c r="DM38" s="1029"/>
      <c r="DN38" s="1029"/>
      <c r="DO38" s="1029"/>
      <c r="DP38" s="1030"/>
      <c r="DQ38" s="1028"/>
      <c r="DR38" s="1029"/>
      <c r="DS38" s="1029"/>
      <c r="DT38" s="1029"/>
      <c r="DU38" s="1030"/>
      <c r="DV38" s="1031"/>
      <c r="DW38" s="1032"/>
      <c r="DX38" s="1032"/>
      <c r="DY38" s="1032"/>
      <c r="DZ38" s="1033"/>
      <c r="EA38" s="230"/>
    </row>
    <row r="39" spans="1:131" ht="26.25" customHeight="1" x14ac:dyDescent="0.15">
      <c r="A39" s="242">
        <v>12</v>
      </c>
      <c r="B39" s="1069"/>
      <c r="C39" s="1070"/>
      <c r="D39" s="1070"/>
      <c r="E39" s="1070"/>
      <c r="F39" s="1070"/>
      <c r="G39" s="1070"/>
      <c r="H39" s="1070"/>
      <c r="I39" s="1070"/>
      <c r="J39" s="1070"/>
      <c r="K39" s="1070"/>
      <c r="L39" s="1070"/>
      <c r="M39" s="1070"/>
      <c r="N39" s="1070"/>
      <c r="O39" s="1070"/>
      <c r="P39" s="1071"/>
      <c r="Q39" s="1077"/>
      <c r="R39" s="1078"/>
      <c r="S39" s="1078"/>
      <c r="T39" s="1078"/>
      <c r="U39" s="1078"/>
      <c r="V39" s="1078"/>
      <c r="W39" s="1078"/>
      <c r="X39" s="1078"/>
      <c r="Y39" s="1078"/>
      <c r="Z39" s="1078"/>
      <c r="AA39" s="1078"/>
      <c r="AB39" s="1078"/>
      <c r="AC39" s="1078"/>
      <c r="AD39" s="1078"/>
      <c r="AE39" s="1079"/>
      <c r="AF39" s="1074"/>
      <c r="AG39" s="1075"/>
      <c r="AH39" s="1075"/>
      <c r="AI39" s="1075"/>
      <c r="AJ39" s="1076"/>
      <c r="AK39" s="1016"/>
      <c r="AL39" s="1007"/>
      <c r="AM39" s="1007"/>
      <c r="AN39" s="1007"/>
      <c r="AO39" s="1007"/>
      <c r="AP39" s="1007"/>
      <c r="AQ39" s="1007"/>
      <c r="AR39" s="1007"/>
      <c r="AS39" s="1007"/>
      <c r="AT39" s="1007"/>
      <c r="AU39" s="1007"/>
      <c r="AV39" s="1007"/>
      <c r="AW39" s="1007"/>
      <c r="AX39" s="1007"/>
      <c r="AY39" s="1007"/>
      <c r="AZ39" s="1080"/>
      <c r="BA39" s="1080"/>
      <c r="BB39" s="1080"/>
      <c r="BC39" s="1080"/>
      <c r="BD39" s="1080"/>
      <c r="BE39" s="1008"/>
      <c r="BF39" s="1008"/>
      <c r="BG39" s="1008"/>
      <c r="BH39" s="1008"/>
      <c r="BI39" s="1009"/>
      <c r="BJ39" s="232"/>
      <c r="BK39" s="232"/>
      <c r="BL39" s="232"/>
      <c r="BM39" s="232"/>
      <c r="BN39" s="232"/>
      <c r="BO39" s="241"/>
      <c r="BP39" s="241"/>
      <c r="BQ39" s="238">
        <v>33</v>
      </c>
      <c r="BR39" s="239"/>
      <c r="BS39" s="1031"/>
      <c r="BT39" s="1032"/>
      <c r="BU39" s="1032"/>
      <c r="BV39" s="1032"/>
      <c r="BW39" s="1032"/>
      <c r="BX39" s="1032"/>
      <c r="BY39" s="1032"/>
      <c r="BZ39" s="1032"/>
      <c r="CA39" s="1032"/>
      <c r="CB39" s="1032"/>
      <c r="CC39" s="1032"/>
      <c r="CD39" s="1032"/>
      <c r="CE39" s="1032"/>
      <c r="CF39" s="1032"/>
      <c r="CG39" s="1053"/>
      <c r="CH39" s="1028"/>
      <c r="CI39" s="1029"/>
      <c r="CJ39" s="1029"/>
      <c r="CK39" s="1029"/>
      <c r="CL39" s="1030"/>
      <c r="CM39" s="1028"/>
      <c r="CN39" s="1029"/>
      <c r="CO39" s="1029"/>
      <c r="CP39" s="1029"/>
      <c r="CQ39" s="1030"/>
      <c r="CR39" s="1028"/>
      <c r="CS39" s="1029"/>
      <c r="CT39" s="1029"/>
      <c r="CU39" s="1029"/>
      <c r="CV39" s="1030"/>
      <c r="CW39" s="1028"/>
      <c r="CX39" s="1029"/>
      <c r="CY39" s="1029"/>
      <c r="CZ39" s="1029"/>
      <c r="DA39" s="1030"/>
      <c r="DB39" s="1028"/>
      <c r="DC39" s="1029"/>
      <c r="DD39" s="1029"/>
      <c r="DE39" s="1029"/>
      <c r="DF39" s="1030"/>
      <c r="DG39" s="1028"/>
      <c r="DH39" s="1029"/>
      <c r="DI39" s="1029"/>
      <c r="DJ39" s="1029"/>
      <c r="DK39" s="1030"/>
      <c r="DL39" s="1028"/>
      <c r="DM39" s="1029"/>
      <c r="DN39" s="1029"/>
      <c r="DO39" s="1029"/>
      <c r="DP39" s="1030"/>
      <c r="DQ39" s="1028"/>
      <c r="DR39" s="1029"/>
      <c r="DS39" s="1029"/>
      <c r="DT39" s="1029"/>
      <c r="DU39" s="1030"/>
      <c r="DV39" s="1031"/>
      <c r="DW39" s="1032"/>
      <c r="DX39" s="1032"/>
      <c r="DY39" s="1032"/>
      <c r="DZ39" s="1033"/>
      <c r="EA39" s="230"/>
    </row>
    <row r="40" spans="1:131" ht="26.25" customHeight="1" x14ac:dyDescent="0.15">
      <c r="A40" s="238">
        <v>13</v>
      </c>
      <c r="B40" s="1069"/>
      <c r="C40" s="1070"/>
      <c r="D40" s="1070"/>
      <c r="E40" s="1070"/>
      <c r="F40" s="1070"/>
      <c r="G40" s="1070"/>
      <c r="H40" s="1070"/>
      <c r="I40" s="1070"/>
      <c r="J40" s="1070"/>
      <c r="K40" s="1070"/>
      <c r="L40" s="1070"/>
      <c r="M40" s="1070"/>
      <c r="N40" s="1070"/>
      <c r="O40" s="1070"/>
      <c r="P40" s="1071"/>
      <c r="Q40" s="1077"/>
      <c r="R40" s="1078"/>
      <c r="S40" s="1078"/>
      <c r="T40" s="1078"/>
      <c r="U40" s="1078"/>
      <c r="V40" s="1078"/>
      <c r="W40" s="1078"/>
      <c r="X40" s="1078"/>
      <c r="Y40" s="1078"/>
      <c r="Z40" s="1078"/>
      <c r="AA40" s="1078"/>
      <c r="AB40" s="1078"/>
      <c r="AC40" s="1078"/>
      <c r="AD40" s="1078"/>
      <c r="AE40" s="1079"/>
      <c r="AF40" s="1074"/>
      <c r="AG40" s="1075"/>
      <c r="AH40" s="1075"/>
      <c r="AI40" s="1075"/>
      <c r="AJ40" s="1076"/>
      <c r="AK40" s="1016"/>
      <c r="AL40" s="1007"/>
      <c r="AM40" s="1007"/>
      <c r="AN40" s="1007"/>
      <c r="AO40" s="1007"/>
      <c r="AP40" s="1007"/>
      <c r="AQ40" s="1007"/>
      <c r="AR40" s="1007"/>
      <c r="AS40" s="1007"/>
      <c r="AT40" s="1007"/>
      <c r="AU40" s="1007"/>
      <c r="AV40" s="1007"/>
      <c r="AW40" s="1007"/>
      <c r="AX40" s="1007"/>
      <c r="AY40" s="1007"/>
      <c r="AZ40" s="1080"/>
      <c r="BA40" s="1080"/>
      <c r="BB40" s="1080"/>
      <c r="BC40" s="1080"/>
      <c r="BD40" s="1080"/>
      <c r="BE40" s="1008"/>
      <c r="BF40" s="1008"/>
      <c r="BG40" s="1008"/>
      <c r="BH40" s="1008"/>
      <c r="BI40" s="1009"/>
      <c r="BJ40" s="232"/>
      <c r="BK40" s="232"/>
      <c r="BL40" s="232"/>
      <c r="BM40" s="232"/>
      <c r="BN40" s="232"/>
      <c r="BO40" s="241"/>
      <c r="BP40" s="241"/>
      <c r="BQ40" s="238">
        <v>34</v>
      </c>
      <c r="BR40" s="239"/>
      <c r="BS40" s="1031"/>
      <c r="BT40" s="1032"/>
      <c r="BU40" s="1032"/>
      <c r="BV40" s="1032"/>
      <c r="BW40" s="1032"/>
      <c r="BX40" s="1032"/>
      <c r="BY40" s="1032"/>
      <c r="BZ40" s="1032"/>
      <c r="CA40" s="1032"/>
      <c r="CB40" s="1032"/>
      <c r="CC40" s="1032"/>
      <c r="CD40" s="1032"/>
      <c r="CE40" s="1032"/>
      <c r="CF40" s="1032"/>
      <c r="CG40" s="1053"/>
      <c r="CH40" s="1028"/>
      <c r="CI40" s="1029"/>
      <c r="CJ40" s="1029"/>
      <c r="CK40" s="1029"/>
      <c r="CL40" s="1030"/>
      <c r="CM40" s="1028"/>
      <c r="CN40" s="1029"/>
      <c r="CO40" s="1029"/>
      <c r="CP40" s="1029"/>
      <c r="CQ40" s="1030"/>
      <c r="CR40" s="1028"/>
      <c r="CS40" s="1029"/>
      <c r="CT40" s="1029"/>
      <c r="CU40" s="1029"/>
      <c r="CV40" s="1030"/>
      <c r="CW40" s="1028"/>
      <c r="CX40" s="1029"/>
      <c r="CY40" s="1029"/>
      <c r="CZ40" s="1029"/>
      <c r="DA40" s="1030"/>
      <c r="DB40" s="1028"/>
      <c r="DC40" s="1029"/>
      <c r="DD40" s="1029"/>
      <c r="DE40" s="1029"/>
      <c r="DF40" s="1030"/>
      <c r="DG40" s="1028"/>
      <c r="DH40" s="1029"/>
      <c r="DI40" s="1029"/>
      <c r="DJ40" s="1029"/>
      <c r="DK40" s="1030"/>
      <c r="DL40" s="1028"/>
      <c r="DM40" s="1029"/>
      <c r="DN40" s="1029"/>
      <c r="DO40" s="1029"/>
      <c r="DP40" s="1030"/>
      <c r="DQ40" s="1028"/>
      <c r="DR40" s="1029"/>
      <c r="DS40" s="1029"/>
      <c r="DT40" s="1029"/>
      <c r="DU40" s="1030"/>
      <c r="DV40" s="1031"/>
      <c r="DW40" s="1032"/>
      <c r="DX40" s="1032"/>
      <c r="DY40" s="1032"/>
      <c r="DZ40" s="1033"/>
      <c r="EA40" s="230"/>
    </row>
    <row r="41" spans="1:131" ht="26.25" customHeight="1" x14ac:dyDescent="0.15">
      <c r="A41" s="238">
        <v>14</v>
      </c>
      <c r="B41" s="1069"/>
      <c r="C41" s="1070"/>
      <c r="D41" s="1070"/>
      <c r="E41" s="1070"/>
      <c r="F41" s="1070"/>
      <c r="G41" s="1070"/>
      <c r="H41" s="1070"/>
      <c r="I41" s="1070"/>
      <c r="J41" s="1070"/>
      <c r="K41" s="1070"/>
      <c r="L41" s="1070"/>
      <c r="M41" s="1070"/>
      <c r="N41" s="1070"/>
      <c r="O41" s="1070"/>
      <c r="P41" s="1071"/>
      <c r="Q41" s="1077"/>
      <c r="R41" s="1078"/>
      <c r="S41" s="1078"/>
      <c r="T41" s="1078"/>
      <c r="U41" s="1078"/>
      <c r="V41" s="1078"/>
      <c r="W41" s="1078"/>
      <c r="X41" s="1078"/>
      <c r="Y41" s="1078"/>
      <c r="Z41" s="1078"/>
      <c r="AA41" s="1078"/>
      <c r="AB41" s="1078"/>
      <c r="AC41" s="1078"/>
      <c r="AD41" s="1078"/>
      <c r="AE41" s="1079"/>
      <c r="AF41" s="1074"/>
      <c r="AG41" s="1075"/>
      <c r="AH41" s="1075"/>
      <c r="AI41" s="1075"/>
      <c r="AJ41" s="1076"/>
      <c r="AK41" s="1016"/>
      <c r="AL41" s="1007"/>
      <c r="AM41" s="1007"/>
      <c r="AN41" s="1007"/>
      <c r="AO41" s="1007"/>
      <c r="AP41" s="1007"/>
      <c r="AQ41" s="1007"/>
      <c r="AR41" s="1007"/>
      <c r="AS41" s="1007"/>
      <c r="AT41" s="1007"/>
      <c r="AU41" s="1007"/>
      <c r="AV41" s="1007"/>
      <c r="AW41" s="1007"/>
      <c r="AX41" s="1007"/>
      <c r="AY41" s="1007"/>
      <c r="AZ41" s="1080"/>
      <c r="BA41" s="1080"/>
      <c r="BB41" s="1080"/>
      <c r="BC41" s="1080"/>
      <c r="BD41" s="1080"/>
      <c r="BE41" s="1008"/>
      <c r="BF41" s="1008"/>
      <c r="BG41" s="1008"/>
      <c r="BH41" s="1008"/>
      <c r="BI41" s="1009"/>
      <c r="BJ41" s="232"/>
      <c r="BK41" s="232"/>
      <c r="BL41" s="232"/>
      <c r="BM41" s="232"/>
      <c r="BN41" s="232"/>
      <c r="BO41" s="241"/>
      <c r="BP41" s="241"/>
      <c r="BQ41" s="238">
        <v>35</v>
      </c>
      <c r="BR41" s="239"/>
      <c r="BS41" s="1031"/>
      <c r="BT41" s="1032"/>
      <c r="BU41" s="1032"/>
      <c r="BV41" s="1032"/>
      <c r="BW41" s="1032"/>
      <c r="BX41" s="1032"/>
      <c r="BY41" s="1032"/>
      <c r="BZ41" s="1032"/>
      <c r="CA41" s="1032"/>
      <c r="CB41" s="1032"/>
      <c r="CC41" s="1032"/>
      <c r="CD41" s="1032"/>
      <c r="CE41" s="1032"/>
      <c r="CF41" s="1032"/>
      <c r="CG41" s="1053"/>
      <c r="CH41" s="1028"/>
      <c r="CI41" s="1029"/>
      <c r="CJ41" s="1029"/>
      <c r="CK41" s="1029"/>
      <c r="CL41" s="1030"/>
      <c r="CM41" s="1028"/>
      <c r="CN41" s="1029"/>
      <c r="CO41" s="1029"/>
      <c r="CP41" s="1029"/>
      <c r="CQ41" s="1030"/>
      <c r="CR41" s="1028"/>
      <c r="CS41" s="1029"/>
      <c r="CT41" s="1029"/>
      <c r="CU41" s="1029"/>
      <c r="CV41" s="1030"/>
      <c r="CW41" s="1028"/>
      <c r="CX41" s="1029"/>
      <c r="CY41" s="1029"/>
      <c r="CZ41" s="1029"/>
      <c r="DA41" s="1030"/>
      <c r="DB41" s="1028"/>
      <c r="DC41" s="1029"/>
      <c r="DD41" s="1029"/>
      <c r="DE41" s="1029"/>
      <c r="DF41" s="1030"/>
      <c r="DG41" s="1028"/>
      <c r="DH41" s="1029"/>
      <c r="DI41" s="1029"/>
      <c r="DJ41" s="1029"/>
      <c r="DK41" s="1030"/>
      <c r="DL41" s="1028"/>
      <c r="DM41" s="1029"/>
      <c r="DN41" s="1029"/>
      <c r="DO41" s="1029"/>
      <c r="DP41" s="1030"/>
      <c r="DQ41" s="1028"/>
      <c r="DR41" s="1029"/>
      <c r="DS41" s="1029"/>
      <c r="DT41" s="1029"/>
      <c r="DU41" s="1030"/>
      <c r="DV41" s="1031"/>
      <c r="DW41" s="1032"/>
      <c r="DX41" s="1032"/>
      <c r="DY41" s="1032"/>
      <c r="DZ41" s="1033"/>
      <c r="EA41" s="230"/>
    </row>
    <row r="42" spans="1:131" ht="26.25" customHeight="1" x14ac:dyDescent="0.15">
      <c r="A42" s="238">
        <v>15</v>
      </c>
      <c r="B42" s="1069"/>
      <c r="C42" s="1070"/>
      <c r="D42" s="1070"/>
      <c r="E42" s="1070"/>
      <c r="F42" s="1070"/>
      <c r="G42" s="1070"/>
      <c r="H42" s="1070"/>
      <c r="I42" s="1070"/>
      <c r="J42" s="1070"/>
      <c r="K42" s="1070"/>
      <c r="L42" s="1070"/>
      <c r="M42" s="1070"/>
      <c r="N42" s="1070"/>
      <c r="O42" s="1070"/>
      <c r="P42" s="1071"/>
      <c r="Q42" s="1077"/>
      <c r="R42" s="1078"/>
      <c r="S42" s="1078"/>
      <c r="T42" s="1078"/>
      <c r="U42" s="1078"/>
      <c r="V42" s="1078"/>
      <c r="W42" s="1078"/>
      <c r="X42" s="1078"/>
      <c r="Y42" s="1078"/>
      <c r="Z42" s="1078"/>
      <c r="AA42" s="1078"/>
      <c r="AB42" s="1078"/>
      <c r="AC42" s="1078"/>
      <c r="AD42" s="1078"/>
      <c r="AE42" s="1079"/>
      <c r="AF42" s="1074"/>
      <c r="AG42" s="1075"/>
      <c r="AH42" s="1075"/>
      <c r="AI42" s="1075"/>
      <c r="AJ42" s="1076"/>
      <c r="AK42" s="1016"/>
      <c r="AL42" s="1007"/>
      <c r="AM42" s="1007"/>
      <c r="AN42" s="1007"/>
      <c r="AO42" s="1007"/>
      <c r="AP42" s="1007"/>
      <c r="AQ42" s="1007"/>
      <c r="AR42" s="1007"/>
      <c r="AS42" s="1007"/>
      <c r="AT42" s="1007"/>
      <c r="AU42" s="1007"/>
      <c r="AV42" s="1007"/>
      <c r="AW42" s="1007"/>
      <c r="AX42" s="1007"/>
      <c r="AY42" s="1007"/>
      <c r="AZ42" s="1080"/>
      <c r="BA42" s="1080"/>
      <c r="BB42" s="1080"/>
      <c r="BC42" s="1080"/>
      <c r="BD42" s="1080"/>
      <c r="BE42" s="1008"/>
      <c r="BF42" s="1008"/>
      <c r="BG42" s="1008"/>
      <c r="BH42" s="1008"/>
      <c r="BI42" s="1009"/>
      <c r="BJ42" s="232"/>
      <c r="BK42" s="232"/>
      <c r="BL42" s="232"/>
      <c r="BM42" s="232"/>
      <c r="BN42" s="232"/>
      <c r="BO42" s="241"/>
      <c r="BP42" s="241"/>
      <c r="BQ42" s="238">
        <v>36</v>
      </c>
      <c r="BR42" s="239"/>
      <c r="BS42" s="1031"/>
      <c r="BT42" s="1032"/>
      <c r="BU42" s="1032"/>
      <c r="BV42" s="1032"/>
      <c r="BW42" s="1032"/>
      <c r="BX42" s="1032"/>
      <c r="BY42" s="1032"/>
      <c r="BZ42" s="1032"/>
      <c r="CA42" s="1032"/>
      <c r="CB42" s="1032"/>
      <c r="CC42" s="1032"/>
      <c r="CD42" s="1032"/>
      <c r="CE42" s="1032"/>
      <c r="CF42" s="1032"/>
      <c r="CG42" s="1053"/>
      <c r="CH42" s="1028"/>
      <c r="CI42" s="1029"/>
      <c r="CJ42" s="1029"/>
      <c r="CK42" s="1029"/>
      <c r="CL42" s="1030"/>
      <c r="CM42" s="1028"/>
      <c r="CN42" s="1029"/>
      <c r="CO42" s="1029"/>
      <c r="CP42" s="1029"/>
      <c r="CQ42" s="1030"/>
      <c r="CR42" s="1028"/>
      <c r="CS42" s="1029"/>
      <c r="CT42" s="1029"/>
      <c r="CU42" s="1029"/>
      <c r="CV42" s="1030"/>
      <c r="CW42" s="1028"/>
      <c r="CX42" s="1029"/>
      <c r="CY42" s="1029"/>
      <c r="CZ42" s="1029"/>
      <c r="DA42" s="1030"/>
      <c r="DB42" s="1028"/>
      <c r="DC42" s="1029"/>
      <c r="DD42" s="1029"/>
      <c r="DE42" s="1029"/>
      <c r="DF42" s="1030"/>
      <c r="DG42" s="1028"/>
      <c r="DH42" s="1029"/>
      <c r="DI42" s="1029"/>
      <c r="DJ42" s="1029"/>
      <c r="DK42" s="1030"/>
      <c r="DL42" s="1028"/>
      <c r="DM42" s="1029"/>
      <c r="DN42" s="1029"/>
      <c r="DO42" s="1029"/>
      <c r="DP42" s="1030"/>
      <c r="DQ42" s="1028"/>
      <c r="DR42" s="1029"/>
      <c r="DS42" s="1029"/>
      <c r="DT42" s="1029"/>
      <c r="DU42" s="1030"/>
      <c r="DV42" s="1031"/>
      <c r="DW42" s="1032"/>
      <c r="DX42" s="1032"/>
      <c r="DY42" s="1032"/>
      <c r="DZ42" s="1033"/>
      <c r="EA42" s="230"/>
    </row>
    <row r="43" spans="1:131" ht="26.25" customHeight="1" x14ac:dyDescent="0.15">
      <c r="A43" s="238">
        <v>16</v>
      </c>
      <c r="B43" s="1069"/>
      <c r="C43" s="1070"/>
      <c r="D43" s="1070"/>
      <c r="E43" s="1070"/>
      <c r="F43" s="1070"/>
      <c r="G43" s="1070"/>
      <c r="H43" s="1070"/>
      <c r="I43" s="1070"/>
      <c r="J43" s="1070"/>
      <c r="K43" s="1070"/>
      <c r="L43" s="1070"/>
      <c r="M43" s="1070"/>
      <c r="N43" s="1070"/>
      <c r="O43" s="1070"/>
      <c r="P43" s="1071"/>
      <c r="Q43" s="1077"/>
      <c r="R43" s="1078"/>
      <c r="S43" s="1078"/>
      <c r="T43" s="1078"/>
      <c r="U43" s="1078"/>
      <c r="V43" s="1078"/>
      <c r="W43" s="1078"/>
      <c r="X43" s="1078"/>
      <c r="Y43" s="1078"/>
      <c r="Z43" s="1078"/>
      <c r="AA43" s="1078"/>
      <c r="AB43" s="1078"/>
      <c r="AC43" s="1078"/>
      <c r="AD43" s="1078"/>
      <c r="AE43" s="1079"/>
      <c r="AF43" s="1074"/>
      <c r="AG43" s="1075"/>
      <c r="AH43" s="1075"/>
      <c r="AI43" s="1075"/>
      <c r="AJ43" s="1076"/>
      <c r="AK43" s="1016"/>
      <c r="AL43" s="1007"/>
      <c r="AM43" s="1007"/>
      <c r="AN43" s="1007"/>
      <c r="AO43" s="1007"/>
      <c r="AP43" s="1007"/>
      <c r="AQ43" s="1007"/>
      <c r="AR43" s="1007"/>
      <c r="AS43" s="1007"/>
      <c r="AT43" s="1007"/>
      <c r="AU43" s="1007"/>
      <c r="AV43" s="1007"/>
      <c r="AW43" s="1007"/>
      <c r="AX43" s="1007"/>
      <c r="AY43" s="1007"/>
      <c r="AZ43" s="1080"/>
      <c r="BA43" s="1080"/>
      <c r="BB43" s="1080"/>
      <c r="BC43" s="1080"/>
      <c r="BD43" s="1080"/>
      <c r="BE43" s="1008"/>
      <c r="BF43" s="1008"/>
      <c r="BG43" s="1008"/>
      <c r="BH43" s="1008"/>
      <c r="BI43" s="1009"/>
      <c r="BJ43" s="232"/>
      <c r="BK43" s="232"/>
      <c r="BL43" s="232"/>
      <c r="BM43" s="232"/>
      <c r="BN43" s="232"/>
      <c r="BO43" s="241"/>
      <c r="BP43" s="241"/>
      <c r="BQ43" s="238">
        <v>37</v>
      </c>
      <c r="BR43" s="239"/>
      <c r="BS43" s="1031"/>
      <c r="BT43" s="1032"/>
      <c r="BU43" s="1032"/>
      <c r="BV43" s="1032"/>
      <c r="BW43" s="1032"/>
      <c r="BX43" s="1032"/>
      <c r="BY43" s="1032"/>
      <c r="BZ43" s="1032"/>
      <c r="CA43" s="1032"/>
      <c r="CB43" s="1032"/>
      <c r="CC43" s="1032"/>
      <c r="CD43" s="1032"/>
      <c r="CE43" s="1032"/>
      <c r="CF43" s="1032"/>
      <c r="CG43" s="1053"/>
      <c r="CH43" s="1028"/>
      <c r="CI43" s="1029"/>
      <c r="CJ43" s="1029"/>
      <c r="CK43" s="1029"/>
      <c r="CL43" s="1030"/>
      <c r="CM43" s="1028"/>
      <c r="CN43" s="1029"/>
      <c r="CO43" s="1029"/>
      <c r="CP43" s="1029"/>
      <c r="CQ43" s="1030"/>
      <c r="CR43" s="1028"/>
      <c r="CS43" s="1029"/>
      <c r="CT43" s="1029"/>
      <c r="CU43" s="1029"/>
      <c r="CV43" s="1030"/>
      <c r="CW43" s="1028"/>
      <c r="CX43" s="1029"/>
      <c r="CY43" s="1029"/>
      <c r="CZ43" s="1029"/>
      <c r="DA43" s="1030"/>
      <c r="DB43" s="1028"/>
      <c r="DC43" s="1029"/>
      <c r="DD43" s="1029"/>
      <c r="DE43" s="1029"/>
      <c r="DF43" s="1030"/>
      <c r="DG43" s="1028"/>
      <c r="DH43" s="1029"/>
      <c r="DI43" s="1029"/>
      <c r="DJ43" s="1029"/>
      <c r="DK43" s="1030"/>
      <c r="DL43" s="1028"/>
      <c r="DM43" s="1029"/>
      <c r="DN43" s="1029"/>
      <c r="DO43" s="1029"/>
      <c r="DP43" s="1030"/>
      <c r="DQ43" s="1028"/>
      <c r="DR43" s="1029"/>
      <c r="DS43" s="1029"/>
      <c r="DT43" s="1029"/>
      <c r="DU43" s="1030"/>
      <c r="DV43" s="1031"/>
      <c r="DW43" s="1032"/>
      <c r="DX43" s="1032"/>
      <c r="DY43" s="1032"/>
      <c r="DZ43" s="1033"/>
      <c r="EA43" s="230"/>
    </row>
    <row r="44" spans="1:131" ht="26.25" customHeight="1" x14ac:dyDescent="0.15">
      <c r="A44" s="238">
        <v>17</v>
      </c>
      <c r="B44" s="1069"/>
      <c r="C44" s="1070"/>
      <c r="D44" s="1070"/>
      <c r="E44" s="1070"/>
      <c r="F44" s="1070"/>
      <c r="G44" s="1070"/>
      <c r="H44" s="1070"/>
      <c r="I44" s="1070"/>
      <c r="J44" s="1070"/>
      <c r="K44" s="1070"/>
      <c r="L44" s="1070"/>
      <c r="M44" s="1070"/>
      <c r="N44" s="1070"/>
      <c r="O44" s="1070"/>
      <c r="P44" s="1071"/>
      <c r="Q44" s="1077"/>
      <c r="R44" s="1078"/>
      <c r="S44" s="1078"/>
      <c r="T44" s="1078"/>
      <c r="U44" s="1078"/>
      <c r="V44" s="1078"/>
      <c r="W44" s="1078"/>
      <c r="X44" s="1078"/>
      <c r="Y44" s="1078"/>
      <c r="Z44" s="1078"/>
      <c r="AA44" s="1078"/>
      <c r="AB44" s="1078"/>
      <c r="AC44" s="1078"/>
      <c r="AD44" s="1078"/>
      <c r="AE44" s="1079"/>
      <c r="AF44" s="1074"/>
      <c r="AG44" s="1075"/>
      <c r="AH44" s="1075"/>
      <c r="AI44" s="1075"/>
      <c r="AJ44" s="1076"/>
      <c r="AK44" s="1016"/>
      <c r="AL44" s="1007"/>
      <c r="AM44" s="1007"/>
      <c r="AN44" s="1007"/>
      <c r="AO44" s="1007"/>
      <c r="AP44" s="1007"/>
      <c r="AQ44" s="1007"/>
      <c r="AR44" s="1007"/>
      <c r="AS44" s="1007"/>
      <c r="AT44" s="1007"/>
      <c r="AU44" s="1007"/>
      <c r="AV44" s="1007"/>
      <c r="AW44" s="1007"/>
      <c r="AX44" s="1007"/>
      <c r="AY44" s="1007"/>
      <c r="AZ44" s="1080"/>
      <c r="BA44" s="1080"/>
      <c r="BB44" s="1080"/>
      <c r="BC44" s="1080"/>
      <c r="BD44" s="1080"/>
      <c r="BE44" s="1008"/>
      <c r="BF44" s="1008"/>
      <c r="BG44" s="1008"/>
      <c r="BH44" s="1008"/>
      <c r="BI44" s="1009"/>
      <c r="BJ44" s="232"/>
      <c r="BK44" s="232"/>
      <c r="BL44" s="232"/>
      <c r="BM44" s="232"/>
      <c r="BN44" s="232"/>
      <c r="BO44" s="241"/>
      <c r="BP44" s="241"/>
      <c r="BQ44" s="238">
        <v>38</v>
      </c>
      <c r="BR44" s="239"/>
      <c r="BS44" s="1031"/>
      <c r="BT44" s="1032"/>
      <c r="BU44" s="1032"/>
      <c r="BV44" s="1032"/>
      <c r="BW44" s="1032"/>
      <c r="BX44" s="1032"/>
      <c r="BY44" s="1032"/>
      <c r="BZ44" s="1032"/>
      <c r="CA44" s="1032"/>
      <c r="CB44" s="1032"/>
      <c r="CC44" s="1032"/>
      <c r="CD44" s="1032"/>
      <c r="CE44" s="1032"/>
      <c r="CF44" s="1032"/>
      <c r="CG44" s="1053"/>
      <c r="CH44" s="1028"/>
      <c r="CI44" s="1029"/>
      <c r="CJ44" s="1029"/>
      <c r="CK44" s="1029"/>
      <c r="CL44" s="1030"/>
      <c r="CM44" s="1028"/>
      <c r="CN44" s="1029"/>
      <c r="CO44" s="1029"/>
      <c r="CP44" s="1029"/>
      <c r="CQ44" s="1030"/>
      <c r="CR44" s="1028"/>
      <c r="CS44" s="1029"/>
      <c r="CT44" s="1029"/>
      <c r="CU44" s="1029"/>
      <c r="CV44" s="1030"/>
      <c r="CW44" s="1028"/>
      <c r="CX44" s="1029"/>
      <c r="CY44" s="1029"/>
      <c r="CZ44" s="1029"/>
      <c r="DA44" s="1030"/>
      <c r="DB44" s="1028"/>
      <c r="DC44" s="1029"/>
      <c r="DD44" s="1029"/>
      <c r="DE44" s="1029"/>
      <c r="DF44" s="1030"/>
      <c r="DG44" s="1028"/>
      <c r="DH44" s="1029"/>
      <c r="DI44" s="1029"/>
      <c r="DJ44" s="1029"/>
      <c r="DK44" s="1030"/>
      <c r="DL44" s="1028"/>
      <c r="DM44" s="1029"/>
      <c r="DN44" s="1029"/>
      <c r="DO44" s="1029"/>
      <c r="DP44" s="1030"/>
      <c r="DQ44" s="1028"/>
      <c r="DR44" s="1029"/>
      <c r="DS44" s="1029"/>
      <c r="DT44" s="1029"/>
      <c r="DU44" s="1030"/>
      <c r="DV44" s="1031"/>
      <c r="DW44" s="1032"/>
      <c r="DX44" s="1032"/>
      <c r="DY44" s="1032"/>
      <c r="DZ44" s="1033"/>
      <c r="EA44" s="230"/>
    </row>
    <row r="45" spans="1:131" ht="26.25" customHeight="1" x14ac:dyDescent="0.15">
      <c r="A45" s="238">
        <v>18</v>
      </c>
      <c r="B45" s="1069"/>
      <c r="C45" s="1070"/>
      <c r="D45" s="1070"/>
      <c r="E45" s="1070"/>
      <c r="F45" s="1070"/>
      <c r="G45" s="1070"/>
      <c r="H45" s="1070"/>
      <c r="I45" s="1070"/>
      <c r="J45" s="1070"/>
      <c r="K45" s="1070"/>
      <c r="L45" s="1070"/>
      <c r="M45" s="1070"/>
      <c r="N45" s="1070"/>
      <c r="O45" s="1070"/>
      <c r="P45" s="1071"/>
      <c r="Q45" s="1077"/>
      <c r="R45" s="1078"/>
      <c r="S45" s="1078"/>
      <c r="T45" s="1078"/>
      <c r="U45" s="1078"/>
      <c r="V45" s="1078"/>
      <c r="W45" s="1078"/>
      <c r="X45" s="1078"/>
      <c r="Y45" s="1078"/>
      <c r="Z45" s="1078"/>
      <c r="AA45" s="1078"/>
      <c r="AB45" s="1078"/>
      <c r="AC45" s="1078"/>
      <c r="AD45" s="1078"/>
      <c r="AE45" s="1079"/>
      <c r="AF45" s="1074"/>
      <c r="AG45" s="1075"/>
      <c r="AH45" s="1075"/>
      <c r="AI45" s="1075"/>
      <c r="AJ45" s="1076"/>
      <c r="AK45" s="1016"/>
      <c r="AL45" s="1007"/>
      <c r="AM45" s="1007"/>
      <c r="AN45" s="1007"/>
      <c r="AO45" s="1007"/>
      <c r="AP45" s="1007"/>
      <c r="AQ45" s="1007"/>
      <c r="AR45" s="1007"/>
      <c r="AS45" s="1007"/>
      <c r="AT45" s="1007"/>
      <c r="AU45" s="1007"/>
      <c r="AV45" s="1007"/>
      <c r="AW45" s="1007"/>
      <c r="AX45" s="1007"/>
      <c r="AY45" s="1007"/>
      <c r="AZ45" s="1080"/>
      <c r="BA45" s="1080"/>
      <c r="BB45" s="1080"/>
      <c r="BC45" s="1080"/>
      <c r="BD45" s="1080"/>
      <c r="BE45" s="1008"/>
      <c r="BF45" s="1008"/>
      <c r="BG45" s="1008"/>
      <c r="BH45" s="1008"/>
      <c r="BI45" s="1009"/>
      <c r="BJ45" s="232"/>
      <c r="BK45" s="232"/>
      <c r="BL45" s="232"/>
      <c r="BM45" s="232"/>
      <c r="BN45" s="232"/>
      <c r="BO45" s="241"/>
      <c r="BP45" s="241"/>
      <c r="BQ45" s="238">
        <v>39</v>
      </c>
      <c r="BR45" s="239"/>
      <c r="BS45" s="1031"/>
      <c r="BT45" s="1032"/>
      <c r="BU45" s="1032"/>
      <c r="BV45" s="1032"/>
      <c r="BW45" s="1032"/>
      <c r="BX45" s="1032"/>
      <c r="BY45" s="1032"/>
      <c r="BZ45" s="1032"/>
      <c r="CA45" s="1032"/>
      <c r="CB45" s="1032"/>
      <c r="CC45" s="1032"/>
      <c r="CD45" s="1032"/>
      <c r="CE45" s="1032"/>
      <c r="CF45" s="1032"/>
      <c r="CG45" s="1053"/>
      <c r="CH45" s="1028"/>
      <c r="CI45" s="1029"/>
      <c r="CJ45" s="1029"/>
      <c r="CK45" s="1029"/>
      <c r="CL45" s="1030"/>
      <c r="CM45" s="1028"/>
      <c r="CN45" s="1029"/>
      <c r="CO45" s="1029"/>
      <c r="CP45" s="1029"/>
      <c r="CQ45" s="1030"/>
      <c r="CR45" s="1028"/>
      <c r="CS45" s="1029"/>
      <c r="CT45" s="1029"/>
      <c r="CU45" s="1029"/>
      <c r="CV45" s="1030"/>
      <c r="CW45" s="1028"/>
      <c r="CX45" s="1029"/>
      <c r="CY45" s="1029"/>
      <c r="CZ45" s="1029"/>
      <c r="DA45" s="1030"/>
      <c r="DB45" s="1028"/>
      <c r="DC45" s="1029"/>
      <c r="DD45" s="1029"/>
      <c r="DE45" s="1029"/>
      <c r="DF45" s="1030"/>
      <c r="DG45" s="1028"/>
      <c r="DH45" s="1029"/>
      <c r="DI45" s="1029"/>
      <c r="DJ45" s="1029"/>
      <c r="DK45" s="1030"/>
      <c r="DL45" s="1028"/>
      <c r="DM45" s="1029"/>
      <c r="DN45" s="1029"/>
      <c r="DO45" s="1029"/>
      <c r="DP45" s="1030"/>
      <c r="DQ45" s="1028"/>
      <c r="DR45" s="1029"/>
      <c r="DS45" s="1029"/>
      <c r="DT45" s="1029"/>
      <c r="DU45" s="1030"/>
      <c r="DV45" s="1031"/>
      <c r="DW45" s="1032"/>
      <c r="DX45" s="1032"/>
      <c r="DY45" s="1032"/>
      <c r="DZ45" s="1033"/>
      <c r="EA45" s="230"/>
    </row>
    <row r="46" spans="1:131" ht="26.25" customHeight="1" x14ac:dyDescent="0.15">
      <c r="A46" s="238">
        <v>19</v>
      </c>
      <c r="B46" s="1069"/>
      <c r="C46" s="1070"/>
      <c r="D46" s="1070"/>
      <c r="E46" s="1070"/>
      <c r="F46" s="1070"/>
      <c r="G46" s="1070"/>
      <c r="H46" s="1070"/>
      <c r="I46" s="1070"/>
      <c r="J46" s="1070"/>
      <c r="K46" s="1070"/>
      <c r="L46" s="1070"/>
      <c r="M46" s="1070"/>
      <c r="N46" s="1070"/>
      <c r="O46" s="1070"/>
      <c r="P46" s="1071"/>
      <c r="Q46" s="1077"/>
      <c r="R46" s="1078"/>
      <c r="S46" s="1078"/>
      <c r="T46" s="1078"/>
      <c r="U46" s="1078"/>
      <c r="V46" s="1078"/>
      <c r="W46" s="1078"/>
      <c r="X46" s="1078"/>
      <c r="Y46" s="1078"/>
      <c r="Z46" s="1078"/>
      <c r="AA46" s="1078"/>
      <c r="AB46" s="1078"/>
      <c r="AC46" s="1078"/>
      <c r="AD46" s="1078"/>
      <c r="AE46" s="1079"/>
      <c r="AF46" s="1074"/>
      <c r="AG46" s="1075"/>
      <c r="AH46" s="1075"/>
      <c r="AI46" s="1075"/>
      <c r="AJ46" s="1076"/>
      <c r="AK46" s="1016"/>
      <c r="AL46" s="1007"/>
      <c r="AM46" s="1007"/>
      <c r="AN46" s="1007"/>
      <c r="AO46" s="1007"/>
      <c r="AP46" s="1007"/>
      <c r="AQ46" s="1007"/>
      <c r="AR46" s="1007"/>
      <c r="AS46" s="1007"/>
      <c r="AT46" s="1007"/>
      <c r="AU46" s="1007"/>
      <c r="AV46" s="1007"/>
      <c r="AW46" s="1007"/>
      <c r="AX46" s="1007"/>
      <c r="AY46" s="1007"/>
      <c r="AZ46" s="1080"/>
      <c r="BA46" s="1080"/>
      <c r="BB46" s="1080"/>
      <c r="BC46" s="1080"/>
      <c r="BD46" s="1080"/>
      <c r="BE46" s="1008"/>
      <c r="BF46" s="1008"/>
      <c r="BG46" s="1008"/>
      <c r="BH46" s="1008"/>
      <c r="BI46" s="1009"/>
      <c r="BJ46" s="232"/>
      <c r="BK46" s="232"/>
      <c r="BL46" s="232"/>
      <c r="BM46" s="232"/>
      <c r="BN46" s="232"/>
      <c r="BO46" s="241"/>
      <c r="BP46" s="241"/>
      <c r="BQ46" s="238">
        <v>40</v>
      </c>
      <c r="BR46" s="239"/>
      <c r="BS46" s="1031"/>
      <c r="BT46" s="1032"/>
      <c r="BU46" s="1032"/>
      <c r="BV46" s="1032"/>
      <c r="BW46" s="1032"/>
      <c r="BX46" s="1032"/>
      <c r="BY46" s="1032"/>
      <c r="BZ46" s="1032"/>
      <c r="CA46" s="1032"/>
      <c r="CB46" s="1032"/>
      <c r="CC46" s="1032"/>
      <c r="CD46" s="1032"/>
      <c r="CE46" s="1032"/>
      <c r="CF46" s="1032"/>
      <c r="CG46" s="1053"/>
      <c r="CH46" s="1028"/>
      <c r="CI46" s="1029"/>
      <c r="CJ46" s="1029"/>
      <c r="CK46" s="1029"/>
      <c r="CL46" s="1030"/>
      <c r="CM46" s="1028"/>
      <c r="CN46" s="1029"/>
      <c r="CO46" s="1029"/>
      <c r="CP46" s="1029"/>
      <c r="CQ46" s="1030"/>
      <c r="CR46" s="1028"/>
      <c r="CS46" s="1029"/>
      <c r="CT46" s="1029"/>
      <c r="CU46" s="1029"/>
      <c r="CV46" s="1030"/>
      <c r="CW46" s="1028"/>
      <c r="CX46" s="1029"/>
      <c r="CY46" s="1029"/>
      <c r="CZ46" s="1029"/>
      <c r="DA46" s="1030"/>
      <c r="DB46" s="1028"/>
      <c r="DC46" s="1029"/>
      <c r="DD46" s="1029"/>
      <c r="DE46" s="1029"/>
      <c r="DF46" s="1030"/>
      <c r="DG46" s="1028"/>
      <c r="DH46" s="1029"/>
      <c r="DI46" s="1029"/>
      <c r="DJ46" s="1029"/>
      <c r="DK46" s="1030"/>
      <c r="DL46" s="1028"/>
      <c r="DM46" s="1029"/>
      <c r="DN46" s="1029"/>
      <c r="DO46" s="1029"/>
      <c r="DP46" s="1030"/>
      <c r="DQ46" s="1028"/>
      <c r="DR46" s="1029"/>
      <c r="DS46" s="1029"/>
      <c r="DT46" s="1029"/>
      <c r="DU46" s="1030"/>
      <c r="DV46" s="1031"/>
      <c r="DW46" s="1032"/>
      <c r="DX46" s="1032"/>
      <c r="DY46" s="1032"/>
      <c r="DZ46" s="1033"/>
      <c r="EA46" s="230"/>
    </row>
    <row r="47" spans="1:131" ht="26.25" customHeight="1" x14ac:dyDescent="0.15">
      <c r="A47" s="238">
        <v>20</v>
      </c>
      <c r="B47" s="1069"/>
      <c r="C47" s="1070"/>
      <c r="D47" s="1070"/>
      <c r="E47" s="1070"/>
      <c r="F47" s="1070"/>
      <c r="G47" s="1070"/>
      <c r="H47" s="1070"/>
      <c r="I47" s="1070"/>
      <c r="J47" s="1070"/>
      <c r="K47" s="1070"/>
      <c r="L47" s="1070"/>
      <c r="M47" s="1070"/>
      <c r="N47" s="1070"/>
      <c r="O47" s="1070"/>
      <c r="P47" s="1071"/>
      <c r="Q47" s="1077"/>
      <c r="R47" s="1078"/>
      <c r="S47" s="1078"/>
      <c r="T47" s="1078"/>
      <c r="U47" s="1078"/>
      <c r="V47" s="1078"/>
      <c r="W47" s="1078"/>
      <c r="X47" s="1078"/>
      <c r="Y47" s="1078"/>
      <c r="Z47" s="1078"/>
      <c r="AA47" s="1078"/>
      <c r="AB47" s="1078"/>
      <c r="AC47" s="1078"/>
      <c r="AD47" s="1078"/>
      <c r="AE47" s="1079"/>
      <c r="AF47" s="1074"/>
      <c r="AG47" s="1075"/>
      <c r="AH47" s="1075"/>
      <c r="AI47" s="1075"/>
      <c r="AJ47" s="1076"/>
      <c r="AK47" s="1016"/>
      <c r="AL47" s="1007"/>
      <c r="AM47" s="1007"/>
      <c r="AN47" s="1007"/>
      <c r="AO47" s="1007"/>
      <c r="AP47" s="1007"/>
      <c r="AQ47" s="1007"/>
      <c r="AR47" s="1007"/>
      <c r="AS47" s="1007"/>
      <c r="AT47" s="1007"/>
      <c r="AU47" s="1007"/>
      <c r="AV47" s="1007"/>
      <c r="AW47" s="1007"/>
      <c r="AX47" s="1007"/>
      <c r="AY47" s="1007"/>
      <c r="AZ47" s="1080"/>
      <c r="BA47" s="1080"/>
      <c r="BB47" s="1080"/>
      <c r="BC47" s="1080"/>
      <c r="BD47" s="1080"/>
      <c r="BE47" s="1008"/>
      <c r="BF47" s="1008"/>
      <c r="BG47" s="1008"/>
      <c r="BH47" s="1008"/>
      <c r="BI47" s="1009"/>
      <c r="BJ47" s="232"/>
      <c r="BK47" s="232"/>
      <c r="BL47" s="232"/>
      <c r="BM47" s="232"/>
      <c r="BN47" s="232"/>
      <c r="BO47" s="241"/>
      <c r="BP47" s="241"/>
      <c r="BQ47" s="238">
        <v>41</v>
      </c>
      <c r="BR47" s="239"/>
      <c r="BS47" s="1031"/>
      <c r="BT47" s="1032"/>
      <c r="BU47" s="1032"/>
      <c r="BV47" s="1032"/>
      <c r="BW47" s="1032"/>
      <c r="BX47" s="1032"/>
      <c r="BY47" s="1032"/>
      <c r="BZ47" s="1032"/>
      <c r="CA47" s="1032"/>
      <c r="CB47" s="1032"/>
      <c r="CC47" s="1032"/>
      <c r="CD47" s="1032"/>
      <c r="CE47" s="1032"/>
      <c r="CF47" s="1032"/>
      <c r="CG47" s="1053"/>
      <c r="CH47" s="1028"/>
      <c r="CI47" s="1029"/>
      <c r="CJ47" s="1029"/>
      <c r="CK47" s="1029"/>
      <c r="CL47" s="1030"/>
      <c r="CM47" s="1028"/>
      <c r="CN47" s="1029"/>
      <c r="CO47" s="1029"/>
      <c r="CP47" s="1029"/>
      <c r="CQ47" s="1030"/>
      <c r="CR47" s="1028"/>
      <c r="CS47" s="1029"/>
      <c r="CT47" s="1029"/>
      <c r="CU47" s="1029"/>
      <c r="CV47" s="1030"/>
      <c r="CW47" s="1028"/>
      <c r="CX47" s="1029"/>
      <c r="CY47" s="1029"/>
      <c r="CZ47" s="1029"/>
      <c r="DA47" s="1030"/>
      <c r="DB47" s="1028"/>
      <c r="DC47" s="1029"/>
      <c r="DD47" s="1029"/>
      <c r="DE47" s="1029"/>
      <c r="DF47" s="1030"/>
      <c r="DG47" s="1028"/>
      <c r="DH47" s="1029"/>
      <c r="DI47" s="1029"/>
      <c r="DJ47" s="1029"/>
      <c r="DK47" s="1030"/>
      <c r="DL47" s="1028"/>
      <c r="DM47" s="1029"/>
      <c r="DN47" s="1029"/>
      <c r="DO47" s="1029"/>
      <c r="DP47" s="1030"/>
      <c r="DQ47" s="1028"/>
      <c r="DR47" s="1029"/>
      <c r="DS47" s="1029"/>
      <c r="DT47" s="1029"/>
      <c r="DU47" s="1030"/>
      <c r="DV47" s="1031"/>
      <c r="DW47" s="1032"/>
      <c r="DX47" s="1032"/>
      <c r="DY47" s="1032"/>
      <c r="DZ47" s="1033"/>
      <c r="EA47" s="230"/>
    </row>
    <row r="48" spans="1:131" ht="26.25" customHeight="1" x14ac:dyDescent="0.15">
      <c r="A48" s="238">
        <v>21</v>
      </c>
      <c r="B48" s="1069"/>
      <c r="C48" s="1070"/>
      <c r="D48" s="1070"/>
      <c r="E48" s="1070"/>
      <c r="F48" s="1070"/>
      <c r="G48" s="1070"/>
      <c r="H48" s="1070"/>
      <c r="I48" s="1070"/>
      <c r="J48" s="1070"/>
      <c r="K48" s="1070"/>
      <c r="L48" s="1070"/>
      <c r="M48" s="1070"/>
      <c r="N48" s="1070"/>
      <c r="O48" s="1070"/>
      <c r="P48" s="1071"/>
      <c r="Q48" s="1077"/>
      <c r="R48" s="1078"/>
      <c r="S48" s="1078"/>
      <c r="T48" s="1078"/>
      <c r="U48" s="1078"/>
      <c r="V48" s="1078"/>
      <c r="W48" s="1078"/>
      <c r="X48" s="1078"/>
      <c r="Y48" s="1078"/>
      <c r="Z48" s="1078"/>
      <c r="AA48" s="1078"/>
      <c r="AB48" s="1078"/>
      <c r="AC48" s="1078"/>
      <c r="AD48" s="1078"/>
      <c r="AE48" s="1079"/>
      <c r="AF48" s="1074"/>
      <c r="AG48" s="1075"/>
      <c r="AH48" s="1075"/>
      <c r="AI48" s="1075"/>
      <c r="AJ48" s="1076"/>
      <c r="AK48" s="1016"/>
      <c r="AL48" s="1007"/>
      <c r="AM48" s="1007"/>
      <c r="AN48" s="1007"/>
      <c r="AO48" s="1007"/>
      <c r="AP48" s="1007"/>
      <c r="AQ48" s="1007"/>
      <c r="AR48" s="1007"/>
      <c r="AS48" s="1007"/>
      <c r="AT48" s="1007"/>
      <c r="AU48" s="1007"/>
      <c r="AV48" s="1007"/>
      <c r="AW48" s="1007"/>
      <c r="AX48" s="1007"/>
      <c r="AY48" s="1007"/>
      <c r="AZ48" s="1080"/>
      <c r="BA48" s="1080"/>
      <c r="BB48" s="1080"/>
      <c r="BC48" s="1080"/>
      <c r="BD48" s="1080"/>
      <c r="BE48" s="1008"/>
      <c r="BF48" s="1008"/>
      <c r="BG48" s="1008"/>
      <c r="BH48" s="1008"/>
      <c r="BI48" s="1009"/>
      <c r="BJ48" s="232"/>
      <c r="BK48" s="232"/>
      <c r="BL48" s="232"/>
      <c r="BM48" s="232"/>
      <c r="BN48" s="232"/>
      <c r="BO48" s="241"/>
      <c r="BP48" s="241"/>
      <c r="BQ48" s="238">
        <v>42</v>
      </c>
      <c r="BR48" s="239"/>
      <c r="BS48" s="1031"/>
      <c r="BT48" s="1032"/>
      <c r="BU48" s="1032"/>
      <c r="BV48" s="1032"/>
      <c r="BW48" s="1032"/>
      <c r="BX48" s="1032"/>
      <c r="BY48" s="1032"/>
      <c r="BZ48" s="1032"/>
      <c r="CA48" s="1032"/>
      <c r="CB48" s="1032"/>
      <c r="CC48" s="1032"/>
      <c r="CD48" s="1032"/>
      <c r="CE48" s="1032"/>
      <c r="CF48" s="1032"/>
      <c r="CG48" s="1053"/>
      <c r="CH48" s="1028"/>
      <c r="CI48" s="1029"/>
      <c r="CJ48" s="1029"/>
      <c r="CK48" s="1029"/>
      <c r="CL48" s="1030"/>
      <c r="CM48" s="1028"/>
      <c r="CN48" s="1029"/>
      <c r="CO48" s="1029"/>
      <c r="CP48" s="1029"/>
      <c r="CQ48" s="1030"/>
      <c r="CR48" s="1028"/>
      <c r="CS48" s="1029"/>
      <c r="CT48" s="1029"/>
      <c r="CU48" s="1029"/>
      <c r="CV48" s="1030"/>
      <c r="CW48" s="1028"/>
      <c r="CX48" s="1029"/>
      <c r="CY48" s="1029"/>
      <c r="CZ48" s="1029"/>
      <c r="DA48" s="1030"/>
      <c r="DB48" s="1028"/>
      <c r="DC48" s="1029"/>
      <c r="DD48" s="1029"/>
      <c r="DE48" s="1029"/>
      <c r="DF48" s="1030"/>
      <c r="DG48" s="1028"/>
      <c r="DH48" s="1029"/>
      <c r="DI48" s="1029"/>
      <c r="DJ48" s="1029"/>
      <c r="DK48" s="1030"/>
      <c r="DL48" s="1028"/>
      <c r="DM48" s="1029"/>
      <c r="DN48" s="1029"/>
      <c r="DO48" s="1029"/>
      <c r="DP48" s="1030"/>
      <c r="DQ48" s="1028"/>
      <c r="DR48" s="1029"/>
      <c r="DS48" s="1029"/>
      <c r="DT48" s="1029"/>
      <c r="DU48" s="1030"/>
      <c r="DV48" s="1031"/>
      <c r="DW48" s="1032"/>
      <c r="DX48" s="1032"/>
      <c r="DY48" s="1032"/>
      <c r="DZ48" s="1033"/>
      <c r="EA48" s="230"/>
    </row>
    <row r="49" spans="1:131" ht="26.25" customHeight="1" x14ac:dyDescent="0.15">
      <c r="A49" s="238">
        <v>22</v>
      </c>
      <c r="B49" s="1069"/>
      <c r="C49" s="1070"/>
      <c r="D49" s="1070"/>
      <c r="E49" s="1070"/>
      <c r="F49" s="1070"/>
      <c r="G49" s="1070"/>
      <c r="H49" s="1070"/>
      <c r="I49" s="1070"/>
      <c r="J49" s="1070"/>
      <c r="K49" s="1070"/>
      <c r="L49" s="1070"/>
      <c r="M49" s="1070"/>
      <c r="N49" s="1070"/>
      <c r="O49" s="1070"/>
      <c r="P49" s="1071"/>
      <c r="Q49" s="1077"/>
      <c r="R49" s="1078"/>
      <c r="S49" s="1078"/>
      <c r="T49" s="1078"/>
      <c r="U49" s="1078"/>
      <c r="V49" s="1078"/>
      <c r="W49" s="1078"/>
      <c r="X49" s="1078"/>
      <c r="Y49" s="1078"/>
      <c r="Z49" s="1078"/>
      <c r="AA49" s="1078"/>
      <c r="AB49" s="1078"/>
      <c r="AC49" s="1078"/>
      <c r="AD49" s="1078"/>
      <c r="AE49" s="1079"/>
      <c r="AF49" s="1074"/>
      <c r="AG49" s="1075"/>
      <c r="AH49" s="1075"/>
      <c r="AI49" s="1075"/>
      <c r="AJ49" s="1076"/>
      <c r="AK49" s="1016"/>
      <c r="AL49" s="1007"/>
      <c r="AM49" s="1007"/>
      <c r="AN49" s="1007"/>
      <c r="AO49" s="1007"/>
      <c r="AP49" s="1007"/>
      <c r="AQ49" s="1007"/>
      <c r="AR49" s="1007"/>
      <c r="AS49" s="1007"/>
      <c r="AT49" s="1007"/>
      <c r="AU49" s="1007"/>
      <c r="AV49" s="1007"/>
      <c r="AW49" s="1007"/>
      <c r="AX49" s="1007"/>
      <c r="AY49" s="1007"/>
      <c r="AZ49" s="1080"/>
      <c r="BA49" s="1080"/>
      <c r="BB49" s="1080"/>
      <c r="BC49" s="1080"/>
      <c r="BD49" s="1080"/>
      <c r="BE49" s="1008"/>
      <c r="BF49" s="1008"/>
      <c r="BG49" s="1008"/>
      <c r="BH49" s="1008"/>
      <c r="BI49" s="1009"/>
      <c r="BJ49" s="232"/>
      <c r="BK49" s="232"/>
      <c r="BL49" s="232"/>
      <c r="BM49" s="232"/>
      <c r="BN49" s="232"/>
      <c r="BO49" s="241"/>
      <c r="BP49" s="241"/>
      <c r="BQ49" s="238">
        <v>43</v>
      </c>
      <c r="BR49" s="239"/>
      <c r="BS49" s="1031"/>
      <c r="BT49" s="1032"/>
      <c r="BU49" s="1032"/>
      <c r="BV49" s="1032"/>
      <c r="BW49" s="1032"/>
      <c r="BX49" s="1032"/>
      <c r="BY49" s="1032"/>
      <c r="BZ49" s="1032"/>
      <c r="CA49" s="1032"/>
      <c r="CB49" s="1032"/>
      <c r="CC49" s="1032"/>
      <c r="CD49" s="1032"/>
      <c r="CE49" s="1032"/>
      <c r="CF49" s="1032"/>
      <c r="CG49" s="1053"/>
      <c r="CH49" s="1028"/>
      <c r="CI49" s="1029"/>
      <c r="CJ49" s="1029"/>
      <c r="CK49" s="1029"/>
      <c r="CL49" s="1030"/>
      <c r="CM49" s="1028"/>
      <c r="CN49" s="1029"/>
      <c r="CO49" s="1029"/>
      <c r="CP49" s="1029"/>
      <c r="CQ49" s="1030"/>
      <c r="CR49" s="1028"/>
      <c r="CS49" s="1029"/>
      <c r="CT49" s="1029"/>
      <c r="CU49" s="1029"/>
      <c r="CV49" s="1030"/>
      <c r="CW49" s="1028"/>
      <c r="CX49" s="1029"/>
      <c r="CY49" s="1029"/>
      <c r="CZ49" s="1029"/>
      <c r="DA49" s="1030"/>
      <c r="DB49" s="1028"/>
      <c r="DC49" s="1029"/>
      <c r="DD49" s="1029"/>
      <c r="DE49" s="1029"/>
      <c r="DF49" s="1030"/>
      <c r="DG49" s="1028"/>
      <c r="DH49" s="1029"/>
      <c r="DI49" s="1029"/>
      <c r="DJ49" s="1029"/>
      <c r="DK49" s="1030"/>
      <c r="DL49" s="1028"/>
      <c r="DM49" s="1029"/>
      <c r="DN49" s="1029"/>
      <c r="DO49" s="1029"/>
      <c r="DP49" s="1030"/>
      <c r="DQ49" s="1028"/>
      <c r="DR49" s="1029"/>
      <c r="DS49" s="1029"/>
      <c r="DT49" s="1029"/>
      <c r="DU49" s="1030"/>
      <c r="DV49" s="1031"/>
      <c r="DW49" s="1032"/>
      <c r="DX49" s="1032"/>
      <c r="DY49" s="1032"/>
      <c r="DZ49" s="1033"/>
      <c r="EA49" s="230"/>
    </row>
    <row r="50" spans="1:131" ht="26.25" customHeight="1" x14ac:dyDescent="0.15">
      <c r="A50" s="238">
        <v>23</v>
      </c>
      <c r="B50" s="1069"/>
      <c r="C50" s="1070"/>
      <c r="D50" s="1070"/>
      <c r="E50" s="1070"/>
      <c r="F50" s="1070"/>
      <c r="G50" s="1070"/>
      <c r="H50" s="1070"/>
      <c r="I50" s="1070"/>
      <c r="J50" s="1070"/>
      <c r="K50" s="1070"/>
      <c r="L50" s="1070"/>
      <c r="M50" s="1070"/>
      <c r="N50" s="1070"/>
      <c r="O50" s="1070"/>
      <c r="P50" s="1071"/>
      <c r="Q50" s="1072"/>
      <c r="R50" s="1064"/>
      <c r="S50" s="1064"/>
      <c r="T50" s="1064"/>
      <c r="U50" s="1064"/>
      <c r="V50" s="1064"/>
      <c r="W50" s="1064"/>
      <c r="X50" s="1064"/>
      <c r="Y50" s="1064"/>
      <c r="Z50" s="1064"/>
      <c r="AA50" s="1064"/>
      <c r="AB50" s="1064"/>
      <c r="AC50" s="1064"/>
      <c r="AD50" s="1064"/>
      <c r="AE50" s="1073"/>
      <c r="AF50" s="1074"/>
      <c r="AG50" s="1075"/>
      <c r="AH50" s="1075"/>
      <c r="AI50" s="1075"/>
      <c r="AJ50" s="1076"/>
      <c r="AK50" s="1063"/>
      <c r="AL50" s="1064"/>
      <c r="AM50" s="1064"/>
      <c r="AN50" s="1064"/>
      <c r="AO50" s="1064"/>
      <c r="AP50" s="1064"/>
      <c r="AQ50" s="1064"/>
      <c r="AR50" s="1064"/>
      <c r="AS50" s="1064"/>
      <c r="AT50" s="1064"/>
      <c r="AU50" s="1064"/>
      <c r="AV50" s="1064"/>
      <c r="AW50" s="1064"/>
      <c r="AX50" s="1064"/>
      <c r="AY50" s="1064"/>
      <c r="AZ50" s="1065"/>
      <c r="BA50" s="1065"/>
      <c r="BB50" s="1065"/>
      <c r="BC50" s="1065"/>
      <c r="BD50" s="1065"/>
      <c r="BE50" s="1008"/>
      <c r="BF50" s="1008"/>
      <c r="BG50" s="1008"/>
      <c r="BH50" s="1008"/>
      <c r="BI50" s="1009"/>
      <c r="BJ50" s="232"/>
      <c r="BK50" s="232"/>
      <c r="BL50" s="232"/>
      <c r="BM50" s="232"/>
      <c r="BN50" s="232"/>
      <c r="BO50" s="241"/>
      <c r="BP50" s="241"/>
      <c r="BQ50" s="238">
        <v>44</v>
      </c>
      <c r="BR50" s="239"/>
      <c r="BS50" s="1031"/>
      <c r="BT50" s="1032"/>
      <c r="BU50" s="1032"/>
      <c r="BV50" s="1032"/>
      <c r="BW50" s="1032"/>
      <c r="BX50" s="1032"/>
      <c r="BY50" s="1032"/>
      <c r="BZ50" s="1032"/>
      <c r="CA50" s="1032"/>
      <c r="CB50" s="1032"/>
      <c r="CC50" s="1032"/>
      <c r="CD50" s="1032"/>
      <c r="CE50" s="1032"/>
      <c r="CF50" s="1032"/>
      <c r="CG50" s="1053"/>
      <c r="CH50" s="1028"/>
      <c r="CI50" s="1029"/>
      <c r="CJ50" s="1029"/>
      <c r="CK50" s="1029"/>
      <c r="CL50" s="1030"/>
      <c r="CM50" s="1028"/>
      <c r="CN50" s="1029"/>
      <c r="CO50" s="1029"/>
      <c r="CP50" s="1029"/>
      <c r="CQ50" s="1030"/>
      <c r="CR50" s="1028"/>
      <c r="CS50" s="1029"/>
      <c r="CT50" s="1029"/>
      <c r="CU50" s="1029"/>
      <c r="CV50" s="1030"/>
      <c r="CW50" s="1028"/>
      <c r="CX50" s="1029"/>
      <c r="CY50" s="1029"/>
      <c r="CZ50" s="1029"/>
      <c r="DA50" s="1030"/>
      <c r="DB50" s="1028"/>
      <c r="DC50" s="1029"/>
      <c r="DD50" s="1029"/>
      <c r="DE50" s="1029"/>
      <c r="DF50" s="1030"/>
      <c r="DG50" s="1028"/>
      <c r="DH50" s="1029"/>
      <c r="DI50" s="1029"/>
      <c r="DJ50" s="1029"/>
      <c r="DK50" s="1030"/>
      <c r="DL50" s="1028"/>
      <c r="DM50" s="1029"/>
      <c r="DN50" s="1029"/>
      <c r="DO50" s="1029"/>
      <c r="DP50" s="1030"/>
      <c r="DQ50" s="1028"/>
      <c r="DR50" s="1029"/>
      <c r="DS50" s="1029"/>
      <c r="DT50" s="1029"/>
      <c r="DU50" s="1030"/>
      <c r="DV50" s="1031"/>
      <c r="DW50" s="1032"/>
      <c r="DX50" s="1032"/>
      <c r="DY50" s="1032"/>
      <c r="DZ50" s="1033"/>
      <c r="EA50" s="230"/>
    </row>
    <row r="51" spans="1:131" ht="26.25" customHeight="1" x14ac:dyDescent="0.15">
      <c r="A51" s="238">
        <v>24</v>
      </c>
      <c r="B51" s="1069"/>
      <c r="C51" s="1070"/>
      <c r="D51" s="1070"/>
      <c r="E51" s="1070"/>
      <c r="F51" s="1070"/>
      <c r="G51" s="1070"/>
      <c r="H51" s="1070"/>
      <c r="I51" s="1070"/>
      <c r="J51" s="1070"/>
      <c r="K51" s="1070"/>
      <c r="L51" s="1070"/>
      <c r="M51" s="1070"/>
      <c r="N51" s="1070"/>
      <c r="O51" s="1070"/>
      <c r="P51" s="1071"/>
      <c r="Q51" s="1072"/>
      <c r="R51" s="1064"/>
      <c r="S51" s="1064"/>
      <c r="T51" s="1064"/>
      <c r="U51" s="1064"/>
      <c r="V51" s="1064"/>
      <c r="W51" s="1064"/>
      <c r="X51" s="1064"/>
      <c r="Y51" s="1064"/>
      <c r="Z51" s="1064"/>
      <c r="AA51" s="1064"/>
      <c r="AB51" s="1064"/>
      <c r="AC51" s="1064"/>
      <c r="AD51" s="1064"/>
      <c r="AE51" s="1073"/>
      <c r="AF51" s="1074"/>
      <c r="AG51" s="1075"/>
      <c r="AH51" s="1075"/>
      <c r="AI51" s="1075"/>
      <c r="AJ51" s="1076"/>
      <c r="AK51" s="1063"/>
      <c r="AL51" s="1064"/>
      <c r="AM51" s="1064"/>
      <c r="AN51" s="1064"/>
      <c r="AO51" s="1064"/>
      <c r="AP51" s="1064"/>
      <c r="AQ51" s="1064"/>
      <c r="AR51" s="1064"/>
      <c r="AS51" s="1064"/>
      <c r="AT51" s="1064"/>
      <c r="AU51" s="1064"/>
      <c r="AV51" s="1064"/>
      <c r="AW51" s="1064"/>
      <c r="AX51" s="1064"/>
      <c r="AY51" s="1064"/>
      <c r="AZ51" s="1065"/>
      <c r="BA51" s="1065"/>
      <c r="BB51" s="1065"/>
      <c r="BC51" s="1065"/>
      <c r="BD51" s="1065"/>
      <c r="BE51" s="1008"/>
      <c r="BF51" s="1008"/>
      <c r="BG51" s="1008"/>
      <c r="BH51" s="1008"/>
      <c r="BI51" s="1009"/>
      <c r="BJ51" s="232"/>
      <c r="BK51" s="232"/>
      <c r="BL51" s="232"/>
      <c r="BM51" s="232"/>
      <c r="BN51" s="232"/>
      <c r="BO51" s="241"/>
      <c r="BP51" s="241"/>
      <c r="BQ51" s="238">
        <v>45</v>
      </c>
      <c r="BR51" s="239"/>
      <c r="BS51" s="1031"/>
      <c r="BT51" s="1032"/>
      <c r="BU51" s="1032"/>
      <c r="BV51" s="1032"/>
      <c r="BW51" s="1032"/>
      <c r="BX51" s="1032"/>
      <c r="BY51" s="1032"/>
      <c r="BZ51" s="1032"/>
      <c r="CA51" s="1032"/>
      <c r="CB51" s="1032"/>
      <c r="CC51" s="1032"/>
      <c r="CD51" s="1032"/>
      <c r="CE51" s="1032"/>
      <c r="CF51" s="1032"/>
      <c r="CG51" s="1053"/>
      <c r="CH51" s="1028"/>
      <c r="CI51" s="1029"/>
      <c r="CJ51" s="1029"/>
      <c r="CK51" s="1029"/>
      <c r="CL51" s="1030"/>
      <c r="CM51" s="1028"/>
      <c r="CN51" s="1029"/>
      <c r="CO51" s="1029"/>
      <c r="CP51" s="1029"/>
      <c r="CQ51" s="1030"/>
      <c r="CR51" s="1028"/>
      <c r="CS51" s="1029"/>
      <c r="CT51" s="1029"/>
      <c r="CU51" s="1029"/>
      <c r="CV51" s="1030"/>
      <c r="CW51" s="1028"/>
      <c r="CX51" s="1029"/>
      <c r="CY51" s="1029"/>
      <c r="CZ51" s="1029"/>
      <c r="DA51" s="1030"/>
      <c r="DB51" s="1028"/>
      <c r="DC51" s="1029"/>
      <c r="DD51" s="1029"/>
      <c r="DE51" s="1029"/>
      <c r="DF51" s="1030"/>
      <c r="DG51" s="1028"/>
      <c r="DH51" s="1029"/>
      <c r="DI51" s="1029"/>
      <c r="DJ51" s="1029"/>
      <c r="DK51" s="1030"/>
      <c r="DL51" s="1028"/>
      <c r="DM51" s="1029"/>
      <c r="DN51" s="1029"/>
      <c r="DO51" s="1029"/>
      <c r="DP51" s="1030"/>
      <c r="DQ51" s="1028"/>
      <c r="DR51" s="1029"/>
      <c r="DS51" s="1029"/>
      <c r="DT51" s="1029"/>
      <c r="DU51" s="1030"/>
      <c r="DV51" s="1031"/>
      <c r="DW51" s="1032"/>
      <c r="DX51" s="1032"/>
      <c r="DY51" s="1032"/>
      <c r="DZ51" s="1033"/>
      <c r="EA51" s="230"/>
    </row>
    <row r="52" spans="1:131" ht="26.25" customHeight="1" x14ac:dyDescent="0.15">
      <c r="A52" s="238">
        <v>25</v>
      </c>
      <c r="B52" s="1069"/>
      <c r="C52" s="1070"/>
      <c r="D52" s="1070"/>
      <c r="E52" s="1070"/>
      <c r="F52" s="1070"/>
      <c r="G52" s="1070"/>
      <c r="H52" s="1070"/>
      <c r="I52" s="1070"/>
      <c r="J52" s="1070"/>
      <c r="K52" s="1070"/>
      <c r="L52" s="1070"/>
      <c r="M52" s="1070"/>
      <c r="N52" s="1070"/>
      <c r="O52" s="1070"/>
      <c r="P52" s="1071"/>
      <c r="Q52" s="1072"/>
      <c r="R52" s="1064"/>
      <c r="S52" s="1064"/>
      <c r="T52" s="1064"/>
      <c r="U52" s="1064"/>
      <c r="V52" s="1064"/>
      <c r="W52" s="1064"/>
      <c r="X52" s="1064"/>
      <c r="Y52" s="1064"/>
      <c r="Z52" s="1064"/>
      <c r="AA52" s="1064"/>
      <c r="AB52" s="1064"/>
      <c r="AC52" s="1064"/>
      <c r="AD52" s="1064"/>
      <c r="AE52" s="1073"/>
      <c r="AF52" s="1074"/>
      <c r="AG52" s="1075"/>
      <c r="AH52" s="1075"/>
      <c r="AI52" s="1075"/>
      <c r="AJ52" s="1076"/>
      <c r="AK52" s="1063"/>
      <c r="AL52" s="1064"/>
      <c r="AM52" s="1064"/>
      <c r="AN52" s="1064"/>
      <c r="AO52" s="1064"/>
      <c r="AP52" s="1064"/>
      <c r="AQ52" s="1064"/>
      <c r="AR52" s="1064"/>
      <c r="AS52" s="1064"/>
      <c r="AT52" s="1064"/>
      <c r="AU52" s="1064"/>
      <c r="AV52" s="1064"/>
      <c r="AW52" s="1064"/>
      <c r="AX52" s="1064"/>
      <c r="AY52" s="1064"/>
      <c r="AZ52" s="1065"/>
      <c r="BA52" s="1065"/>
      <c r="BB52" s="1065"/>
      <c r="BC52" s="1065"/>
      <c r="BD52" s="1065"/>
      <c r="BE52" s="1008"/>
      <c r="BF52" s="1008"/>
      <c r="BG52" s="1008"/>
      <c r="BH52" s="1008"/>
      <c r="BI52" s="1009"/>
      <c r="BJ52" s="232"/>
      <c r="BK52" s="232"/>
      <c r="BL52" s="232"/>
      <c r="BM52" s="232"/>
      <c r="BN52" s="232"/>
      <c r="BO52" s="241"/>
      <c r="BP52" s="241"/>
      <c r="BQ52" s="238">
        <v>46</v>
      </c>
      <c r="BR52" s="239"/>
      <c r="BS52" s="1031"/>
      <c r="BT52" s="1032"/>
      <c r="BU52" s="1032"/>
      <c r="BV52" s="1032"/>
      <c r="BW52" s="1032"/>
      <c r="BX52" s="1032"/>
      <c r="BY52" s="1032"/>
      <c r="BZ52" s="1032"/>
      <c r="CA52" s="1032"/>
      <c r="CB52" s="1032"/>
      <c r="CC52" s="1032"/>
      <c r="CD52" s="1032"/>
      <c r="CE52" s="1032"/>
      <c r="CF52" s="1032"/>
      <c r="CG52" s="1053"/>
      <c r="CH52" s="1028"/>
      <c r="CI52" s="1029"/>
      <c r="CJ52" s="1029"/>
      <c r="CK52" s="1029"/>
      <c r="CL52" s="1030"/>
      <c r="CM52" s="1028"/>
      <c r="CN52" s="1029"/>
      <c r="CO52" s="1029"/>
      <c r="CP52" s="1029"/>
      <c r="CQ52" s="1030"/>
      <c r="CR52" s="1028"/>
      <c r="CS52" s="1029"/>
      <c r="CT52" s="1029"/>
      <c r="CU52" s="1029"/>
      <c r="CV52" s="1030"/>
      <c r="CW52" s="1028"/>
      <c r="CX52" s="1029"/>
      <c r="CY52" s="1029"/>
      <c r="CZ52" s="1029"/>
      <c r="DA52" s="1030"/>
      <c r="DB52" s="1028"/>
      <c r="DC52" s="1029"/>
      <c r="DD52" s="1029"/>
      <c r="DE52" s="1029"/>
      <c r="DF52" s="1030"/>
      <c r="DG52" s="1028"/>
      <c r="DH52" s="1029"/>
      <c r="DI52" s="1029"/>
      <c r="DJ52" s="1029"/>
      <c r="DK52" s="1030"/>
      <c r="DL52" s="1028"/>
      <c r="DM52" s="1029"/>
      <c r="DN52" s="1029"/>
      <c r="DO52" s="1029"/>
      <c r="DP52" s="1030"/>
      <c r="DQ52" s="1028"/>
      <c r="DR52" s="1029"/>
      <c r="DS52" s="1029"/>
      <c r="DT52" s="1029"/>
      <c r="DU52" s="1030"/>
      <c r="DV52" s="1031"/>
      <c r="DW52" s="1032"/>
      <c r="DX52" s="1032"/>
      <c r="DY52" s="1032"/>
      <c r="DZ52" s="1033"/>
      <c r="EA52" s="230"/>
    </row>
    <row r="53" spans="1:131" ht="26.25" customHeight="1" x14ac:dyDescent="0.15">
      <c r="A53" s="238">
        <v>26</v>
      </c>
      <c r="B53" s="1069"/>
      <c r="C53" s="1070"/>
      <c r="D53" s="1070"/>
      <c r="E53" s="1070"/>
      <c r="F53" s="1070"/>
      <c r="G53" s="1070"/>
      <c r="H53" s="1070"/>
      <c r="I53" s="1070"/>
      <c r="J53" s="1070"/>
      <c r="K53" s="1070"/>
      <c r="L53" s="1070"/>
      <c r="M53" s="1070"/>
      <c r="N53" s="1070"/>
      <c r="O53" s="1070"/>
      <c r="P53" s="1071"/>
      <c r="Q53" s="1072"/>
      <c r="R53" s="1064"/>
      <c r="S53" s="1064"/>
      <c r="T53" s="1064"/>
      <c r="U53" s="1064"/>
      <c r="V53" s="1064"/>
      <c r="W53" s="1064"/>
      <c r="X53" s="1064"/>
      <c r="Y53" s="1064"/>
      <c r="Z53" s="1064"/>
      <c r="AA53" s="1064"/>
      <c r="AB53" s="1064"/>
      <c r="AC53" s="1064"/>
      <c r="AD53" s="1064"/>
      <c r="AE53" s="1073"/>
      <c r="AF53" s="1074"/>
      <c r="AG53" s="1075"/>
      <c r="AH53" s="1075"/>
      <c r="AI53" s="1075"/>
      <c r="AJ53" s="1076"/>
      <c r="AK53" s="1063"/>
      <c r="AL53" s="1064"/>
      <c r="AM53" s="1064"/>
      <c r="AN53" s="1064"/>
      <c r="AO53" s="1064"/>
      <c r="AP53" s="1064"/>
      <c r="AQ53" s="1064"/>
      <c r="AR53" s="1064"/>
      <c r="AS53" s="1064"/>
      <c r="AT53" s="1064"/>
      <c r="AU53" s="1064"/>
      <c r="AV53" s="1064"/>
      <c r="AW53" s="1064"/>
      <c r="AX53" s="1064"/>
      <c r="AY53" s="1064"/>
      <c r="AZ53" s="1065"/>
      <c r="BA53" s="1065"/>
      <c r="BB53" s="1065"/>
      <c r="BC53" s="1065"/>
      <c r="BD53" s="1065"/>
      <c r="BE53" s="1008"/>
      <c r="BF53" s="1008"/>
      <c r="BG53" s="1008"/>
      <c r="BH53" s="1008"/>
      <c r="BI53" s="1009"/>
      <c r="BJ53" s="232"/>
      <c r="BK53" s="232"/>
      <c r="BL53" s="232"/>
      <c r="BM53" s="232"/>
      <c r="BN53" s="232"/>
      <c r="BO53" s="241"/>
      <c r="BP53" s="241"/>
      <c r="BQ53" s="238">
        <v>47</v>
      </c>
      <c r="BR53" s="239"/>
      <c r="BS53" s="1031"/>
      <c r="BT53" s="1032"/>
      <c r="BU53" s="1032"/>
      <c r="BV53" s="1032"/>
      <c r="BW53" s="1032"/>
      <c r="BX53" s="1032"/>
      <c r="BY53" s="1032"/>
      <c r="BZ53" s="1032"/>
      <c r="CA53" s="1032"/>
      <c r="CB53" s="1032"/>
      <c r="CC53" s="1032"/>
      <c r="CD53" s="1032"/>
      <c r="CE53" s="1032"/>
      <c r="CF53" s="1032"/>
      <c r="CG53" s="1053"/>
      <c r="CH53" s="1028"/>
      <c r="CI53" s="1029"/>
      <c r="CJ53" s="1029"/>
      <c r="CK53" s="1029"/>
      <c r="CL53" s="1030"/>
      <c r="CM53" s="1028"/>
      <c r="CN53" s="1029"/>
      <c r="CO53" s="1029"/>
      <c r="CP53" s="1029"/>
      <c r="CQ53" s="1030"/>
      <c r="CR53" s="1028"/>
      <c r="CS53" s="1029"/>
      <c r="CT53" s="1029"/>
      <c r="CU53" s="1029"/>
      <c r="CV53" s="1030"/>
      <c r="CW53" s="1028"/>
      <c r="CX53" s="1029"/>
      <c r="CY53" s="1029"/>
      <c r="CZ53" s="1029"/>
      <c r="DA53" s="1030"/>
      <c r="DB53" s="1028"/>
      <c r="DC53" s="1029"/>
      <c r="DD53" s="1029"/>
      <c r="DE53" s="1029"/>
      <c r="DF53" s="1030"/>
      <c r="DG53" s="1028"/>
      <c r="DH53" s="1029"/>
      <c r="DI53" s="1029"/>
      <c r="DJ53" s="1029"/>
      <c r="DK53" s="1030"/>
      <c r="DL53" s="1028"/>
      <c r="DM53" s="1029"/>
      <c r="DN53" s="1029"/>
      <c r="DO53" s="1029"/>
      <c r="DP53" s="1030"/>
      <c r="DQ53" s="1028"/>
      <c r="DR53" s="1029"/>
      <c r="DS53" s="1029"/>
      <c r="DT53" s="1029"/>
      <c r="DU53" s="1030"/>
      <c r="DV53" s="1031"/>
      <c r="DW53" s="1032"/>
      <c r="DX53" s="1032"/>
      <c r="DY53" s="1032"/>
      <c r="DZ53" s="1033"/>
      <c r="EA53" s="230"/>
    </row>
    <row r="54" spans="1:131" ht="26.25" customHeight="1" x14ac:dyDescent="0.15">
      <c r="A54" s="238">
        <v>27</v>
      </c>
      <c r="B54" s="1069"/>
      <c r="C54" s="1070"/>
      <c r="D54" s="1070"/>
      <c r="E54" s="1070"/>
      <c r="F54" s="1070"/>
      <c r="G54" s="1070"/>
      <c r="H54" s="1070"/>
      <c r="I54" s="1070"/>
      <c r="J54" s="1070"/>
      <c r="K54" s="1070"/>
      <c r="L54" s="1070"/>
      <c r="M54" s="1070"/>
      <c r="N54" s="1070"/>
      <c r="O54" s="1070"/>
      <c r="P54" s="1071"/>
      <c r="Q54" s="1072"/>
      <c r="R54" s="1064"/>
      <c r="S54" s="1064"/>
      <c r="T54" s="1064"/>
      <c r="U54" s="1064"/>
      <c r="V54" s="1064"/>
      <c r="W54" s="1064"/>
      <c r="X54" s="1064"/>
      <c r="Y54" s="1064"/>
      <c r="Z54" s="1064"/>
      <c r="AA54" s="1064"/>
      <c r="AB54" s="1064"/>
      <c r="AC54" s="1064"/>
      <c r="AD54" s="1064"/>
      <c r="AE54" s="1073"/>
      <c r="AF54" s="1074"/>
      <c r="AG54" s="1075"/>
      <c r="AH54" s="1075"/>
      <c r="AI54" s="1075"/>
      <c r="AJ54" s="1076"/>
      <c r="AK54" s="1063"/>
      <c r="AL54" s="1064"/>
      <c r="AM54" s="1064"/>
      <c r="AN54" s="1064"/>
      <c r="AO54" s="1064"/>
      <c r="AP54" s="1064"/>
      <c r="AQ54" s="1064"/>
      <c r="AR54" s="1064"/>
      <c r="AS54" s="1064"/>
      <c r="AT54" s="1064"/>
      <c r="AU54" s="1064"/>
      <c r="AV54" s="1064"/>
      <c r="AW54" s="1064"/>
      <c r="AX54" s="1064"/>
      <c r="AY54" s="1064"/>
      <c r="AZ54" s="1065"/>
      <c r="BA54" s="1065"/>
      <c r="BB54" s="1065"/>
      <c r="BC54" s="1065"/>
      <c r="BD54" s="1065"/>
      <c r="BE54" s="1008"/>
      <c r="BF54" s="1008"/>
      <c r="BG54" s="1008"/>
      <c r="BH54" s="1008"/>
      <c r="BI54" s="1009"/>
      <c r="BJ54" s="232"/>
      <c r="BK54" s="232"/>
      <c r="BL54" s="232"/>
      <c r="BM54" s="232"/>
      <c r="BN54" s="232"/>
      <c r="BO54" s="241"/>
      <c r="BP54" s="241"/>
      <c r="BQ54" s="238">
        <v>48</v>
      </c>
      <c r="BR54" s="239"/>
      <c r="BS54" s="1031"/>
      <c r="BT54" s="1032"/>
      <c r="BU54" s="1032"/>
      <c r="BV54" s="1032"/>
      <c r="BW54" s="1032"/>
      <c r="BX54" s="1032"/>
      <c r="BY54" s="1032"/>
      <c r="BZ54" s="1032"/>
      <c r="CA54" s="1032"/>
      <c r="CB54" s="1032"/>
      <c r="CC54" s="1032"/>
      <c r="CD54" s="1032"/>
      <c r="CE54" s="1032"/>
      <c r="CF54" s="1032"/>
      <c r="CG54" s="1053"/>
      <c r="CH54" s="1028"/>
      <c r="CI54" s="1029"/>
      <c r="CJ54" s="1029"/>
      <c r="CK54" s="1029"/>
      <c r="CL54" s="1030"/>
      <c r="CM54" s="1028"/>
      <c r="CN54" s="1029"/>
      <c r="CO54" s="1029"/>
      <c r="CP54" s="1029"/>
      <c r="CQ54" s="1030"/>
      <c r="CR54" s="1028"/>
      <c r="CS54" s="1029"/>
      <c r="CT54" s="1029"/>
      <c r="CU54" s="1029"/>
      <c r="CV54" s="1030"/>
      <c r="CW54" s="1028"/>
      <c r="CX54" s="1029"/>
      <c r="CY54" s="1029"/>
      <c r="CZ54" s="1029"/>
      <c r="DA54" s="1030"/>
      <c r="DB54" s="1028"/>
      <c r="DC54" s="1029"/>
      <c r="DD54" s="1029"/>
      <c r="DE54" s="1029"/>
      <c r="DF54" s="1030"/>
      <c r="DG54" s="1028"/>
      <c r="DH54" s="1029"/>
      <c r="DI54" s="1029"/>
      <c r="DJ54" s="1029"/>
      <c r="DK54" s="1030"/>
      <c r="DL54" s="1028"/>
      <c r="DM54" s="1029"/>
      <c r="DN54" s="1029"/>
      <c r="DO54" s="1029"/>
      <c r="DP54" s="1030"/>
      <c r="DQ54" s="1028"/>
      <c r="DR54" s="1029"/>
      <c r="DS54" s="1029"/>
      <c r="DT54" s="1029"/>
      <c r="DU54" s="1030"/>
      <c r="DV54" s="1031"/>
      <c r="DW54" s="1032"/>
      <c r="DX54" s="1032"/>
      <c r="DY54" s="1032"/>
      <c r="DZ54" s="1033"/>
      <c r="EA54" s="230"/>
    </row>
    <row r="55" spans="1:131" ht="26.25" customHeight="1" x14ac:dyDescent="0.15">
      <c r="A55" s="238">
        <v>28</v>
      </c>
      <c r="B55" s="1069"/>
      <c r="C55" s="1070"/>
      <c r="D55" s="1070"/>
      <c r="E55" s="1070"/>
      <c r="F55" s="1070"/>
      <c r="G55" s="1070"/>
      <c r="H55" s="1070"/>
      <c r="I55" s="1070"/>
      <c r="J55" s="1070"/>
      <c r="K55" s="1070"/>
      <c r="L55" s="1070"/>
      <c r="M55" s="1070"/>
      <c r="N55" s="1070"/>
      <c r="O55" s="1070"/>
      <c r="P55" s="1071"/>
      <c r="Q55" s="1072"/>
      <c r="R55" s="1064"/>
      <c r="S55" s="1064"/>
      <c r="T55" s="1064"/>
      <c r="U55" s="1064"/>
      <c r="V55" s="1064"/>
      <c r="W55" s="1064"/>
      <c r="X55" s="1064"/>
      <c r="Y55" s="1064"/>
      <c r="Z55" s="1064"/>
      <c r="AA55" s="1064"/>
      <c r="AB55" s="1064"/>
      <c r="AC55" s="1064"/>
      <c r="AD55" s="1064"/>
      <c r="AE55" s="1073"/>
      <c r="AF55" s="1074"/>
      <c r="AG55" s="1075"/>
      <c r="AH55" s="1075"/>
      <c r="AI55" s="1075"/>
      <c r="AJ55" s="1076"/>
      <c r="AK55" s="1063"/>
      <c r="AL55" s="1064"/>
      <c r="AM55" s="1064"/>
      <c r="AN55" s="1064"/>
      <c r="AO55" s="1064"/>
      <c r="AP55" s="1064"/>
      <c r="AQ55" s="1064"/>
      <c r="AR55" s="1064"/>
      <c r="AS55" s="1064"/>
      <c r="AT55" s="1064"/>
      <c r="AU55" s="1064"/>
      <c r="AV55" s="1064"/>
      <c r="AW55" s="1064"/>
      <c r="AX55" s="1064"/>
      <c r="AY55" s="1064"/>
      <c r="AZ55" s="1065"/>
      <c r="BA55" s="1065"/>
      <c r="BB55" s="1065"/>
      <c r="BC55" s="1065"/>
      <c r="BD55" s="1065"/>
      <c r="BE55" s="1008"/>
      <c r="BF55" s="1008"/>
      <c r="BG55" s="1008"/>
      <c r="BH55" s="1008"/>
      <c r="BI55" s="1009"/>
      <c r="BJ55" s="232"/>
      <c r="BK55" s="232"/>
      <c r="BL55" s="232"/>
      <c r="BM55" s="232"/>
      <c r="BN55" s="232"/>
      <c r="BO55" s="241"/>
      <c r="BP55" s="241"/>
      <c r="BQ55" s="238">
        <v>49</v>
      </c>
      <c r="BR55" s="239"/>
      <c r="BS55" s="1031"/>
      <c r="BT55" s="1032"/>
      <c r="BU55" s="1032"/>
      <c r="BV55" s="1032"/>
      <c r="BW55" s="1032"/>
      <c r="BX55" s="1032"/>
      <c r="BY55" s="1032"/>
      <c r="BZ55" s="1032"/>
      <c r="CA55" s="1032"/>
      <c r="CB55" s="1032"/>
      <c r="CC55" s="1032"/>
      <c r="CD55" s="1032"/>
      <c r="CE55" s="1032"/>
      <c r="CF55" s="1032"/>
      <c r="CG55" s="1053"/>
      <c r="CH55" s="1028"/>
      <c r="CI55" s="1029"/>
      <c r="CJ55" s="1029"/>
      <c r="CK55" s="1029"/>
      <c r="CL55" s="1030"/>
      <c r="CM55" s="1028"/>
      <c r="CN55" s="1029"/>
      <c r="CO55" s="1029"/>
      <c r="CP55" s="1029"/>
      <c r="CQ55" s="1030"/>
      <c r="CR55" s="1028"/>
      <c r="CS55" s="1029"/>
      <c r="CT55" s="1029"/>
      <c r="CU55" s="1029"/>
      <c r="CV55" s="1030"/>
      <c r="CW55" s="1028"/>
      <c r="CX55" s="1029"/>
      <c r="CY55" s="1029"/>
      <c r="CZ55" s="1029"/>
      <c r="DA55" s="1030"/>
      <c r="DB55" s="1028"/>
      <c r="DC55" s="1029"/>
      <c r="DD55" s="1029"/>
      <c r="DE55" s="1029"/>
      <c r="DF55" s="1030"/>
      <c r="DG55" s="1028"/>
      <c r="DH55" s="1029"/>
      <c r="DI55" s="1029"/>
      <c r="DJ55" s="1029"/>
      <c r="DK55" s="1030"/>
      <c r="DL55" s="1028"/>
      <c r="DM55" s="1029"/>
      <c r="DN55" s="1029"/>
      <c r="DO55" s="1029"/>
      <c r="DP55" s="1030"/>
      <c r="DQ55" s="1028"/>
      <c r="DR55" s="1029"/>
      <c r="DS55" s="1029"/>
      <c r="DT55" s="1029"/>
      <c r="DU55" s="1030"/>
      <c r="DV55" s="1031"/>
      <c r="DW55" s="1032"/>
      <c r="DX55" s="1032"/>
      <c r="DY55" s="1032"/>
      <c r="DZ55" s="1033"/>
      <c r="EA55" s="230"/>
    </row>
    <row r="56" spans="1:131" ht="26.25" customHeight="1" x14ac:dyDescent="0.15">
      <c r="A56" s="238">
        <v>29</v>
      </c>
      <c r="B56" s="1069"/>
      <c r="C56" s="1070"/>
      <c r="D56" s="1070"/>
      <c r="E56" s="1070"/>
      <c r="F56" s="1070"/>
      <c r="G56" s="1070"/>
      <c r="H56" s="1070"/>
      <c r="I56" s="1070"/>
      <c r="J56" s="1070"/>
      <c r="K56" s="1070"/>
      <c r="L56" s="1070"/>
      <c r="M56" s="1070"/>
      <c r="N56" s="1070"/>
      <c r="O56" s="1070"/>
      <c r="P56" s="1071"/>
      <c r="Q56" s="1072"/>
      <c r="R56" s="1064"/>
      <c r="S56" s="1064"/>
      <c r="T56" s="1064"/>
      <c r="U56" s="1064"/>
      <c r="V56" s="1064"/>
      <c r="W56" s="1064"/>
      <c r="X56" s="1064"/>
      <c r="Y56" s="1064"/>
      <c r="Z56" s="1064"/>
      <c r="AA56" s="1064"/>
      <c r="AB56" s="1064"/>
      <c r="AC56" s="1064"/>
      <c r="AD56" s="1064"/>
      <c r="AE56" s="1073"/>
      <c r="AF56" s="1074"/>
      <c r="AG56" s="1075"/>
      <c r="AH56" s="1075"/>
      <c r="AI56" s="1075"/>
      <c r="AJ56" s="1076"/>
      <c r="AK56" s="1063"/>
      <c r="AL56" s="1064"/>
      <c r="AM56" s="1064"/>
      <c r="AN56" s="1064"/>
      <c r="AO56" s="1064"/>
      <c r="AP56" s="1064"/>
      <c r="AQ56" s="1064"/>
      <c r="AR56" s="1064"/>
      <c r="AS56" s="1064"/>
      <c r="AT56" s="1064"/>
      <c r="AU56" s="1064"/>
      <c r="AV56" s="1064"/>
      <c r="AW56" s="1064"/>
      <c r="AX56" s="1064"/>
      <c r="AY56" s="1064"/>
      <c r="AZ56" s="1065"/>
      <c r="BA56" s="1065"/>
      <c r="BB56" s="1065"/>
      <c r="BC56" s="1065"/>
      <c r="BD56" s="1065"/>
      <c r="BE56" s="1008"/>
      <c r="BF56" s="1008"/>
      <c r="BG56" s="1008"/>
      <c r="BH56" s="1008"/>
      <c r="BI56" s="1009"/>
      <c r="BJ56" s="232"/>
      <c r="BK56" s="232"/>
      <c r="BL56" s="232"/>
      <c r="BM56" s="232"/>
      <c r="BN56" s="232"/>
      <c r="BO56" s="241"/>
      <c r="BP56" s="241"/>
      <c r="BQ56" s="238">
        <v>50</v>
      </c>
      <c r="BR56" s="239"/>
      <c r="BS56" s="1031"/>
      <c r="BT56" s="1032"/>
      <c r="BU56" s="1032"/>
      <c r="BV56" s="1032"/>
      <c r="BW56" s="1032"/>
      <c r="BX56" s="1032"/>
      <c r="BY56" s="1032"/>
      <c r="BZ56" s="1032"/>
      <c r="CA56" s="1032"/>
      <c r="CB56" s="1032"/>
      <c r="CC56" s="1032"/>
      <c r="CD56" s="1032"/>
      <c r="CE56" s="1032"/>
      <c r="CF56" s="1032"/>
      <c r="CG56" s="1053"/>
      <c r="CH56" s="1028"/>
      <c r="CI56" s="1029"/>
      <c r="CJ56" s="1029"/>
      <c r="CK56" s="1029"/>
      <c r="CL56" s="1030"/>
      <c r="CM56" s="1028"/>
      <c r="CN56" s="1029"/>
      <c r="CO56" s="1029"/>
      <c r="CP56" s="1029"/>
      <c r="CQ56" s="1030"/>
      <c r="CR56" s="1028"/>
      <c r="CS56" s="1029"/>
      <c r="CT56" s="1029"/>
      <c r="CU56" s="1029"/>
      <c r="CV56" s="1030"/>
      <c r="CW56" s="1028"/>
      <c r="CX56" s="1029"/>
      <c r="CY56" s="1029"/>
      <c r="CZ56" s="1029"/>
      <c r="DA56" s="1030"/>
      <c r="DB56" s="1028"/>
      <c r="DC56" s="1029"/>
      <c r="DD56" s="1029"/>
      <c r="DE56" s="1029"/>
      <c r="DF56" s="1030"/>
      <c r="DG56" s="1028"/>
      <c r="DH56" s="1029"/>
      <c r="DI56" s="1029"/>
      <c r="DJ56" s="1029"/>
      <c r="DK56" s="1030"/>
      <c r="DL56" s="1028"/>
      <c r="DM56" s="1029"/>
      <c r="DN56" s="1029"/>
      <c r="DO56" s="1029"/>
      <c r="DP56" s="1030"/>
      <c r="DQ56" s="1028"/>
      <c r="DR56" s="1029"/>
      <c r="DS56" s="1029"/>
      <c r="DT56" s="1029"/>
      <c r="DU56" s="1030"/>
      <c r="DV56" s="1031"/>
      <c r="DW56" s="1032"/>
      <c r="DX56" s="1032"/>
      <c r="DY56" s="1032"/>
      <c r="DZ56" s="1033"/>
      <c r="EA56" s="230"/>
    </row>
    <row r="57" spans="1:131" ht="26.25" customHeight="1" x14ac:dyDescent="0.15">
      <c r="A57" s="238">
        <v>30</v>
      </c>
      <c r="B57" s="1069"/>
      <c r="C57" s="1070"/>
      <c r="D57" s="1070"/>
      <c r="E57" s="1070"/>
      <c r="F57" s="1070"/>
      <c r="G57" s="1070"/>
      <c r="H57" s="1070"/>
      <c r="I57" s="1070"/>
      <c r="J57" s="1070"/>
      <c r="K57" s="1070"/>
      <c r="L57" s="1070"/>
      <c r="M57" s="1070"/>
      <c r="N57" s="1070"/>
      <c r="O57" s="1070"/>
      <c r="P57" s="1071"/>
      <c r="Q57" s="1072"/>
      <c r="R57" s="1064"/>
      <c r="S57" s="1064"/>
      <c r="T57" s="1064"/>
      <c r="U57" s="1064"/>
      <c r="V57" s="1064"/>
      <c r="W57" s="1064"/>
      <c r="X57" s="1064"/>
      <c r="Y57" s="1064"/>
      <c r="Z57" s="1064"/>
      <c r="AA57" s="1064"/>
      <c r="AB57" s="1064"/>
      <c r="AC57" s="1064"/>
      <c r="AD57" s="1064"/>
      <c r="AE57" s="1073"/>
      <c r="AF57" s="1074"/>
      <c r="AG57" s="1075"/>
      <c r="AH57" s="1075"/>
      <c r="AI57" s="1075"/>
      <c r="AJ57" s="1076"/>
      <c r="AK57" s="1063"/>
      <c r="AL57" s="1064"/>
      <c r="AM57" s="1064"/>
      <c r="AN57" s="1064"/>
      <c r="AO57" s="1064"/>
      <c r="AP57" s="1064"/>
      <c r="AQ57" s="1064"/>
      <c r="AR57" s="1064"/>
      <c r="AS57" s="1064"/>
      <c r="AT57" s="1064"/>
      <c r="AU57" s="1064"/>
      <c r="AV57" s="1064"/>
      <c r="AW57" s="1064"/>
      <c r="AX57" s="1064"/>
      <c r="AY57" s="1064"/>
      <c r="AZ57" s="1065"/>
      <c r="BA57" s="1065"/>
      <c r="BB57" s="1065"/>
      <c r="BC57" s="1065"/>
      <c r="BD57" s="1065"/>
      <c r="BE57" s="1008"/>
      <c r="BF57" s="1008"/>
      <c r="BG57" s="1008"/>
      <c r="BH57" s="1008"/>
      <c r="BI57" s="1009"/>
      <c r="BJ57" s="232"/>
      <c r="BK57" s="232"/>
      <c r="BL57" s="232"/>
      <c r="BM57" s="232"/>
      <c r="BN57" s="232"/>
      <c r="BO57" s="241"/>
      <c r="BP57" s="241"/>
      <c r="BQ57" s="238">
        <v>51</v>
      </c>
      <c r="BR57" s="239"/>
      <c r="BS57" s="1031"/>
      <c r="BT57" s="1032"/>
      <c r="BU57" s="1032"/>
      <c r="BV57" s="1032"/>
      <c r="BW57" s="1032"/>
      <c r="BX57" s="1032"/>
      <c r="BY57" s="1032"/>
      <c r="BZ57" s="1032"/>
      <c r="CA57" s="1032"/>
      <c r="CB57" s="1032"/>
      <c r="CC57" s="1032"/>
      <c r="CD57" s="1032"/>
      <c r="CE57" s="1032"/>
      <c r="CF57" s="1032"/>
      <c r="CG57" s="1053"/>
      <c r="CH57" s="1028"/>
      <c r="CI57" s="1029"/>
      <c r="CJ57" s="1029"/>
      <c r="CK57" s="1029"/>
      <c r="CL57" s="1030"/>
      <c r="CM57" s="1028"/>
      <c r="CN57" s="1029"/>
      <c r="CO57" s="1029"/>
      <c r="CP57" s="1029"/>
      <c r="CQ57" s="1030"/>
      <c r="CR57" s="1028"/>
      <c r="CS57" s="1029"/>
      <c r="CT57" s="1029"/>
      <c r="CU57" s="1029"/>
      <c r="CV57" s="1030"/>
      <c r="CW57" s="1028"/>
      <c r="CX57" s="1029"/>
      <c r="CY57" s="1029"/>
      <c r="CZ57" s="1029"/>
      <c r="DA57" s="1030"/>
      <c r="DB57" s="1028"/>
      <c r="DC57" s="1029"/>
      <c r="DD57" s="1029"/>
      <c r="DE57" s="1029"/>
      <c r="DF57" s="1030"/>
      <c r="DG57" s="1028"/>
      <c r="DH57" s="1029"/>
      <c r="DI57" s="1029"/>
      <c r="DJ57" s="1029"/>
      <c r="DK57" s="1030"/>
      <c r="DL57" s="1028"/>
      <c r="DM57" s="1029"/>
      <c r="DN57" s="1029"/>
      <c r="DO57" s="1029"/>
      <c r="DP57" s="1030"/>
      <c r="DQ57" s="1028"/>
      <c r="DR57" s="1029"/>
      <c r="DS57" s="1029"/>
      <c r="DT57" s="1029"/>
      <c r="DU57" s="1030"/>
      <c r="DV57" s="1031"/>
      <c r="DW57" s="1032"/>
      <c r="DX57" s="1032"/>
      <c r="DY57" s="1032"/>
      <c r="DZ57" s="1033"/>
      <c r="EA57" s="230"/>
    </row>
    <row r="58" spans="1:131" ht="26.25" customHeight="1" x14ac:dyDescent="0.15">
      <c r="A58" s="238">
        <v>31</v>
      </c>
      <c r="B58" s="1069"/>
      <c r="C58" s="1070"/>
      <c r="D58" s="1070"/>
      <c r="E58" s="1070"/>
      <c r="F58" s="1070"/>
      <c r="G58" s="1070"/>
      <c r="H58" s="1070"/>
      <c r="I58" s="1070"/>
      <c r="J58" s="1070"/>
      <c r="K58" s="1070"/>
      <c r="L58" s="1070"/>
      <c r="M58" s="1070"/>
      <c r="N58" s="1070"/>
      <c r="O58" s="1070"/>
      <c r="P58" s="1071"/>
      <c r="Q58" s="1072"/>
      <c r="R58" s="1064"/>
      <c r="S58" s="1064"/>
      <c r="T58" s="1064"/>
      <c r="U58" s="1064"/>
      <c r="V58" s="1064"/>
      <c r="W58" s="1064"/>
      <c r="X58" s="1064"/>
      <c r="Y58" s="1064"/>
      <c r="Z58" s="1064"/>
      <c r="AA58" s="1064"/>
      <c r="AB58" s="1064"/>
      <c r="AC58" s="1064"/>
      <c r="AD58" s="1064"/>
      <c r="AE58" s="1073"/>
      <c r="AF58" s="1074"/>
      <c r="AG58" s="1075"/>
      <c r="AH58" s="1075"/>
      <c r="AI58" s="1075"/>
      <c r="AJ58" s="1076"/>
      <c r="AK58" s="1063"/>
      <c r="AL58" s="1064"/>
      <c r="AM58" s="1064"/>
      <c r="AN58" s="1064"/>
      <c r="AO58" s="1064"/>
      <c r="AP58" s="1064"/>
      <c r="AQ58" s="1064"/>
      <c r="AR58" s="1064"/>
      <c r="AS58" s="1064"/>
      <c r="AT58" s="1064"/>
      <c r="AU58" s="1064"/>
      <c r="AV58" s="1064"/>
      <c r="AW58" s="1064"/>
      <c r="AX58" s="1064"/>
      <c r="AY58" s="1064"/>
      <c r="AZ58" s="1065"/>
      <c r="BA58" s="1065"/>
      <c r="BB58" s="1065"/>
      <c r="BC58" s="1065"/>
      <c r="BD58" s="1065"/>
      <c r="BE58" s="1008"/>
      <c r="BF58" s="1008"/>
      <c r="BG58" s="1008"/>
      <c r="BH58" s="1008"/>
      <c r="BI58" s="1009"/>
      <c r="BJ58" s="232"/>
      <c r="BK58" s="232"/>
      <c r="BL58" s="232"/>
      <c r="BM58" s="232"/>
      <c r="BN58" s="232"/>
      <c r="BO58" s="241"/>
      <c r="BP58" s="241"/>
      <c r="BQ58" s="238">
        <v>52</v>
      </c>
      <c r="BR58" s="239"/>
      <c r="BS58" s="1031"/>
      <c r="BT58" s="1032"/>
      <c r="BU58" s="1032"/>
      <c r="BV58" s="1032"/>
      <c r="BW58" s="1032"/>
      <c r="BX58" s="1032"/>
      <c r="BY58" s="1032"/>
      <c r="BZ58" s="1032"/>
      <c r="CA58" s="1032"/>
      <c r="CB58" s="1032"/>
      <c r="CC58" s="1032"/>
      <c r="CD58" s="1032"/>
      <c r="CE58" s="1032"/>
      <c r="CF58" s="1032"/>
      <c r="CG58" s="1053"/>
      <c r="CH58" s="1028"/>
      <c r="CI58" s="1029"/>
      <c r="CJ58" s="1029"/>
      <c r="CK58" s="1029"/>
      <c r="CL58" s="1030"/>
      <c r="CM58" s="1028"/>
      <c r="CN58" s="1029"/>
      <c r="CO58" s="1029"/>
      <c r="CP58" s="1029"/>
      <c r="CQ58" s="1030"/>
      <c r="CR58" s="1028"/>
      <c r="CS58" s="1029"/>
      <c r="CT58" s="1029"/>
      <c r="CU58" s="1029"/>
      <c r="CV58" s="1030"/>
      <c r="CW58" s="1028"/>
      <c r="CX58" s="1029"/>
      <c r="CY58" s="1029"/>
      <c r="CZ58" s="1029"/>
      <c r="DA58" s="1030"/>
      <c r="DB58" s="1028"/>
      <c r="DC58" s="1029"/>
      <c r="DD58" s="1029"/>
      <c r="DE58" s="1029"/>
      <c r="DF58" s="1030"/>
      <c r="DG58" s="1028"/>
      <c r="DH58" s="1029"/>
      <c r="DI58" s="1029"/>
      <c r="DJ58" s="1029"/>
      <c r="DK58" s="1030"/>
      <c r="DL58" s="1028"/>
      <c r="DM58" s="1029"/>
      <c r="DN58" s="1029"/>
      <c r="DO58" s="1029"/>
      <c r="DP58" s="1030"/>
      <c r="DQ58" s="1028"/>
      <c r="DR58" s="1029"/>
      <c r="DS58" s="1029"/>
      <c r="DT58" s="1029"/>
      <c r="DU58" s="1030"/>
      <c r="DV58" s="1031"/>
      <c r="DW58" s="1032"/>
      <c r="DX58" s="1032"/>
      <c r="DY58" s="1032"/>
      <c r="DZ58" s="1033"/>
      <c r="EA58" s="230"/>
    </row>
    <row r="59" spans="1:131" ht="26.25" customHeight="1" x14ac:dyDescent="0.15">
      <c r="A59" s="238">
        <v>32</v>
      </c>
      <c r="B59" s="1069"/>
      <c r="C59" s="1070"/>
      <c r="D59" s="1070"/>
      <c r="E59" s="1070"/>
      <c r="F59" s="1070"/>
      <c r="G59" s="1070"/>
      <c r="H59" s="1070"/>
      <c r="I59" s="1070"/>
      <c r="J59" s="1070"/>
      <c r="K59" s="1070"/>
      <c r="L59" s="1070"/>
      <c r="M59" s="1070"/>
      <c r="N59" s="1070"/>
      <c r="O59" s="1070"/>
      <c r="P59" s="1071"/>
      <c r="Q59" s="1072"/>
      <c r="R59" s="1064"/>
      <c r="S59" s="1064"/>
      <c r="T59" s="1064"/>
      <c r="U59" s="1064"/>
      <c r="V59" s="1064"/>
      <c r="W59" s="1064"/>
      <c r="X59" s="1064"/>
      <c r="Y59" s="1064"/>
      <c r="Z59" s="1064"/>
      <c r="AA59" s="1064"/>
      <c r="AB59" s="1064"/>
      <c r="AC59" s="1064"/>
      <c r="AD59" s="1064"/>
      <c r="AE59" s="1073"/>
      <c r="AF59" s="1074"/>
      <c r="AG59" s="1075"/>
      <c r="AH59" s="1075"/>
      <c r="AI59" s="1075"/>
      <c r="AJ59" s="1076"/>
      <c r="AK59" s="1063"/>
      <c r="AL59" s="1064"/>
      <c r="AM59" s="1064"/>
      <c r="AN59" s="1064"/>
      <c r="AO59" s="1064"/>
      <c r="AP59" s="1064"/>
      <c r="AQ59" s="1064"/>
      <c r="AR59" s="1064"/>
      <c r="AS59" s="1064"/>
      <c r="AT59" s="1064"/>
      <c r="AU59" s="1064"/>
      <c r="AV59" s="1064"/>
      <c r="AW59" s="1064"/>
      <c r="AX59" s="1064"/>
      <c r="AY59" s="1064"/>
      <c r="AZ59" s="1065"/>
      <c r="BA59" s="1065"/>
      <c r="BB59" s="1065"/>
      <c r="BC59" s="1065"/>
      <c r="BD59" s="1065"/>
      <c r="BE59" s="1008"/>
      <c r="BF59" s="1008"/>
      <c r="BG59" s="1008"/>
      <c r="BH59" s="1008"/>
      <c r="BI59" s="1009"/>
      <c r="BJ59" s="232"/>
      <c r="BK59" s="232"/>
      <c r="BL59" s="232"/>
      <c r="BM59" s="232"/>
      <c r="BN59" s="232"/>
      <c r="BO59" s="241"/>
      <c r="BP59" s="241"/>
      <c r="BQ59" s="238">
        <v>53</v>
      </c>
      <c r="BR59" s="239"/>
      <c r="BS59" s="1031"/>
      <c r="BT59" s="1032"/>
      <c r="BU59" s="1032"/>
      <c r="BV59" s="1032"/>
      <c r="BW59" s="1032"/>
      <c r="BX59" s="1032"/>
      <c r="BY59" s="1032"/>
      <c r="BZ59" s="1032"/>
      <c r="CA59" s="1032"/>
      <c r="CB59" s="1032"/>
      <c r="CC59" s="1032"/>
      <c r="CD59" s="1032"/>
      <c r="CE59" s="1032"/>
      <c r="CF59" s="1032"/>
      <c r="CG59" s="1053"/>
      <c r="CH59" s="1028"/>
      <c r="CI59" s="1029"/>
      <c r="CJ59" s="1029"/>
      <c r="CK59" s="1029"/>
      <c r="CL59" s="1030"/>
      <c r="CM59" s="1028"/>
      <c r="CN59" s="1029"/>
      <c r="CO59" s="1029"/>
      <c r="CP59" s="1029"/>
      <c r="CQ59" s="1030"/>
      <c r="CR59" s="1028"/>
      <c r="CS59" s="1029"/>
      <c r="CT59" s="1029"/>
      <c r="CU59" s="1029"/>
      <c r="CV59" s="1030"/>
      <c r="CW59" s="1028"/>
      <c r="CX59" s="1029"/>
      <c r="CY59" s="1029"/>
      <c r="CZ59" s="1029"/>
      <c r="DA59" s="1030"/>
      <c r="DB59" s="1028"/>
      <c r="DC59" s="1029"/>
      <c r="DD59" s="1029"/>
      <c r="DE59" s="1029"/>
      <c r="DF59" s="1030"/>
      <c r="DG59" s="1028"/>
      <c r="DH59" s="1029"/>
      <c r="DI59" s="1029"/>
      <c r="DJ59" s="1029"/>
      <c r="DK59" s="1030"/>
      <c r="DL59" s="1028"/>
      <c r="DM59" s="1029"/>
      <c r="DN59" s="1029"/>
      <c r="DO59" s="1029"/>
      <c r="DP59" s="1030"/>
      <c r="DQ59" s="1028"/>
      <c r="DR59" s="1029"/>
      <c r="DS59" s="1029"/>
      <c r="DT59" s="1029"/>
      <c r="DU59" s="1030"/>
      <c r="DV59" s="1031"/>
      <c r="DW59" s="1032"/>
      <c r="DX59" s="1032"/>
      <c r="DY59" s="1032"/>
      <c r="DZ59" s="1033"/>
      <c r="EA59" s="230"/>
    </row>
    <row r="60" spans="1:131" ht="26.25" customHeight="1" x14ac:dyDescent="0.15">
      <c r="A60" s="238">
        <v>33</v>
      </c>
      <c r="B60" s="1069"/>
      <c r="C60" s="1070"/>
      <c r="D60" s="1070"/>
      <c r="E60" s="1070"/>
      <c r="F60" s="1070"/>
      <c r="G60" s="1070"/>
      <c r="H60" s="1070"/>
      <c r="I60" s="1070"/>
      <c r="J60" s="1070"/>
      <c r="K60" s="1070"/>
      <c r="L60" s="1070"/>
      <c r="M60" s="1070"/>
      <c r="N60" s="1070"/>
      <c r="O60" s="1070"/>
      <c r="P60" s="1071"/>
      <c r="Q60" s="1072"/>
      <c r="R60" s="1064"/>
      <c r="S60" s="1064"/>
      <c r="T60" s="1064"/>
      <c r="U60" s="1064"/>
      <c r="V60" s="1064"/>
      <c r="W60" s="1064"/>
      <c r="X60" s="1064"/>
      <c r="Y60" s="1064"/>
      <c r="Z60" s="1064"/>
      <c r="AA60" s="1064"/>
      <c r="AB60" s="1064"/>
      <c r="AC60" s="1064"/>
      <c r="AD60" s="1064"/>
      <c r="AE60" s="1073"/>
      <c r="AF60" s="1074"/>
      <c r="AG60" s="1075"/>
      <c r="AH60" s="1075"/>
      <c r="AI60" s="1075"/>
      <c r="AJ60" s="1076"/>
      <c r="AK60" s="1063"/>
      <c r="AL60" s="1064"/>
      <c r="AM60" s="1064"/>
      <c r="AN60" s="1064"/>
      <c r="AO60" s="1064"/>
      <c r="AP60" s="1064"/>
      <c r="AQ60" s="1064"/>
      <c r="AR60" s="1064"/>
      <c r="AS60" s="1064"/>
      <c r="AT60" s="1064"/>
      <c r="AU60" s="1064"/>
      <c r="AV60" s="1064"/>
      <c r="AW60" s="1064"/>
      <c r="AX60" s="1064"/>
      <c r="AY60" s="1064"/>
      <c r="AZ60" s="1065"/>
      <c r="BA60" s="1065"/>
      <c r="BB60" s="1065"/>
      <c r="BC60" s="1065"/>
      <c r="BD60" s="1065"/>
      <c r="BE60" s="1008"/>
      <c r="BF60" s="1008"/>
      <c r="BG60" s="1008"/>
      <c r="BH60" s="1008"/>
      <c r="BI60" s="1009"/>
      <c r="BJ60" s="232"/>
      <c r="BK60" s="232"/>
      <c r="BL60" s="232"/>
      <c r="BM60" s="232"/>
      <c r="BN60" s="232"/>
      <c r="BO60" s="241"/>
      <c r="BP60" s="241"/>
      <c r="BQ60" s="238">
        <v>54</v>
      </c>
      <c r="BR60" s="239"/>
      <c r="BS60" s="1031"/>
      <c r="BT60" s="1032"/>
      <c r="BU60" s="1032"/>
      <c r="BV60" s="1032"/>
      <c r="BW60" s="1032"/>
      <c r="BX60" s="1032"/>
      <c r="BY60" s="1032"/>
      <c r="BZ60" s="1032"/>
      <c r="CA60" s="1032"/>
      <c r="CB60" s="1032"/>
      <c r="CC60" s="1032"/>
      <c r="CD60" s="1032"/>
      <c r="CE60" s="1032"/>
      <c r="CF60" s="1032"/>
      <c r="CG60" s="1053"/>
      <c r="CH60" s="1028"/>
      <c r="CI60" s="1029"/>
      <c r="CJ60" s="1029"/>
      <c r="CK60" s="1029"/>
      <c r="CL60" s="1030"/>
      <c r="CM60" s="1028"/>
      <c r="CN60" s="1029"/>
      <c r="CO60" s="1029"/>
      <c r="CP60" s="1029"/>
      <c r="CQ60" s="1030"/>
      <c r="CR60" s="1028"/>
      <c r="CS60" s="1029"/>
      <c r="CT60" s="1029"/>
      <c r="CU60" s="1029"/>
      <c r="CV60" s="1030"/>
      <c r="CW60" s="1028"/>
      <c r="CX60" s="1029"/>
      <c r="CY60" s="1029"/>
      <c r="CZ60" s="1029"/>
      <c r="DA60" s="1030"/>
      <c r="DB60" s="1028"/>
      <c r="DC60" s="1029"/>
      <c r="DD60" s="1029"/>
      <c r="DE60" s="1029"/>
      <c r="DF60" s="1030"/>
      <c r="DG60" s="1028"/>
      <c r="DH60" s="1029"/>
      <c r="DI60" s="1029"/>
      <c r="DJ60" s="1029"/>
      <c r="DK60" s="1030"/>
      <c r="DL60" s="1028"/>
      <c r="DM60" s="1029"/>
      <c r="DN60" s="1029"/>
      <c r="DO60" s="1029"/>
      <c r="DP60" s="1030"/>
      <c r="DQ60" s="1028"/>
      <c r="DR60" s="1029"/>
      <c r="DS60" s="1029"/>
      <c r="DT60" s="1029"/>
      <c r="DU60" s="1030"/>
      <c r="DV60" s="1031"/>
      <c r="DW60" s="1032"/>
      <c r="DX60" s="1032"/>
      <c r="DY60" s="1032"/>
      <c r="DZ60" s="1033"/>
      <c r="EA60" s="230"/>
    </row>
    <row r="61" spans="1:131" ht="26.25" customHeight="1" thickBot="1" x14ac:dyDescent="0.2">
      <c r="A61" s="238">
        <v>34</v>
      </c>
      <c r="B61" s="1069"/>
      <c r="C61" s="1070"/>
      <c r="D61" s="1070"/>
      <c r="E61" s="1070"/>
      <c r="F61" s="1070"/>
      <c r="G61" s="1070"/>
      <c r="H61" s="1070"/>
      <c r="I61" s="1070"/>
      <c r="J61" s="1070"/>
      <c r="K61" s="1070"/>
      <c r="L61" s="1070"/>
      <c r="M61" s="1070"/>
      <c r="N61" s="1070"/>
      <c r="O61" s="1070"/>
      <c r="P61" s="1071"/>
      <c r="Q61" s="1072"/>
      <c r="R61" s="1064"/>
      <c r="S61" s="1064"/>
      <c r="T61" s="1064"/>
      <c r="U61" s="1064"/>
      <c r="V61" s="1064"/>
      <c r="W61" s="1064"/>
      <c r="X61" s="1064"/>
      <c r="Y61" s="1064"/>
      <c r="Z61" s="1064"/>
      <c r="AA61" s="1064"/>
      <c r="AB61" s="1064"/>
      <c r="AC61" s="1064"/>
      <c r="AD61" s="1064"/>
      <c r="AE61" s="1073"/>
      <c r="AF61" s="1074"/>
      <c r="AG61" s="1075"/>
      <c r="AH61" s="1075"/>
      <c r="AI61" s="1075"/>
      <c r="AJ61" s="1076"/>
      <c r="AK61" s="1063"/>
      <c r="AL61" s="1064"/>
      <c r="AM61" s="1064"/>
      <c r="AN61" s="1064"/>
      <c r="AO61" s="1064"/>
      <c r="AP61" s="1064"/>
      <c r="AQ61" s="1064"/>
      <c r="AR61" s="1064"/>
      <c r="AS61" s="1064"/>
      <c r="AT61" s="1064"/>
      <c r="AU61" s="1064"/>
      <c r="AV61" s="1064"/>
      <c r="AW61" s="1064"/>
      <c r="AX61" s="1064"/>
      <c r="AY61" s="1064"/>
      <c r="AZ61" s="1065"/>
      <c r="BA61" s="1065"/>
      <c r="BB61" s="1065"/>
      <c r="BC61" s="1065"/>
      <c r="BD61" s="1065"/>
      <c r="BE61" s="1008"/>
      <c r="BF61" s="1008"/>
      <c r="BG61" s="1008"/>
      <c r="BH61" s="1008"/>
      <c r="BI61" s="1009"/>
      <c r="BJ61" s="232"/>
      <c r="BK61" s="232"/>
      <c r="BL61" s="232"/>
      <c r="BM61" s="232"/>
      <c r="BN61" s="232"/>
      <c r="BO61" s="241"/>
      <c r="BP61" s="241"/>
      <c r="BQ61" s="238">
        <v>55</v>
      </c>
      <c r="BR61" s="239"/>
      <c r="BS61" s="1031"/>
      <c r="BT61" s="1032"/>
      <c r="BU61" s="1032"/>
      <c r="BV61" s="1032"/>
      <c r="BW61" s="1032"/>
      <c r="BX61" s="1032"/>
      <c r="BY61" s="1032"/>
      <c r="BZ61" s="1032"/>
      <c r="CA61" s="1032"/>
      <c r="CB61" s="1032"/>
      <c r="CC61" s="1032"/>
      <c r="CD61" s="1032"/>
      <c r="CE61" s="1032"/>
      <c r="CF61" s="1032"/>
      <c r="CG61" s="1053"/>
      <c r="CH61" s="1028"/>
      <c r="CI61" s="1029"/>
      <c r="CJ61" s="1029"/>
      <c r="CK61" s="1029"/>
      <c r="CL61" s="1030"/>
      <c r="CM61" s="1028"/>
      <c r="CN61" s="1029"/>
      <c r="CO61" s="1029"/>
      <c r="CP61" s="1029"/>
      <c r="CQ61" s="1030"/>
      <c r="CR61" s="1028"/>
      <c r="CS61" s="1029"/>
      <c r="CT61" s="1029"/>
      <c r="CU61" s="1029"/>
      <c r="CV61" s="1030"/>
      <c r="CW61" s="1028"/>
      <c r="CX61" s="1029"/>
      <c r="CY61" s="1029"/>
      <c r="CZ61" s="1029"/>
      <c r="DA61" s="1030"/>
      <c r="DB61" s="1028"/>
      <c r="DC61" s="1029"/>
      <c r="DD61" s="1029"/>
      <c r="DE61" s="1029"/>
      <c r="DF61" s="1030"/>
      <c r="DG61" s="1028"/>
      <c r="DH61" s="1029"/>
      <c r="DI61" s="1029"/>
      <c r="DJ61" s="1029"/>
      <c r="DK61" s="1030"/>
      <c r="DL61" s="1028"/>
      <c r="DM61" s="1029"/>
      <c r="DN61" s="1029"/>
      <c r="DO61" s="1029"/>
      <c r="DP61" s="1030"/>
      <c r="DQ61" s="1028"/>
      <c r="DR61" s="1029"/>
      <c r="DS61" s="1029"/>
      <c r="DT61" s="1029"/>
      <c r="DU61" s="1030"/>
      <c r="DV61" s="1031"/>
      <c r="DW61" s="1032"/>
      <c r="DX61" s="1032"/>
      <c r="DY61" s="1032"/>
      <c r="DZ61" s="1033"/>
      <c r="EA61" s="230"/>
    </row>
    <row r="62" spans="1:131" ht="26.25" customHeight="1" x14ac:dyDescent="0.15">
      <c r="A62" s="238">
        <v>35</v>
      </c>
      <c r="B62" s="1069"/>
      <c r="C62" s="1070"/>
      <c r="D62" s="1070"/>
      <c r="E62" s="1070"/>
      <c r="F62" s="1070"/>
      <c r="G62" s="1070"/>
      <c r="H62" s="1070"/>
      <c r="I62" s="1070"/>
      <c r="J62" s="1070"/>
      <c r="K62" s="1070"/>
      <c r="L62" s="1070"/>
      <c r="M62" s="1070"/>
      <c r="N62" s="1070"/>
      <c r="O62" s="1070"/>
      <c r="P62" s="1071"/>
      <c r="Q62" s="1072"/>
      <c r="R62" s="1064"/>
      <c r="S62" s="1064"/>
      <c r="T62" s="1064"/>
      <c r="U62" s="1064"/>
      <c r="V62" s="1064"/>
      <c r="W62" s="1064"/>
      <c r="X62" s="1064"/>
      <c r="Y62" s="1064"/>
      <c r="Z62" s="1064"/>
      <c r="AA62" s="1064"/>
      <c r="AB62" s="1064"/>
      <c r="AC62" s="1064"/>
      <c r="AD62" s="1064"/>
      <c r="AE62" s="1073"/>
      <c r="AF62" s="1074"/>
      <c r="AG62" s="1075"/>
      <c r="AH62" s="1075"/>
      <c r="AI62" s="1075"/>
      <c r="AJ62" s="1076"/>
      <c r="AK62" s="1063"/>
      <c r="AL62" s="1064"/>
      <c r="AM62" s="1064"/>
      <c r="AN62" s="1064"/>
      <c r="AO62" s="1064"/>
      <c r="AP62" s="1064"/>
      <c r="AQ62" s="1064"/>
      <c r="AR62" s="1064"/>
      <c r="AS62" s="1064"/>
      <c r="AT62" s="1064"/>
      <c r="AU62" s="1064"/>
      <c r="AV62" s="1064"/>
      <c r="AW62" s="1064"/>
      <c r="AX62" s="1064"/>
      <c r="AY62" s="1064"/>
      <c r="AZ62" s="1065"/>
      <c r="BA62" s="1065"/>
      <c r="BB62" s="1065"/>
      <c r="BC62" s="1065"/>
      <c r="BD62" s="1065"/>
      <c r="BE62" s="1008"/>
      <c r="BF62" s="1008"/>
      <c r="BG62" s="1008"/>
      <c r="BH62" s="1008"/>
      <c r="BI62" s="1009"/>
      <c r="BJ62" s="1066" t="s">
        <v>398</v>
      </c>
      <c r="BK62" s="1067"/>
      <c r="BL62" s="1067"/>
      <c r="BM62" s="1067"/>
      <c r="BN62" s="1068"/>
      <c r="BO62" s="241"/>
      <c r="BP62" s="241"/>
      <c r="BQ62" s="238">
        <v>56</v>
      </c>
      <c r="BR62" s="239"/>
      <c r="BS62" s="1031"/>
      <c r="BT62" s="1032"/>
      <c r="BU62" s="1032"/>
      <c r="BV62" s="1032"/>
      <c r="BW62" s="1032"/>
      <c r="BX62" s="1032"/>
      <c r="BY62" s="1032"/>
      <c r="BZ62" s="1032"/>
      <c r="CA62" s="1032"/>
      <c r="CB62" s="1032"/>
      <c r="CC62" s="1032"/>
      <c r="CD62" s="1032"/>
      <c r="CE62" s="1032"/>
      <c r="CF62" s="1032"/>
      <c r="CG62" s="1053"/>
      <c r="CH62" s="1028"/>
      <c r="CI62" s="1029"/>
      <c r="CJ62" s="1029"/>
      <c r="CK62" s="1029"/>
      <c r="CL62" s="1030"/>
      <c r="CM62" s="1028"/>
      <c r="CN62" s="1029"/>
      <c r="CO62" s="1029"/>
      <c r="CP62" s="1029"/>
      <c r="CQ62" s="1030"/>
      <c r="CR62" s="1028"/>
      <c r="CS62" s="1029"/>
      <c r="CT62" s="1029"/>
      <c r="CU62" s="1029"/>
      <c r="CV62" s="1030"/>
      <c r="CW62" s="1028"/>
      <c r="CX62" s="1029"/>
      <c r="CY62" s="1029"/>
      <c r="CZ62" s="1029"/>
      <c r="DA62" s="1030"/>
      <c r="DB62" s="1028"/>
      <c r="DC62" s="1029"/>
      <c r="DD62" s="1029"/>
      <c r="DE62" s="1029"/>
      <c r="DF62" s="1030"/>
      <c r="DG62" s="1028"/>
      <c r="DH62" s="1029"/>
      <c r="DI62" s="1029"/>
      <c r="DJ62" s="1029"/>
      <c r="DK62" s="1030"/>
      <c r="DL62" s="1028"/>
      <c r="DM62" s="1029"/>
      <c r="DN62" s="1029"/>
      <c r="DO62" s="1029"/>
      <c r="DP62" s="1030"/>
      <c r="DQ62" s="1028"/>
      <c r="DR62" s="1029"/>
      <c r="DS62" s="1029"/>
      <c r="DT62" s="1029"/>
      <c r="DU62" s="1030"/>
      <c r="DV62" s="1031"/>
      <c r="DW62" s="1032"/>
      <c r="DX62" s="1032"/>
      <c r="DY62" s="1032"/>
      <c r="DZ62" s="1033"/>
      <c r="EA62" s="230"/>
    </row>
    <row r="63" spans="1:131" ht="26.25" customHeight="1" thickBot="1" x14ac:dyDescent="0.2">
      <c r="A63" s="240" t="s">
        <v>376</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9"/>
      <c r="AF63" s="1060">
        <v>4760</v>
      </c>
      <c r="AG63" s="995"/>
      <c r="AH63" s="995"/>
      <c r="AI63" s="995"/>
      <c r="AJ63" s="1061"/>
      <c r="AK63" s="1062"/>
      <c r="AL63" s="999"/>
      <c r="AM63" s="999"/>
      <c r="AN63" s="999"/>
      <c r="AO63" s="999"/>
      <c r="AP63" s="995">
        <f>SUM(AP28:AT62)</f>
        <v>8329</v>
      </c>
      <c r="AQ63" s="995"/>
      <c r="AR63" s="995"/>
      <c r="AS63" s="995"/>
      <c r="AT63" s="995"/>
      <c r="AU63" s="995">
        <f>SUM(AU28:AY62)</f>
        <v>4361</v>
      </c>
      <c r="AV63" s="995"/>
      <c r="AW63" s="995"/>
      <c r="AX63" s="995"/>
      <c r="AY63" s="995"/>
      <c r="AZ63" s="1056"/>
      <c r="BA63" s="1056"/>
      <c r="BB63" s="1056"/>
      <c r="BC63" s="1056"/>
      <c r="BD63" s="1056"/>
      <c r="BE63" s="996"/>
      <c r="BF63" s="996"/>
      <c r="BG63" s="996"/>
      <c r="BH63" s="996"/>
      <c r="BI63" s="997"/>
      <c r="BJ63" s="1057" t="s">
        <v>121</v>
      </c>
      <c r="BK63" s="989"/>
      <c r="BL63" s="989"/>
      <c r="BM63" s="989"/>
      <c r="BN63" s="1058"/>
      <c r="BO63" s="241"/>
      <c r="BP63" s="241"/>
      <c r="BQ63" s="238">
        <v>57</v>
      </c>
      <c r="BR63" s="239"/>
      <c r="BS63" s="1031"/>
      <c r="BT63" s="1032"/>
      <c r="BU63" s="1032"/>
      <c r="BV63" s="1032"/>
      <c r="BW63" s="1032"/>
      <c r="BX63" s="1032"/>
      <c r="BY63" s="1032"/>
      <c r="BZ63" s="1032"/>
      <c r="CA63" s="1032"/>
      <c r="CB63" s="1032"/>
      <c r="CC63" s="1032"/>
      <c r="CD63" s="1032"/>
      <c r="CE63" s="1032"/>
      <c r="CF63" s="1032"/>
      <c r="CG63" s="1053"/>
      <c r="CH63" s="1028"/>
      <c r="CI63" s="1029"/>
      <c r="CJ63" s="1029"/>
      <c r="CK63" s="1029"/>
      <c r="CL63" s="1030"/>
      <c r="CM63" s="1028"/>
      <c r="CN63" s="1029"/>
      <c r="CO63" s="1029"/>
      <c r="CP63" s="1029"/>
      <c r="CQ63" s="1030"/>
      <c r="CR63" s="1028"/>
      <c r="CS63" s="1029"/>
      <c r="CT63" s="1029"/>
      <c r="CU63" s="1029"/>
      <c r="CV63" s="1030"/>
      <c r="CW63" s="1028"/>
      <c r="CX63" s="1029"/>
      <c r="CY63" s="1029"/>
      <c r="CZ63" s="1029"/>
      <c r="DA63" s="1030"/>
      <c r="DB63" s="1028"/>
      <c r="DC63" s="1029"/>
      <c r="DD63" s="1029"/>
      <c r="DE63" s="1029"/>
      <c r="DF63" s="1030"/>
      <c r="DG63" s="1028"/>
      <c r="DH63" s="1029"/>
      <c r="DI63" s="1029"/>
      <c r="DJ63" s="1029"/>
      <c r="DK63" s="1030"/>
      <c r="DL63" s="1028"/>
      <c r="DM63" s="1029"/>
      <c r="DN63" s="1029"/>
      <c r="DO63" s="1029"/>
      <c r="DP63" s="1030"/>
      <c r="DQ63" s="1028"/>
      <c r="DR63" s="1029"/>
      <c r="DS63" s="1029"/>
      <c r="DT63" s="1029"/>
      <c r="DU63" s="1030"/>
      <c r="DV63" s="1031"/>
      <c r="DW63" s="1032"/>
      <c r="DX63" s="1032"/>
      <c r="DY63" s="1032"/>
      <c r="DZ63" s="1033"/>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1"/>
      <c r="BT64" s="1032"/>
      <c r="BU64" s="1032"/>
      <c r="BV64" s="1032"/>
      <c r="BW64" s="1032"/>
      <c r="BX64" s="1032"/>
      <c r="BY64" s="1032"/>
      <c r="BZ64" s="1032"/>
      <c r="CA64" s="1032"/>
      <c r="CB64" s="1032"/>
      <c r="CC64" s="1032"/>
      <c r="CD64" s="1032"/>
      <c r="CE64" s="1032"/>
      <c r="CF64" s="1032"/>
      <c r="CG64" s="1053"/>
      <c r="CH64" s="1028"/>
      <c r="CI64" s="1029"/>
      <c r="CJ64" s="1029"/>
      <c r="CK64" s="1029"/>
      <c r="CL64" s="1030"/>
      <c r="CM64" s="1028"/>
      <c r="CN64" s="1029"/>
      <c r="CO64" s="1029"/>
      <c r="CP64" s="1029"/>
      <c r="CQ64" s="1030"/>
      <c r="CR64" s="1028"/>
      <c r="CS64" s="1029"/>
      <c r="CT64" s="1029"/>
      <c r="CU64" s="1029"/>
      <c r="CV64" s="1030"/>
      <c r="CW64" s="1028"/>
      <c r="CX64" s="1029"/>
      <c r="CY64" s="1029"/>
      <c r="CZ64" s="1029"/>
      <c r="DA64" s="1030"/>
      <c r="DB64" s="1028"/>
      <c r="DC64" s="1029"/>
      <c r="DD64" s="1029"/>
      <c r="DE64" s="1029"/>
      <c r="DF64" s="1030"/>
      <c r="DG64" s="1028"/>
      <c r="DH64" s="1029"/>
      <c r="DI64" s="1029"/>
      <c r="DJ64" s="1029"/>
      <c r="DK64" s="1030"/>
      <c r="DL64" s="1028"/>
      <c r="DM64" s="1029"/>
      <c r="DN64" s="1029"/>
      <c r="DO64" s="1029"/>
      <c r="DP64" s="1030"/>
      <c r="DQ64" s="1028"/>
      <c r="DR64" s="1029"/>
      <c r="DS64" s="1029"/>
      <c r="DT64" s="1029"/>
      <c r="DU64" s="1030"/>
      <c r="DV64" s="1031"/>
      <c r="DW64" s="1032"/>
      <c r="DX64" s="1032"/>
      <c r="DY64" s="1032"/>
      <c r="DZ64" s="1033"/>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1"/>
      <c r="BT65" s="1032"/>
      <c r="BU65" s="1032"/>
      <c r="BV65" s="1032"/>
      <c r="BW65" s="1032"/>
      <c r="BX65" s="1032"/>
      <c r="BY65" s="1032"/>
      <c r="BZ65" s="1032"/>
      <c r="CA65" s="1032"/>
      <c r="CB65" s="1032"/>
      <c r="CC65" s="1032"/>
      <c r="CD65" s="1032"/>
      <c r="CE65" s="1032"/>
      <c r="CF65" s="1032"/>
      <c r="CG65" s="1053"/>
      <c r="CH65" s="1028"/>
      <c r="CI65" s="1029"/>
      <c r="CJ65" s="1029"/>
      <c r="CK65" s="1029"/>
      <c r="CL65" s="1030"/>
      <c r="CM65" s="1028"/>
      <c r="CN65" s="1029"/>
      <c r="CO65" s="1029"/>
      <c r="CP65" s="1029"/>
      <c r="CQ65" s="1030"/>
      <c r="CR65" s="1028"/>
      <c r="CS65" s="1029"/>
      <c r="CT65" s="1029"/>
      <c r="CU65" s="1029"/>
      <c r="CV65" s="1030"/>
      <c r="CW65" s="1028"/>
      <c r="CX65" s="1029"/>
      <c r="CY65" s="1029"/>
      <c r="CZ65" s="1029"/>
      <c r="DA65" s="1030"/>
      <c r="DB65" s="1028"/>
      <c r="DC65" s="1029"/>
      <c r="DD65" s="1029"/>
      <c r="DE65" s="1029"/>
      <c r="DF65" s="1030"/>
      <c r="DG65" s="1028"/>
      <c r="DH65" s="1029"/>
      <c r="DI65" s="1029"/>
      <c r="DJ65" s="1029"/>
      <c r="DK65" s="1030"/>
      <c r="DL65" s="1028"/>
      <c r="DM65" s="1029"/>
      <c r="DN65" s="1029"/>
      <c r="DO65" s="1029"/>
      <c r="DP65" s="1030"/>
      <c r="DQ65" s="1028"/>
      <c r="DR65" s="1029"/>
      <c r="DS65" s="1029"/>
      <c r="DT65" s="1029"/>
      <c r="DU65" s="1030"/>
      <c r="DV65" s="1031"/>
      <c r="DW65" s="1032"/>
      <c r="DX65" s="1032"/>
      <c r="DY65" s="1032"/>
      <c r="DZ65" s="1033"/>
      <c r="EA65" s="230"/>
    </row>
    <row r="66" spans="1:131" ht="26.25" customHeight="1" x14ac:dyDescent="0.15">
      <c r="A66" s="1034" t="s">
        <v>401</v>
      </c>
      <c r="B66" s="1035"/>
      <c r="C66" s="1035"/>
      <c r="D66" s="1035"/>
      <c r="E66" s="1035"/>
      <c r="F66" s="1035"/>
      <c r="G66" s="1035"/>
      <c r="H66" s="1035"/>
      <c r="I66" s="1035"/>
      <c r="J66" s="1035"/>
      <c r="K66" s="1035"/>
      <c r="L66" s="1035"/>
      <c r="M66" s="1035"/>
      <c r="N66" s="1035"/>
      <c r="O66" s="1035"/>
      <c r="P66" s="1036"/>
      <c r="Q66" s="1040" t="s">
        <v>380</v>
      </c>
      <c r="R66" s="1041"/>
      <c r="S66" s="1041"/>
      <c r="T66" s="1041"/>
      <c r="U66" s="1042"/>
      <c r="V66" s="1040" t="s">
        <v>381</v>
      </c>
      <c r="W66" s="1041"/>
      <c r="X66" s="1041"/>
      <c r="Y66" s="1041"/>
      <c r="Z66" s="1042"/>
      <c r="AA66" s="1040" t="s">
        <v>382</v>
      </c>
      <c r="AB66" s="1041"/>
      <c r="AC66" s="1041"/>
      <c r="AD66" s="1041"/>
      <c r="AE66" s="1042"/>
      <c r="AF66" s="1046" t="s">
        <v>383</v>
      </c>
      <c r="AG66" s="1047"/>
      <c r="AH66" s="1047"/>
      <c r="AI66" s="1047"/>
      <c r="AJ66" s="1048"/>
      <c r="AK66" s="1040" t="s">
        <v>384</v>
      </c>
      <c r="AL66" s="1035"/>
      <c r="AM66" s="1035"/>
      <c r="AN66" s="1035"/>
      <c r="AO66" s="1036"/>
      <c r="AP66" s="1040" t="s">
        <v>385</v>
      </c>
      <c r="AQ66" s="1041"/>
      <c r="AR66" s="1041"/>
      <c r="AS66" s="1041"/>
      <c r="AT66" s="1042"/>
      <c r="AU66" s="1040" t="s">
        <v>402</v>
      </c>
      <c r="AV66" s="1041"/>
      <c r="AW66" s="1041"/>
      <c r="AX66" s="1041"/>
      <c r="AY66" s="1042"/>
      <c r="AZ66" s="1040" t="s">
        <v>364</v>
      </c>
      <c r="BA66" s="1041"/>
      <c r="BB66" s="1041"/>
      <c r="BC66" s="1041"/>
      <c r="BD66" s="1054"/>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7"/>
      <c r="B67" s="1038"/>
      <c r="C67" s="1038"/>
      <c r="D67" s="1038"/>
      <c r="E67" s="1038"/>
      <c r="F67" s="1038"/>
      <c r="G67" s="1038"/>
      <c r="H67" s="1038"/>
      <c r="I67" s="1038"/>
      <c r="J67" s="1038"/>
      <c r="K67" s="1038"/>
      <c r="L67" s="1038"/>
      <c r="M67" s="1038"/>
      <c r="N67" s="1038"/>
      <c r="O67" s="1038"/>
      <c r="P67" s="1039"/>
      <c r="Q67" s="1043"/>
      <c r="R67" s="1044"/>
      <c r="S67" s="1044"/>
      <c r="T67" s="1044"/>
      <c r="U67" s="1045"/>
      <c r="V67" s="1043"/>
      <c r="W67" s="1044"/>
      <c r="X67" s="1044"/>
      <c r="Y67" s="1044"/>
      <c r="Z67" s="1045"/>
      <c r="AA67" s="1043"/>
      <c r="AB67" s="1044"/>
      <c r="AC67" s="1044"/>
      <c r="AD67" s="1044"/>
      <c r="AE67" s="1045"/>
      <c r="AF67" s="1049"/>
      <c r="AG67" s="1050"/>
      <c r="AH67" s="1050"/>
      <c r="AI67" s="1050"/>
      <c r="AJ67" s="1051"/>
      <c r="AK67" s="1052"/>
      <c r="AL67" s="1038"/>
      <c r="AM67" s="1038"/>
      <c r="AN67" s="1038"/>
      <c r="AO67" s="1039"/>
      <c r="AP67" s="1043"/>
      <c r="AQ67" s="1044"/>
      <c r="AR67" s="1044"/>
      <c r="AS67" s="1044"/>
      <c r="AT67" s="1045"/>
      <c r="AU67" s="1043"/>
      <c r="AV67" s="1044"/>
      <c r="AW67" s="1044"/>
      <c r="AX67" s="1044"/>
      <c r="AY67" s="1045"/>
      <c r="AZ67" s="1043"/>
      <c r="BA67" s="1044"/>
      <c r="BB67" s="1044"/>
      <c r="BC67" s="1044"/>
      <c r="BD67" s="1055"/>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4" t="s">
        <v>560</v>
      </c>
      <c r="C68" s="1025"/>
      <c r="D68" s="1025"/>
      <c r="E68" s="1025"/>
      <c r="F68" s="1025"/>
      <c r="G68" s="1025"/>
      <c r="H68" s="1025"/>
      <c r="I68" s="1025"/>
      <c r="J68" s="1025"/>
      <c r="K68" s="1025"/>
      <c r="L68" s="1025"/>
      <c r="M68" s="1025"/>
      <c r="N68" s="1025"/>
      <c r="O68" s="1025"/>
      <c r="P68" s="1026"/>
      <c r="Q68" s="1027">
        <v>91</v>
      </c>
      <c r="R68" s="1021"/>
      <c r="S68" s="1021"/>
      <c r="T68" s="1021"/>
      <c r="U68" s="1021"/>
      <c r="V68" s="1021">
        <v>89</v>
      </c>
      <c r="W68" s="1021"/>
      <c r="X68" s="1021"/>
      <c r="Y68" s="1021"/>
      <c r="Z68" s="1021"/>
      <c r="AA68" s="1021">
        <v>2</v>
      </c>
      <c r="AB68" s="1021"/>
      <c r="AC68" s="1021"/>
      <c r="AD68" s="1021"/>
      <c r="AE68" s="1021"/>
      <c r="AF68" s="1021">
        <v>2</v>
      </c>
      <c r="AG68" s="1021"/>
      <c r="AH68" s="1021"/>
      <c r="AI68" s="1021"/>
      <c r="AJ68" s="1021"/>
      <c r="AK68" s="1021" t="s">
        <v>569</v>
      </c>
      <c r="AL68" s="1021"/>
      <c r="AM68" s="1021"/>
      <c r="AN68" s="1021"/>
      <c r="AO68" s="1021"/>
      <c r="AP68" s="1018" t="s">
        <v>490</v>
      </c>
      <c r="AQ68" s="1019"/>
      <c r="AR68" s="1019"/>
      <c r="AS68" s="1019"/>
      <c r="AT68" s="1020"/>
      <c r="AU68" s="1021" t="s">
        <v>490</v>
      </c>
      <c r="AV68" s="1021"/>
      <c r="AW68" s="1021"/>
      <c r="AX68" s="1021"/>
      <c r="AY68" s="1021"/>
      <c r="AZ68" s="1022"/>
      <c r="BA68" s="1022"/>
      <c r="BB68" s="1022"/>
      <c r="BC68" s="1022"/>
      <c r="BD68" s="1023"/>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561</v>
      </c>
      <c r="C69" s="1011"/>
      <c r="D69" s="1011"/>
      <c r="E69" s="1011"/>
      <c r="F69" s="1011"/>
      <c r="G69" s="1011"/>
      <c r="H69" s="1011"/>
      <c r="I69" s="1011"/>
      <c r="J69" s="1011"/>
      <c r="K69" s="1011"/>
      <c r="L69" s="1011"/>
      <c r="M69" s="1011"/>
      <c r="N69" s="1011"/>
      <c r="O69" s="1011"/>
      <c r="P69" s="1012"/>
      <c r="Q69" s="1013">
        <v>14713</v>
      </c>
      <c r="R69" s="1007"/>
      <c r="S69" s="1007"/>
      <c r="T69" s="1007"/>
      <c r="U69" s="1007"/>
      <c r="V69" s="1007">
        <v>14381</v>
      </c>
      <c r="W69" s="1007"/>
      <c r="X69" s="1007"/>
      <c r="Y69" s="1007"/>
      <c r="Z69" s="1007"/>
      <c r="AA69" s="1007">
        <v>332</v>
      </c>
      <c r="AB69" s="1007"/>
      <c r="AC69" s="1007"/>
      <c r="AD69" s="1007"/>
      <c r="AE69" s="1007"/>
      <c r="AF69" s="1007">
        <v>332</v>
      </c>
      <c r="AG69" s="1007"/>
      <c r="AH69" s="1007"/>
      <c r="AI69" s="1007"/>
      <c r="AJ69" s="1007"/>
      <c r="AK69" s="1007" t="s">
        <v>569</v>
      </c>
      <c r="AL69" s="1007"/>
      <c r="AM69" s="1007"/>
      <c r="AN69" s="1007"/>
      <c r="AO69" s="1007"/>
      <c r="AP69" s="1017" t="s">
        <v>490</v>
      </c>
      <c r="AQ69" s="1015"/>
      <c r="AR69" s="1015"/>
      <c r="AS69" s="1015"/>
      <c r="AT69" s="1016"/>
      <c r="AU69" s="1007" t="s">
        <v>490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562</v>
      </c>
      <c r="C70" s="1011"/>
      <c r="D70" s="1011"/>
      <c r="E70" s="1011"/>
      <c r="F70" s="1011"/>
      <c r="G70" s="1011"/>
      <c r="H70" s="1011"/>
      <c r="I70" s="1011"/>
      <c r="J70" s="1011"/>
      <c r="K70" s="1011"/>
      <c r="L70" s="1011"/>
      <c r="M70" s="1011"/>
      <c r="N70" s="1011"/>
      <c r="O70" s="1011"/>
      <c r="P70" s="1012"/>
      <c r="Q70" s="1013">
        <v>893</v>
      </c>
      <c r="R70" s="1007"/>
      <c r="S70" s="1007"/>
      <c r="T70" s="1007"/>
      <c r="U70" s="1007"/>
      <c r="V70" s="1007">
        <v>834</v>
      </c>
      <c r="W70" s="1007"/>
      <c r="X70" s="1007"/>
      <c r="Y70" s="1007"/>
      <c r="Z70" s="1007"/>
      <c r="AA70" s="1007">
        <v>59</v>
      </c>
      <c r="AB70" s="1007"/>
      <c r="AC70" s="1007"/>
      <c r="AD70" s="1007"/>
      <c r="AE70" s="1007"/>
      <c r="AF70" s="1007">
        <v>59</v>
      </c>
      <c r="AG70" s="1007"/>
      <c r="AH70" s="1007"/>
      <c r="AI70" s="1007"/>
      <c r="AJ70" s="1007"/>
      <c r="AK70" s="1007" t="s">
        <v>490</v>
      </c>
      <c r="AL70" s="1007"/>
      <c r="AM70" s="1007"/>
      <c r="AN70" s="1007"/>
      <c r="AO70" s="1007"/>
      <c r="AP70" s="1017" t="s">
        <v>490</v>
      </c>
      <c r="AQ70" s="1015"/>
      <c r="AR70" s="1015"/>
      <c r="AS70" s="1015"/>
      <c r="AT70" s="1016"/>
      <c r="AU70" s="1007" t="s">
        <v>490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563</v>
      </c>
      <c r="C71" s="1011"/>
      <c r="D71" s="1011"/>
      <c r="E71" s="1011"/>
      <c r="F71" s="1011"/>
      <c r="G71" s="1011"/>
      <c r="H71" s="1011"/>
      <c r="I71" s="1011"/>
      <c r="J71" s="1011"/>
      <c r="K71" s="1011"/>
      <c r="L71" s="1011"/>
      <c r="M71" s="1011"/>
      <c r="N71" s="1011"/>
      <c r="O71" s="1011"/>
      <c r="P71" s="1012"/>
      <c r="Q71" s="1013">
        <v>211</v>
      </c>
      <c r="R71" s="1007"/>
      <c r="S71" s="1007"/>
      <c r="T71" s="1007"/>
      <c r="U71" s="1007"/>
      <c r="V71" s="1007">
        <v>206</v>
      </c>
      <c r="W71" s="1007"/>
      <c r="X71" s="1007"/>
      <c r="Y71" s="1007"/>
      <c r="Z71" s="1007"/>
      <c r="AA71" s="1007">
        <v>5</v>
      </c>
      <c r="AB71" s="1007"/>
      <c r="AC71" s="1007"/>
      <c r="AD71" s="1007"/>
      <c r="AE71" s="1007"/>
      <c r="AF71" s="1007">
        <v>5</v>
      </c>
      <c r="AG71" s="1007"/>
      <c r="AH71" s="1007"/>
      <c r="AI71" s="1007"/>
      <c r="AJ71" s="1007"/>
      <c r="AK71" s="1007">
        <v>15</v>
      </c>
      <c r="AL71" s="1007"/>
      <c r="AM71" s="1007"/>
      <c r="AN71" s="1007"/>
      <c r="AO71" s="1007"/>
      <c r="AP71" s="1017" t="s">
        <v>490</v>
      </c>
      <c r="AQ71" s="1015"/>
      <c r="AR71" s="1015"/>
      <c r="AS71" s="1015"/>
      <c r="AT71" s="1016"/>
      <c r="AU71" s="1007" t="s">
        <v>490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564</v>
      </c>
      <c r="C72" s="1011"/>
      <c r="D72" s="1011"/>
      <c r="E72" s="1011"/>
      <c r="F72" s="1011"/>
      <c r="G72" s="1011"/>
      <c r="H72" s="1011"/>
      <c r="I72" s="1011"/>
      <c r="J72" s="1011"/>
      <c r="K72" s="1011"/>
      <c r="L72" s="1011"/>
      <c r="M72" s="1011"/>
      <c r="N72" s="1011"/>
      <c r="O72" s="1011"/>
      <c r="P72" s="1012"/>
      <c r="Q72" s="1013">
        <v>70</v>
      </c>
      <c r="R72" s="1007"/>
      <c r="S72" s="1007"/>
      <c r="T72" s="1007"/>
      <c r="U72" s="1007"/>
      <c r="V72" s="1007">
        <v>70</v>
      </c>
      <c r="W72" s="1007"/>
      <c r="X72" s="1007"/>
      <c r="Y72" s="1007"/>
      <c r="Z72" s="1007"/>
      <c r="AA72" s="1007" t="s">
        <v>490</v>
      </c>
      <c r="AB72" s="1007"/>
      <c r="AC72" s="1007"/>
      <c r="AD72" s="1007"/>
      <c r="AE72" s="1007"/>
      <c r="AF72" s="1007" t="s">
        <v>490</v>
      </c>
      <c r="AG72" s="1007"/>
      <c r="AH72" s="1007"/>
      <c r="AI72" s="1007"/>
      <c r="AJ72" s="1007"/>
      <c r="AK72" s="1007" t="s">
        <v>490</v>
      </c>
      <c r="AL72" s="1007"/>
      <c r="AM72" s="1007"/>
      <c r="AN72" s="1007"/>
      <c r="AO72" s="1007"/>
      <c r="AP72" s="1017" t="s">
        <v>490</v>
      </c>
      <c r="AQ72" s="1015"/>
      <c r="AR72" s="1015"/>
      <c r="AS72" s="1015"/>
      <c r="AT72" s="1016"/>
      <c r="AU72" s="1007" t="s">
        <v>490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565</v>
      </c>
      <c r="C73" s="1011"/>
      <c r="D73" s="1011"/>
      <c r="E73" s="1011"/>
      <c r="F73" s="1011"/>
      <c r="G73" s="1011"/>
      <c r="H73" s="1011"/>
      <c r="I73" s="1011"/>
      <c r="J73" s="1011"/>
      <c r="K73" s="1011"/>
      <c r="L73" s="1011"/>
      <c r="M73" s="1011"/>
      <c r="N73" s="1011"/>
      <c r="O73" s="1011"/>
      <c r="P73" s="1012"/>
      <c r="Q73" s="1013">
        <v>204</v>
      </c>
      <c r="R73" s="1007"/>
      <c r="S73" s="1007"/>
      <c r="T73" s="1007"/>
      <c r="U73" s="1007"/>
      <c r="V73" s="1007">
        <v>176</v>
      </c>
      <c r="W73" s="1007"/>
      <c r="X73" s="1007"/>
      <c r="Y73" s="1007"/>
      <c r="Z73" s="1007"/>
      <c r="AA73" s="1007">
        <v>28</v>
      </c>
      <c r="AB73" s="1007"/>
      <c r="AC73" s="1007"/>
      <c r="AD73" s="1007"/>
      <c r="AE73" s="1007"/>
      <c r="AF73" s="1007">
        <v>28</v>
      </c>
      <c r="AG73" s="1007"/>
      <c r="AH73" s="1007"/>
      <c r="AI73" s="1007"/>
      <c r="AJ73" s="1007"/>
      <c r="AK73" s="1007" t="s">
        <v>490</v>
      </c>
      <c r="AL73" s="1007"/>
      <c r="AM73" s="1007"/>
      <c r="AN73" s="1007"/>
      <c r="AO73" s="1007"/>
      <c r="AP73" s="1017" t="s">
        <v>490</v>
      </c>
      <c r="AQ73" s="1015"/>
      <c r="AR73" s="1015"/>
      <c r="AS73" s="1015"/>
      <c r="AT73" s="1016"/>
      <c r="AU73" s="1007" t="s">
        <v>490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566</v>
      </c>
      <c r="C74" s="1011"/>
      <c r="D74" s="1011"/>
      <c r="E74" s="1011"/>
      <c r="F74" s="1011"/>
      <c r="G74" s="1011"/>
      <c r="H74" s="1011"/>
      <c r="I74" s="1011"/>
      <c r="J74" s="1011"/>
      <c r="K74" s="1011"/>
      <c r="L74" s="1011"/>
      <c r="M74" s="1011"/>
      <c r="N74" s="1011"/>
      <c r="O74" s="1011"/>
      <c r="P74" s="1012"/>
      <c r="Q74" s="1013">
        <v>854731</v>
      </c>
      <c r="R74" s="1007"/>
      <c r="S74" s="1007"/>
      <c r="T74" s="1007"/>
      <c r="U74" s="1007"/>
      <c r="V74" s="1007">
        <v>844450</v>
      </c>
      <c r="W74" s="1007"/>
      <c r="X74" s="1007"/>
      <c r="Y74" s="1007"/>
      <c r="Z74" s="1007"/>
      <c r="AA74" s="1007">
        <v>10282</v>
      </c>
      <c r="AB74" s="1007"/>
      <c r="AC74" s="1007"/>
      <c r="AD74" s="1007"/>
      <c r="AE74" s="1007"/>
      <c r="AF74" s="1007">
        <v>10282</v>
      </c>
      <c r="AG74" s="1007"/>
      <c r="AH74" s="1007"/>
      <c r="AI74" s="1007"/>
      <c r="AJ74" s="1007"/>
      <c r="AK74" s="1007" t="s">
        <v>490</v>
      </c>
      <c r="AL74" s="1007"/>
      <c r="AM74" s="1007"/>
      <c r="AN74" s="1007"/>
      <c r="AO74" s="1007"/>
      <c r="AP74" s="1017" t="s">
        <v>490</v>
      </c>
      <c r="AQ74" s="1015"/>
      <c r="AR74" s="1015"/>
      <c r="AS74" s="1015"/>
      <c r="AT74" s="1016"/>
      <c r="AU74" s="1007" t="s">
        <v>490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567</v>
      </c>
      <c r="C75" s="1011"/>
      <c r="D75" s="1011"/>
      <c r="E75" s="1011"/>
      <c r="F75" s="1011"/>
      <c r="G75" s="1011"/>
      <c r="H75" s="1011"/>
      <c r="I75" s="1011"/>
      <c r="J75" s="1011"/>
      <c r="K75" s="1011"/>
      <c r="L75" s="1011"/>
      <c r="M75" s="1011"/>
      <c r="N75" s="1011"/>
      <c r="O75" s="1011"/>
      <c r="P75" s="1012"/>
      <c r="Q75" s="1014">
        <v>492</v>
      </c>
      <c r="R75" s="1015"/>
      <c r="S75" s="1015"/>
      <c r="T75" s="1015"/>
      <c r="U75" s="1016"/>
      <c r="V75" s="1017">
        <v>389</v>
      </c>
      <c r="W75" s="1015"/>
      <c r="X75" s="1015"/>
      <c r="Y75" s="1015"/>
      <c r="Z75" s="1016"/>
      <c r="AA75" s="1017">
        <v>103</v>
      </c>
      <c r="AB75" s="1015"/>
      <c r="AC75" s="1015"/>
      <c r="AD75" s="1015"/>
      <c r="AE75" s="1016"/>
      <c r="AF75" s="1017">
        <v>103</v>
      </c>
      <c r="AG75" s="1015"/>
      <c r="AH75" s="1015"/>
      <c r="AI75" s="1015"/>
      <c r="AJ75" s="1016"/>
      <c r="AK75" s="1017">
        <v>3</v>
      </c>
      <c r="AL75" s="1015"/>
      <c r="AM75" s="1015"/>
      <c r="AN75" s="1015"/>
      <c r="AO75" s="1016"/>
      <c r="AP75" s="1017" t="s">
        <v>490</v>
      </c>
      <c r="AQ75" s="1015"/>
      <c r="AR75" s="1015"/>
      <c r="AS75" s="1015"/>
      <c r="AT75" s="1016"/>
      <c r="AU75" s="1017" t="s">
        <v>490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568</v>
      </c>
      <c r="C76" s="1011"/>
      <c r="D76" s="1011"/>
      <c r="E76" s="1011"/>
      <c r="F76" s="1011"/>
      <c r="G76" s="1011"/>
      <c r="H76" s="1011"/>
      <c r="I76" s="1011"/>
      <c r="J76" s="1011"/>
      <c r="K76" s="1011"/>
      <c r="L76" s="1011"/>
      <c r="M76" s="1011"/>
      <c r="N76" s="1011"/>
      <c r="O76" s="1011"/>
      <c r="P76" s="1012"/>
      <c r="Q76" s="1014">
        <v>994</v>
      </c>
      <c r="R76" s="1015"/>
      <c r="S76" s="1015"/>
      <c r="T76" s="1015"/>
      <c r="U76" s="1016"/>
      <c r="V76" s="1017">
        <v>867</v>
      </c>
      <c r="W76" s="1015"/>
      <c r="X76" s="1015"/>
      <c r="Y76" s="1015"/>
      <c r="Z76" s="1016"/>
      <c r="AA76" s="1017">
        <v>127</v>
      </c>
      <c r="AB76" s="1015"/>
      <c r="AC76" s="1015"/>
      <c r="AD76" s="1015"/>
      <c r="AE76" s="1016"/>
      <c r="AF76" s="1017">
        <v>127</v>
      </c>
      <c r="AG76" s="1015"/>
      <c r="AH76" s="1015"/>
      <c r="AI76" s="1015"/>
      <c r="AJ76" s="1016"/>
      <c r="AK76" s="1017">
        <v>2</v>
      </c>
      <c r="AL76" s="1015"/>
      <c r="AM76" s="1015"/>
      <c r="AN76" s="1015"/>
      <c r="AO76" s="1016"/>
      <c r="AP76" s="1017">
        <v>2622</v>
      </c>
      <c r="AQ76" s="1015"/>
      <c r="AR76" s="1015"/>
      <c r="AS76" s="1015"/>
      <c r="AT76" s="1016"/>
      <c r="AU76" s="1017" t="s">
        <v>490</v>
      </c>
      <c r="AV76" s="1015"/>
      <c r="AW76" s="1015"/>
      <c r="AX76" s="1015"/>
      <c r="AY76" s="1016"/>
      <c r="AZ76" s="1008" t="s">
        <v>570</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10938</v>
      </c>
      <c r="AG88" s="995"/>
      <c r="AH88" s="995"/>
      <c r="AI88" s="995"/>
      <c r="AJ88" s="995"/>
      <c r="AK88" s="999"/>
      <c r="AL88" s="999"/>
      <c r="AM88" s="999"/>
      <c r="AN88" s="999"/>
      <c r="AO88" s="999"/>
      <c r="AP88" s="995">
        <v>2622</v>
      </c>
      <c r="AQ88" s="995"/>
      <c r="AR88" s="995"/>
      <c r="AS88" s="995"/>
      <c r="AT88" s="995"/>
      <c r="AU88" s="995" t="s">
        <v>573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SUM(CR7:CV88)</f>
        <v>100</v>
      </c>
      <c r="CS102" s="989"/>
      <c r="CT102" s="989"/>
      <c r="CU102" s="989"/>
      <c r="CV102" s="990"/>
      <c r="CW102" s="988">
        <f>SUM(CW7:DA88)</f>
        <v>56</v>
      </c>
      <c r="CX102" s="989"/>
      <c r="CY102" s="989"/>
      <c r="CZ102" s="989"/>
      <c r="DA102" s="990"/>
      <c r="DB102" s="988" t="s">
        <v>573</v>
      </c>
      <c r="DC102" s="989"/>
      <c r="DD102" s="989"/>
      <c r="DE102" s="989"/>
      <c r="DF102" s="990"/>
      <c r="DG102" s="988" t="s">
        <v>573</v>
      </c>
      <c r="DH102" s="989"/>
      <c r="DI102" s="989"/>
      <c r="DJ102" s="989"/>
      <c r="DK102" s="990"/>
      <c r="DL102" s="988" t="s">
        <v>574</v>
      </c>
      <c r="DM102" s="989"/>
      <c r="DN102" s="989"/>
      <c r="DO102" s="989"/>
      <c r="DP102" s="990"/>
      <c r="DQ102" s="988" t="s">
        <v>573</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1933949</v>
      </c>
      <c r="AB110" s="925"/>
      <c r="AC110" s="925"/>
      <c r="AD110" s="925"/>
      <c r="AE110" s="926"/>
      <c r="AF110" s="927">
        <v>2027067</v>
      </c>
      <c r="AG110" s="925"/>
      <c r="AH110" s="925"/>
      <c r="AI110" s="925"/>
      <c r="AJ110" s="926"/>
      <c r="AK110" s="927">
        <v>2070982</v>
      </c>
      <c r="AL110" s="925"/>
      <c r="AM110" s="925"/>
      <c r="AN110" s="925"/>
      <c r="AO110" s="926"/>
      <c r="AP110" s="928">
        <v>14.7</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21749985</v>
      </c>
      <c r="BR110" s="878"/>
      <c r="BS110" s="878"/>
      <c r="BT110" s="878"/>
      <c r="BU110" s="878"/>
      <c r="BV110" s="878">
        <v>20867384</v>
      </c>
      <c r="BW110" s="878"/>
      <c r="BX110" s="878"/>
      <c r="BY110" s="878"/>
      <c r="BZ110" s="878"/>
      <c r="CA110" s="878">
        <v>19811630</v>
      </c>
      <c r="CB110" s="878"/>
      <c r="CC110" s="878"/>
      <c r="CD110" s="878"/>
      <c r="CE110" s="878"/>
      <c r="CF110" s="902">
        <v>140.4</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5249</v>
      </c>
      <c r="BR111" s="853"/>
      <c r="BS111" s="853"/>
      <c r="BT111" s="853"/>
      <c r="BU111" s="853"/>
      <c r="BV111" s="853">
        <v>4557</v>
      </c>
      <c r="BW111" s="853"/>
      <c r="BX111" s="853"/>
      <c r="BY111" s="853"/>
      <c r="BZ111" s="853"/>
      <c r="CA111" s="853">
        <v>3865</v>
      </c>
      <c r="CB111" s="853"/>
      <c r="CC111" s="853"/>
      <c r="CD111" s="853"/>
      <c r="CE111" s="853"/>
      <c r="CF111" s="911">
        <v>0</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5067790</v>
      </c>
      <c r="BR112" s="853"/>
      <c r="BS112" s="853"/>
      <c r="BT112" s="853"/>
      <c r="BU112" s="853"/>
      <c r="BV112" s="853">
        <v>4861929</v>
      </c>
      <c r="BW112" s="853"/>
      <c r="BX112" s="853"/>
      <c r="BY112" s="853"/>
      <c r="BZ112" s="853"/>
      <c r="CA112" s="853">
        <v>4361286</v>
      </c>
      <c r="CB112" s="853"/>
      <c r="CC112" s="853"/>
      <c r="CD112" s="853"/>
      <c r="CE112" s="853"/>
      <c r="CF112" s="911">
        <v>30.9</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407178</v>
      </c>
      <c r="AB113" s="955"/>
      <c r="AC113" s="955"/>
      <c r="AD113" s="955"/>
      <c r="AE113" s="956"/>
      <c r="AF113" s="957">
        <v>375772</v>
      </c>
      <c r="AG113" s="955"/>
      <c r="AH113" s="955"/>
      <c r="AI113" s="955"/>
      <c r="AJ113" s="956"/>
      <c r="AK113" s="957">
        <v>357476</v>
      </c>
      <c r="AL113" s="955"/>
      <c r="AM113" s="955"/>
      <c r="AN113" s="955"/>
      <c r="AO113" s="956"/>
      <c r="AP113" s="958">
        <v>2.5</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121</v>
      </c>
      <c r="AB114" s="816"/>
      <c r="AC114" s="816"/>
      <c r="AD114" s="816"/>
      <c r="AE114" s="817"/>
      <c r="AF114" s="818" t="s">
        <v>121</v>
      </c>
      <c r="AG114" s="816"/>
      <c r="AH114" s="816"/>
      <c r="AI114" s="816"/>
      <c r="AJ114" s="817"/>
      <c r="AK114" s="818" t="s">
        <v>121</v>
      </c>
      <c r="AL114" s="816"/>
      <c r="AM114" s="816"/>
      <c r="AN114" s="816"/>
      <c r="AO114" s="817"/>
      <c r="AP114" s="860" t="s">
        <v>121</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3118626</v>
      </c>
      <c r="BR114" s="853"/>
      <c r="BS114" s="853"/>
      <c r="BT114" s="853"/>
      <c r="BU114" s="853"/>
      <c r="BV114" s="853">
        <v>3166521</v>
      </c>
      <c r="BW114" s="853"/>
      <c r="BX114" s="853"/>
      <c r="BY114" s="853"/>
      <c r="BZ114" s="853"/>
      <c r="CA114" s="853">
        <v>3418309</v>
      </c>
      <c r="CB114" s="853"/>
      <c r="CC114" s="853"/>
      <c r="CD114" s="853"/>
      <c r="CE114" s="853"/>
      <c r="CF114" s="911">
        <v>24.2</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692</v>
      </c>
      <c r="AB115" s="955"/>
      <c r="AC115" s="955"/>
      <c r="AD115" s="955"/>
      <c r="AE115" s="956"/>
      <c r="AF115" s="957">
        <v>692</v>
      </c>
      <c r="AG115" s="955"/>
      <c r="AH115" s="955"/>
      <c r="AI115" s="955"/>
      <c r="AJ115" s="956"/>
      <c r="AK115" s="957">
        <v>692</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2341819</v>
      </c>
      <c r="AB117" s="939"/>
      <c r="AC117" s="939"/>
      <c r="AD117" s="939"/>
      <c r="AE117" s="940"/>
      <c r="AF117" s="941">
        <v>2403531</v>
      </c>
      <c r="AG117" s="939"/>
      <c r="AH117" s="939"/>
      <c r="AI117" s="939"/>
      <c r="AJ117" s="940"/>
      <c r="AK117" s="941">
        <v>2429150</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29941650</v>
      </c>
      <c r="BR119" s="881"/>
      <c r="BS119" s="881"/>
      <c r="BT119" s="881"/>
      <c r="BU119" s="881"/>
      <c r="BV119" s="881">
        <v>28900391</v>
      </c>
      <c r="BW119" s="881"/>
      <c r="BX119" s="881"/>
      <c r="BY119" s="881"/>
      <c r="BZ119" s="881"/>
      <c r="CA119" s="881">
        <v>27595090</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5249</v>
      </c>
      <c r="DH119" s="800"/>
      <c r="DI119" s="800"/>
      <c r="DJ119" s="800"/>
      <c r="DK119" s="801"/>
      <c r="DL119" s="802">
        <v>4557</v>
      </c>
      <c r="DM119" s="800"/>
      <c r="DN119" s="800"/>
      <c r="DO119" s="800"/>
      <c r="DP119" s="801"/>
      <c r="DQ119" s="802">
        <v>3865</v>
      </c>
      <c r="DR119" s="800"/>
      <c r="DS119" s="800"/>
      <c r="DT119" s="800"/>
      <c r="DU119" s="801"/>
      <c r="DV119" s="884">
        <v>0</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15716158</v>
      </c>
      <c r="BR120" s="878"/>
      <c r="BS120" s="878"/>
      <c r="BT120" s="878"/>
      <c r="BU120" s="878"/>
      <c r="BV120" s="878">
        <v>16846320</v>
      </c>
      <c r="BW120" s="878"/>
      <c r="BX120" s="878"/>
      <c r="BY120" s="878"/>
      <c r="BZ120" s="878"/>
      <c r="CA120" s="878">
        <v>17929401</v>
      </c>
      <c r="CB120" s="878"/>
      <c r="CC120" s="878"/>
      <c r="CD120" s="878"/>
      <c r="CE120" s="878"/>
      <c r="CF120" s="902">
        <v>127.1</v>
      </c>
      <c r="CG120" s="903"/>
      <c r="CH120" s="903"/>
      <c r="CI120" s="903"/>
      <c r="CJ120" s="903"/>
      <c r="CK120" s="904" t="s">
        <v>448</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4545236</v>
      </c>
      <c r="DH120" s="878"/>
      <c r="DI120" s="878"/>
      <c r="DJ120" s="878"/>
      <c r="DK120" s="878"/>
      <c r="DL120" s="878">
        <v>4372910</v>
      </c>
      <c r="DM120" s="878"/>
      <c r="DN120" s="878"/>
      <c r="DO120" s="878"/>
      <c r="DP120" s="878"/>
      <c r="DQ120" s="878">
        <v>3915513</v>
      </c>
      <c r="DR120" s="878"/>
      <c r="DS120" s="878"/>
      <c r="DT120" s="878"/>
      <c r="DU120" s="878"/>
      <c r="DV120" s="879">
        <v>27.7</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983759</v>
      </c>
      <c r="BR121" s="853"/>
      <c r="BS121" s="853"/>
      <c r="BT121" s="853"/>
      <c r="BU121" s="853"/>
      <c r="BV121" s="853">
        <v>849590</v>
      </c>
      <c r="BW121" s="853"/>
      <c r="BX121" s="853"/>
      <c r="BY121" s="853"/>
      <c r="BZ121" s="853"/>
      <c r="CA121" s="853">
        <v>707924</v>
      </c>
      <c r="CB121" s="853"/>
      <c r="CC121" s="853"/>
      <c r="CD121" s="853"/>
      <c r="CE121" s="853"/>
      <c r="CF121" s="911">
        <v>5</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475073</v>
      </c>
      <c r="DH121" s="853"/>
      <c r="DI121" s="853"/>
      <c r="DJ121" s="853"/>
      <c r="DK121" s="853"/>
      <c r="DL121" s="853">
        <v>439256</v>
      </c>
      <c r="DM121" s="853"/>
      <c r="DN121" s="853"/>
      <c r="DO121" s="853"/>
      <c r="DP121" s="853"/>
      <c r="DQ121" s="853">
        <v>385271</v>
      </c>
      <c r="DR121" s="853"/>
      <c r="DS121" s="853"/>
      <c r="DT121" s="853"/>
      <c r="DU121" s="853"/>
      <c r="DV121" s="830">
        <v>2.7</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17362034</v>
      </c>
      <c r="BR122" s="881"/>
      <c r="BS122" s="881"/>
      <c r="BT122" s="881"/>
      <c r="BU122" s="881"/>
      <c r="BV122" s="881">
        <v>16723569</v>
      </c>
      <c r="BW122" s="881"/>
      <c r="BX122" s="881"/>
      <c r="BY122" s="881"/>
      <c r="BZ122" s="881"/>
      <c r="CA122" s="881">
        <v>15996107</v>
      </c>
      <c r="CB122" s="881"/>
      <c r="CC122" s="881"/>
      <c r="CD122" s="881"/>
      <c r="CE122" s="881"/>
      <c r="CF122" s="882">
        <v>113.4</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47481</v>
      </c>
      <c r="DH122" s="853"/>
      <c r="DI122" s="853"/>
      <c r="DJ122" s="853"/>
      <c r="DK122" s="853"/>
      <c r="DL122" s="853">
        <v>49763</v>
      </c>
      <c r="DM122" s="853"/>
      <c r="DN122" s="853"/>
      <c r="DO122" s="853"/>
      <c r="DP122" s="853"/>
      <c r="DQ122" s="853">
        <v>52202</v>
      </c>
      <c r="DR122" s="853"/>
      <c r="DS122" s="853"/>
      <c r="DT122" s="853"/>
      <c r="DU122" s="853"/>
      <c r="DV122" s="830">
        <v>0.4</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34061951</v>
      </c>
      <c r="BR123" s="869"/>
      <c r="BS123" s="869"/>
      <c r="BT123" s="869"/>
      <c r="BU123" s="869"/>
      <c r="BV123" s="869">
        <v>34419479</v>
      </c>
      <c r="BW123" s="869"/>
      <c r="BX123" s="869"/>
      <c r="BY123" s="869"/>
      <c r="BZ123" s="869"/>
      <c r="CA123" s="869">
        <v>34633432</v>
      </c>
      <c r="CB123" s="869"/>
      <c r="CC123" s="869"/>
      <c r="CD123" s="869"/>
      <c r="CE123" s="869"/>
      <c r="CF123" s="784"/>
      <c r="CG123" s="785"/>
      <c r="CH123" s="785"/>
      <c r="CI123" s="785"/>
      <c r="CJ123" s="870"/>
      <c r="CK123" s="905"/>
      <c r="CL123" s="891"/>
      <c r="CM123" s="891"/>
      <c r="CN123" s="891"/>
      <c r="CO123" s="892"/>
      <c r="CP123" s="871" t="s">
        <v>395</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v>8300</v>
      </c>
      <c r="DR123" s="816"/>
      <c r="DS123" s="816"/>
      <c r="DT123" s="816"/>
      <c r="DU123" s="817"/>
      <c r="DV123" s="860">
        <v>0.1</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692</v>
      </c>
      <c r="AB127" s="816"/>
      <c r="AC127" s="816"/>
      <c r="AD127" s="816"/>
      <c r="AE127" s="817"/>
      <c r="AF127" s="818">
        <v>692</v>
      </c>
      <c r="AG127" s="816"/>
      <c r="AH127" s="816"/>
      <c r="AI127" s="816"/>
      <c r="AJ127" s="817"/>
      <c r="AK127" s="818">
        <v>692</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104625</v>
      </c>
      <c r="AB128" s="837"/>
      <c r="AC128" s="837"/>
      <c r="AD128" s="837"/>
      <c r="AE128" s="838"/>
      <c r="AF128" s="839">
        <v>97143</v>
      </c>
      <c r="AG128" s="837"/>
      <c r="AH128" s="837"/>
      <c r="AI128" s="837"/>
      <c r="AJ128" s="838"/>
      <c r="AK128" s="839">
        <v>92111</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121</v>
      </c>
      <c r="BG128" s="823"/>
      <c r="BH128" s="823"/>
      <c r="BI128" s="823"/>
      <c r="BJ128" s="823"/>
      <c r="BK128" s="823"/>
      <c r="BL128" s="846"/>
      <c r="BM128" s="822">
        <v>12.75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15270248</v>
      </c>
      <c r="AB129" s="816"/>
      <c r="AC129" s="816"/>
      <c r="AD129" s="816"/>
      <c r="AE129" s="817"/>
      <c r="AF129" s="818">
        <v>14962729</v>
      </c>
      <c r="AG129" s="816"/>
      <c r="AH129" s="816"/>
      <c r="AI129" s="816"/>
      <c r="AJ129" s="817"/>
      <c r="AK129" s="818">
        <v>15412787</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121</v>
      </c>
      <c r="BG129" s="807"/>
      <c r="BH129" s="807"/>
      <c r="BI129" s="807"/>
      <c r="BJ129" s="807"/>
      <c r="BK129" s="807"/>
      <c r="BL129" s="808"/>
      <c r="BM129" s="806">
        <v>17.75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1312903</v>
      </c>
      <c r="AB130" s="816"/>
      <c r="AC130" s="816"/>
      <c r="AD130" s="816"/>
      <c r="AE130" s="817"/>
      <c r="AF130" s="818">
        <v>1314986</v>
      </c>
      <c r="AG130" s="816"/>
      <c r="AH130" s="816"/>
      <c r="AI130" s="816"/>
      <c r="AJ130" s="817"/>
      <c r="AK130" s="818">
        <v>1300875</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13957345</v>
      </c>
      <c r="AB131" s="800"/>
      <c r="AC131" s="800"/>
      <c r="AD131" s="800"/>
      <c r="AE131" s="801"/>
      <c r="AF131" s="802">
        <v>13647743</v>
      </c>
      <c r="AG131" s="800"/>
      <c r="AH131" s="800"/>
      <c r="AI131" s="800"/>
      <c r="AJ131" s="801"/>
      <c r="AK131" s="802">
        <v>14111912</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6.6222551640000002</v>
      </c>
      <c r="AB132" s="781"/>
      <c r="AC132" s="781"/>
      <c r="AD132" s="781"/>
      <c r="AE132" s="782"/>
      <c r="AF132" s="783">
        <v>7.2642194389999997</v>
      </c>
      <c r="AG132" s="781"/>
      <c r="AH132" s="781"/>
      <c r="AI132" s="781"/>
      <c r="AJ132" s="782"/>
      <c r="AK132" s="783">
        <v>7.3424777590000003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6.3</v>
      </c>
      <c r="AB133" s="760"/>
      <c r="AC133" s="760"/>
      <c r="AD133" s="760"/>
      <c r="AE133" s="761"/>
      <c r="AF133" s="759">
        <v>6.8</v>
      </c>
      <c r="AG133" s="760"/>
      <c r="AH133" s="760"/>
      <c r="AI133" s="760"/>
      <c r="AJ133" s="761"/>
      <c r="AK133" s="759">
        <v>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id4TgUwLjU8ibwPv6KrPxuZHaKOeRBeweep+H1fmeqKkBK0i+TIQHARmAvCq6p2pDRZiHp2nEuKzeD9xIKOQg==" saltValue="diS5hYrsiUYRCHFa/K2F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uSqzb/eD328SbKEOF5bvjQBEbHF6fhXd15CkzR9kBfM6i/VmTwdLCHyg6MoDAjWrmDOxS/hSZXChyP9fyLH3A==" saltValue="qbHwgAAv5+RT8PWIMva5p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T5nSQH4aaBc4OBVU6ATpv/YnLTHmRBInkEUU6SWMU2exWOO5RElfo3p68s9rWNcslavEn+bO5JjBam7PdPq/A==" saltValue="9IFd6LTpPQcfYhmySimMv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486</v>
      </c>
      <c r="AL9" s="1170"/>
      <c r="AM9" s="1170"/>
      <c r="AN9" s="1171"/>
      <c r="AO9" s="281">
        <v>4078770</v>
      </c>
      <c r="AP9" s="281">
        <v>56172</v>
      </c>
      <c r="AQ9" s="282">
        <v>73824</v>
      </c>
      <c r="AR9" s="283">
        <v>-23.9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487</v>
      </c>
      <c r="AL10" s="1170"/>
      <c r="AM10" s="1170"/>
      <c r="AN10" s="1171"/>
      <c r="AO10" s="284">
        <v>21370</v>
      </c>
      <c r="AP10" s="284">
        <v>294</v>
      </c>
      <c r="AQ10" s="285">
        <v>6244</v>
      </c>
      <c r="AR10" s="286">
        <v>-95.3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488</v>
      </c>
      <c r="AL11" s="1170"/>
      <c r="AM11" s="1170"/>
      <c r="AN11" s="1171"/>
      <c r="AO11" s="284">
        <v>47985</v>
      </c>
      <c r="AP11" s="284">
        <v>661</v>
      </c>
      <c r="AQ11" s="285">
        <v>1048</v>
      </c>
      <c r="AR11" s="286">
        <v>-36.9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489</v>
      </c>
      <c r="AL12" s="1170"/>
      <c r="AM12" s="1170"/>
      <c r="AN12" s="1171"/>
      <c r="AO12" s="284" t="s">
        <v>490</v>
      </c>
      <c r="AP12" s="284" t="s">
        <v>490</v>
      </c>
      <c r="AQ12" s="285">
        <v>8</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491</v>
      </c>
      <c r="AL13" s="1170"/>
      <c r="AM13" s="1170"/>
      <c r="AN13" s="1171"/>
      <c r="AO13" s="284">
        <v>119380</v>
      </c>
      <c r="AP13" s="284">
        <v>1644</v>
      </c>
      <c r="AQ13" s="285">
        <v>2350</v>
      </c>
      <c r="AR13" s="286">
        <v>-30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492</v>
      </c>
      <c r="AL14" s="1170"/>
      <c r="AM14" s="1170"/>
      <c r="AN14" s="1171"/>
      <c r="AO14" s="284">
        <v>71831</v>
      </c>
      <c r="AP14" s="284">
        <v>989</v>
      </c>
      <c r="AQ14" s="285">
        <v>1698</v>
      </c>
      <c r="AR14" s="286">
        <v>-41.8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493</v>
      </c>
      <c r="AL15" s="1173"/>
      <c r="AM15" s="1173"/>
      <c r="AN15" s="1174"/>
      <c r="AO15" s="284">
        <v>-8493</v>
      </c>
      <c r="AP15" s="284">
        <v>-117</v>
      </c>
      <c r="AQ15" s="285">
        <v>-3564</v>
      </c>
      <c r="AR15" s="286">
        <v>-96.7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4330843</v>
      </c>
      <c r="AP16" s="284">
        <v>59644</v>
      </c>
      <c r="AQ16" s="285">
        <v>81608</v>
      </c>
      <c r="AR16" s="286">
        <v>-26.9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498</v>
      </c>
      <c r="AL21" s="1176"/>
      <c r="AM21" s="1176"/>
      <c r="AN21" s="1177"/>
      <c r="AO21" s="297">
        <v>6.17</v>
      </c>
      <c r="AP21" s="298">
        <v>7.59</v>
      </c>
      <c r="AQ21" s="299">
        <v>-1.42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499</v>
      </c>
      <c r="AL22" s="1176"/>
      <c r="AM22" s="1176"/>
      <c r="AN22" s="1177"/>
      <c r="AO22" s="302">
        <v>100.5</v>
      </c>
      <c r="AP22" s="303">
        <v>98.2</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500</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503</v>
      </c>
      <c r="AL32" s="1160"/>
      <c r="AM32" s="1160"/>
      <c r="AN32" s="1161"/>
      <c r="AO32" s="312">
        <v>2070982</v>
      </c>
      <c r="AP32" s="312">
        <v>28521</v>
      </c>
      <c r="AQ32" s="313">
        <v>42992</v>
      </c>
      <c r="AR32" s="314">
        <v>-33.700000000000003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504</v>
      </c>
      <c r="AL33" s="1160"/>
      <c r="AM33" s="1160"/>
      <c r="AN33" s="1161"/>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505</v>
      </c>
      <c r="AL34" s="1160"/>
      <c r="AM34" s="1160"/>
      <c r="AN34" s="1161"/>
      <c r="AO34" s="312" t="s">
        <v>490</v>
      </c>
      <c r="AP34" s="312" t="s">
        <v>490</v>
      </c>
      <c r="AQ34" s="313">
        <v>43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506</v>
      </c>
      <c r="AL35" s="1160"/>
      <c r="AM35" s="1160"/>
      <c r="AN35" s="1161"/>
      <c r="AO35" s="312">
        <v>357476</v>
      </c>
      <c r="AP35" s="312">
        <v>4923</v>
      </c>
      <c r="AQ35" s="313">
        <v>11969</v>
      </c>
      <c r="AR35" s="314">
        <v>-58.9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507</v>
      </c>
      <c r="AL36" s="1160"/>
      <c r="AM36" s="1160"/>
      <c r="AN36" s="1161"/>
      <c r="AO36" s="312" t="s">
        <v>490</v>
      </c>
      <c r="AP36" s="312" t="s">
        <v>490</v>
      </c>
      <c r="AQ36" s="313">
        <v>2138</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508</v>
      </c>
      <c r="AL37" s="1160"/>
      <c r="AM37" s="1160"/>
      <c r="AN37" s="1161"/>
      <c r="AO37" s="312">
        <v>692</v>
      </c>
      <c r="AP37" s="312">
        <v>10</v>
      </c>
      <c r="AQ37" s="313">
        <v>592</v>
      </c>
      <c r="AR37" s="314">
        <v>-98.3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509</v>
      </c>
      <c r="AL38" s="1163"/>
      <c r="AM38" s="1163"/>
      <c r="AN38" s="1164"/>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510</v>
      </c>
      <c r="AL39" s="1163"/>
      <c r="AM39" s="1163"/>
      <c r="AN39" s="1164"/>
      <c r="AO39" s="312">
        <v>-92111</v>
      </c>
      <c r="AP39" s="312">
        <v>-1269</v>
      </c>
      <c r="AQ39" s="313">
        <v>-5777</v>
      </c>
      <c r="AR39" s="314">
        <v>-78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511</v>
      </c>
      <c r="AL40" s="1160"/>
      <c r="AM40" s="1160"/>
      <c r="AN40" s="1161"/>
      <c r="AO40" s="312">
        <v>-1300875</v>
      </c>
      <c r="AP40" s="312">
        <v>-17915</v>
      </c>
      <c r="AQ40" s="313">
        <v>-36457</v>
      </c>
      <c r="AR40" s="314">
        <v>-50.9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1036164</v>
      </c>
      <c r="AP41" s="312">
        <v>14270</v>
      </c>
      <c r="AQ41" s="313">
        <v>15502</v>
      </c>
      <c r="AR41" s="314">
        <v>-7.9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481</v>
      </c>
      <c r="AN49" s="1154" t="s">
        <v>514</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6001766</v>
      </c>
      <c r="AN51" s="334">
        <v>81860</v>
      </c>
      <c r="AO51" s="335">
        <v>97.1</v>
      </c>
      <c r="AP51" s="336">
        <v>62383</v>
      </c>
      <c r="AQ51" s="337">
        <v>14.1</v>
      </c>
      <c r="AR51" s="338">
        <v>83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1820343</v>
      </c>
      <c r="AN52" s="342">
        <v>24828</v>
      </c>
      <c r="AO52" s="343">
        <v>48</v>
      </c>
      <c r="AP52" s="344">
        <v>35325</v>
      </c>
      <c r="AQ52" s="345">
        <v>7.6</v>
      </c>
      <c r="AR52" s="346">
        <v>40.4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3504997</v>
      </c>
      <c r="AN53" s="334">
        <v>47984</v>
      </c>
      <c r="AO53" s="335">
        <v>-41.4</v>
      </c>
      <c r="AP53" s="336">
        <v>63812</v>
      </c>
      <c r="AQ53" s="337">
        <v>2.2999999999999998</v>
      </c>
      <c r="AR53" s="338">
        <v>-43.7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1606926</v>
      </c>
      <c r="AN54" s="342">
        <v>21999</v>
      </c>
      <c r="AO54" s="343">
        <v>-11.4</v>
      </c>
      <c r="AP54" s="344">
        <v>33848</v>
      </c>
      <c r="AQ54" s="345">
        <v>-4.2</v>
      </c>
      <c r="AR54" s="346">
        <v>-7.2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3040088</v>
      </c>
      <c r="AN55" s="334">
        <v>41772</v>
      </c>
      <c r="AO55" s="335">
        <v>-12.9</v>
      </c>
      <c r="AP55" s="336">
        <v>54225</v>
      </c>
      <c r="AQ55" s="337">
        <v>-15</v>
      </c>
      <c r="AR55" s="338">
        <v>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1298165</v>
      </c>
      <c r="AN56" s="342">
        <v>17837</v>
      </c>
      <c r="AO56" s="343">
        <v>-18.899999999999999</v>
      </c>
      <c r="AP56" s="344">
        <v>27337</v>
      </c>
      <c r="AQ56" s="345">
        <v>-19.2</v>
      </c>
      <c r="AR56" s="346">
        <v>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3114301</v>
      </c>
      <c r="AN57" s="334">
        <v>42876</v>
      </c>
      <c r="AO57" s="335">
        <v>2.6</v>
      </c>
      <c r="AP57" s="336">
        <v>54016</v>
      </c>
      <c r="AQ57" s="337">
        <v>-0.4</v>
      </c>
      <c r="AR57" s="338">
        <v>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1210299</v>
      </c>
      <c r="AN58" s="342">
        <v>16663</v>
      </c>
      <c r="AO58" s="343">
        <v>-6.6</v>
      </c>
      <c r="AP58" s="344">
        <v>28078</v>
      </c>
      <c r="AQ58" s="345">
        <v>2.7</v>
      </c>
      <c r="AR58" s="346">
        <v>-9.3000000000000007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2923515</v>
      </c>
      <c r="AN59" s="334">
        <v>40262</v>
      </c>
      <c r="AO59" s="335">
        <v>-6.1</v>
      </c>
      <c r="AP59" s="336">
        <v>52786</v>
      </c>
      <c r="AQ59" s="337">
        <v>-2.2999999999999998</v>
      </c>
      <c r="AR59" s="338">
        <v>-3.8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1506131</v>
      </c>
      <c r="AN60" s="342">
        <v>20742</v>
      </c>
      <c r="AO60" s="343">
        <v>24.5</v>
      </c>
      <c r="AP60" s="344">
        <v>28742</v>
      </c>
      <c r="AQ60" s="345">
        <v>2.4</v>
      </c>
      <c r="AR60" s="346">
        <v>22.1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3716933</v>
      </c>
      <c r="AN61" s="349">
        <v>50951</v>
      </c>
      <c r="AO61" s="350">
        <v>7.9</v>
      </c>
      <c r="AP61" s="351">
        <v>57444</v>
      </c>
      <c r="AQ61" s="352">
        <v>-0.3</v>
      </c>
      <c r="AR61" s="338">
        <v>8.1999999999999993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1488373</v>
      </c>
      <c r="AN62" s="342">
        <v>20414</v>
      </c>
      <c r="AO62" s="343">
        <v>7.1</v>
      </c>
      <c r="AP62" s="344">
        <v>30666</v>
      </c>
      <c r="AQ62" s="345">
        <v>-2.1</v>
      </c>
      <c r="AR62" s="346">
        <v>9.1999999999999993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3WVEsAAwrGFIfAWKtMb6OGam1Csa2gQ88UEK7Ph67Owq/OYNZH+Uw1m2c6tweX1j7uZRgnwns1FQmFgjhsKGw==" saltValue="1trZpUWrahpBEhl+0z0g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cZgpmhaI5VCZdmuATNnc5SP4MVlh3l8q0Im4WiFM+7q/JG1r5Rbv+69NT7dNSdWbGq/xwoawqqoFAdUhmkfjHA==" saltValue="h+vMlR+ue0/+imZ2MnQM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PesVt4hxzMmJCFcb6cxWPOVayBOjAi3ziq6baHI6mXaAVDezw3+qCa1hNOtj8rmE1SG6/fvZTNoR0B0rb6bvug==" saltValue="GbrBVfZ4j64pa6mFR3zS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8" t="s">
        <v>3</v>
      </c>
      <c r="D47" s="1178"/>
      <c r="E47" s="1179"/>
      <c r="F47" s="11">
        <v>26.52</v>
      </c>
      <c r="G47" s="12">
        <v>33.35</v>
      </c>
      <c r="H47" s="12">
        <v>40.090000000000003</v>
      </c>
      <c r="I47" s="12">
        <v>42.87</v>
      </c>
      <c r="J47" s="13">
        <v>44.51</v>
      </c>
    </row>
    <row r="48" spans="2:10" ht="57.75" customHeight="1" x14ac:dyDescent="0.15">
      <c r="B48" s="14"/>
      <c r="C48" s="1180" t="s">
        <v>4</v>
      </c>
      <c r="D48" s="1180"/>
      <c r="E48" s="1181"/>
      <c r="F48" s="15">
        <v>3.58</v>
      </c>
      <c r="G48" s="16">
        <v>4.09</v>
      </c>
      <c r="H48" s="16">
        <v>3.63</v>
      </c>
      <c r="I48" s="16">
        <v>5.69</v>
      </c>
      <c r="J48" s="17">
        <v>5.1100000000000003</v>
      </c>
    </row>
    <row r="49" spans="2:10" ht="57.75" customHeight="1" thickBot="1" x14ac:dyDescent="0.2">
      <c r="B49" s="18"/>
      <c r="C49" s="1182" t="s">
        <v>5</v>
      </c>
      <c r="D49" s="1182"/>
      <c r="E49" s="1183"/>
      <c r="F49" s="19" t="s">
        <v>533</v>
      </c>
      <c r="G49" s="20">
        <v>6.11</v>
      </c>
      <c r="H49" s="20">
        <v>6.67</v>
      </c>
      <c r="I49" s="20">
        <v>2.09</v>
      </c>
      <c r="J49" s="21" t="s">
        <v>534</v>
      </c>
    </row>
    <row r="50" spans="2:10" x14ac:dyDescent="0.15"/>
  </sheetData>
  <sheetProtection algorithmName="SHA-512" hashValue="GaoREhUHGfq2eApbNefhF+ATXm1F7CT+Zf5gI663zT9vA5K+BnGroZQgs833utTg7tMHsheYeGR+1Vo6JxI9gQ==" saltValue="PjJLcHXn5KtFx6jAQH9k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行橋市役所</cp:lastModifiedBy>
  <dcterms:created xsi:type="dcterms:W3CDTF">2025-02-19T04:48:26Z</dcterms:created>
  <dcterms:modified xsi:type="dcterms:W3CDTF">2025-09-11T00:35:52Z</dcterms:modified>
  <cp:category/>
</cp:coreProperties>
</file>