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1"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definedNames>
    <definedName name="_xlnm.Print_Area" localSheetId="3">財政比較分析表!$1:$97</definedName>
  </definedNam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<sst xmlns="http://schemas.openxmlformats.org/spreadsheetml/2006/main" xmlns:r="http://schemas.openxmlformats.org/officeDocument/2006/relationships" count="566" uniqueCount="566">
  <si>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</si>
  <si>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</si>
  <si>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</si>
  <si>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6"/>
  </si>
  <si>
    <t>徴収率
(％)</t>
    <rPh sb="0" eb="2">
      <t>チョウシュウ</t>
    </rPh>
    <rPh sb="2" eb="3">
      <t>リツ</t>
    </rPh>
    <phoneticPr fontId="36"/>
  </si>
  <si>
    <t>区分</t>
    <rPh sb="0" eb="2">
      <t>クブン</t>
    </rPh>
    <phoneticPr fontId="36"/>
  </si>
  <si>
    <t>八女市水道事業会計</t>
  </si>
  <si>
    <t>第2次</t>
    <rPh sb="0" eb="1">
      <t>ダイ</t>
    </rPh>
    <rPh sb="2" eb="3">
      <t>ジ</t>
    </rPh>
    <phoneticPr fontId="36"/>
  </si>
  <si>
    <t>(Ｂ)</t>
  </si>
  <si>
    <t>（参考）</t>
    <rPh sb="1" eb="3">
      <t>サンコウ</t>
    </rPh>
    <phoneticPr fontId="36"/>
  </si>
  <si>
    <t>実質収支額</t>
    <rPh sb="0" eb="2">
      <t>ジッシツ</t>
    </rPh>
    <rPh sb="2" eb="4">
      <t>シュウシ</t>
    </rPh>
    <rPh sb="4" eb="5">
      <t>ガク</t>
    </rPh>
    <phoneticPr fontId="36"/>
  </si>
  <si>
    <t>令和2年国調(人)</t>
    <rPh sb="3" eb="4">
      <t>ネン</t>
    </rPh>
    <rPh sb="4" eb="5">
      <t>コク</t>
    </rPh>
    <rPh sb="5" eb="6">
      <t>チョウ</t>
    </rPh>
    <phoneticPr fontId="36"/>
  </si>
  <si>
    <t>会計</t>
    <rPh sb="0" eb="2">
      <t>カイケイ</t>
    </rPh>
    <phoneticPr fontId="36"/>
  </si>
  <si>
    <t>令和4年度(千円)</t>
    <rPh sb="0" eb="2">
      <t>レイワ</t>
    </rPh>
    <rPh sb="4" eb="5">
      <t>ド</t>
    </rPh>
    <rPh sb="6" eb="8">
      <t>センエン</t>
    </rPh>
    <phoneticPr fontId="36"/>
  </si>
  <si>
    <t>社会福祉法人の施設建設費に係るもの</t>
    <rPh sb="0" eb="2">
      <t>シャカイ</t>
    </rPh>
    <rPh sb="2" eb="4">
      <t>フクシ</t>
    </rPh>
    <rPh sb="4" eb="6">
      <t>ホウジン</t>
    </rPh>
    <rPh sb="7" eb="9">
      <t>シセツ</t>
    </rPh>
    <rPh sb="9" eb="12">
      <t>ケンセツヒ</t>
    </rPh>
    <rPh sb="13" eb="14">
      <t>カカ</t>
    </rPh>
    <phoneticPr fontId="36"/>
  </si>
  <si>
    <t>前年度末減債基金残高(D)</t>
  </si>
  <si>
    <t>実質公債費比率（分子）の構造</t>
  </si>
  <si>
    <t>クリエイトやべ</t>
  </si>
  <si>
    <t>実質単年度収支</t>
    <rPh sb="0" eb="2">
      <t>ジッシツ</t>
    </rPh>
    <rPh sb="2" eb="5">
      <t>タンネンド</t>
    </rPh>
    <rPh sb="5" eb="7">
      <t>シュウシ</t>
    </rPh>
    <phoneticPr fontId="36"/>
  </si>
  <si>
    <t>年度</t>
    <rPh sb="0" eb="2">
      <t>ネンド</t>
    </rPh>
    <phoneticPr fontId="36"/>
  </si>
  <si>
    <t>手数料</t>
  </si>
  <si>
    <t>人口</t>
    <rPh sb="0" eb="2">
      <t>ジンコウ</t>
    </rPh>
    <phoneticPr fontId="36"/>
  </si>
  <si>
    <t>（百万円）</t>
    <rPh sb="1" eb="2">
      <t>ヒャク</t>
    </rPh>
    <rPh sb="2" eb="4">
      <t>マンエン</t>
    </rPh>
    <phoneticPr fontId="36"/>
  </si>
  <si>
    <t>分子の構造</t>
    <rPh sb="0" eb="2">
      <t>ブンシ</t>
    </rPh>
    <rPh sb="3" eb="5">
      <t>コウゾウ</t>
    </rPh>
    <phoneticPr fontId="36"/>
  </si>
  <si>
    <t>元利償還金</t>
  </si>
  <si>
    <t>実質収支比率等に係る経年分析</t>
  </si>
  <si>
    <t>元利償還金等(A)</t>
  </si>
  <si>
    <t>（百万円）</t>
  </si>
  <si>
    <t>　補助費等</t>
    <rPh sb="1" eb="3">
      <t>ホジョ</t>
    </rPh>
    <rPh sb="3" eb="4">
      <t>ヒ</t>
    </rPh>
    <rPh sb="4" eb="5">
      <t>トウ</t>
    </rPh>
    <phoneticPr fontId="36"/>
  </si>
  <si>
    <t>減債基金積立不足算定額※2</t>
  </si>
  <si>
    <t>実質公債費比率
（(Ａ)－((Ｂ)＋(Ｄ))）／（(Ｃ)－(Ｄ)）×１００</t>
    <rPh sb="0" eb="2">
      <t>ジッシツ</t>
    </rPh>
    <rPh sb="2" eb="4">
      <t>コウサイ</t>
    </rPh>
    <rPh sb="4" eb="5">
      <t>ヒ</t>
    </rPh>
    <rPh sb="5" eb="7">
      <t>ヒリツ</t>
    </rPh>
    <phoneticPr fontId="36"/>
  </si>
  <si>
    <t>減債基金積立不足算定額</t>
  </si>
  <si>
    <t>依頼土地の買い戻しに係るもの</t>
    <rPh sb="0" eb="2">
      <t>イライ</t>
    </rPh>
    <rPh sb="2" eb="4">
      <t>トチ</t>
    </rPh>
    <rPh sb="5" eb="6">
      <t>カ</t>
    </rPh>
    <rPh sb="7" eb="8">
      <t>モド</t>
    </rPh>
    <rPh sb="10" eb="11">
      <t>カカ</t>
    </rPh>
    <phoneticPr fontId="36"/>
  </si>
  <si>
    <t>満期一括償還地方債に係る年度割相当額</t>
  </si>
  <si>
    <t>一部事務組合等の起こした地方債に充てたと認められる
補助金又は負担金</t>
  </si>
  <si>
    <t>臨時職員</t>
    <rPh sb="0" eb="2">
      <t>リンジ</t>
    </rPh>
    <rPh sb="2" eb="4">
      <t>ショクイン</t>
    </rPh>
    <phoneticPr fontId="3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</si>
  <si>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</si>
  <si>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6"/>
  </si>
  <si>
    <t>将来負担額(A)</t>
  </si>
  <si>
    <t>財政調整基金残高</t>
  </si>
  <si>
    <t>対比（差引）</t>
    <rPh sb="0" eb="2">
      <t>タイヒ</t>
    </rPh>
    <rPh sb="3" eb="5">
      <t>サシヒキ</t>
    </rPh>
    <phoneticPr fontId="3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</si>
  <si>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</si>
  <si>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</si>
  <si>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</si>
  <si>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</si>
  <si>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</si>
  <si>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</si>
  <si>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</si>
  <si>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</si>
  <si>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36"/>
  </si>
  <si>
    <t>(A)－(B)</t>
  </si>
  <si>
    <t>当該団体
からの
補助金</t>
  </si>
  <si>
    <t>国有提供交付金(特別区財調交付金)</t>
  </si>
  <si>
    <t>実質公債費比率の分子</t>
  </si>
  <si>
    <t>一般職員等(※6)</t>
    <rPh sb="0" eb="2">
      <t>イッパン</t>
    </rPh>
    <rPh sb="2" eb="4">
      <t>ショクイン</t>
    </rPh>
    <rPh sb="4" eb="5">
      <t>トウ</t>
    </rPh>
    <phoneticPr fontId="36"/>
  </si>
  <si>
    <t>※ 減債基金積立不足算定額=(C)×(１－(D)/(E))</t>
  </si>
  <si>
    <t>人口密度 (人/k㎡)</t>
    <rPh sb="0" eb="2">
      <t>ジンコウ</t>
    </rPh>
    <rPh sb="2" eb="4">
      <t>ミツド</t>
    </rPh>
    <phoneticPr fontId="36"/>
  </si>
  <si>
    <t>一般会計等に係る地方債の現在高</t>
  </si>
  <si>
    <t>将来負担比率</t>
    <rPh sb="0" eb="2">
      <t>ショウライ</t>
    </rPh>
    <rPh sb="2" eb="4">
      <t>フタン</t>
    </rPh>
    <rPh sb="4" eb="6">
      <t>ヒリツ</t>
    </rPh>
    <phoneticPr fontId="38"/>
  </si>
  <si>
    <t>減債基金
積立状況等（注）</t>
    <rPh sb="0" eb="2">
      <t>ゲンサイ</t>
    </rPh>
    <rPh sb="2" eb="4">
      <t>キキン</t>
    </rPh>
    <rPh sb="5" eb="7">
      <t>ツミタテ</t>
    </rPh>
    <rPh sb="7" eb="9">
      <t>ジョウキョウ</t>
    </rPh>
    <rPh sb="9" eb="10">
      <t>トウ</t>
    </rPh>
    <rPh sb="10" eb="13">
      <t>チュウ</t>
    </rPh>
    <phoneticPr fontId="36"/>
  </si>
  <si>
    <t>PFI事業に係るもの</t>
    <rPh sb="3" eb="5">
      <t>ジギョウ</t>
    </rPh>
    <rPh sb="6" eb="7">
      <t>カカ</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</si>
  <si>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6"/>
  </si>
  <si>
    <t>項番</t>
  </si>
  <si>
    <t>将来負担比率（分子）の構造</t>
  </si>
  <si>
    <t>　　都市計画税</t>
  </si>
  <si>
    <t>満期一括償還地方債に係る実質償還額又は理論償還額のいずれか少ない額(C)</t>
  </si>
  <si>
    <t>山振</t>
    <rPh sb="0" eb="1">
      <t>ヤマ</t>
    </rPh>
    <rPh sb="1" eb="2">
      <t>フ</t>
    </rPh>
    <phoneticPr fontId="36"/>
  </si>
  <si>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</si>
  <si>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</si>
  <si>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黒字額</t>
    <rPh sb="0" eb="2">
      <t>クロジ</t>
    </rPh>
    <rPh sb="2" eb="3">
      <t>ガク</t>
    </rPh>
    <phoneticPr fontId="1"/>
  </si>
  <si>
    <t>公債費負担比率</t>
    <rPh sb="0" eb="3">
      <t>コウサイヒ</t>
    </rPh>
    <rPh sb="3" eb="5">
      <t>フタン</t>
    </rPh>
    <rPh sb="5" eb="7">
      <t>ヒリツ</t>
    </rPh>
    <phoneticPr fontId="36"/>
  </si>
  <si>
    <t>その他特定目的基金</t>
    <rPh sb="2" eb="3">
      <t>タ</t>
    </rPh>
    <rPh sb="3" eb="5">
      <t>トクテイ</t>
    </rPh>
    <rPh sb="5" eb="7">
      <t>モクテキ</t>
    </rPh>
    <rPh sb="7" eb="9">
      <t>キキン</t>
    </rPh>
    <phoneticPr fontId="36"/>
  </si>
  <si>
    <t>×</t>
  </si>
  <si>
    <t>債務負担行為に基づく支出予定額</t>
  </si>
  <si>
    <t>単年度収支</t>
  </si>
  <si>
    <t>公営企業債等繰入見込額</t>
  </si>
  <si>
    <t>財源超過</t>
    <rPh sb="0" eb="2">
      <t>ザイゲン</t>
    </rPh>
    <rPh sb="2" eb="4">
      <t>チョウカ</t>
    </rPh>
    <phoneticPr fontId="3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</si>
  <si>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</si>
  <si>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</si>
  <si>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</si>
  <si>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</si>
  <si>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</si>
  <si>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</si>
  <si>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</si>
  <si>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</si>
  <si>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</si>
  <si>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6"/>
  </si>
  <si>
    <t>連結実質赤字額</t>
  </si>
  <si>
    <t>▲特定財源の額</t>
  </si>
  <si>
    <t>福岡県後期高齢者医療広域連合（後期高齢者医療特別会計）</t>
    <rPh sb="0" eb="8">
      <t>フクオカケンコウキコウレイシャ</t>
    </rPh>
    <rPh sb="8" eb="10">
      <t>イリョウ</t>
    </rPh>
    <rPh sb="10" eb="14">
      <t>コウイキレンゴウ</t>
    </rPh>
    <rPh sb="15" eb="20">
      <t>コウキコウレイシャ</t>
    </rPh>
    <rPh sb="20" eb="22">
      <t>イリョウ</t>
    </rPh>
    <rPh sb="22" eb="26">
      <t>トクベツカイケイ</t>
    </rPh>
    <phoneticPr fontId="36"/>
  </si>
  <si>
    <t>実質収支額</t>
  </si>
  <si>
    <t>当該団体決算額
（千円）</t>
    <rPh sb="0" eb="2">
      <t>トウガイ</t>
    </rPh>
    <rPh sb="2" eb="4">
      <t>ダンタイ</t>
    </rPh>
    <rPh sb="4" eb="6">
      <t>ケッサン</t>
    </rPh>
    <rPh sb="6" eb="7">
      <t>ガク</t>
    </rPh>
    <rPh sb="9" eb="11">
      <t>センエン</t>
    </rPh>
    <phoneticPr fontId="36"/>
  </si>
  <si>
    <t>組合等連結実質赤字額負担見込額</t>
  </si>
  <si>
    <t>商工費</t>
  </si>
  <si>
    <t>充当可能財源等(B)</t>
  </si>
  <si>
    <t>充当可能基金</t>
  </si>
  <si>
    <t>事業会計の一覧</t>
    <rPh sb="0" eb="2">
      <t>ジギョウ</t>
    </rPh>
    <rPh sb="2" eb="4">
      <t>カイケイ</t>
    </rPh>
    <phoneticPr fontId="36"/>
  </si>
  <si>
    <t>充当可能特定歳入</t>
  </si>
  <si>
    <t>第3次</t>
    <rPh sb="0" eb="1">
      <t>ダイ</t>
    </rPh>
    <rPh sb="2" eb="3">
      <t>ジ</t>
    </rPh>
    <phoneticPr fontId="36"/>
  </si>
  <si>
    <t>（百万円）</t>
    <rPh sb="1" eb="4">
      <t>ヒャクマンエン</t>
    </rPh>
    <phoneticPr fontId="3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</si>
  <si>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</si>
  <si>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</si>
  <si>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</si>
  <si>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</si>
  <si>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</si>
  <si>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6"/>
  </si>
  <si>
    <t>うち日本人(％)</t>
  </si>
  <si>
    <t>地方消費税交付金</t>
  </si>
  <si>
    <t>国民健康保険事業費特別会計</t>
  </si>
  <si>
    <t>減債基金</t>
    <rPh sb="0" eb="2">
      <t>ゲンサイ</t>
    </rPh>
    <rPh sb="2" eb="4">
      <t>キキン</t>
    </rPh>
    <phoneticPr fontId="36"/>
  </si>
  <si>
    <t>　法定普通税</t>
  </si>
  <si>
    <t>基金残高合計</t>
    <rPh sb="0" eb="2">
      <t>キキン</t>
    </rPh>
    <rPh sb="2" eb="4">
      <t>ザンダカ</t>
    </rPh>
    <rPh sb="4" eb="6">
      <t>ゴウケイ</t>
    </rPh>
    <phoneticPr fontId="36"/>
  </si>
  <si>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</si>
  <si>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</si>
  <si>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</si>
  <si>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36"/>
  </si>
  <si>
    <t>赤字額</t>
    <rPh sb="0" eb="2">
      <t>アカジ</t>
    </rPh>
    <rPh sb="2" eb="3">
      <t>ガク</t>
    </rPh>
    <phoneticPr fontId="1"/>
  </si>
  <si>
    <t>元利償還金等</t>
    <rPh sb="0" eb="2">
      <t>ガンリ</t>
    </rPh>
    <rPh sb="2" eb="5">
      <t>ショウカンキン</t>
    </rPh>
    <rPh sb="5" eb="6">
      <t>トウ</t>
    </rPh>
    <phoneticPr fontId="36"/>
  </si>
  <si>
    <t>歳入の状況（単位 千円・％）</t>
    <rPh sb="0" eb="2">
      <t>サイニュウ</t>
    </rPh>
    <rPh sb="3" eb="5">
      <t>ジョウキョウ</t>
    </rPh>
    <rPh sb="6" eb="8">
      <t>タンイ</t>
    </rPh>
    <rPh sb="9" eb="11">
      <t>センエン</t>
    </rPh>
    <phoneticPr fontId="36"/>
  </si>
  <si>
    <t>算入公債費等</t>
    <rPh sb="0" eb="2">
      <t>サンニュウ</t>
    </rPh>
    <rPh sb="2" eb="6">
      <t>コウサイヒトウ</t>
    </rPh>
    <phoneticPr fontId="36"/>
  </si>
  <si>
    <t>実質公債費比率の減少は、分子の要因として、令和3年度より決算余剰金を活用した繰上償還を実施した事による償還額の減によるもので、普通交付税の合併算定替終了を考慮した基金積立による基金残高と交付税措置率の高い起債を活用した借入により将来負担比率は無の状況である。今後は、人口減少による税収増の見込めない中、標準財政規模が小さくなることによる各比率への影響と、今後の市の事業規模を勘案し、引き続き公債費の適正化と財政の健全化に取り組む。</t>
  </si>
  <si>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</si>
  <si>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8"/>
  </si>
  <si>
    <t>将来負担額</t>
    <rPh sb="0" eb="2">
      <t>ショウライ</t>
    </rPh>
    <rPh sb="2" eb="4">
      <t>フタン</t>
    </rPh>
    <rPh sb="4" eb="5">
      <t>ガク</t>
    </rPh>
    <phoneticPr fontId="36"/>
  </si>
  <si>
    <t>　　　個人均等割</t>
  </si>
  <si>
    <t>　　うち職員給</t>
    <rPh sb="4" eb="6">
      <t>ショクイン</t>
    </rPh>
    <rPh sb="6" eb="7">
      <t>キュウ</t>
    </rPh>
    <phoneticPr fontId="36"/>
  </si>
  <si>
    <t>充当可能財源等</t>
    <rPh sb="0" eb="2">
      <t>ジュウトウ</t>
    </rPh>
    <rPh sb="2" eb="4">
      <t>カノウ</t>
    </rPh>
    <rPh sb="4" eb="6">
      <t>ザイゲン</t>
    </rPh>
    <rPh sb="6" eb="7">
      <t>トウ</t>
    </rPh>
    <phoneticPr fontId="36"/>
  </si>
  <si>
    <t>基金残高に係る経年分析</t>
  </si>
  <si>
    <t>財政調整基金</t>
  </si>
  <si>
    <t>星のふるさと</t>
    <rPh sb="0" eb="1">
      <t>ホシ</t>
    </rPh>
    <phoneticPr fontId="36"/>
  </si>
  <si>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</si>
  <si>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</si>
  <si>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</si>
  <si>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</si>
  <si>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</si>
  <si>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</si>
  <si>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6"/>
  </si>
  <si>
    <t>総括表（市町村）</t>
    <rPh sb="0" eb="2">
      <t>ソウカツ</t>
    </rPh>
    <rPh sb="2" eb="3">
      <t>ヒョウ</t>
    </rPh>
    <rPh sb="4" eb="7">
      <t>シチョウソン</t>
    </rPh>
    <phoneticPr fontId="36"/>
  </si>
  <si>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</si>
  <si>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</si>
  <si>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</si>
  <si>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</si>
  <si>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</si>
  <si>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</si>
  <si>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</si>
  <si>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Ⅱ－１</t>
  </si>
  <si>
    <t>法人事業税交付金</t>
  </si>
  <si>
    <t>指定団体等の指定状況</t>
  </si>
  <si>
    <t>歳出総額</t>
  </si>
  <si>
    <t>ゴルフ場利用税交付金</t>
  </si>
  <si>
    <t>寄附金</t>
  </si>
  <si>
    <t>令和5年度(千円)</t>
    <rPh sb="0" eb="2">
      <t>レイワ</t>
    </rPh>
    <rPh sb="3" eb="5">
      <t>ネンド</t>
    </rPh>
    <rPh sb="6" eb="8">
      <t>センエン</t>
    </rPh>
    <phoneticPr fontId="36"/>
  </si>
  <si>
    <t>令和5年度(千円･％)</t>
    <rPh sb="0" eb="2">
      <t>レイワ</t>
    </rPh>
    <rPh sb="3" eb="5">
      <t>ネンド</t>
    </rPh>
    <rPh sb="6" eb="8">
      <t>センエン</t>
    </rPh>
    <phoneticPr fontId="36"/>
  </si>
  <si>
    <t>令和4年度(千円･％)</t>
    <rPh sb="0" eb="2">
      <t>レイワ</t>
    </rPh>
    <rPh sb="4" eb="5">
      <t>ド</t>
    </rPh>
    <rPh sb="6" eb="8">
      <t>センエン</t>
    </rPh>
    <phoneticPr fontId="36"/>
  </si>
  <si>
    <t>地方公務員等共済組合に係るもの</t>
    <rPh sb="0" eb="2">
      <t>チホウ</t>
    </rPh>
    <rPh sb="2" eb="5">
      <t>コウムイン</t>
    </rPh>
    <rPh sb="5" eb="6">
      <t>トウ</t>
    </rPh>
    <rPh sb="6" eb="8">
      <t>キョウサイ</t>
    </rPh>
    <rPh sb="8" eb="10">
      <t>クミアイ</t>
    </rPh>
    <rPh sb="11" eb="12">
      <t>カカ</t>
    </rPh>
    <phoneticPr fontId="36"/>
  </si>
  <si>
    <t>歳入総額</t>
  </si>
  <si>
    <t>実質収支比率</t>
    <rPh sb="0" eb="2">
      <t>ジッシツ</t>
    </rPh>
    <rPh sb="2" eb="4">
      <t>シュウシ</t>
    </rPh>
    <rPh sb="4" eb="6">
      <t>ヒリツ</t>
    </rPh>
    <phoneticPr fontId="36"/>
  </si>
  <si>
    <t>準元利償還金</t>
    <rPh sb="0" eb="1">
      <t>ジュン</t>
    </rPh>
    <rPh sb="1" eb="3">
      <t>ガンリ</t>
    </rPh>
    <rPh sb="3" eb="6">
      <t>ショウカンキン</t>
    </rPh>
    <phoneticPr fontId="35"/>
  </si>
  <si>
    <t>財政健全化等</t>
    <rPh sb="0" eb="2">
      <t>ザイセイ</t>
    </rPh>
    <rPh sb="2" eb="5">
      <t>ケンゼンカ</t>
    </rPh>
    <rPh sb="5" eb="6">
      <t>トウ</t>
    </rPh>
    <phoneticPr fontId="36"/>
  </si>
  <si>
    <t>分担金・負担金</t>
  </si>
  <si>
    <t>経常収支比率</t>
    <rPh sb="0" eb="2">
      <t>ケイジョウ</t>
    </rPh>
    <rPh sb="2" eb="4">
      <t>シュウシ</t>
    </rPh>
    <rPh sb="4" eb="6">
      <t>ヒリツ</t>
    </rPh>
    <phoneticPr fontId="36"/>
  </si>
  <si>
    <t>純固定資産税</t>
    <rPh sb="0" eb="1">
      <t>ジュン</t>
    </rPh>
    <rPh sb="1" eb="3">
      <t>コテイ</t>
    </rPh>
    <rPh sb="3" eb="6">
      <t>シサンゼイ</t>
    </rPh>
    <phoneticPr fontId="36"/>
  </si>
  <si>
    <t>市町村名</t>
    <rPh sb="0" eb="3">
      <t>シチョウソン</t>
    </rPh>
    <rPh sb="3" eb="4">
      <t>メイ</t>
    </rPh>
    <phoneticPr fontId="36"/>
  </si>
  <si>
    <t>　　うち一部事務組合負担金</t>
  </si>
  <si>
    <t>八女市</t>
  </si>
  <si>
    <t>地方交付税種地</t>
    <rPh sb="0" eb="2">
      <t>チホウ</t>
    </rPh>
    <rPh sb="2" eb="5">
      <t>コウフゼイ</t>
    </rPh>
    <rPh sb="5" eb="6">
      <t>シュ</t>
    </rPh>
    <rPh sb="6" eb="7">
      <t>チ</t>
    </rPh>
    <phoneticPr fontId="36"/>
  </si>
  <si>
    <t>1-2</t>
  </si>
  <si>
    <t>歳入歳出差引</t>
  </si>
  <si>
    <t>(　参考　）</t>
    <rPh sb="2" eb="4">
      <t>サンコウ</t>
    </rPh>
    <phoneticPr fontId="33"/>
  </si>
  <si>
    <t>-5.9</t>
  </si>
  <si>
    <t>会計名</t>
    <rPh sb="0" eb="2">
      <t>カイケイ</t>
    </rPh>
    <rPh sb="2" eb="3">
      <t>メイ</t>
    </rPh>
    <phoneticPr fontId="36"/>
  </si>
  <si>
    <t>(Ｅ)</t>
  </si>
  <si>
    <t>　　(※1)</t>
  </si>
  <si>
    <t>首都</t>
    <rPh sb="0" eb="2">
      <t>シュト</t>
    </rPh>
    <phoneticPr fontId="36"/>
  </si>
  <si>
    <t>翌年度に繰越すべき財源</t>
  </si>
  <si>
    <t>標準財政規模</t>
    <rPh sb="0" eb="2">
      <t>ヒョウジュン</t>
    </rPh>
    <rPh sb="2" eb="4">
      <t>ザイセイ</t>
    </rPh>
    <rPh sb="4" eb="6">
      <t>キボ</t>
    </rPh>
    <phoneticPr fontId="36"/>
  </si>
  <si>
    <t>内訳</t>
    <rPh sb="0" eb="2">
      <t>ウチワケ</t>
    </rPh>
    <phoneticPr fontId="36"/>
  </si>
  <si>
    <t>近畿</t>
    <rPh sb="0" eb="2">
      <t>キンキ</t>
    </rPh>
    <phoneticPr fontId="36"/>
  </si>
  <si>
    <t>(Ｃ)－(Ｄ)</t>
  </si>
  <si>
    <t>実質収支</t>
  </si>
  <si>
    <t>財政力指数</t>
    <rPh sb="0" eb="3">
      <t>ザイセイリョク</t>
    </rPh>
    <rPh sb="3" eb="5">
      <t>シスウ</t>
    </rPh>
    <phoneticPr fontId="36"/>
  </si>
  <si>
    <r>
      <t>産業構造</t>
    </r>
    <r>
      <rPr>
        <sz val="9"/>
        <color indexed="8"/>
        <rFont val="ＭＳ ゴシック"/>
      </rPr>
      <t xml:space="preserve"> (※5)</t>
    </r>
    <rPh sb="0" eb="2">
      <t>サンギョウ</t>
    </rPh>
    <rPh sb="2" eb="4">
      <t>コウゾウ</t>
    </rPh>
    <phoneticPr fontId="36"/>
  </si>
  <si>
    <t>歳入</t>
    <rPh sb="0" eb="2">
      <t>サイニュウ</t>
    </rPh>
    <phoneticPr fontId="35"/>
  </si>
  <si>
    <t>中部</t>
    <rPh sb="0" eb="2">
      <t>チュウブ</t>
    </rPh>
    <phoneticPr fontId="36"/>
  </si>
  <si>
    <t>職員数
(人)</t>
    <rPh sb="0" eb="3">
      <t>ショクインスウ</t>
    </rPh>
    <phoneticPr fontId="36"/>
  </si>
  <si>
    <t>平成27年国調(人)</t>
    <rPh sb="4" eb="5">
      <t>ネン</t>
    </rPh>
    <rPh sb="5" eb="6">
      <t>コク</t>
    </rPh>
    <rPh sb="6" eb="7">
      <t>チョウ</t>
    </rPh>
    <phoneticPr fontId="36"/>
  </si>
  <si>
    <t>一部事務組合等</t>
    <rPh sb="0" eb="2">
      <t>イチブ</t>
    </rPh>
    <rPh sb="2" eb="4">
      <t>ジム</t>
    </rPh>
    <rPh sb="4" eb="6">
      <t>クミアイ</t>
    </rPh>
    <rPh sb="6" eb="7">
      <t>トウ</t>
    </rPh>
    <phoneticPr fontId="36"/>
  </si>
  <si>
    <t>過疎</t>
    <rPh sb="0" eb="2">
      <t>カソ</t>
    </rPh>
    <phoneticPr fontId="36"/>
  </si>
  <si>
    <t>一般会計等の一覧</t>
  </si>
  <si>
    <t>○</t>
  </si>
  <si>
    <t>参考</t>
    <rPh sb="0" eb="2">
      <t>サンコウ</t>
    </rPh>
    <phoneticPr fontId="36"/>
  </si>
  <si>
    <t>積立金</t>
  </si>
  <si>
    <t>魅力ある地域づくり基金</t>
  </si>
  <si>
    <t>健全化判断比率</t>
  </si>
  <si>
    <t>　　　法人均等割</t>
  </si>
  <si>
    <r>
      <t xml:space="preserve">増減率 </t>
    </r>
    <r>
      <rPr>
        <sz val="9"/>
        <color indexed="8"/>
        <rFont val="ＭＳ ゴシック"/>
      </rPr>
      <t xml:space="preserve"> (％)</t>
    </r>
    <rPh sb="0" eb="2">
      <t>ゾウゲン</t>
    </rPh>
    <rPh sb="2" eb="3">
      <t>リツ</t>
    </rPh>
    <phoneticPr fontId="36"/>
  </si>
  <si>
    <t>歳出合計</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</si>
  <si>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</si>
  <si>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</si>
  <si>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</si>
  <si>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6"/>
  </si>
  <si>
    <t>-</t>
  </si>
  <si>
    <t>住民基本台帳人口
 (※7)</t>
    <rPh sb="0" eb="2">
      <t>ジュウミン</t>
    </rPh>
    <rPh sb="2" eb="4">
      <t>キホン</t>
    </rPh>
    <rPh sb="4" eb="6">
      <t>ダイチョウ</t>
    </rPh>
    <rPh sb="6" eb="8">
      <t>ジンコウ</t>
    </rPh>
    <phoneticPr fontId="36"/>
  </si>
  <si>
    <t>将来負担比率　　（千円・％）</t>
    <rPh sb="0" eb="2">
      <t>ショウライ</t>
    </rPh>
    <rPh sb="2" eb="4">
      <t>フタン</t>
    </rPh>
    <phoneticPr fontId="36"/>
  </si>
  <si>
    <t>令06.01.01(人)</t>
    <rPh sb="0" eb="1">
      <t>レイ</t>
    </rPh>
    <phoneticPr fontId="36"/>
  </si>
  <si>
    <t>平成27年国調</t>
    <rPh sb="4" eb="5">
      <t>ネン</t>
    </rPh>
    <rPh sb="5" eb="6">
      <t>コク</t>
    </rPh>
    <rPh sb="6" eb="7">
      <t>チョウ</t>
    </rPh>
    <phoneticPr fontId="3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</si>
  <si>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</si>
  <si>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6"/>
  </si>
  <si>
    <t>一部事務組合負担金（補助費等）</t>
    <rPh sb="0" eb="2">
      <t>イチブ</t>
    </rPh>
    <rPh sb="2" eb="4">
      <t>ジム</t>
    </rPh>
    <rPh sb="4" eb="6">
      <t>クミアイ</t>
    </rPh>
    <rPh sb="6" eb="9">
      <t>フタンキン</t>
    </rPh>
    <rPh sb="10" eb="13">
      <t>ホジョヒ</t>
    </rPh>
    <rPh sb="13" eb="14">
      <t>トウ</t>
    </rPh>
    <phoneticPr fontId="3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</si>
  <si>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</si>
  <si>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6"/>
  </si>
  <si>
    <t>　連結実質赤字比率</t>
    <rPh sb="1" eb="3">
      <t>レンケツ</t>
    </rPh>
    <rPh sb="3" eb="5">
      <t>ジッシツ</t>
    </rPh>
    <rPh sb="5" eb="7">
      <t>アカジ</t>
    </rPh>
    <rPh sb="7" eb="9">
      <t>ヒリツ</t>
    </rPh>
    <phoneticPr fontId="36"/>
  </si>
  <si>
    <t>うち日本人(人)</t>
  </si>
  <si>
    <r>
      <t>資金不足比率 (※</t>
    </r>
    <r>
      <rPr>
        <sz val="9"/>
        <color indexed="8"/>
        <rFont val="ＭＳ ゴシック"/>
      </rPr>
      <t>4)</t>
    </r>
  </si>
  <si>
    <t>第1次</t>
    <rPh sb="0" eb="1">
      <t>ダイ</t>
    </rPh>
    <rPh sb="2" eb="3">
      <t>ジ</t>
    </rPh>
    <phoneticPr fontId="36"/>
  </si>
  <si>
    <t>指数表選定</t>
    <rPh sb="0" eb="2">
      <t>シスウ</t>
    </rPh>
    <rPh sb="2" eb="3">
      <t>ヒョウ</t>
    </rPh>
    <rPh sb="3" eb="5">
      <t>センテイ</t>
    </rPh>
    <phoneticPr fontId="3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</si>
  <si>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</si>
  <si>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</si>
  <si>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</si>
  <si>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6"/>
  </si>
  <si>
    <t>令05.01.01(人)</t>
  </si>
  <si>
    <t>(Ｆ)</t>
  </si>
  <si>
    <t>　将来負担比率</t>
    <rPh sb="1" eb="3">
      <t>ショウライ</t>
    </rPh>
    <rPh sb="3" eb="5">
      <t>フタン</t>
    </rPh>
    <rPh sb="5" eb="7">
      <t>ヒリツ</t>
    </rPh>
    <phoneticPr fontId="36"/>
  </si>
  <si>
    <t>　扶助費</t>
  </si>
  <si>
    <t>　うち、健全化法施行規則附則第三条に係る負担見込額</t>
  </si>
  <si>
    <t>基準財政収入額</t>
  </si>
  <si>
    <t>後期高齢者医療特別会計</t>
  </si>
  <si>
    <t>増減率  (％)</t>
    <rPh sb="0" eb="2">
      <t>ゾウゲン</t>
    </rPh>
    <rPh sb="2" eb="3">
      <t>リツ</t>
    </rPh>
    <phoneticPr fontId="36"/>
  </si>
  <si>
    <t>労働費</t>
  </si>
  <si>
    <t>-1.4</t>
  </si>
  <si>
    <t>一般職員</t>
    <rPh sb="0" eb="2">
      <t>イッパン</t>
    </rPh>
    <rPh sb="2" eb="4">
      <t>ショクイン</t>
    </rPh>
    <phoneticPr fontId="36"/>
  </si>
  <si>
    <t>-1.3</t>
  </si>
  <si>
    <t>現年</t>
    <rPh sb="0" eb="1">
      <t>ゲン</t>
    </rPh>
    <rPh sb="1" eb="2">
      <t>ネン</t>
    </rPh>
    <phoneticPr fontId="36"/>
  </si>
  <si>
    <t>標準税収入額等</t>
  </si>
  <si>
    <t>面積 (k㎡)</t>
    <rPh sb="0" eb="2">
      <t>メンセキ</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</si>
  <si>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</si>
  <si>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6"/>
  </si>
  <si>
    <t>(Ｃ)</t>
  </si>
  <si>
    <t>職員の状況 (※8)</t>
    <rPh sb="0" eb="2">
      <t>ショクイン</t>
    </rPh>
    <rPh sb="3" eb="5">
      <t>ジョウキョウ</t>
    </rPh>
    <phoneticPr fontId="36"/>
  </si>
  <si>
    <t>特別職等</t>
    <rPh sb="0" eb="2">
      <t>トクベツ</t>
    </rPh>
    <rPh sb="2" eb="3">
      <t>ショク</t>
    </rPh>
    <rPh sb="3" eb="4">
      <t>トウ</t>
    </rPh>
    <phoneticPr fontId="36"/>
  </si>
  <si>
    <t>当該団体からの債務保証に係る債務残高</t>
    <rPh sb="9" eb="11">
      <t>ホショウ</t>
    </rPh>
    <phoneticPr fontId="36"/>
  </si>
  <si>
    <t>定数</t>
    <rPh sb="0" eb="2">
      <t>テイスウ</t>
    </rPh>
    <phoneticPr fontId="36"/>
  </si>
  <si>
    <t>1人あたり平均
給料月額(百円)</t>
    <rPh sb="1" eb="2">
      <t>リ</t>
    </rPh>
    <rPh sb="5" eb="7">
      <t>ヘイキン</t>
    </rPh>
    <rPh sb="8" eb="10">
      <t>キュウリョウ</t>
    </rPh>
    <rPh sb="10" eb="11">
      <t>ツキ</t>
    </rPh>
    <rPh sb="11" eb="12">
      <t>ガク</t>
    </rPh>
    <rPh sb="13" eb="15">
      <t>ヒャクエン</t>
    </rPh>
    <phoneticPr fontId="36"/>
  </si>
  <si>
    <t>当該団体
からの
出資金</t>
  </si>
  <si>
    <t>給料月額
(百円)</t>
    <rPh sb="0" eb="2">
      <t>キュウリョウ</t>
    </rPh>
    <rPh sb="2" eb="3">
      <t>ツキ</t>
    </rPh>
    <rPh sb="3" eb="4">
      <t>ガク</t>
    </rPh>
    <rPh sb="6" eb="8">
      <t>ヒャクエン</t>
    </rPh>
    <phoneticPr fontId="36"/>
  </si>
  <si>
    <t>地方債現在高</t>
  </si>
  <si>
    <t>・計</t>
  </si>
  <si>
    <t>資金剰余額
/不足額
（実質収支）</t>
  </si>
  <si>
    <t>　うち公的資金</t>
    <rPh sb="3" eb="5">
      <t>コウテキ</t>
    </rPh>
    <phoneticPr fontId="36"/>
  </si>
  <si>
    <t>市区町村長</t>
    <rPh sb="0" eb="2">
      <t>シク</t>
    </rPh>
    <rPh sb="2" eb="4">
      <t>チョウソン</t>
    </rPh>
    <rPh sb="4" eb="5">
      <t>チョウ</t>
    </rPh>
    <phoneticPr fontId="36"/>
  </si>
  <si>
    <t>計</t>
    <rPh sb="0" eb="1">
      <t>ケイ</t>
    </rPh>
    <phoneticPr fontId="36"/>
  </si>
  <si>
    <t>地方債現在高（臨時財政対策債除き）</t>
  </si>
  <si>
    <t>目的税</t>
  </si>
  <si>
    <t>副市区町村長</t>
    <rPh sb="0" eb="1">
      <t>フク</t>
    </rPh>
    <rPh sb="1" eb="3">
      <t>シク</t>
    </rPh>
    <rPh sb="3" eb="5">
      <t>チョウソン</t>
    </rPh>
    <rPh sb="5" eb="6">
      <t>チョウ</t>
    </rPh>
    <phoneticPr fontId="36"/>
  </si>
  <si>
    <t>R05</t>
  </si>
  <si>
    <t>経常一般財源等</t>
    <rPh sb="0" eb="2">
      <t>ケイジョウ</t>
    </rPh>
    <rPh sb="2" eb="4">
      <t>イッパン</t>
    </rPh>
    <rPh sb="4" eb="7">
      <t>ザイゲントウ</t>
    </rPh>
    <phoneticPr fontId="36"/>
  </si>
  <si>
    <t>　うち消防職員</t>
    <rPh sb="3" eb="5">
      <t>ショウボウ</t>
    </rPh>
    <rPh sb="5" eb="7">
      <t>ショクイン</t>
    </rPh>
    <phoneticPr fontId="36"/>
  </si>
  <si>
    <t>教育長</t>
  </si>
  <si>
    <t>　うち技能労務職員</t>
    <rPh sb="3" eb="5">
      <t>ギノウ</t>
    </rPh>
    <rPh sb="5" eb="7">
      <t>ロウム</t>
    </rPh>
    <rPh sb="7" eb="9">
      <t>ショクイン</t>
    </rPh>
    <phoneticPr fontId="36"/>
  </si>
  <si>
    <t>収益事業収入</t>
  </si>
  <si>
    <t>立花バンブー</t>
    <rPh sb="0" eb="2">
      <t>タチバナ</t>
    </rPh>
    <phoneticPr fontId="36"/>
  </si>
  <si>
    <t>議会議長</t>
    <rPh sb="0" eb="2">
      <t>ギカイ</t>
    </rPh>
    <rPh sb="2" eb="4">
      <t>ギチョウ</t>
    </rPh>
    <phoneticPr fontId="36"/>
  </si>
  <si>
    <t>教育公務員</t>
    <rPh sb="0" eb="2">
      <t>キョウイク</t>
    </rPh>
    <rPh sb="2" eb="5">
      <t>コウムイン</t>
    </rPh>
    <phoneticPr fontId="3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</si>
  <si>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</si>
  <si>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6"/>
  </si>
  <si>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</si>
  <si>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6"/>
  </si>
  <si>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</si>
  <si>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</si>
  <si>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6"/>
  </si>
  <si>
    <t>議会議員</t>
    <rPh sb="0" eb="2">
      <t>ギカイ</t>
    </rPh>
    <rPh sb="2" eb="4">
      <t>ギイン</t>
    </rPh>
    <phoneticPr fontId="36"/>
  </si>
  <si>
    <t>　法定外目的税</t>
  </si>
  <si>
    <t>合計</t>
    <rPh sb="0" eb="2">
      <t>ゴウケイ</t>
    </rPh>
    <phoneticPr fontId="36"/>
  </si>
  <si>
    <t>減債基金</t>
    <rPh sb="0" eb="1">
      <t>ゲン</t>
    </rPh>
    <rPh sb="1" eb="2">
      <t>サイ</t>
    </rPh>
    <rPh sb="2" eb="4">
      <t>キキン</t>
    </rPh>
    <phoneticPr fontId="36"/>
  </si>
  <si>
    <t>うち単独分</t>
    <rPh sb="2" eb="4">
      <t>タンドク</t>
    </rPh>
    <rPh sb="4" eb="5">
      <t>ブン</t>
    </rPh>
    <phoneticPr fontId="36"/>
  </si>
  <si>
    <t>ラスパイレス指数</t>
    <rPh sb="6" eb="8">
      <t>シスウ</t>
    </rPh>
    <phoneticPr fontId="36"/>
  </si>
  <si>
    <t>投資的経費計</t>
    <rPh sb="5" eb="6">
      <t>ケイ</t>
    </rPh>
    <phoneticPr fontId="36"/>
  </si>
  <si>
    <t>公営企業（法適）の一覧</t>
    <rPh sb="0" eb="2">
      <t>コウエイ</t>
    </rPh>
    <rPh sb="2" eb="4">
      <t>キギョウ</t>
    </rPh>
    <phoneticPr fontId="36"/>
  </si>
  <si>
    <t>公営企業（法非適）の一覧</t>
    <rPh sb="0" eb="2">
      <t>コウエイ</t>
    </rPh>
    <rPh sb="2" eb="4">
      <t>キギョウ</t>
    </rPh>
    <rPh sb="6" eb="7">
      <t>ヒ</t>
    </rPh>
    <phoneticPr fontId="36"/>
  </si>
  <si>
    <t>関係する一部事務組合等一覧</t>
    <rPh sb="0" eb="2">
      <t>カンケイ</t>
    </rPh>
    <rPh sb="4" eb="6">
      <t>イチブ</t>
    </rPh>
    <rPh sb="6" eb="8">
      <t>ジム</t>
    </rPh>
    <rPh sb="8" eb="10">
      <t>クミアイ</t>
    </rPh>
    <rPh sb="10" eb="11">
      <t>トウ</t>
    </rPh>
    <rPh sb="11" eb="13">
      <t>イチラン</t>
    </rPh>
    <phoneticPr fontId="36"/>
  </si>
  <si>
    <t>将来負担の状況</t>
  </si>
  <si>
    <t>地方公社・第三セクター等一覧</t>
    <rPh sb="0" eb="2">
      <t>チホウ</t>
    </rPh>
    <rPh sb="2" eb="4">
      <t>コウシャ</t>
    </rPh>
    <rPh sb="5" eb="6">
      <t>ダイ</t>
    </rPh>
    <rPh sb="6" eb="7">
      <t>３</t>
    </rPh>
    <rPh sb="11" eb="12">
      <t>トウ</t>
    </rPh>
    <rPh sb="12" eb="14">
      <t>イチラン</t>
    </rPh>
    <phoneticPr fontId="36"/>
  </si>
  <si>
    <t>会計名</t>
  </si>
  <si>
    <t>項番</t>
    <rPh sb="0" eb="2">
      <t>コウバン</t>
    </rPh>
    <phoneticPr fontId="36"/>
  </si>
  <si>
    <t>　前年度繰上充用金</t>
  </si>
  <si>
    <t>団体名</t>
    <rPh sb="0" eb="2">
      <t>ダンタイ</t>
    </rPh>
    <phoneticPr fontId="36"/>
  </si>
  <si>
    <t>（注釈）</t>
    <rPh sb="1" eb="3">
      <t>チュウシャク</t>
    </rPh>
    <phoneticPr fontId="36"/>
  </si>
  <si>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</si>
  <si>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</si>
  <si>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</si>
  <si>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</si>
  <si>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</si>
  <si>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</si>
  <si>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</si>
  <si>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</si>
  <si>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6"/>
  </si>
  <si>
    <t>※7：人口については、調査対象年度の1月1日現在の住民基本台帳に登載されている人口に基づいている。</t>
    <rPh sb="13" eb="15">
      <t>タイショウ</t>
    </rPh>
    <rPh sb="27" eb="29">
      <t>キホン</t>
    </rPh>
    <rPh sb="42" eb="43">
      <t>モト</t>
    </rPh>
    <phoneticPr fontId="40"/>
  </si>
  <si>
    <t>▲ 7.18</t>
  </si>
  <si>
    <t>充当一般財源等</t>
  </si>
  <si>
    <t>※8：職員の状況については、調査対象年度の地方公務員給与実態調査に基づいている。</t>
  </si>
  <si>
    <t>令和5年度</t>
  </si>
  <si>
    <t>福岡県八女市</t>
  </si>
  <si>
    <t>構成比</t>
    <rPh sb="0" eb="3">
      <t>コウセイヒ</t>
    </rPh>
    <phoneticPr fontId="36"/>
  </si>
  <si>
    <t>使用料</t>
  </si>
  <si>
    <t>(1) 普通会計の状況（市町村）</t>
    <rPh sb="4" eb="6">
      <t>フツウ</t>
    </rPh>
    <rPh sb="6" eb="8">
      <t>カイケイ</t>
    </rPh>
    <rPh sb="9" eb="11">
      <t>ジョウキョウ</t>
    </rPh>
    <rPh sb="12" eb="15">
      <t>シチョウソン</t>
    </rPh>
    <phoneticPr fontId="36"/>
  </si>
  <si>
    <t>一般会計等（純計）</t>
    <rPh sb="0" eb="2">
      <t>イッパン</t>
    </rPh>
    <rPh sb="2" eb="4">
      <t>カイケイ</t>
    </rPh>
    <rPh sb="4" eb="5">
      <t>トウ</t>
    </rPh>
    <rPh sb="6" eb="8">
      <t>ジュンケイ</t>
    </rPh>
    <phoneticPr fontId="36"/>
  </si>
  <si>
    <t>地方税の状況（単位 千円・％）</t>
    <rPh sb="0" eb="2">
      <t>チホウ</t>
    </rPh>
    <rPh sb="2" eb="3">
      <t>ゼイ</t>
    </rPh>
    <rPh sb="4" eb="6">
      <t>ジョウキョウ</t>
    </rPh>
    <rPh sb="7" eb="9">
      <t>タンイ</t>
    </rPh>
    <rPh sb="10" eb="12">
      <t>センエン</t>
    </rPh>
    <phoneticPr fontId="3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</si>
  <si>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</si>
  <si>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</si>
  <si>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</si>
  <si>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</si>
  <si>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36"/>
  </si>
  <si>
    <t>▲退職金</t>
    <rPh sb="1" eb="3">
      <t>タイショク</t>
    </rPh>
    <rPh sb="3" eb="4">
      <t>キン</t>
    </rPh>
    <phoneticPr fontId="36"/>
  </si>
  <si>
    <t>区分</t>
  </si>
  <si>
    <t>　うち利子</t>
  </si>
  <si>
    <t>超過課税分</t>
    <rPh sb="0" eb="2">
      <t>チョウカ</t>
    </rPh>
    <rPh sb="2" eb="4">
      <t>カゼイ</t>
    </rPh>
    <rPh sb="4" eb="5">
      <t>ブン</t>
    </rPh>
    <phoneticPr fontId="36"/>
  </si>
  <si>
    <t>目的別歳出の状況（単位 千円・％）</t>
  </si>
  <si>
    <t>普通税</t>
    <rPh sb="0" eb="2">
      <t>フツウ</t>
    </rPh>
    <rPh sb="2" eb="3">
      <t>ゼイ</t>
    </rPh>
    <phoneticPr fontId="11"/>
  </si>
  <si>
    <t>軽油引取税交付金</t>
  </si>
  <si>
    <t xml:space="preserve"> R03</t>
  </si>
  <si>
    <t>決算額 (A)</t>
    <rPh sb="0" eb="2">
      <t>ケッサン</t>
    </rPh>
    <rPh sb="2" eb="3">
      <t>ガク</t>
    </rPh>
    <phoneticPr fontId="36"/>
  </si>
  <si>
    <t>純資産又は
正味財産</t>
  </si>
  <si>
    <t>(A)のうち普通建設事業費</t>
    <rPh sb="6" eb="8">
      <t>フツウ</t>
    </rPh>
    <rPh sb="8" eb="10">
      <t>ケンセツ</t>
    </rPh>
    <rPh sb="10" eb="13">
      <t>ジギョウヒ</t>
    </rPh>
    <phoneticPr fontId="36"/>
  </si>
  <si>
    <t>(Ａ)</t>
  </si>
  <si>
    <t>(A)のうち充当一般財源等</t>
    <rPh sb="6" eb="8">
      <t>ジュウトウ</t>
    </rPh>
    <rPh sb="8" eb="10">
      <t>イッパン</t>
    </rPh>
    <rPh sb="10" eb="12">
      <t>ザイゲン</t>
    </rPh>
    <rPh sb="12" eb="13">
      <t>ナド</t>
    </rPh>
    <phoneticPr fontId="3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</si>
  <si>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</si>
  <si>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</si>
  <si>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</si>
  <si>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</si>
  <si>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</si>
  <si>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</si>
  <si>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</si>
  <si>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6"/>
  </si>
  <si>
    <t>民生費</t>
  </si>
  <si>
    <t>株式等譲渡所得割交付金</t>
    <rPh sb="0" eb="2">
      <t>カブシキ</t>
    </rPh>
    <rPh sb="2" eb="3">
      <t>トウ</t>
    </rPh>
    <rPh sb="3" eb="5">
      <t>ジョウト</t>
    </rPh>
    <rPh sb="5" eb="7">
      <t>ショトク</t>
    </rPh>
    <rPh sb="7" eb="8">
      <t>ワリ</t>
    </rPh>
    <rPh sb="8" eb="11">
      <t>コウフキン</t>
    </rPh>
    <phoneticPr fontId="11"/>
  </si>
  <si>
    <t>被保険者数(人)</t>
  </si>
  <si>
    <t>　　　所得割</t>
  </si>
  <si>
    <t>類似団体平均</t>
    <rPh sb="0" eb="2">
      <t>ルイジ</t>
    </rPh>
    <rPh sb="2" eb="4">
      <t>ダンタイ</t>
    </rPh>
    <rPh sb="4" eb="6">
      <t>ヘイキン</t>
    </rPh>
    <phoneticPr fontId="36"/>
  </si>
  <si>
    <t>衛生費</t>
  </si>
  <si>
    <t>損失補償・債務保証の履行に係るもの</t>
    <rPh sb="0" eb="2">
      <t>ソンシツ</t>
    </rPh>
    <rPh sb="2" eb="4">
      <t>ホショウ</t>
    </rPh>
    <rPh sb="5" eb="7">
      <t>サイム</t>
    </rPh>
    <rPh sb="7" eb="9">
      <t>ホショウ</t>
    </rPh>
    <rPh sb="10" eb="12">
      <t>リコウ</t>
    </rPh>
    <rPh sb="13" eb="14">
      <t>カカ</t>
    </rPh>
    <phoneticPr fontId="3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</si>
  <si>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</si>
  <si>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</si>
  <si>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</si>
  <si>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</si>
  <si>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</si>
  <si>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</si>
  <si>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</si>
  <si>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</si>
  <si>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</si>
  <si>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矢部診療所特別会計</t>
  </si>
  <si>
    <t>自動車取得税交付金</t>
  </si>
  <si>
    <t>公債費に準ずる債務負担行為に係るもの</t>
  </si>
  <si>
    <t>　　市町村たばこ税</t>
  </si>
  <si>
    <t>下水道事業会計</t>
  </si>
  <si>
    <t>教育費</t>
  </si>
  <si>
    <t>自動車税環境性能割交付金</t>
  </si>
  <si>
    <t>　　鉱産税</t>
  </si>
  <si>
    <t>災害復旧費</t>
  </si>
  <si>
    <t>　　特別土地保有税</t>
  </si>
  <si>
    <t>企業債
（地方債）
現在高</t>
  </si>
  <si>
    <t>公債費</t>
  </si>
  <si>
    <t>地方特例交付金等</t>
    <rPh sb="7" eb="8">
      <t>トウ</t>
    </rPh>
    <phoneticPr fontId="1"/>
  </si>
  <si>
    <t>諸支出金</t>
    <rPh sb="3" eb="4">
      <t>キン</t>
    </rPh>
    <phoneticPr fontId="6"/>
  </si>
  <si>
    <t>　地方特例交付金</t>
    <rPh sb="1" eb="3">
      <t>チホウ</t>
    </rPh>
    <phoneticPr fontId="36"/>
  </si>
  <si>
    <t xml:space="preserve">連結実質赤字額 </t>
  </si>
  <si>
    <t>前年度繰上充用金</t>
  </si>
  <si>
    <t>秘境杣の里</t>
    <rPh sb="0" eb="2">
      <t>ヒキョウ</t>
    </rPh>
    <rPh sb="2" eb="3">
      <t>ソマ</t>
    </rPh>
    <rPh sb="4" eb="5">
      <t>サト</t>
    </rPh>
    <phoneticPr fontId="36"/>
  </si>
  <si>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</si>
  <si>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</si>
  <si>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</si>
  <si>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</si>
  <si>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</si>
  <si>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</si>
  <si>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6"/>
  </si>
  <si>
    <t>決算額</t>
  </si>
  <si>
    <t>市町村民税</t>
    <rPh sb="0" eb="3">
      <t>シチョウソン</t>
    </rPh>
    <rPh sb="3" eb="4">
      <t>ミン</t>
    </rPh>
    <rPh sb="4" eb="5">
      <t>ゼイ</t>
    </rPh>
    <phoneticPr fontId="36"/>
  </si>
  <si>
    <t>繰越金</t>
  </si>
  <si>
    <t>構成比</t>
  </si>
  <si>
    <t>公営企業会計等</t>
    <rPh sb="0" eb="2">
      <t>コウエイ</t>
    </rPh>
    <rPh sb="2" eb="4">
      <t>キギョウ</t>
    </rPh>
    <rPh sb="4" eb="6">
      <t>カイケイ</t>
    </rPh>
    <rPh sb="6" eb="7">
      <t>トウ</t>
    </rPh>
    <phoneticPr fontId="3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</si>
  <si>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</si>
  <si>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</si>
  <si>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</si>
  <si>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</si>
  <si>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</si>
  <si>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6"/>
  </si>
  <si>
    <t>　公債費</t>
  </si>
  <si>
    <t>増減率(%)(B)</t>
    <rPh sb="0" eb="3">
      <t>ゾウゲンリツ</t>
    </rPh>
    <phoneticPr fontId="3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</si>
  <si>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</si>
  <si>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</si>
  <si>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</si>
  <si>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6"/>
  </si>
  <si>
    <t>合計</t>
  </si>
  <si>
    <t>他会計等
からの
繰入金</t>
  </si>
  <si>
    <t>令和5年度</t>
    <rPh sb="0" eb="2">
      <t>レイワ</t>
    </rPh>
    <rPh sb="3" eb="5">
      <t>ネンド</t>
    </rPh>
    <phoneticPr fontId="36"/>
  </si>
  <si>
    <t>介護保険事業費特別会計</t>
  </si>
  <si>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</si>
  <si>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6"/>
  </si>
  <si>
    <t>公共施設整備基金</t>
  </si>
  <si>
    <t>　うち元金</t>
  </si>
  <si>
    <t>都道府県支出金</t>
  </si>
  <si>
    <t>八女地区消防組合</t>
    <rPh sb="0" eb="4">
      <t>ヤメチク</t>
    </rPh>
    <rPh sb="4" eb="8">
      <t>ショウボウクミアイ</t>
    </rPh>
    <phoneticPr fontId="36"/>
  </si>
  <si>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</si>
  <si>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</si>
  <si>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</si>
  <si>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</si>
  <si>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</si>
  <si>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</si>
  <si>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</si>
  <si>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</si>
  <si>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</si>
  <si>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6"/>
  </si>
  <si>
    <t>　維持補修費</t>
  </si>
  <si>
    <t>森林総合研究所等が行う事業に係るもの</t>
  </si>
  <si>
    <t>▲ 0.21</t>
  </si>
  <si>
    <t>実質収支</t>
    <rPh sb="0" eb="2">
      <t>ジッシツ</t>
    </rPh>
    <rPh sb="2" eb="4">
      <t>シュウシ</t>
    </rPh>
    <phoneticPr fontId="36"/>
  </si>
  <si>
    <t>下水道</t>
  </si>
  <si>
    <t>実質公債費比率</t>
  </si>
  <si>
    <t>再差引収支</t>
    <rPh sb="0" eb="1">
      <t>サイ</t>
    </rPh>
    <rPh sb="1" eb="3">
      <t>サシヒキ</t>
    </rPh>
    <rPh sb="3" eb="5">
      <t>シュウシ</t>
    </rPh>
    <phoneticPr fontId="36"/>
  </si>
  <si>
    <t>財政再生基準</t>
  </si>
  <si>
    <t>地方債</t>
  </si>
  <si>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</si>
  <si>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</si>
  <si>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</si>
  <si>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</si>
  <si>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</si>
  <si>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</si>
  <si>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1"/>
  </si>
  <si>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</si>
  <si>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</si>
  <si>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</si>
  <si>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</si>
  <si>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</si>
  <si>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</si>
  <si>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</si>
  <si>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</si>
  <si>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</si>
  <si>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</si>
  <si>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</si>
  <si>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</si>
  <si>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</si>
  <si>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</si>
  <si>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</si>
  <si>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</si>
  <si>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8"/>
  </si>
  <si>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</si>
  <si>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</si>
  <si>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</si>
  <si>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</si>
  <si>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</si>
  <si>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</si>
  <si>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</si>
  <si>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</si>
  <si>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</si>
  <si>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6"/>
  </si>
  <si>
    <t>備考</t>
    <rPh sb="0" eb="2">
      <t>ビコウ</t>
    </rPh>
    <phoneticPr fontId="36"/>
  </si>
  <si>
    <t>地方公社・第三セクター等名</t>
    <rPh sb="12" eb="13">
      <t>メイ</t>
    </rPh>
    <phoneticPr fontId="3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</si>
  <si>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</si>
  <si>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</si>
  <si>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</si>
  <si>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</si>
  <si>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6"/>
  </si>
  <si>
    <t>実質赤字額</t>
    <rPh sb="0" eb="2">
      <t>ジッシツ</t>
    </rPh>
    <rPh sb="2" eb="5">
      <t>アカジガク</t>
    </rPh>
    <phoneticPr fontId="36"/>
  </si>
  <si>
    <t>減債基金積立不足算定額</t>
    <rPh sb="0" eb="2">
      <t>ゲンサイ</t>
    </rPh>
    <rPh sb="2" eb="4">
      <t>キキン</t>
    </rPh>
    <rPh sb="4" eb="6">
      <t>ツミタテ</t>
    </rPh>
    <rPh sb="6" eb="8">
      <t>ブソク</t>
    </rPh>
    <rPh sb="8" eb="10">
      <t>サンテイ</t>
    </rPh>
    <rPh sb="10" eb="11">
      <t>ガク</t>
    </rPh>
    <phoneticPr fontId="36"/>
  </si>
  <si>
    <t>総収益
（歳入）</t>
  </si>
  <si>
    <t>総費用
（歳出）</t>
  </si>
  <si>
    <t>純損益
（形式収支）</t>
  </si>
  <si>
    <t>左のうち
一般会計等
繰入見込額</t>
  </si>
  <si>
    <t>資金不足
比率</t>
    <rPh sb="0" eb="2">
      <t>シキン</t>
    </rPh>
    <rPh sb="2" eb="4">
      <t>フソク</t>
    </rPh>
    <rPh sb="5" eb="7">
      <t>ヒリツ</t>
    </rPh>
    <phoneticPr fontId="36"/>
  </si>
  <si>
    <t>水道事業会計</t>
  </si>
  <si>
    <t>法適用企業</t>
  </si>
  <si>
    <t>連結実質赤字額</t>
    <rPh sb="0" eb="2">
      <t>レンケツ</t>
    </rPh>
    <rPh sb="2" eb="4">
      <t>ジッシツ</t>
    </rPh>
    <rPh sb="4" eb="7">
      <t>アカジガク</t>
    </rPh>
    <phoneticPr fontId="3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</si>
  <si>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</si>
  <si>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</si>
  <si>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</si>
  <si>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6"/>
  </si>
  <si>
    <t>実質公債費比率　　（千円・％）</t>
    <rPh sb="0" eb="2">
      <t>ジッシツ</t>
    </rPh>
    <rPh sb="2" eb="4">
      <t>コウサイ</t>
    </rPh>
    <rPh sb="4" eb="5">
      <t>ヒ</t>
    </rPh>
    <rPh sb="5" eb="7">
      <t>ヒリツ</t>
    </rPh>
    <rPh sb="10" eb="12">
      <t>センエン</t>
    </rPh>
    <phoneticPr fontId="36"/>
  </si>
  <si>
    <t>区分</t>
    <rPh sb="0" eb="1">
      <t>ク</t>
    </rPh>
    <rPh sb="1" eb="2">
      <t>ブン</t>
    </rPh>
    <phoneticPr fontId="35"/>
  </si>
  <si>
    <t>令和3年度</t>
    <rPh sb="0" eb="2">
      <t>レイワ</t>
    </rPh>
    <rPh sb="3" eb="5">
      <t>ネンド</t>
    </rPh>
    <phoneticPr fontId="36"/>
  </si>
  <si>
    <t>令和4年度</t>
    <rPh sb="0" eb="2">
      <t>レイワ</t>
    </rPh>
    <rPh sb="3" eb="5">
      <t>ネンド</t>
    </rPh>
    <phoneticPr fontId="36"/>
  </si>
  <si>
    <t>分母比</t>
    <rPh sb="0" eb="2">
      <t>ブンボ</t>
    </rPh>
    <rPh sb="2" eb="3">
      <t>ヒ</t>
    </rPh>
    <phoneticPr fontId="3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</si>
  <si>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</si>
  <si>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</si>
  <si>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</si>
  <si>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</si>
  <si>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</si>
  <si>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</si>
  <si>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</si>
  <si>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</si>
  <si>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</si>
  <si>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6"/>
  </si>
  <si>
    <t>その他上記に準ずるもの</t>
    <rPh sb="2" eb="3">
      <t>タ</t>
    </rPh>
    <rPh sb="3" eb="5">
      <t>ジョウキ</t>
    </rPh>
    <rPh sb="6" eb="7">
      <t>ジュン</t>
    </rPh>
    <phoneticPr fontId="36"/>
  </si>
  <si>
    <t>八女市下水道事業会計</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</si>
  <si>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</si>
  <si>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</si>
  <si>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6"/>
  </si>
  <si>
    <t>その他の会計</t>
  </si>
  <si>
    <t>公社・
三セク等</t>
    <rPh sb="0" eb="2">
      <t>コウシャ</t>
    </rPh>
    <rPh sb="4" eb="5">
      <t>サン</t>
    </rPh>
    <rPh sb="7" eb="8">
      <t>トウ</t>
    </rPh>
    <phoneticPr fontId="36"/>
  </si>
  <si>
    <t>当該団体(円)</t>
    <rPh sb="0" eb="2">
      <t>トウガイ</t>
    </rPh>
    <rPh sb="2" eb="4">
      <t>ダンタイ</t>
    </rPh>
    <rPh sb="5" eb="6">
      <t>エン</t>
    </rPh>
    <phoneticPr fontId="36"/>
  </si>
  <si>
    <t>増減率(%)(A)</t>
    <rPh sb="0" eb="3">
      <t>ゾウゲンリツ</t>
    </rPh>
    <phoneticPr fontId="36"/>
  </si>
  <si>
    <t>健全化判断比率</t>
    <rPh sb="0" eb="3">
      <t>ケンゼンカ</t>
    </rPh>
    <rPh sb="3" eb="5">
      <t>ハンダン</t>
    </rPh>
    <rPh sb="5" eb="7">
      <t>ヒリツ</t>
    </rPh>
    <phoneticPr fontId="38"/>
  </si>
  <si>
    <t>特定財源の額</t>
    <rPh sb="0" eb="2">
      <t>トクテイ</t>
    </rPh>
    <rPh sb="2" eb="4">
      <t>ザイゲン</t>
    </rPh>
    <rPh sb="5" eb="6">
      <t>ガク</t>
    </rPh>
    <phoneticPr fontId="36"/>
  </si>
  <si>
    <t>算入公債費等の額</t>
    <rPh sb="0" eb="2">
      <t>サンニュウ</t>
    </rPh>
    <rPh sb="2" eb="4">
      <t>コウサイ</t>
    </rPh>
    <rPh sb="4" eb="5">
      <t>ヒ</t>
    </rPh>
    <rPh sb="5" eb="6">
      <t>トウ</t>
    </rPh>
    <rPh sb="7" eb="8">
      <t>ガク</t>
    </rPh>
    <phoneticPr fontId="36"/>
  </si>
  <si>
    <t>(Ｄ)</t>
  </si>
  <si>
    <t>(単年度)</t>
    <rPh sb="1" eb="4">
      <t>タンネンド</t>
    </rPh>
    <phoneticPr fontId="36"/>
  </si>
  <si>
    <t>FM八女</t>
    <rPh sb="2" eb="4">
      <t>ヤメ</t>
    </rPh>
    <phoneticPr fontId="36"/>
  </si>
  <si>
    <t>人件費及び人件費に準ずる費用の分析</t>
    <rPh sb="0" eb="3">
      <t>ジンケンヒ</t>
    </rPh>
    <rPh sb="3" eb="4">
      <t>オヨ</t>
    </rPh>
    <rPh sb="5" eb="8">
      <t>ジンケンヒ</t>
    </rPh>
    <rPh sb="9" eb="10">
      <t>ジュン</t>
    </rPh>
    <rPh sb="12" eb="14">
      <t>ヒヨウ</t>
    </rPh>
    <rPh sb="15" eb="17">
      <t>ブンセキ</t>
    </rPh>
    <phoneticPr fontId="36"/>
  </si>
  <si>
    <t>人口1人当たり決算額</t>
    <rPh sb="0" eb="2">
      <t>ジンコウ</t>
    </rPh>
    <rPh sb="2" eb="4">
      <t>ヒトリ</t>
    </rPh>
    <rPh sb="4" eb="5">
      <t>ア</t>
    </rPh>
    <rPh sb="7" eb="9">
      <t>ケッサン</t>
    </rPh>
    <rPh sb="9" eb="10">
      <t>ガク</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</si>
  <si>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</si>
  <si>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</si>
  <si>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対比（％）</t>
    <rPh sb="0" eb="2">
      <t>タイヒ</t>
    </rPh>
    <phoneticPr fontId="36"/>
  </si>
  <si>
    <t>人件費</t>
    <rPh sb="0" eb="3">
      <t>ジンケンヒ</t>
    </rPh>
    <phoneticPr fontId="3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</si>
  <si>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</si>
  <si>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6"/>
  </si>
  <si>
    <t>当該団体</t>
    <rPh sb="0" eb="2">
      <t>トウガイ</t>
    </rPh>
    <rPh sb="2" eb="4">
      <t>ダンタイ</t>
    </rPh>
    <phoneticPr fontId="36"/>
  </si>
  <si>
    <t>人口1,000人当たり職員数（人）</t>
    <rPh sb="0" eb="2">
      <t>ジンコウ</t>
    </rPh>
    <rPh sb="7" eb="8">
      <t>ニン</t>
    </rPh>
    <rPh sb="8" eb="9">
      <t>ア</t>
    </rPh>
    <rPh sb="11" eb="14">
      <t>ショクインスウ</t>
    </rPh>
    <rPh sb="15" eb="16">
      <t>ヒト</t>
    </rPh>
    <phoneticPr fontId="36"/>
  </si>
  <si>
    <t>ラスパイレス指数</t>
    <rPh sb="6" eb="8">
      <t>シスウ</t>
    </rPh>
    <phoneticPr fontId="41"/>
  </si>
  <si>
    <t>（注）人口については、各調査対象年度の1月1日現在の住民基本台帳に登載されている人口に基づいている。</t>
    <rPh sb="14" eb="16">
      <t>タイショウ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</si>
  <si>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</si>
  <si>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</si>
  <si>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</si>
  <si>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</si>
  <si>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</si>
  <si>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</si>
  <si>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</si>
  <si>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6"/>
  </si>
  <si>
    <t>普通建設事業費</t>
    <rPh sb="0" eb="2">
      <t>フツウ</t>
    </rPh>
    <rPh sb="2" eb="4">
      <t>ケンセツ</t>
    </rPh>
    <rPh sb="4" eb="7">
      <t>ジギョウヒ</t>
    </rPh>
    <phoneticPr fontId="36"/>
  </si>
  <si>
    <t>類似団体平均(円)</t>
    <rPh sb="0" eb="2">
      <t>ルイジ</t>
    </rPh>
    <rPh sb="2" eb="4">
      <t>ダンタイ</t>
    </rPh>
    <rPh sb="4" eb="6">
      <t>ヘイキン</t>
    </rPh>
    <rPh sb="7" eb="8">
      <t>エン</t>
    </rPh>
    <phoneticPr fontId="36"/>
  </si>
  <si>
    <t>(A)-(B)</t>
  </si>
  <si>
    <t xml:space="preserve"> R01</t>
  </si>
  <si>
    <t xml:space="preserve"> R05</t>
  </si>
  <si>
    <t xml:space="preserve"> 過去５年間平均</t>
    <rPh sb="1" eb="3">
      <t>カコ</t>
    </rPh>
    <rPh sb="4" eb="6">
      <t>ネンカン</t>
    </rPh>
    <rPh sb="6" eb="8">
      <t>ヘイキン</t>
    </rPh>
    <phoneticPr fontId="36"/>
  </si>
  <si>
    <t>類似団体内平均(円)</t>
    <rPh sb="0" eb="2">
      <t>ルイジ</t>
    </rPh>
    <rPh sb="2" eb="4">
      <t>ダンタイ</t>
    </rPh>
    <phoneticPr fontId="36"/>
  </si>
  <si>
    <t>R01</t>
  </si>
  <si>
    <t>R02</t>
  </si>
  <si>
    <t>R03</t>
  </si>
  <si>
    <t>R04</t>
  </si>
  <si>
    <t>▲ 4.08</t>
  </si>
  <si>
    <t>その他会計（赤字）</t>
  </si>
  <si>
    <t>花宗用水組合</t>
    <rPh sb="0" eb="2">
      <t>ハナムネ</t>
    </rPh>
    <rPh sb="2" eb="6">
      <t>ヨウスイクミアイ</t>
    </rPh>
    <phoneticPr fontId="36"/>
  </si>
  <si>
    <t>山の井用水組合</t>
    <rPh sb="0" eb="1">
      <t>ヤマ</t>
    </rPh>
    <rPh sb="2" eb="3">
      <t>イ</t>
    </rPh>
    <rPh sb="3" eb="5">
      <t>ヨウスイ</t>
    </rPh>
    <rPh sb="5" eb="7">
      <t>クミアイ</t>
    </rPh>
    <phoneticPr fontId="36"/>
  </si>
  <si>
    <t>公立八女総合病院企業団</t>
    <rPh sb="0" eb="4">
      <t>コウリツヤメ</t>
    </rPh>
    <rPh sb="4" eb="8">
      <t>ソウゴウビョウイン</t>
    </rPh>
    <rPh sb="8" eb="11">
      <t>キギョウダン</t>
    </rPh>
    <phoneticPr fontId="36"/>
  </si>
  <si>
    <t>福岡県市町村消防団員等公務災害補償組合</t>
    <rPh sb="0" eb="6">
      <t>フクオカケンシチョウソン</t>
    </rPh>
    <rPh sb="6" eb="10">
      <t>ショウボウダンイン</t>
    </rPh>
    <rPh sb="10" eb="11">
      <t>トウ</t>
    </rPh>
    <rPh sb="11" eb="15">
      <t>コウムサイガイ</t>
    </rPh>
    <rPh sb="15" eb="19">
      <t>ホショウクミアイ</t>
    </rPh>
    <phoneticPr fontId="36"/>
  </si>
  <si>
    <t>福岡県市町村職員退職手当組合（一般会計）</t>
    <rPh sb="0" eb="3">
      <t>フクオカケン</t>
    </rPh>
    <rPh sb="3" eb="8">
      <t>シチョウソンショクイン</t>
    </rPh>
    <rPh sb="8" eb="14">
      <t>タイショクテアテクミアイ</t>
    </rPh>
    <rPh sb="15" eb="19">
      <t>イッパンカイケイ</t>
    </rPh>
    <phoneticPr fontId="36"/>
  </si>
  <si>
    <t>福岡県市町村職員退職手当組合（基金特別会計）</t>
    <rPh sb="0" eb="3">
      <t>フクオカケン</t>
    </rPh>
    <rPh sb="3" eb="14">
      <t>シチョウソンショクインタイショクテアテクミアイ</t>
    </rPh>
    <rPh sb="15" eb="21">
      <t>キキントクベツカイケイ</t>
    </rPh>
    <phoneticPr fontId="36"/>
  </si>
  <si>
    <t>八女西部広域事務組合</t>
    <rPh sb="0" eb="4">
      <t>ヤメセイブ</t>
    </rPh>
    <rPh sb="4" eb="10">
      <t>コウイキジムクミアイ</t>
    </rPh>
    <phoneticPr fontId="36"/>
  </si>
  <si>
    <t>福岡県南広域水道企業団</t>
    <rPh sb="0" eb="4">
      <t>フクオカケンナン</t>
    </rPh>
    <rPh sb="4" eb="11">
      <t>コウイキスイドウキギョウダン</t>
    </rPh>
    <phoneticPr fontId="36"/>
  </si>
  <si>
    <t>福岡県自治振興組合（一般会計）</t>
    <rPh sb="0" eb="9">
      <t>フクオカケンジチシンコウクミアイ</t>
    </rPh>
    <rPh sb="10" eb="14">
      <t>イッパンカイケイ</t>
    </rPh>
    <phoneticPr fontId="36"/>
  </si>
  <si>
    <t>福岡県自治振興組合（公文書館事業特別会計）</t>
    <rPh sb="0" eb="9">
      <t>フクオカケンジチシンコウクミアイ</t>
    </rPh>
    <rPh sb="10" eb="20">
      <t>コウブンショカンジギョウトクベツカイケイ</t>
    </rPh>
    <phoneticPr fontId="36"/>
  </si>
  <si>
    <t>八女中部衛生施設事務組合</t>
    <rPh sb="0" eb="8">
      <t>ヤメチュウブエイセイシセツ</t>
    </rPh>
    <rPh sb="8" eb="12">
      <t>ジムクミアイ</t>
    </rPh>
    <phoneticPr fontId="36"/>
  </si>
  <si>
    <t>福岡県後期高齢者医療広域連合（一般会計）</t>
    <rPh sb="0" eb="8">
      <t>フクオカケンコウキコウレイシャ</t>
    </rPh>
    <rPh sb="8" eb="10">
      <t>イリョウ</t>
    </rPh>
    <rPh sb="10" eb="14">
      <t>コウイキレンゴウ</t>
    </rPh>
    <rPh sb="15" eb="19">
      <t>イッパンカイケイ</t>
    </rPh>
    <phoneticPr fontId="36"/>
  </si>
  <si>
    <t>法適用企業</t>
    <rPh sb="0" eb="5">
      <t>ホウテキヨウキギョウ</t>
    </rPh>
    <phoneticPr fontId="36"/>
  </si>
  <si>
    <t>八女伝統工芸館</t>
    <rPh sb="0" eb="2">
      <t>ヤメ</t>
    </rPh>
    <rPh sb="2" eb="4">
      <t>デントウ</t>
    </rPh>
    <rPh sb="4" eb="6">
      <t>コウゲイ</t>
    </rPh>
    <rPh sb="6" eb="7">
      <t>カン</t>
    </rPh>
    <phoneticPr fontId="36"/>
  </si>
  <si>
    <t>八女市土地開発公社</t>
    <rPh sb="0" eb="3">
      <t>ヤメシ</t>
    </rPh>
    <rPh sb="3" eb="5">
      <t>トチ</t>
    </rPh>
    <rPh sb="5" eb="7">
      <t>カイハツ</t>
    </rPh>
    <rPh sb="7" eb="9">
      <t>コウシャ</t>
    </rPh>
    <phoneticPr fontId="36"/>
  </si>
  <si>
    <t>立花ワイン</t>
    <rPh sb="0" eb="2">
      <t>タチバナ</t>
    </rPh>
    <phoneticPr fontId="36"/>
  </si>
  <si>
    <t>道の駅たちばな</t>
    <rPh sb="0" eb="1">
      <t>ミチ</t>
    </rPh>
    <rPh sb="2" eb="3">
      <t>エキ</t>
    </rPh>
    <phoneticPr fontId="36"/>
  </si>
  <si>
    <t>クリニックくろぎ</t>
  </si>
  <si>
    <t>〇</t>
  </si>
  <si>
    <t>ふるさと支援寄附基金</t>
  </si>
  <si>
    <t>社会福祉振興基金</t>
  </si>
  <si>
    <t>子ども夢基金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</si>
  <si>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</si>
  <si>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</si>
  <si>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普通交付税の合併算定替終了を考慮した基金積立による基金残高と交付税措置率の高い起債を活用した借入により、将来負担比率は無の状況である。一方で、有形固定資産減価償却率も類似団体よりも低いものの、上昇傾向にある。主な要因としては、市町村合併により多くの類似施設を保有しており、昭和４０～５０年代に建設された公民館や体育館など、いずれも有形固定資産減価償却率が高めであることなどが挙げられる。今後も令和３年度に改訂した公共施設等総合管理計画及び個別施設計画に基づき老朽化対策に積極的に取り組んでいく。</t>
  </si>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</sst>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6"/>
      <color auto="1"/>
      <name val="ＭＳ Ｐゴシック"/>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5" fillId="0" borderId="0">
      <alignment vertical="center"/>
    </xf>
    <xf numFmtId="0" fontId="5" fillId="0" borderId="0">
      <alignment vertical="center"/>
    </xf>
  </cellStyleXfs>
  <cellXfs count="1099">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2"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2" applyNumberFormat="1" applyFont="1" applyBorder="1" applyAlignment="1" applyProtection="1">
      <alignment horizontal="righ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2"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2"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4" fontId="18" fillId="3" borderId="32" xfId="22" applyNumberFormat="1" applyFont="1" applyFill="1" applyBorder="1" applyAlignment="1">
      <alignment horizontal="right" vertical="center" shrinkToFit="1"/>
    </xf>
    <xf numFmtId="184" fontId="18" fillId="3" borderId="108"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3" fontId="18" fillId="0" borderId="109"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2"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2"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2"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2"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3" fontId="18" fillId="0" borderId="120" xfId="22"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2"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2"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2"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4" fontId="18" fillId="3" borderId="131" xfId="22" applyNumberFormat="1" applyFont="1" applyFill="1" applyBorder="1" applyAlignment="1">
      <alignment horizontal="right" vertical="center" shrinkToFit="1"/>
    </xf>
    <xf numFmtId="184" fontId="18" fillId="3" borderId="132" xfId="22" applyNumberFormat="1" applyFont="1" applyFill="1" applyBorder="1" applyAlignment="1">
      <alignment horizontal="right" vertical="center" shrinkToFit="1"/>
    </xf>
    <xf numFmtId="184" fontId="18" fillId="3" borderId="133" xfId="22" applyNumberFormat="1" applyFont="1" applyFill="1" applyBorder="1" applyAlignment="1">
      <alignment horizontal="right" vertical="center" shrinkToFit="1"/>
    </xf>
    <xf numFmtId="184" fontId="18" fillId="3" borderId="130"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2"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2" applyNumberFormat="1" applyFont="1" applyFill="1" applyBorder="1" applyAlignment="1">
      <alignment horizontal="right" vertical="center" shrinkToFit="1"/>
    </xf>
    <xf numFmtId="185" fontId="18" fillId="3" borderId="42"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43"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2" applyNumberFormat="1" applyFont="1" applyFill="1" applyBorder="1" applyAlignment="1">
      <alignment horizontal="right" vertical="center" shrinkToFit="1"/>
    </xf>
    <xf numFmtId="185" fontId="18" fillId="3" borderId="14" xfId="22" applyNumberFormat="1" applyFont="1" applyFill="1" applyBorder="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2" applyNumberFormat="1" applyFont="1" applyFill="1" applyBorder="1" applyAlignment="1">
      <alignment horizontal="right" vertical="center" shrinkToFit="1"/>
    </xf>
    <xf numFmtId="183" fontId="18" fillId="3" borderId="149" xfId="22" applyNumberFormat="1" applyFont="1" applyFill="1" applyBorder="1" applyAlignment="1">
      <alignment horizontal="right" vertical="center" shrinkToFit="1"/>
    </xf>
    <xf numFmtId="183" fontId="18" fillId="3" borderId="150"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4" fontId="18" fillId="3" borderId="97" xfId="22"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159" xfId="22"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43" xfId="15" applyFont="1" applyFill="1" applyBorder="1">
      <alignment vertical="center"/>
    </xf>
    <xf numFmtId="0" fontId="18" fillId="3" borderId="23" xfId="22"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2" applyFont="1" applyFill="1" applyBorder="1" applyAlignment="1">
      <alignment horizontal="left" vertical="center" shrinkToFit="1"/>
    </xf>
    <xf numFmtId="0" fontId="18" fillId="3" borderId="14" xfId="22"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2"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2"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6" applyFont="1" applyFill="1" applyBorder="1">
      <alignment vertical="center"/>
    </xf>
    <xf numFmtId="0" fontId="3" fillId="0" borderId="42" xfId="26" applyFont="1" applyFill="1" applyBorder="1">
      <alignment vertical="center"/>
    </xf>
    <xf numFmtId="178" fontId="15" fillId="0" borderId="0" xfId="26" applyNumberFormat="1" applyFont="1" applyFill="1">
      <alignment vertical="center"/>
    </xf>
    <xf numFmtId="0" fontId="18" fillId="0" borderId="30" xfId="26" applyFont="1" applyFill="1" applyBorder="1">
      <alignment vertical="center"/>
    </xf>
    <xf numFmtId="178" fontId="15" fillId="0" borderId="42" xfId="26" applyNumberFormat="1" applyFont="1" applyFill="1" applyBorder="1">
      <alignment vertical="center"/>
    </xf>
    <xf numFmtId="178" fontId="15" fillId="0" borderId="31" xfId="26" applyNumberFormat="1" applyFont="1" applyFill="1" applyBorder="1">
      <alignment vertical="center"/>
    </xf>
    <xf numFmtId="178" fontId="15" fillId="0" borderId="23" xfId="26" applyNumberFormat="1" applyFont="1" applyFill="1" applyBorder="1">
      <alignment vertical="center"/>
    </xf>
    <xf numFmtId="0" fontId="15" fillId="0" borderId="0" xfId="26" applyFont="1" applyFill="1">
      <alignment vertical="center"/>
    </xf>
    <xf numFmtId="0" fontId="3" fillId="0" borderId="23" xfId="26" applyFont="1" applyFill="1" applyBorder="1">
      <alignment vertical="center"/>
    </xf>
    <xf numFmtId="0" fontId="3" fillId="0" borderId="34" xfId="26" applyFont="1" applyFill="1" applyBorder="1">
      <alignment vertical="center"/>
    </xf>
    <xf numFmtId="0" fontId="18" fillId="0" borderId="42" xfId="26" applyFont="1" applyFill="1" applyBorder="1">
      <alignment vertical="center"/>
    </xf>
    <xf numFmtId="0" fontId="3" fillId="0" borderId="31" xfId="26" applyFont="1" applyFill="1" applyBorder="1">
      <alignment vertical="center"/>
    </xf>
    <xf numFmtId="0" fontId="3" fillId="0" borderId="0" xfId="26" applyFont="1" applyFill="1" applyBorder="1">
      <alignment vertical="center"/>
    </xf>
    <xf numFmtId="178" fontId="15" fillId="0" borderId="0" xfId="26" applyNumberFormat="1" applyFont="1" applyFill="1" applyBorder="1">
      <alignment vertical="center"/>
    </xf>
    <xf numFmtId="178" fontId="15" fillId="0" borderId="34" xfId="26" applyNumberFormat="1" applyFont="1" applyFill="1" applyBorder="1">
      <alignment vertical="center"/>
    </xf>
    <xf numFmtId="0" fontId="3" fillId="3" borderId="30" xfId="26" applyFont="1" applyFill="1" applyBorder="1">
      <alignment vertical="center"/>
    </xf>
    <xf numFmtId="178" fontId="15" fillId="3" borderId="31" xfId="26" applyNumberFormat="1" applyFont="1" applyFill="1" applyBorder="1">
      <alignment vertical="center"/>
    </xf>
    <xf numFmtId="187" fontId="15" fillId="3" borderId="32" xfId="24" applyNumberFormat="1" applyFont="1" applyFill="1" applyBorder="1" applyAlignment="1">
      <alignment horizontal="left" vertical="center" wrapText="1"/>
    </xf>
    <xf numFmtId="0" fontId="15" fillId="3" borderId="32" xfId="24" applyFont="1" applyFill="1" applyBorder="1" applyAlignment="1">
      <alignment horizontal="left" vertical="center"/>
    </xf>
    <xf numFmtId="178" fontId="15" fillId="0" borderId="32" xfId="26" applyNumberFormat="1" applyFont="1" applyFill="1" applyBorder="1">
      <alignment vertical="center"/>
    </xf>
    <xf numFmtId="178" fontId="22" fillId="0" borderId="32" xfId="26" applyNumberFormat="1" applyFont="1" applyBorder="1">
      <alignment vertical="center"/>
    </xf>
    <xf numFmtId="178" fontId="15" fillId="3" borderId="32" xfId="26" applyNumberFormat="1" applyFont="1" applyFill="1" applyBorder="1" applyAlignment="1">
      <alignment vertical="center" wrapText="1"/>
    </xf>
    <xf numFmtId="178" fontId="15" fillId="0" borderId="32" xfId="26" applyNumberFormat="1" applyFont="1" applyFill="1" applyBorder="1" applyAlignment="1">
      <alignment vertical="center" wrapText="1"/>
    </xf>
    <xf numFmtId="0" fontId="15" fillId="3" borderId="32" xfId="26" applyFont="1" applyFill="1" applyBorder="1" applyAlignment="1">
      <alignment vertical="center"/>
    </xf>
    <xf numFmtId="0" fontId="15" fillId="0" borderId="0" xfId="26"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6" applyFont="1" applyFill="1" applyBorder="1">
      <alignment vertical="center"/>
    </xf>
    <xf numFmtId="178" fontId="15" fillId="3" borderId="34" xfId="26" applyNumberFormat="1" applyFont="1" applyFill="1" applyBorder="1">
      <alignment vertical="center"/>
    </xf>
    <xf numFmtId="187" fontId="15" fillId="3" borderId="35" xfId="24" applyNumberFormat="1" applyFont="1" applyFill="1" applyBorder="1" applyAlignment="1">
      <alignment horizontal="left" vertical="center" wrapText="1"/>
    </xf>
    <xf numFmtId="0" fontId="15" fillId="3" borderId="35" xfId="24" applyFont="1" applyFill="1" applyBorder="1" applyAlignment="1">
      <alignment horizontal="left" vertical="center"/>
    </xf>
    <xf numFmtId="178" fontId="15" fillId="0" borderId="35" xfId="26" applyNumberFormat="1" applyFont="1" applyFill="1" applyBorder="1">
      <alignment vertical="center"/>
    </xf>
    <xf numFmtId="178" fontId="22" fillId="0" borderId="35" xfId="26" applyNumberFormat="1" applyFont="1" applyBorder="1">
      <alignment vertical="center"/>
    </xf>
    <xf numFmtId="178" fontId="15" fillId="3" borderId="35" xfId="26" applyNumberFormat="1" applyFont="1" applyFill="1" applyBorder="1" applyAlignment="1">
      <alignment vertical="center" wrapText="1"/>
    </xf>
    <xf numFmtId="178" fontId="15" fillId="0" borderId="35" xfId="26" applyNumberFormat="1" applyFont="1" applyFill="1" applyBorder="1" applyAlignment="1">
      <alignment vertical="center" wrapText="1"/>
    </xf>
    <xf numFmtId="0" fontId="15" fillId="3" borderId="35" xfId="26"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6" applyFont="1" applyFill="1" applyBorder="1">
      <alignment vertical="center"/>
    </xf>
    <xf numFmtId="178" fontId="15" fillId="3" borderId="15" xfId="26" applyNumberFormat="1" applyFont="1" applyFill="1" applyBorder="1">
      <alignment vertical="center"/>
    </xf>
    <xf numFmtId="187" fontId="15" fillId="3" borderId="37" xfId="24" applyNumberFormat="1" applyFont="1" applyFill="1" applyBorder="1" applyAlignment="1">
      <alignment horizontal="left" vertical="center" wrapText="1"/>
    </xf>
    <xf numFmtId="0" fontId="15" fillId="3" borderId="37" xfId="24" applyFont="1" applyFill="1" applyBorder="1" applyAlignment="1">
      <alignment horizontal="left" vertical="center"/>
    </xf>
    <xf numFmtId="178" fontId="15" fillId="0" borderId="37" xfId="26" applyNumberFormat="1" applyFont="1" applyFill="1" applyBorder="1">
      <alignment vertical="center"/>
    </xf>
    <xf numFmtId="178" fontId="22" fillId="0" borderId="37" xfId="26" applyNumberFormat="1" applyFont="1" applyBorder="1">
      <alignment vertical="center"/>
    </xf>
    <xf numFmtId="178" fontId="15" fillId="3" borderId="37" xfId="26" applyNumberFormat="1" applyFont="1" applyFill="1" applyBorder="1" applyAlignment="1">
      <alignment vertical="center" wrapText="1"/>
    </xf>
    <xf numFmtId="178" fontId="15" fillId="0" borderId="37" xfId="26" applyNumberFormat="1" applyFont="1" applyFill="1" applyBorder="1" applyAlignment="1">
      <alignment vertical="center" wrapText="1"/>
    </xf>
    <xf numFmtId="0" fontId="15" fillId="3" borderId="37" xfId="26"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6" applyFont="1" applyFill="1" applyBorder="1" applyAlignment="1">
      <alignment horizontal="center" vertical="center" wrapText="1"/>
    </xf>
    <xf numFmtId="0" fontId="3" fillId="3" borderId="74" xfId="26" applyFont="1" applyFill="1" applyBorder="1" applyAlignment="1">
      <alignment horizontal="center" vertical="center"/>
    </xf>
    <xf numFmtId="183" fontId="15" fillId="3" borderId="26" xfId="24" applyNumberFormat="1" applyFont="1" applyFill="1" applyBorder="1" applyAlignment="1">
      <alignment horizontal="right" vertical="center" shrinkToFit="1"/>
    </xf>
    <xf numFmtId="183" fontId="15" fillId="3" borderId="74" xfId="24" applyNumberFormat="1" applyFont="1" applyFill="1" applyBorder="1" applyAlignment="1">
      <alignment horizontal="right" vertical="center" shrinkToFit="1"/>
    </xf>
    <xf numFmtId="178" fontId="15" fillId="0" borderId="74" xfId="26" applyNumberFormat="1" applyFont="1" applyFill="1" applyBorder="1" applyAlignment="1">
      <alignment horizontal="center" vertical="center"/>
    </xf>
    <xf numFmtId="188" fontId="22" fillId="0" borderId="74" xfId="26" applyNumberFormat="1" applyFont="1" applyFill="1" applyBorder="1" applyAlignment="1">
      <alignment horizontal="right" vertical="center" shrinkToFit="1"/>
    </xf>
    <xf numFmtId="184" fontId="22" fillId="0" borderId="74" xfId="26" applyNumberFormat="1" applyFont="1" applyFill="1" applyBorder="1" applyAlignment="1">
      <alignment horizontal="right" vertical="center" shrinkToFit="1"/>
    </xf>
    <xf numFmtId="183" fontId="15" fillId="0" borderId="74" xfId="26"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6" applyFont="1" applyFill="1" applyBorder="1">
      <alignment vertical="center"/>
    </xf>
    <xf numFmtId="178" fontId="15" fillId="3" borderId="74" xfId="26" applyNumberFormat="1" applyFont="1" applyFill="1" applyBorder="1" applyAlignment="1">
      <alignment horizontal="center" vertical="center"/>
    </xf>
    <xf numFmtId="178" fontId="15" fillId="0" borderId="176" xfId="26" applyNumberFormat="1" applyFont="1" applyFill="1" applyBorder="1" applyAlignment="1">
      <alignment horizontal="center" vertical="center"/>
    </xf>
    <xf numFmtId="188" fontId="22" fillId="0" borderId="176" xfId="26" applyNumberFormat="1" applyFont="1" applyFill="1" applyBorder="1" applyAlignment="1">
      <alignment horizontal="right" vertical="center" shrinkToFit="1"/>
    </xf>
    <xf numFmtId="184" fontId="22" fillId="0" borderId="176" xfId="26" applyNumberFormat="1" applyFont="1" applyFill="1" applyBorder="1" applyAlignment="1">
      <alignment horizontal="right" vertical="center" shrinkToFit="1"/>
    </xf>
    <xf numFmtId="189" fontId="15" fillId="0" borderId="0" xfId="26" applyNumberFormat="1" applyFont="1" applyFill="1" applyBorder="1">
      <alignment vertical="center"/>
    </xf>
    <xf numFmtId="189" fontId="15" fillId="0" borderId="34" xfId="26" applyNumberFormat="1" applyFont="1" applyFill="1" applyBorder="1">
      <alignment vertical="center"/>
    </xf>
    <xf numFmtId="0" fontId="3" fillId="0" borderId="0" xfId="26"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6" applyFont="1" applyFill="1" applyBorder="1">
      <alignment vertical="center"/>
    </xf>
    <xf numFmtId="178" fontId="2" fillId="3" borderId="176" xfId="26" applyNumberFormat="1" applyFont="1" applyFill="1" applyBorder="1" applyAlignment="1">
      <alignment horizontal="center" vertical="center"/>
    </xf>
    <xf numFmtId="183" fontId="15" fillId="3" borderId="31" xfId="24" applyNumberFormat="1" applyFont="1" applyFill="1" applyBorder="1" applyAlignment="1">
      <alignment horizontal="right" vertical="center" shrinkToFit="1"/>
    </xf>
    <xf numFmtId="183" fontId="15" fillId="3" borderId="32" xfId="24" applyNumberFormat="1" applyFont="1" applyFill="1" applyBorder="1" applyAlignment="1">
      <alignment horizontal="right" vertical="center" shrinkToFit="1"/>
    </xf>
    <xf numFmtId="178" fontId="15" fillId="0" borderId="174" xfId="26" applyNumberFormat="1" applyFont="1" applyFill="1" applyBorder="1" applyAlignment="1">
      <alignment horizontal="center" vertical="center"/>
    </xf>
    <xf numFmtId="188" fontId="15" fillId="0" borderId="174" xfId="26" applyNumberFormat="1" applyFont="1" applyFill="1" applyBorder="1" applyAlignment="1">
      <alignment horizontal="right" vertical="center" shrinkToFit="1"/>
    </xf>
    <xf numFmtId="184" fontId="15" fillId="0" borderId="174" xfId="26" applyNumberFormat="1" applyFont="1" applyFill="1" applyBorder="1" applyAlignment="1">
      <alignment horizontal="right" vertical="center" shrinkToFit="1"/>
    </xf>
    <xf numFmtId="183" fontId="15" fillId="3" borderId="176" xfId="26" applyNumberFormat="1" applyFont="1" applyFill="1" applyBorder="1" applyAlignment="1">
      <alignment horizontal="right" vertical="center" shrinkToFit="1"/>
    </xf>
    <xf numFmtId="183" fontId="15" fillId="0" borderId="176" xfId="26" applyNumberFormat="1" applyFont="1" applyFill="1" applyBorder="1" applyAlignment="1">
      <alignment horizontal="right" vertical="center" shrinkToFit="1"/>
    </xf>
    <xf numFmtId="189" fontId="15" fillId="0" borderId="23" xfId="26"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6" applyFont="1" applyFill="1" applyBorder="1">
      <alignment vertical="center"/>
    </xf>
    <xf numFmtId="178" fontId="15" fillId="3" borderId="174" xfId="26" applyNumberFormat="1" applyFont="1" applyFill="1" applyBorder="1" applyAlignment="1">
      <alignment horizontal="center" vertical="center"/>
    </xf>
    <xf numFmtId="184" fontId="15" fillId="3" borderId="181" xfId="24" applyNumberFormat="1" applyFont="1" applyFill="1" applyBorder="1" applyAlignment="1">
      <alignment horizontal="right" vertical="center" shrinkToFit="1"/>
    </xf>
    <xf numFmtId="184" fontId="15" fillId="3" borderId="174" xfId="24" applyNumberFormat="1" applyFont="1" applyFill="1" applyBorder="1" applyAlignment="1">
      <alignment horizontal="right" vertical="center" shrinkToFit="1"/>
    </xf>
    <xf numFmtId="178" fontId="15" fillId="0" borderId="0" xfId="26"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6" applyFont="1" applyFill="1" applyBorder="1">
      <alignment vertical="center"/>
    </xf>
    <xf numFmtId="178" fontId="15" fillId="0" borderId="14" xfId="26" applyNumberFormat="1" applyFont="1" applyFill="1" applyBorder="1">
      <alignment vertical="center"/>
    </xf>
    <xf numFmtId="178" fontId="15" fillId="0" borderId="15" xfId="26" applyNumberFormat="1" applyFont="1" applyFill="1" applyBorder="1">
      <alignment vertical="center"/>
    </xf>
    <xf numFmtId="0" fontId="3" fillId="0" borderId="16" xfId="26" applyFont="1" applyFill="1" applyBorder="1" applyAlignment="1"/>
    <xf numFmtId="0" fontId="3" fillId="0" borderId="14" xfId="26" applyFont="1" applyFill="1" applyBorder="1" applyAlignment="1"/>
    <xf numFmtId="0" fontId="3" fillId="0" borderId="15" xfId="26"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Fill="1" applyBorder="1" applyAlignment="1">
      <alignment vertical="center" wrapText="1"/>
    </xf>
    <xf numFmtId="0" fontId="23" fillId="0" borderId="57" xfId="23" applyFont="1" applyFill="1" applyBorder="1" applyAlignment="1">
      <alignment vertical="center"/>
    </xf>
    <xf numFmtId="0" fontId="23" fillId="0" borderId="12" xfId="23" applyFont="1" applyFill="1" applyBorder="1" applyAlignment="1">
      <alignment vertical="center"/>
    </xf>
    <xf numFmtId="0" fontId="23" fillId="0" borderId="61" xfId="23" applyFont="1" applyFill="1" applyBorder="1" applyAlignment="1">
      <alignment vertical="center"/>
    </xf>
    <xf numFmtId="0" fontId="25" fillId="0" borderId="0" xfId="23" applyFont="1" applyFill="1" applyBorder="1" applyAlignment="1">
      <alignment vertical="center"/>
    </xf>
    <xf numFmtId="0" fontId="23" fillId="7" borderId="18" xfId="23" applyFont="1" applyFill="1" applyBorder="1" applyAlignment="1">
      <alignment horizontal="right" vertical="top"/>
    </xf>
    <xf numFmtId="0" fontId="25" fillId="0" borderId="22" xfId="23" applyFont="1" applyFill="1" applyBorder="1" applyAlignment="1">
      <alignment horizontal="left" vertical="center" wrapText="1"/>
    </xf>
    <xf numFmtId="0" fontId="25" fillId="0" borderId="35" xfId="23" applyFont="1" applyFill="1" applyBorder="1" applyAlignment="1">
      <alignment horizontal="left" vertical="center" wrapText="1"/>
    </xf>
    <xf numFmtId="0" fontId="25" fillId="0" borderId="36" xfId="23" applyFont="1" applyFill="1" applyBorder="1" applyAlignment="1">
      <alignment horizontal="left" vertical="center" wrapText="1"/>
    </xf>
    <xf numFmtId="0" fontId="25" fillId="0" borderId="0" xfId="23" applyNumberFormat="1" applyFont="1" applyFill="1" applyBorder="1" applyAlignment="1">
      <alignment vertical="center" wrapText="1"/>
    </xf>
    <xf numFmtId="0" fontId="23" fillId="7" borderId="64" xfId="23" applyFont="1" applyFill="1" applyBorder="1" applyAlignment="1">
      <alignment horizontal="right" vertical="top"/>
    </xf>
    <xf numFmtId="0" fontId="25" fillId="0" borderId="50" xfId="23" applyFont="1" applyFill="1" applyBorder="1" applyAlignment="1">
      <alignment horizontal="left" vertical="center" wrapText="1"/>
    </xf>
    <xf numFmtId="0" fontId="25" fillId="0" borderId="51" xfId="23" applyFont="1" applyBorder="1" applyAlignment="1">
      <alignment horizontal="left" vertical="center" wrapText="1"/>
    </xf>
    <xf numFmtId="0" fontId="25" fillId="0" borderId="52" xfId="23" applyFont="1" applyBorder="1" applyAlignment="1">
      <alignment horizontal="left" vertical="center" wrapText="1"/>
    </xf>
    <xf numFmtId="0" fontId="23" fillId="7" borderId="13" xfId="23" applyFont="1" applyFill="1" applyBorder="1" applyAlignment="1">
      <alignment horizontal="center" vertical="center"/>
    </xf>
    <xf numFmtId="185" fontId="23" fillId="0" borderId="183" xfId="23" applyNumberFormat="1" applyFont="1" applyFill="1" applyBorder="1" applyAlignment="1">
      <alignment horizontal="right" vertical="center" shrinkToFit="1"/>
    </xf>
    <xf numFmtId="185" fontId="23" fillId="0" borderId="184" xfId="23" applyNumberFormat="1" applyFont="1" applyFill="1" applyBorder="1" applyAlignment="1">
      <alignment horizontal="right" vertical="center" shrinkToFit="1"/>
    </xf>
    <xf numFmtId="185" fontId="23" fillId="0" borderId="79" xfId="23" applyNumberFormat="1" applyFont="1" applyFill="1" applyBorder="1" applyAlignment="1">
      <alignment horizontal="right" vertical="center" shrinkToFit="1"/>
    </xf>
    <xf numFmtId="0" fontId="23" fillId="0" borderId="0" xfId="23" applyNumberFormat="1" applyFont="1" applyFill="1" applyBorder="1" applyAlignment="1">
      <alignment vertical="center"/>
    </xf>
    <xf numFmtId="0" fontId="23" fillId="7" borderId="24" xfId="23" applyFont="1" applyFill="1" applyBorder="1" applyAlignment="1">
      <alignment horizontal="center" vertical="center"/>
    </xf>
    <xf numFmtId="185" fontId="23" fillId="0" borderId="185" xfId="23" applyNumberFormat="1" applyFont="1" applyFill="1" applyBorder="1" applyAlignment="1">
      <alignment horizontal="right" vertical="center" shrinkToFit="1"/>
    </xf>
    <xf numFmtId="185" fontId="23" fillId="0" borderId="74" xfId="23" applyNumberFormat="1" applyFont="1" applyFill="1" applyBorder="1" applyAlignment="1">
      <alignment horizontal="right" vertical="center" shrinkToFit="1"/>
    </xf>
    <xf numFmtId="185" fontId="23" fillId="0" borderId="182" xfId="23" applyNumberFormat="1" applyFont="1" applyFill="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Fill="1" applyBorder="1" applyAlignment="1">
      <alignment horizontal="right" vertical="center" shrinkToFit="1"/>
    </xf>
    <xf numFmtId="185" fontId="23" fillId="0" borderId="187" xfId="23" applyNumberFormat="1" applyFont="1" applyFill="1" applyBorder="1" applyAlignment="1">
      <alignment horizontal="right" vertical="center" shrinkToFit="1"/>
    </xf>
    <xf numFmtId="185" fontId="23" fillId="0" borderId="62" xfId="23"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7"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7" applyFont="1" applyBorder="1">
      <alignment vertical="center"/>
    </xf>
    <xf numFmtId="0" fontId="3" fillId="0" borderId="35" xfId="27" applyFont="1" applyBorder="1">
      <alignment vertical="center"/>
    </xf>
    <xf numFmtId="178" fontId="3" fillId="0" borderId="42" xfId="27" applyNumberFormat="1" applyFont="1" applyBorder="1">
      <alignment vertical="center"/>
    </xf>
    <xf numFmtId="178" fontId="3" fillId="0" borderId="31" xfId="27" applyNumberFormat="1" applyFont="1" applyBorder="1">
      <alignment vertical="center"/>
    </xf>
    <xf numFmtId="178" fontId="3" fillId="0" borderId="34" xfId="27" applyNumberFormat="1" applyFont="1" applyBorder="1">
      <alignment vertical="center"/>
    </xf>
    <xf numFmtId="178" fontId="5" fillId="0" borderId="0" xfId="27" applyNumberFormat="1" applyFont="1">
      <alignment vertical="center"/>
    </xf>
    <xf numFmtId="0" fontId="3" fillId="0" borderId="0" xfId="27" applyFont="1" applyAlignment="1">
      <alignment horizontal="center" vertical="center"/>
    </xf>
    <xf numFmtId="187" fontId="3" fillId="3" borderId="0" xfId="25" applyNumberFormat="1" applyFont="1" applyFill="1" applyAlignment="1">
      <alignment horizontal="center" vertical="center" wrapText="1"/>
    </xf>
    <xf numFmtId="178" fontId="3" fillId="3" borderId="0" xfId="27" applyNumberFormat="1" applyFont="1" applyFill="1" applyAlignment="1">
      <alignment vertical="center" wrapText="1"/>
    </xf>
    <xf numFmtId="187" fontId="3" fillId="3" borderId="0" xfId="25" applyNumberFormat="1" applyFont="1" applyFill="1" applyAlignment="1">
      <alignment vertical="center" wrapText="1"/>
    </xf>
    <xf numFmtId="178" fontId="1" fillId="0" borderId="0" xfId="18" applyNumberFormat="1" applyAlignment="1">
      <alignment vertical="center"/>
    </xf>
    <xf numFmtId="187" fontId="3" fillId="0" borderId="0" xfId="25" applyNumberFormat="1" applyFont="1" applyAlignment="1">
      <alignment horizontal="center" vertical="center" wrapText="1"/>
    </xf>
    <xf numFmtId="178" fontId="1" fillId="0" borderId="0" xfId="27" applyNumberFormat="1" applyAlignment="1">
      <alignment horizontal="center" vertical="center"/>
    </xf>
    <xf numFmtId="183" fontId="1" fillId="0" borderId="0" xfId="20" applyNumberFormat="1" applyAlignment="1">
      <alignment horizontal="right" vertical="center"/>
    </xf>
    <xf numFmtId="49" fontId="3" fillId="3" borderId="0" xfId="25" applyNumberFormat="1" applyFont="1" applyFill="1" applyAlignment="1">
      <alignment horizontal="center" vertical="center" wrapText="1"/>
    </xf>
    <xf numFmtId="184" fontId="3" fillId="3" borderId="0" xfId="25" applyNumberFormat="1" applyFont="1" applyFill="1" applyAlignment="1">
      <alignment horizontal="center" vertical="center"/>
    </xf>
    <xf numFmtId="191" fontId="3" fillId="0" borderId="0" xfId="27" applyNumberFormat="1" applyFont="1">
      <alignment vertical="center"/>
    </xf>
    <xf numFmtId="184" fontId="3" fillId="3" borderId="0" xfId="25" applyNumberFormat="1" applyFont="1" applyFill="1" applyAlignment="1">
      <alignment horizontal="center" vertical="center" wrapText="1"/>
    </xf>
    <xf numFmtId="184" fontId="3" fillId="0" borderId="0" xfId="27" applyNumberFormat="1" applyFont="1" applyAlignment="1">
      <alignment horizontal="center" vertical="center"/>
    </xf>
    <xf numFmtId="0" fontId="34" fillId="0" borderId="0" xfId="16" applyFont="1">
      <alignment vertical="center"/>
    </xf>
    <xf numFmtId="184" fontId="1" fillId="0" borderId="0" xfId="20" applyNumberFormat="1" applyAlignment="1">
      <alignment horizontal="right" vertical="center"/>
    </xf>
    <xf numFmtId="49" fontId="3" fillId="3" borderId="0" xfId="25" applyNumberFormat="1" applyFont="1" applyFill="1" applyAlignment="1">
      <alignment horizontal="center" vertical="center"/>
    </xf>
    <xf numFmtId="189" fontId="3" fillId="0" borderId="34" xfId="27" applyNumberFormat="1" applyFont="1" applyBorder="1">
      <alignment vertical="center"/>
    </xf>
    <xf numFmtId="189" fontId="3" fillId="0" borderId="23" xfId="27" applyNumberFormat="1" applyFont="1" applyBorder="1">
      <alignment vertical="center"/>
    </xf>
    <xf numFmtId="189" fontId="3" fillId="0" borderId="0" xfId="25" applyNumberFormat="1" applyFont="1">
      <alignment vertical="center"/>
    </xf>
    <xf numFmtId="0" fontId="3" fillId="0" borderId="30" xfId="27" applyFont="1" applyBorder="1" applyAlignment="1" applyProtection="1">
      <alignment horizontal="left" vertical="top" wrapText="1"/>
      <protection locked="0"/>
    </xf>
    <xf numFmtId="0" fontId="3" fillId="0" borderId="42" xfId="27" applyFont="1" applyBorder="1" applyAlignment="1" applyProtection="1">
      <alignment horizontal="left" vertical="top" wrapText="1"/>
      <protection locked="0"/>
    </xf>
    <xf numFmtId="0" fontId="3" fillId="0" borderId="31" xfId="27" applyFont="1" applyBorder="1" applyAlignment="1" applyProtection="1">
      <alignment horizontal="left" vertical="top" wrapText="1"/>
      <protection locked="0"/>
    </xf>
    <xf numFmtId="0" fontId="3" fillId="0" borderId="32" xfId="27" applyFont="1" applyBorder="1" applyAlignment="1">
      <alignment horizontal="center" vertical="center"/>
    </xf>
    <xf numFmtId="187" fontId="3" fillId="3" borderId="74" xfId="25" applyNumberFormat="1" applyFont="1" applyFill="1" applyBorder="1" applyAlignment="1">
      <alignment horizontal="center" vertical="center" wrapText="1"/>
    </xf>
    <xf numFmtId="0" fontId="3" fillId="0" borderId="74" xfId="27" applyFont="1" applyBorder="1" applyAlignment="1">
      <alignment horizontal="center" vertical="center"/>
    </xf>
    <xf numFmtId="0" fontId="3" fillId="0" borderId="23" xfId="27" applyFont="1" applyBorder="1" applyAlignment="1" applyProtection="1">
      <alignment horizontal="left" vertical="top" wrapText="1"/>
      <protection locked="0"/>
    </xf>
    <xf numFmtId="0" fontId="3" fillId="0" borderId="0" xfId="27" applyFont="1" applyAlignment="1" applyProtection="1">
      <alignment horizontal="left" vertical="top" wrapText="1"/>
      <protection locked="0"/>
    </xf>
    <xf numFmtId="0" fontId="3" fillId="0" borderId="34" xfId="27" applyFont="1" applyBorder="1" applyAlignment="1" applyProtection="1">
      <alignment horizontal="left" vertical="top" wrapText="1"/>
      <protection locked="0"/>
    </xf>
    <xf numFmtId="184" fontId="3" fillId="3" borderId="74" xfId="25" applyNumberFormat="1" applyFont="1" applyFill="1" applyBorder="1" applyAlignment="1">
      <alignment horizontal="center" vertical="center"/>
    </xf>
    <xf numFmtId="0" fontId="3" fillId="0" borderId="16" xfId="27" applyFont="1" applyBorder="1" applyAlignment="1" applyProtection="1">
      <alignment horizontal="left" vertical="top" wrapText="1"/>
      <protection locked="0"/>
    </xf>
    <xf numFmtId="0" fontId="3" fillId="0" borderId="14" xfId="27" applyFont="1" applyBorder="1" applyAlignment="1" applyProtection="1">
      <alignment horizontal="left" vertical="top" wrapText="1"/>
      <protection locked="0"/>
    </xf>
    <xf numFmtId="0" fontId="3" fillId="0" borderId="15" xfId="27" applyFont="1" applyBorder="1" applyAlignment="1" applyProtection="1">
      <alignment horizontal="left" vertical="top" wrapText="1"/>
      <protection locked="0"/>
    </xf>
    <xf numFmtId="0" fontId="1" fillId="3" borderId="0" xfId="4" applyFill="1" applyAlignment="1">
      <alignment vertical="center"/>
    </xf>
    <xf numFmtId="178" fontId="3" fillId="0" borderId="14" xfId="27" applyNumberFormat="1" applyFont="1" applyBorder="1">
      <alignment vertical="center"/>
    </xf>
    <xf numFmtId="178" fontId="3" fillId="0" borderId="15" xfId="27" applyNumberFormat="1" applyFont="1" applyBorder="1">
      <alignment vertical="center"/>
    </xf>
  </cellXfs>
  <cellStyles count="31">
    <cellStyle name="標準" xfId="0" builtinId="0"/>
    <cellStyle name="標準 2" xfId="1"/>
    <cellStyle name="標準 2 2" xfId="2"/>
    <cellStyle name="標準 2 3" xfId="3"/>
    <cellStyle name="標準 2_【財政状況資料集】_402109_八女市_2023(2回目)" xfId="4"/>
    <cellStyle name="標準 2_【財政状況資料集】_402109_八女市_2023(2回目)_1" xfId="5"/>
    <cellStyle name="標準 2_【財政状況資料集】_402109_八女市_2023(2回目)_2" xfId="6"/>
    <cellStyle name="標準 3"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財政状況資料集】_402109_八女市_2023(2回目)" xfId="18"/>
    <cellStyle name="標準_APAHO252300" xfId="19"/>
    <cellStyle name="標準_APAHO252300_【財政状況資料集】_402109_八女市_2023(2回目)" xfId="20"/>
    <cellStyle name="標準_Book1" xfId="21"/>
    <cellStyle name="標準_O-JJ0722-001-3_決算状況カード(各会計・関係団体)_O-JJ1016-001-3_財政状況資料集(決算状況カード(各会計・関係団体))(Rev2)2" xfId="22"/>
    <cellStyle name="標準_O-JJ0722-001-8_連結実質赤字比率に係る赤字・黒字の構成分析" xfId="23"/>
    <cellStyle name="標準_【レイアウト】（市）資料３（Ｐ２）　歳出比較分析表" xfId="24"/>
    <cellStyle name="標準_【レイアウト】（市）資料３（Ｐ２）　歳出比較分析表_【財政状況資料集】_402109_八女市_2023(2回目)" xfId="25"/>
    <cellStyle name="標準_【レイアウト】（県）資料３（Ｐ２）　歳出比較分析表" xfId="26"/>
    <cellStyle name="標準_【レイアウト】（県）資料３（Ｐ２）　歳出比較分析表_【財政状況資料集】_402109_八女市_2023(2回目)" xfId="27"/>
    <cellStyle name="標準_【財政状況資料集】_402109_八女市_2023(2回目)" xfId="28"/>
    <cellStyle name="標準_【財政状況資料集】_402109_八女市_2023(2回目)_1" xfId="29"/>
    <cellStyle name="標準_【財政状況資料集】_402109_八女市_2023(2回目)_2"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84247</c:v>
                </c:pt>
                <c:pt idx="1">
                  <c:v>88402</c:v>
                </c:pt>
                <c:pt idx="2">
                  <c:v>107465</c:v>
                </c:pt>
                <c:pt idx="3">
                  <c:v>106494</c:v>
                </c:pt>
                <c:pt idx="4">
                  <c:v>150296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2.82</c:v>
                </c:pt>
                <c:pt idx="1">
                  <c:v>2.84</c:v>
                </c:pt>
                <c:pt idx="2">
                  <c:v>6.43</c:v>
                </c:pt>
                <c:pt idx="3">
                  <c:v>7.7</c:v>
                </c:pt>
                <c:pt idx="4">
                  <c:v>5.64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42.92</c:v>
                </c:pt>
                <c:pt idx="1">
                  <c:v>39.54</c:v>
                </c:pt>
                <c:pt idx="2">
                  <c:v>39.409999999999997</c:v>
                </c:pt>
                <c:pt idx="3">
                  <c:v>44.36</c:v>
                </c:pt>
                <c:pt idx="4">
                  <c:v>44.52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-7.18</c:v>
                </c:pt>
                <c:pt idx="1">
                  <c:v>-4.08</c:v>
                </c:pt>
                <c:pt idx="2">
                  <c:v>4.92</c:v>
                </c:pt>
                <c:pt idx="3">
                  <c:v>4.09</c:v>
                </c:pt>
                <c:pt idx="4">
                  <c:v>-0.21</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0.51</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1.e-002</c:v>
                </c:pt>
                <c:pt idx="4">
                  <c:v>#N/A</c:v>
                </c:pt>
                <c:pt idx="5">
                  <c:v>0</c:v>
                </c:pt>
                <c:pt idx="6">
                  <c:v>#N/A</c:v>
                </c:pt>
                <c:pt idx="7">
                  <c:v>0.18</c:v>
                </c:pt>
                <c:pt idx="8">
                  <c:v>#N/A</c:v>
                </c:pt>
                <c:pt idx="9">
                  <c:v>3.e-002</c:v>
                </c:pt>
              </c:numCache>
            </c:numRef>
          </c:val>
        </c:ser>
        <c:ser>
          <c:idx val="4"/>
          <c:order val="4"/>
          <c:tx>
            <c:strRef>
              <c:f>データシート!$A$31</c:f>
              <c:strCache>
                <c:ptCount val="1"/>
                <c:pt idx="0">
                  <c:v>矢部診療所特別会計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3.e-002</c:v>
                </c:pt>
                <c:pt idx="2">
                  <c:v>#N/A</c:v>
                </c:pt>
                <c:pt idx="3">
                  <c:v>3.e-002</c:v>
                </c:pt>
                <c:pt idx="4">
                  <c:v>#N/A</c:v>
                </c:pt>
                <c:pt idx="5">
                  <c:v>6.e-002</c:v>
                </c:pt>
                <c:pt idx="6">
                  <c:v>#N/A</c:v>
                </c:pt>
                <c:pt idx="7">
                  <c:v>3.e-002</c:v>
                </c:pt>
                <c:pt idx="8">
                  <c:v>#N/A</c:v>
                </c:pt>
                <c:pt idx="9">
                  <c:v>4.e-002</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0.14000000000000001</c:v>
                </c:pt>
                <c:pt idx="4">
                  <c:v>#N/A</c:v>
                </c:pt>
                <c:pt idx="5">
                  <c:v>0.11</c:v>
                </c:pt>
                <c:pt idx="6">
                  <c:v>#N/A</c:v>
                </c:pt>
                <c:pt idx="7">
                  <c:v>0.1</c:v>
                </c:pt>
                <c:pt idx="8">
                  <c:v>#N/A</c:v>
                </c:pt>
                <c:pt idx="9">
                  <c:v>0.2</c:v>
                </c:pt>
              </c:numCache>
            </c:numRef>
          </c:val>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c:v>
                </c:pt>
                <c:pt idx="2">
                  <c:v>#N/A</c:v>
                </c:pt>
                <c:pt idx="3">
                  <c:v>0.33</c:v>
                </c:pt>
                <c:pt idx="4">
                  <c:v>#N/A</c:v>
                </c:pt>
                <c:pt idx="5">
                  <c:v>0.2</c:v>
                </c:pt>
                <c:pt idx="6">
                  <c:v>#N/A</c:v>
                </c:pt>
                <c:pt idx="7">
                  <c:v>0.26</c:v>
                </c:pt>
                <c:pt idx="8">
                  <c:v>#N/A</c:v>
                </c:pt>
                <c:pt idx="9">
                  <c:v>0.59</c:v>
                </c:pt>
              </c:numCache>
            </c:numRef>
          </c:val>
        </c:ser>
        <c:ser>
          <c:idx val="7"/>
          <c:order val="7"/>
          <c:tx>
            <c:strRef>
              <c:f>データシート!$A$34</c:f>
              <c:strCache>
                <c:ptCount val="1"/>
                <c:pt idx="0">
                  <c:v>介護保険事業費特別会計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2.11</c:v>
                </c:pt>
                <c:pt idx="2">
                  <c:v>#N/A</c:v>
                </c:pt>
                <c:pt idx="3">
                  <c:v>1.78</c:v>
                </c:pt>
                <c:pt idx="4">
                  <c:v>#N/A</c:v>
                </c:pt>
                <c:pt idx="5">
                  <c:v>0.4</c:v>
                </c:pt>
                <c:pt idx="6">
                  <c:v>#N/A</c:v>
                </c:pt>
                <c:pt idx="7">
                  <c:v>0.77</c:v>
                </c:pt>
                <c:pt idx="8">
                  <c:v>#N/A</c:v>
                </c:pt>
                <c:pt idx="9">
                  <c:v>1.1000000000000001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2.78</c:v>
                </c:pt>
                <c:pt idx="2">
                  <c:v>#N/A</c:v>
                </c:pt>
                <c:pt idx="3">
                  <c:v>2.8</c:v>
                </c:pt>
                <c:pt idx="4">
                  <c:v>#N/A</c:v>
                </c:pt>
                <c:pt idx="5">
                  <c:v>6.37</c:v>
                </c:pt>
                <c:pt idx="6">
                  <c:v>#N/A</c:v>
                </c:pt>
                <c:pt idx="7">
                  <c:v>7.66</c:v>
                </c:pt>
                <c:pt idx="8">
                  <c:v>#N/A</c:v>
                </c:pt>
                <c:pt idx="9">
                  <c:v>5.58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10.27</c:v>
                </c:pt>
                <c:pt idx="2">
                  <c:v>#N/A</c:v>
                </c:pt>
                <c:pt idx="3">
                  <c:v>9.52</c:v>
                </c:pt>
                <c:pt idx="4">
                  <c:v>#N/A</c:v>
                </c:pt>
                <c:pt idx="5">
                  <c:v>9.24</c:v>
                </c:pt>
                <c:pt idx="6">
                  <c:v>#N/A</c:v>
                </c:pt>
                <c:pt idx="7">
                  <c:v>9.6999999999999993</c:v>
                </c:pt>
                <c:pt idx="8">
                  <c:v>#N/A</c:v>
                </c:pt>
                <c:pt idx="9">
                  <c:v>9.73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3034</c:v>
                </c:pt>
                <c:pt idx="5">
                  <c:v>2963</c:v>
                </c:pt>
                <c:pt idx="8">
                  <c:v>2993</c:v>
                </c:pt>
                <c:pt idx="11">
                  <c:v>3084</c:v>
                </c:pt>
                <c:pt idx="14">
                  <c:v>3111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c:v>
                </c:pt>
                <c:pt idx="3">
                  <c:v>64</c:v>
                </c:pt>
                <c:pt idx="6">
                  <c:v>42</c:v>
                </c:pt>
                <c:pt idx="9">
                  <c:v>20</c:v>
                </c:pt>
                <c:pt idx="12">
                  <c:v>42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328</c:v>
                </c:pt>
                <c:pt idx="3">
                  <c:v>307</c:v>
                </c:pt>
                <c:pt idx="6">
                  <c:v>290</c:v>
                </c:pt>
                <c:pt idx="9">
                  <c:v>302</c:v>
                </c:pt>
                <c:pt idx="12">
                  <c:v>262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607</c:v>
                </c:pt>
                <c:pt idx="3">
                  <c:v>559</c:v>
                </c:pt>
                <c:pt idx="6">
                  <c:v>563</c:v>
                </c:pt>
                <c:pt idx="9">
                  <c:v>555</c:v>
                </c:pt>
                <c:pt idx="12">
                  <c:v>555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3674</c:v>
                </c:pt>
                <c:pt idx="3">
                  <c:v>3525</c:v>
                </c:pt>
                <c:pt idx="6">
                  <c:v>3701</c:v>
                </c:pt>
                <c:pt idx="9">
                  <c:v>3584</c:v>
                </c:pt>
                <c:pt idx="12">
                  <c:v>3481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1598</c:v>
                </c:pt>
                <c:pt idx="2">
                  <c:v>#N/A</c:v>
                </c:pt>
                <c:pt idx="3">
                  <c:v>#N/A</c:v>
                </c:pt>
                <c:pt idx="4">
                  <c:v>1492</c:v>
                </c:pt>
                <c:pt idx="5">
                  <c:v>#N/A</c:v>
                </c:pt>
                <c:pt idx="6">
                  <c:v>#N/A</c:v>
                </c:pt>
                <c:pt idx="7">
                  <c:v>1603</c:v>
                </c:pt>
                <c:pt idx="8">
                  <c:v>#N/A</c:v>
                </c:pt>
                <c:pt idx="9">
                  <c:v>#N/A</c:v>
                </c:pt>
                <c:pt idx="10">
                  <c:v>1377</c:v>
                </c:pt>
                <c:pt idx="11">
                  <c:v>#N/A</c:v>
                </c:pt>
                <c:pt idx="12">
                  <c:v>#N/A</c:v>
                </c:pt>
                <c:pt idx="13">
                  <c:v>1229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29498</c:v>
                </c:pt>
                <c:pt idx="5">
                  <c:v>30219</c:v>
                </c:pt>
                <c:pt idx="8">
                  <c:v>29198</c:v>
                </c:pt>
                <c:pt idx="11">
                  <c:v>32042</c:v>
                </c:pt>
                <c:pt idx="14">
                  <c:v>35688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165</c:v>
                </c:pt>
                <c:pt idx="5">
                  <c:v>126</c:v>
                </c:pt>
                <c:pt idx="8">
                  <c:v>102</c:v>
                </c:pt>
                <c:pt idx="11">
                  <c:v>74</c:v>
                </c:pt>
                <c:pt idx="14">
                  <c:v>35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19029</c:v>
                </c:pt>
                <c:pt idx="5">
                  <c:v>18270</c:v>
                </c:pt>
                <c:pt idx="8">
                  <c:v>18819</c:v>
                </c:pt>
                <c:pt idx="11">
                  <c:v>20341</c:v>
                </c:pt>
                <c:pt idx="14">
                  <c:v>20682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279</c:v>
                </c:pt>
                <c:pt idx="3">
                  <c:v>268</c:v>
                </c:pt>
                <c:pt idx="6">
                  <c:v>0</c:v>
                </c:pt>
                <c:pt idx="9">
                  <c:v>0</c:v>
                </c:pt>
                <c:pt idx="12">
                  <c:v>198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5725</c:v>
                </c:pt>
                <c:pt idx="3">
                  <c:v>5361</c:v>
                </c:pt>
                <c:pt idx="6">
                  <c:v>5132</c:v>
                </c:pt>
                <c:pt idx="9">
                  <c:v>5069</c:v>
                </c:pt>
                <c:pt idx="12">
                  <c:v>4916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1806</c:v>
                </c:pt>
                <c:pt idx="3">
                  <c:v>1471</c:v>
                </c:pt>
                <c:pt idx="6">
                  <c:v>1225</c:v>
                </c:pt>
                <c:pt idx="9">
                  <c:v>1094</c:v>
                </c:pt>
                <c:pt idx="12">
                  <c:v>966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7979</c:v>
                </c:pt>
                <c:pt idx="3">
                  <c:v>7295</c:v>
                </c:pt>
                <c:pt idx="6">
                  <c:v>6811</c:v>
                </c:pt>
                <c:pt idx="9">
                  <c:v>6049</c:v>
                </c:pt>
                <c:pt idx="12">
                  <c:v>5685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389</c:v>
                </c:pt>
                <c:pt idx="3">
                  <c:v>336</c:v>
                </c:pt>
                <c:pt idx="6">
                  <c:v>295</c:v>
                </c:pt>
                <c:pt idx="9">
                  <c:v>275</c:v>
                </c:pt>
                <c:pt idx="12">
                  <c:v>212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25607</c:v>
                </c:pt>
                <c:pt idx="3">
                  <c:v>26714</c:v>
                </c:pt>
                <c:pt idx="6">
                  <c:v>30257</c:v>
                </c:pt>
                <c:pt idx="9">
                  <c:v>31835</c:v>
                </c:pt>
                <c:pt idx="12">
                  <c:v>36245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8179</c:v>
                </c:pt>
                <c:pt idx="1">
                  <c:v>9051</c:v>
                </c:pt>
                <c:pt idx="2">
                  <c:v>9228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2244</c:v>
                </c:pt>
                <c:pt idx="1">
                  <c:v>2647</c:v>
                </c:pt>
                <c:pt idx="2">
                  <c:v>2820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7173</c:v>
                </c:pt>
                <c:pt idx="1">
                  <c:v>7390</c:v>
                </c:pt>
                <c:pt idx="2">
                  <c:v>7365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{CB749D7E-7C49-4AB4-9372-C67EB1494169}</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{BF1F38FD-4048-40CE-8CB9-30E0D5A1B259}</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{6E550765-0BE2-4B53-B923-09F33E46E189}</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{53E5B433-E64D-44CF-93DA-F32A9226CBF3}</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{34DC7815-8F24-46B0-9642-0B4CB69049CC}</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{27B6CC6F-D8E5-4DA7-A8CE-964CC5013715}</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{FA5D9765-C81D-46C6-87B6-072B3A0A760B}</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{8CC85904-445B-49BD-8EC9-EF1DB0649CEE}</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{C854DB4A-D85F-498E-9DBE-0CAB21DC656C}</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56.1</c:v>
                </c:pt>
                <c:pt idx="8">
                  <c:v>57.2</c:v>
                </c:pt>
                <c:pt idx="16">
                  <c:v>57.3</c:v>
                </c:pt>
                <c:pt idx="24">
                  <c:v>58.6</c:v>
                </c:pt>
                <c:pt idx="32">
                  <c:v>58.8</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{C86C8ED7-774E-4474-A13D-816B6D91A774}</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{67C4A82A-9F50-4F9D-9A4F-4630E1C78727}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{953BB431-B23F-435F-880E-BA99A62BD263}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{396EB2D8-5849-4D54-AB71-B3B7F01A01C8}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{0F6027E7-F25C-4B5A-97DD-C08DF4A75794}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{A3B0F237-4D5E-44EB-AD82-A601C43EC7DC}</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{4D1E53DB-91D8-4467-95E3-E289C8350CE7}</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{1BEB2BDE-87E3-45C8-9343-D9AA7BF4F62D}</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{C902CD65-3380-44BE-9B30-ECCD2542A96F}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{E3F7D1B8-4721-45D4-B5E2-6D291251CC16}</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{93CB1499-9C7C-41E5-B630-E245B3A4E688}</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{383092DA-5698-49A7-A641-23DB076AC533}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{674285BB-B452-43DB-AF0D-DF35D8DB2D10}</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{AD62F3D7-57EE-406D-9618-E9FE85A8B50A}</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{87F842AD-B0F9-447C-B508-6691A6683FB4}</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{2187316F-C4E3-4005-8047-F6BEFC1BF696}</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{B3343EEF-D7C8-466A-9D7A-0B4E978BC084}</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{AF0052CC-C7D4-454A-8EFD-3E901FCD1B9D}</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9</c:v>
                </c:pt>
                <c:pt idx="8">
                  <c:v>8.9</c:v>
                </c:pt>
                <c:pt idx="16">
                  <c:v>9.1</c:v>
                </c:pt>
                <c:pt idx="24">
                  <c:v>8.5</c:v>
                </c:pt>
                <c:pt idx="32">
                  <c:v>7.9</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{9E1897F3-785C-4B79-ACFB-40274957C4D7}</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{6109C07D-D703-4FF7-99A3-844BA40A0DB0}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{3A2B86EC-0BF5-451A-984A-AD0371638BD9}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{0F3DBDB1-E44C-40E4-A94D-4BEC0E1E447F}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{7696D61D-75F7-46A5-898E-D4C1BAA6D25E}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{4A31A300-DFAC-418B-8ACF-1BF5DE1F73B1}</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{286F1F39-AB1D-4850-9EC2-B94B4FA97666}</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{E2278763-AF00-4C0A-BCEB-E0F0C3664CDD}</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{71B7158A-1ED3-4E44-9AC5-B080498B2D7D}</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4"/>
          <c:min val="7.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400" b="0" i="0" baseline="0">
              <a:solidFill>
                <a:sysClr val="windowText" lastClr="000000"/>
              </a:solidFill>
              <a:effectLst/>
              <a:latin typeface="ＭＳ ゴシック"/>
              <a:ea typeface="ＭＳ ゴシック"/>
              <a:cs typeface="+mn-cs"/>
            </a:rPr>
            <a:t>元利償還金等（A）では、主に元利償還金で決算剰余金を活用した繰上償還を行ったことにより減少している。</a:t>
          </a:r>
          <a:endParaRPr kumimoji="1" lang="ja-JP" altLang="en-US" sz="1400">
            <a:solidFill>
              <a:sysClr val="windowText" lastClr="000000"/>
            </a:solidFill>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算入公債費等（B）は、交付税算入率の高い過疎対策事業債等を中心に借入ているため微増となっている。</a:t>
          </a:r>
          <a:endParaRPr kumimoji="1" lang="ja-JP" altLang="en-US" sz="1400">
            <a:solidFill>
              <a:sysClr val="windowText" lastClr="000000"/>
            </a:solidFill>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以上により実質公債費比率の分子は減少している。</a:t>
          </a:r>
          <a:endParaRPr kumimoji="1" lang="ja-JP" altLang="en-US" sz="1400">
            <a:solidFill>
              <a:sysClr val="windowText" lastClr="000000"/>
            </a:solidFill>
            <a:latin typeface="ＭＳ ゴシック"/>
            <a:ea typeface="ＭＳ ゴシック"/>
          </a:endParaRPr>
        </a:p>
        <a:p>
          <a:r>
            <a:rPr kumimoji="1" lang="ja-JP" altLang="ja-JP" sz="1400">
              <a:solidFill>
                <a:sysClr val="windowText" lastClr="000000"/>
              </a:solidFill>
              <a:effectLst/>
              <a:latin typeface="ＭＳ ゴシック"/>
              <a:ea typeface="ＭＳ ゴシック"/>
              <a:cs typeface="+mn-cs"/>
            </a:rPr>
            <a:t>今後も事業の適切な選択を行い、交付税算入率の高いものを有効的に活用しながら、将来的な公債費の抑制に努める。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将来負担額は、合併前の借入の償還終了による地方債残高の減や職員数減に伴う退職手当負担見込み額の減等により減少傾向にあったが、令和元年度から地方債現在高は、過疎対策事業や、度重なる災害による災害復旧事業で増加傾向にある。</a:t>
          </a:r>
          <a:endParaRPr kumimoji="1" lang="ja-JP" altLang="en-US" sz="1400">
            <a:latin typeface="ＭＳ ゴシック"/>
            <a:ea typeface="ＭＳ ゴシック"/>
          </a:endParaRPr>
        </a:p>
        <a:p>
          <a:r>
            <a:rPr kumimoji="1" lang="ja-JP" altLang="ja-JP" sz="1400">
              <a:solidFill>
                <a:schemeClr val="dk1"/>
              </a:solidFill>
              <a:effectLst/>
              <a:latin typeface="ＭＳ ゴシック"/>
              <a:ea typeface="ＭＳ ゴシック"/>
              <a:cs typeface="+mn-cs"/>
            </a:rPr>
            <a:t>令和５年度は、庁舎建設に伴う旧合併特例債の借入が地方債現在高の増加要因となっている。</a:t>
          </a:r>
          <a:endParaRPr kumimoji="1" lang="ja-JP" altLang="en-US" sz="1400">
            <a:latin typeface="ＭＳ ゴシック"/>
            <a:ea typeface="ＭＳ ゴシック"/>
          </a:endParaRPr>
        </a:p>
        <a:p>
          <a:r>
            <a:rPr kumimoji="1" lang="ja-JP" altLang="ja-JP" sz="1400">
              <a:solidFill>
                <a:schemeClr val="dk1"/>
              </a:solidFill>
              <a:effectLst/>
              <a:latin typeface="ＭＳ ゴシック"/>
              <a:ea typeface="ＭＳ ゴシック"/>
              <a:cs typeface="+mn-cs"/>
            </a:rPr>
            <a:t>充当可能財源においては、充当可能基金、基準財政需要額算入見込額が増</a:t>
          </a:r>
          <a:r>
            <a:rPr kumimoji="1" lang="ja-JP" altLang="en-US" sz="1400">
              <a:solidFill>
                <a:schemeClr val="dk1"/>
              </a:solidFill>
              <a:effectLst/>
              <a:latin typeface="ＭＳ ゴシック"/>
              <a:ea typeface="ＭＳ ゴシック"/>
              <a:cs typeface="+mn-cs"/>
            </a:rPr>
            <a:t>となり、差し引きで</a:t>
          </a:r>
          <a:r>
            <a:rPr kumimoji="1" lang="ja-JP" altLang="ja-JP" sz="1400">
              <a:solidFill>
                <a:schemeClr val="dk1"/>
              </a:solidFill>
              <a:effectLst/>
              <a:latin typeface="ＭＳ ゴシック"/>
              <a:ea typeface="ＭＳ ゴシック"/>
              <a:cs typeface="+mn-cs"/>
            </a:rPr>
            <a:t>将来負担比率の分子はマイナスとなっている。</a:t>
          </a:r>
          <a:endParaRPr kumimoji="1" lang="ja-JP" altLang="en-US" sz="1400">
            <a:latin typeface="ＭＳ ゴシック"/>
            <a:ea typeface="ＭＳ ゴシック"/>
          </a:endParaRPr>
        </a:p>
        <a:p>
          <a:r>
            <a:rPr kumimoji="1" lang="ja-JP" altLang="ja-JP" sz="1400">
              <a:solidFill>
                <a:schemeClr val="dk1"/>
              </a:solidFill>
              <a:effectLst/>
              <a:latin typeface="ＭＳ ゴシック"/>
              <a:ea typeface="ＭＳ ゴシック"/>
              <a:cs typeface="+mn-cs"/>
            </a:rPr>
            <a:t>今後も交付税算入率の高い過疎対策事業債等を有効的に活用し、将来的な公債費負担を考慮しながら、公平負担の原則に基づき健全な財政運営に努める。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福岡県八女市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・令和５年度末の基金残高は、普通会計で</a:t>
          </a:r>
          <a:r>
            <a:rPr kumimoji="1" lang="en-US" altLang="ja-JP" sz="1300">
              <a:solidFill>
                <a:sysClr val="windowText" lastClr="000000"/>
              </a:solidFill>
              <a:effectLst/>
              <a:latin typeface="ＭＳ ゴシック"/>
              <a:ea typeface="ＭＳ ゴシック"/>
              <a:cs typeface="+mn-cs"/>
            </a:rPr>
            <a:t>194</a:t>
          </a:r>
          <a:r>
            <a:rPr kumimoji="1" lang="ja-JP" altLang="ja-JP" sz="1300">
              <a:solidFill>
                <a:sysClr val="windowText" lastClr="000000"/>
              </a:solidFill>
              <a:effectLst/>
              <a:latin typeface="ＭＳ ゴシック"/>
              <a:ea typeface="ＭＳ ゴシック"/>
              <a:cs typeface="+mn-cs"/>
            </a:rPr>
            <a:t>億円となっており、前年度から3億2千万円の</a:t>
          </a:r>
          <a:r>
            <a:rPr kumimoji="1" lang="ja-JP" altLang="en-US" sz="1300">
              <a:solidFill>
                <a:sysClr val="windowText" lastClr="000000"/>
              </a:solidFill>
              <a:effectLst/>
              <a:latin typeface="ＭＳ ゴシック"/>
              <a:ea typeface="ＭＳ ゴシック"/>
              <a:cs typeface="+mn-cs"/>
            </a:rPr>
            <a:t>増</a:t>
          </a:r>
          <a:r>
            <a:rPr kumimoji="1" lang="ja-JP" altLang="ja-JP" sz="1300">
              <a:solidFill>
                <a:sysClr val="windowText" lastClr="000000"/>
              </a:solidFill>
              <a:effectLst/>
              <a:latin typeface="ＭＳ ゴシック"/>
              <a:ea typeface="ＭＳ ゴシック"/>
              <a:cs typeface="+mn-cs"/>
            </a:rPr>
            <a:t>となっている。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これは、市</a:t>
          </a:r>
          <a:r>
            <a:rPr kumimoji="1" lang="ja-JP" altLang="en-US" sz="1300">
              <a:solidFill>
                <a:sysClr val="windowText" lastClr="000000"/>
              </a:solidFill>
              <a:effectLst/>
              <a:latin typeface="ＭＳ Ｐゴシック"/>
              <a:ea typeface="ＭＳ Ｐゴシック"/>
              <a:cs typeface="+mn-cs"/>
            </a:rPr>
            <a:t>庁舎建設事業</a:t>
          </a:r>
          <a:r>
            <a:rPr kumimoji="1" lang="ja-JP" altLang="ja-JP" sz="1300">
              <a:solidFill>
                <a:schemeClr val="dk1"/>
              </a:solidFill>
              <a:effectLst/>
              <a:latin typeface="ＭＳ ゴシック"/>
              <a:ea typeface="ＭＳ ゴシック"/>
              <a:cs typeface="+mn-cs"/>
            </a:rPr>
            <a:t>や消防庁舎建設事業等に公共施設整備基金を充てるなどの特定目的基金の取り崩し</a:t>
          </a:r>
          <a:r>
            <a:rPr kumimoji="1" lang="ja-JP" altLang="en-US" sz="1300">
              <a:solidFill>
                <a:schemeClr val="dk1"/>
              </a:solidFill>
              <a:effectLst/>
              <a:latin typeface="ＭＳ ゴシック"/>
              <a:ea typeface="ＭＳ ゴシック"/>
              <a:cs typeface="+mn-cs"/>
            </a:rPr>
            <a:t>た</a:t>
          </a:r>
          <a:r>
            <a:rPr kumimoji="1" lang="ja-JP" altLang="ja-JP" sz="1300">
              <a:solidFill>
                <a:schemeClr val="dk1"/>
              </a:solidFill>
              <a:effectLst/>
              <a:latin typeface="ＭＳ ゴシック"/>
              <a:ea typeface="ＭＳ ゴシック"/>
              <a:cs typeface="+mn-cs"/>
            </a:rPr>
            <a:t>一方、財政調整基金と減債基金の取り崩し</a:t>
          </a:r>
          <a:r>
            <a:rPr kumimoji="1" lang="ja-JP" altLang="en-US" sz="1300">
              <a:solidFill>
                <a:schemeClr val="dk1"/>
              </a:solidFill>
              <a:effectLst/>
              <a:latin typeface="ＭＳ ゴシック"/>
              <a:ea typeface="ＭＳ ゴシック"/>
              <a:cs typeface="+mn-cs"/>
            </a:rPr>
            <a:t>は行わず、</a:t>
          </a:r>
          <a:r>
            <a:rPr kumimoji="1" lang="ja-JP" altLang="ja-JP" sz="1300">
              <a:solidFill>
                <a:sysClr val="windowText" lastClr="000000"/>
              </a:solidFill>
              <a:effectLst/>
              <a:latin typeface="ＭＳ ゴシック"/>
              <a:ea typeface="ＭＳ ゴシック"/>
              <a:cs typeface="+mn-cs"/>
            </a:rPr>
            <a:t>余剰分を財政調整基金へ1億6千万円と子ども夢基金へ2億8千万円</a:t>
          </a:r>
          <a:r>
            <a:rPr kumimoji="1" lang="ja-JP" altLang="en-US" sz="1300">
              <a:solidFill>
                <a:schemeClr val="dk1"/>
              </a:solidFill>
              <a:effectLst/>
              <a:latin typeface="ＭＳ ゴシック"/>
              <a:ea typeface="ＭＳ ゴシック"/>
              <a:cs typeface="+mn-cs"/>
            </a:rPr>
            <a:t>積み立てたことが主な要因である。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・令和5年度より中期財政見通しを5年見通しから10年見通しへと変更し、各年度において、基金残高を平成</a:t>
          </a:r>
          <a:r>
            <a:rPr kumimoji="1" lang="en-US" altLang="ja-JP" sz="1300">
              <a:solidFill>
                <a:sysClr val="windowText" lastClr="000000"/>
              </a:solidFill>
              <a:effectLst/>
              <a:latin typeface="ＭＳ ゴシック"/>
              <a:ea typeface="ＭＳ ゴシック"/>
              <a:cs typeface="+mn-cs"/>
            </a:rPr>
            <a:t>24</a:t>
          </a:r>
          <a:r>
            <a:rPr kumimoji="1" lang="ja-JP" altLang="ja-JP" sz="1300">
              <a:solidFill>
                <a:sysClr val="windowText" lastClr="000000"/>
              </a:solidFill>
              <a:effectLst/>
              <a:latin typeface="ＭＳ ゴシック"/>
              <a:ea typeface="ＭＳ ゴシック"/>
              <a:cs typeface="+mn-cs"/>
            </a:rPr>
            <a:t>年度の九州北部豪雨時の災害復旧事業に必要となった一般財源総額</a:t>
          </a:r>
          <a:r>
            <a:rPr kumimoji="1" lang="en-US" altLang="ja-JP" sz="1300">
              <a:solidFill>
                <a:sysClr val="windowText" lastClr="000000"/>
              </a:solidFill>
              <a:effectLst/>
              <a:latin typeface="ＭＳ ゴシック"/>
              <a:ea typeface="ＭＳ ゴシック"/>
              <a:cs typeface="+mn-cs"/>
            </a:rPr>
            <a:t>60</a:t>
          </a:r>
          <a:r>
            <a:rPr kumimoji="1" lang="ja-JP" altLang="ja-JP" sz="1300">
              <a:solidFill>
                <a:sysClr val="windowText" lastClr="000000"/>
              </a:solidFill>
              <a:effectLst/>
              <a:latin typeface="ＭＳ ゴシック"/>
              <a:ea typeface="ＭＳ ゴシック"/>
              <a:cs typeface="+mn-cs"/>
            </a:rPr>
            <a:t>億円以上を確保するということを目標としている。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・公共施設整備に向けて、地方債償還や繰上償還の財源として「減債基金」への積立てを行うが、各特定目的基金は、目的に則した事業に充当するため、中長期的には減少傾向にある。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・公共施設整備基金：市が行う公共施設等の整備</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・ふるさと支援寄附基金：ふるさと寄附者の社会的投資を具体化することにより、多様な人びとの参加による個性あるふるさとづくりに資する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・社会福祉振興基金：社会福祉の充実及び向上</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・子ども夢基金：未来を担う子どもたちの健やかな育ちを支援する環境の充実 </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・魅力ある地域づくり基金：教育文化、スポーツ、産業の分野において活躍する指導者等を育成するとともに、本市における歴史、文化、産業等を活かし、個性的で魅力ある地域づくりを推進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・公共施設整備基金：市</a:t>
          </a:r>
          <a:r>
            <a:rPr kumimoji="1" lang="ja-JP" altLang="en-US" sz="1300">
              <a:solidFill>
                <a:sysClr val="windowText" lastClr="000000"/>
              </a:solidFill>
              <a:effectLst/>
              <a:latin typeface="ＭＳ Ｐゴシック"/>
              <a:ea typeface="ＭＳ Ｐゴシック"/>
              <a:cs typeface="+mn-cs"/>
            </a:rPr>
            <a:t>庁舎建設事業</a:t>
          </a:r>
          <a:r>
            <a:rPr kumimoji="1" lang="ja-JP" altLang="ja-JP" sz="1300">
              <a:solidFill>
                <a:schemeClr val="dk1"/>
              </a:solidFill>
              <a:effectLst/>
              <a:latin typeface="ＭＳ ゴシック"/>
              <a:ea typeface="ＭＳ ゴシック"/>
              <a:cs typeface="+mn-cs"/>
            </a:rPr>
            <a:t>や消防庁舎建設事業等の財源として2億円を充当したことにより減少となっている。</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・公共施設整備基金：中期財政見通しでは、小中学校の長寿命化改修事業、住宅改修事業等に充当予定である。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・令和５年度末の基金残高は、92億3千万円となっており、前年度から1億8千万円の</a:t>
          </a:r>
          <a:r>
            <a:rPr kumimoji="1" lang="ja-JP" altLang="en-US" sz="1300">
              <a:solidFill>
                <a:sysClr val="windowText" lastClr="000000"/>
              </a:solidFill>
              <a:effectLst/>
              <a:latin typeface="ＭＳ ゴシック"/>
              <a:ea typeface="ＭＳ ゴシック"/>
              <a:cs typeface="+mn-cs"/>
            </a:rPr>
            <a:t>増</a:t>
          </a:r>
          <a:r>
            <a:rPr kumimoji="1" lang="ja-JP" altLang="ja-JP" sz="1300">
              <a:solidFill>
                <a:sysClr val="windowText" lastClr="000000"/>
              </a:solidFill>
              <a:effectLst/>
              <a:latin typeface="ＭＳ ゴシック"/>
              <a:ea typeface="ＭＳ ゴシック"/>
              <a:cs typeface="+mn-cs"/>
            </a:rPr>
            <a:t>となっている。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・基金の取り崩しは行わず、余剰分を1億6千万円積み立てたほか</a:t>
          </a:r>
          <a:r>
            <a:rPr kumimoji="1" lang="ja-JP" altLang="en-US" sz="1300">
              <a:solidFill>
                <a:sysClr val="windowText" lastClr="000000"/>
              </a:solidFill>
              <a:effectLst/>
              <a:latin typeface="ＭＳ ゴシック"/>
              <a:ea typeface="ＭＳ ゴシック"/>
              <a:cs typeface="+mn-cs"/>
            </a:rPr>
            <a:t>、利子積み立てを2千万円</a:t>
          </a:r>
          <a:r>
            <a:rPr kumimoji="1" lang="ja-JP" altLang="ja-JP" sz="1300">
              <a:solidFill>
                <a:sysClr val="windowText" lastClr="000000"/>
              </a:solidFill>
              <a:effectLst/>
              <a:latin typeface="ＭＳ ゴシック"/>
              <a:ea typeface="ＭＳ ゴシック"/>
              <a:cs typeface="+mn-cs"/>
            </a:rPr>
            <a:t>を行った</a:t>
          </a:r>
          <a:r>
            <a:rPr kumimoji="1" lang="ja-JP" altLang="en-US" sz="1300">
              <a:solidFill>
                <a:sysClr val="windowText" lastClr="000000"/>
              </a:solidFill>
              <a:effectLst/>
              <a:latin typeface="ＭＳ ゴシック"/>
              <a:ea typeface="ＭＳ ゴシック"/>
              <a:cs typeface="+mn-cs"/>
            </a:rPr>
            <a:t>ため増となっている。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・財政調整基金は、通常の財政調整のために標準財政規模の</a:t>
          </a:r>
          <a:r>
            <a:rPr kumimoji="1" lang="en-US" altLang="ja-JP" sz="1300">
              <a:solidFill>
                <a:sysClr val="windowText" lastClr="000000"/>
              </a:solidFill>
              <a:effectLst/>
              <a:latin typeface="ＭＳ ゴシック"/>
              <a:ea typeface="ＭＳ ゴシック"/>
              <a:cs typeface="+mn-cs"/>
            </a:rPr>
            <a:t>10</a:t>
          </a:r>
          <a:r>
            <a:rPr kumimoji="1" lang="ja-JP" altLang="ja-JP" sz="1300">
              <a:solidFill>
                <a:sysClr val="windowText" lastClr="000000"/>
              </a:solidFill>
              <a:effectLst/>
              <a:latin typeface="ＭＳ ゴシック"/>
              <a:ea typeface="ＭＳ ゴシック"/>
              <a:cs typeface="+mn-cs"/>
            </a:rPr>
            <a:t>％から</a:t>
          </a:r>
          <a:r>
            <a:rPr kumimoji="1" lang="en-US" altLang="ja-JP" sz="1300">
              <a:solidFill>
                <a:sysClr val="windowText" lastClr="000000"/>
              </a:solidFill>
              <a:effectLst/>
              <a:latin typeface="ＭＳ ゴシック"/>
              <a:ea typeface="ＭＳ ゴシック"/>
              <a:cs typeface="+mn-cs"/>
            </a:rPr>
            <a:t>20</a:t>
          </a:r>
          <a:r>
            <a:rPr kumimoji="1" lang="ja-JP" altLang="ja-JP" sz="1300">
              <a:solidFill>
                <a:sysClr val="windowText" lastClr="000000"/>
              </a:solidFill>
              <a:effectLst/>
              <a:latin typeface="ＭＳ ゴシック"/>
              <a:ea typeface="ＭＳ ゴシック"/>
              <a:cs typeface="+mn-cs"/>
            </a:rPr>
            <a:t>％の範囲内の確保に努めることとしている。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・山間地が多い本市では、災害発生が多く、その備え等のため、過去の実績等を踏まえ</a:t>
          </a:r>
          <a:r>
            <a:rPr kumimoji="1" lang="en-US" altLang="ja-JP" sz="1300">
              <a:solidFill>
                <a:sysClr val="windowText" lastClr="000000"/>
              </a:solidFill>
              <a:effectLst/>
              <a:latin typeface="ＭＳ ゴシック"/>
              <a:ea typeface="ＭＳ ゴシック"/>
              <a:cs typeface="+mn-cs"/>
            </a:rPr>
            <a:t>20</a:t>
          </a:r>
          <a:r>
            <a:rPr kumimoji="1" lang="ja-JP" altLang="ja-JP" sz="1300">
              <a:solidFill>
                <a:sysClr val="windowText" lastClr="000000"/>
              </a:solidFill>
              <a:effectLst/>
              <a:latin typeface="ＭＳ ゴシック"/>
              <a:ea typeface="ＭＳ ゴシック"/>
              <a:cs typeface="+mn-cs"/>
            </a:rPr>
            <a:t>億円程度を、通常の財政調整以外に確保することとしている。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・令和５年度末の基金残高は、</a:t>
          </a:r>
          <a:r>
            <a:rPr kumimoji="1" lang="en-US" altLang="ja-JP" sz="1300">
              <a:solidFill>
                <a:sysClr val="windowText" lastClr="000000"/>
              </a:solidFill>
              <a:effectLst/>
              <a:latin typeface="ＭＳ ゴシック"/>
              <a:ea typeface="ＭＳ ゴシック"/>
              <a:cs typeface="+mn-cs"/>
            </a:rPr>
            <a:t>28</a:t>
          </a:r>
          <a:r>
            <a:rPr kumimoji="1" lang="ja-JP" altLang="ja-JP" sz="1300">
              <a:solidFill>
                <a:sysClr val="windowText" lastClr="000000"/>
              </a:solidFill>
              <a:effectLst/>
              <a:latin typeface="ＭＳ ゴシック"/>
              <a:ea typeface="ＭＳ ゴシック"/>
              <a:cs typeface="+mn-cs"/>
            </a:rPr>
            <a:t>億2千万円となっており、前年度から1億7千万円の増となっている。</a:t>
          </a:r>
          <a:endParaRPr lang="ja-JP" altLang="ja-JP" sz="1300">
            <a:solidFill>
              <a:sysClr val="windowText" lastClr="000000"/>
            </a:solidFill>
            <a:effectLst/>
            <a:latin typeface="ＭＳ ゴシック"/>
            <a:ea typeface="ＭＳ ゴシック"/>
          </a:endParaRPr>
        </a:p>
        <a:p>
          <a:r>
            <a:rPr kumimoji="1" lang="ja-JP" altLang="ja-JP" sz="1300">
              <a:solidFill>
                <a:sysClr val="windowText" lastClr="000000"/>
              </a:solidFill>
              <a:effectLst/>
              <a:latin typeface="ＭＳ ゴシック"/>
              <a:ea typeface="ＭＳ ゴシック"/>
              <a:cs typeface="+mn-cs"/>
            </a:rPr>
            <a:t>・基金の取り崩しは行わず、普通交付税12月再算定分1億7千万円を積み立てた</a:t>
          </a:r>
          <a:r>
            <a:rPr kumimoji="1" lang="ja-JP" altLang="en-US" sz="1300">
              <a:solidFill>
                <a:sysClr val="windowText" lastClr="000000"/>
              </a:solidFill>
              <a:effectLst/>
              <a:latin typeface="ＭＳ ゴシック"/>
              <a:ea typeface="ＭＳ ゴシック"/>
              <a:cs typeface="+mn-cs"/>
            </a:rPr>
            <a:t>ため増となっている。</a:t>
          </a:r>
          <a:endParaRPr lang="ja-JP" altLang="ja-JP" sz="1300">
            <a:solidFill>
              <a:sysClr val="windowText" lastClr="000000"/>
            </a:solidFill>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ＭＳ ゴシック"/>
              <a:ea typeface="ＭＳ ゴシック"/>
              <a:cs typeface="+mn-cs"/>
            </a:rPr>
            <a:t>・今後の庁舎整備事業の地方債償還や繰上償還の財源として充当予定のため、積み立てを行っていく。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60,103
59,301
482.44
48,057,287
46,529,307
1,168,687
20,727,157
36,245,359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5905"/>
    <xdr:sp macro="" textlink="">
      <xdr:nvSpPr>
        <xdr:cNvPr id="45" name="テキスト ボックス 44"/>
        <xdr:cNvSpPr txBox="1"/>
      </xdr:nvSpPr>
      <xdr:spPr>
        <a:xfrm>
          <a:off x="419100" y="3734435"/>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[ 58.8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ＭＳ Ｐゴシック"/>
              <a:ea typeface="ＭＳ Ｐゴシック"/>
              <a:cs typeface="+mn-cs"/>
            </a:rPr>
            <a:t>当市では、平成２８年度に策定し</a:t>
          </a:r>
          <a:r>
            <a:rPr lang="ja-JP" altLang="en-US" sz="1100" baseline="0">
              <a:solidFill>
                <a:schemeClr val="dk1"/>
              </a:solidFill>
              <a:effectLst/>
              <a:latin typeface="ＭＳ Ｐゴシック"/>
              <a:ea typeface="ＭＳ Ｐゴシック"/>
              <a:cs typeface="+mn-cs"/>
            </a:rPr>
            <a:t>、</a:t>
          </a:r>
          <a:r>
            <a:rPr lang="ja-JP" altLang="en-US" sz="1100" baseline="0">
              <a:solidFill>
                <a:sysClr val="windowText" lastClr="000000"/>
              </a:solidFill>
              <a:effectLst/>
              <a:latin typeface="ＭＳ Ｐゴシック"/>
              <a:ea typeface="ＭＳ Ｐゴシック"/>
              <a:cs typeface="+mn-cs"/>
            </a:rPr>
            <a:t>令和３</a:t>
          </a:r>
          <a:r>
            <a:rPr lang="ja-JP" altLang="en-US" sz="1100" baseline="0">
              <a:solidFill>
                <a:sysClr val="windowText" lastClr="000000"/>
              </a:solidFill>
              <a:effectLst/>
              <a:latin typeface="ＭＳ Ｐゴシック"/>
              <a:ea typeface="ＭＳ Ｐゴシック"/>
              <a:cs typeface="+mn-cs"/>
            </a:rPr>
            <a:t>年度</a:t>
          </a:r>
          <a:r>
            <a:rPr lang="ja-JP" altLang="en-US" sz="1100" baseline="0">
              <a:solidFill>
                <a:schemeClr val="dk1"/>
              </a:solidFill>
              <a:effectLst/>
              <a:latin typeface="ＭＳ Ｐゴシック"/>
              <a:ea typeface="ＭＳ Ｐゴシック"/>
              <a:cs typeface="+mn-cs"/>
            </a:rPr>
            <a:t>に改訂した</a:t>
          </a:r>
          <a:r>
            <a:rPr lang="ja-JP" altLang="ja-JP" sz="1100" baseline="0">
              <a:solidFill>
                <a:schemeClr val="dk1"/>
              </a:solidFill>
              <a:effectLst/>
              <a:latin typeface="ＭＳ Ｐゴシック"/>
              <a:ea typeface="ＭＳ Ｐゴシック"/>
              <a:cs typeface="+mn-cs"/>
            </a:rPr>
            <a:t>公共施設等総合管理計画において、</a:t>
          </a:r>
          <a:r>
            <a:rPr lang="ja-JP" altLang="ja-JP" sz="1100" baseline="0">
              <a:solidFill>
                <a:sysClr val="windowText" lastClr="000000"/>
              </a:solidFill>
              <a:effectLst/>
              <a:latin typeface="ＭＳ Ｐゴシック"/>
              <a:ea typeface="ＭＳ Ｐゴシック"/>
              <a:cs typeface="+mn-cs"/>
            </a:rPr>
            <a:t>計画期間</a:t>
          </a:r>
          <a:r>
            <a:rPr lang="ja-JP" altLang="en-US" sz="1100" baseline="0">
              <a:solidFill>
                <a:sysClr val="windowText" lastClr="000000"/>
              </a:solidFill>
              <a:effectLst/>
              <a:latin typeface="ＭＳ Ｐゴシック"/>
              <a:ea typeface="ＭＳ Ｐゴシック"/>
              <a:cs typeface="+mn-cs"/>
            </a:rPr>
            <a:t>２５</a:t>
          </a:r>
          <a:r>
            <a:rPr lang="ja-JP" altLang="ja-JP" sz="1100" baseline="0">
              <a:solidFill>
                <a:sysClr val="windowText" lastClr="000000"/>
              </a:solidFill>
              <a:effectLst/>
              <a:latin typeface="ＭＳ Ｐゴシック"/>
              <a:ea typeface="ＭＳ Ｐゴシック"/>
              <a:cs typeface="+mn-cs"/>
            </a:rPr>
            <a:t>年間</a:t>
          </a:r>
          <a:r>
            <a:rPr lang="ja-JP" altLang="ja-JP" sz="1100" baseline="0">
              <a:solidFill>
                <a:schemeClr val="dk1"/>
              </a:solidFill>
              <a:effectLst/>
              <a:latin typeface="ＭＳ Ｐゴシック"/>
              <a:ea typeface="ＭＳ Ｐゴシック"/>
              <a:cs typeface="+mn-cs"/>
            </a:rPr>
            <a:t>で公共施設等の保有量（延床面積）の約４０％削減、長寿命化を図り耐用年数の</a:t>
          </a:r>
          <a:r>
            <a:rPr lang="ja-JP" altLang="en-US" sz="1100" baseline="0">
              <a:solidFill>
                <a:sysClr val="windowText" lastClr="000000"/>
              </a:solidFill>
              <a:effectLst/>
              <a:latin typeface="ＭＳ Ｐゴシック"/>
              <a:ea typeface="ＭＳ Ｐゴシック"/>
              <a:cs typeface="+mn-cs"/>
            </a:rPr>
            <a:t>２０</a:t>
          </a:r>
          <a:r>
            <a:rPr lang="ja-JP" altLang="ja-JP" sz="1100" baseline="0">
              <a:solidFill>
                <a:sysClr val="windowText" lastClr="000000"/>
              </a:solidFill>
              <a:effectLst/>
              <a:latin typeface="ＭＳ Ｐゴシック"/>
              <a:ea typeface="ＭＳ Ｐゴシック"/>
              <a:cs typeface="+mn-cs"/>
            </a:rPr>
            <a:t>年延長（法定耐用年数＋</a:t>
          </a:r>
          <a:r>
            <a:rPr lang="ja-JP" altLang="en-US" sz="1100" baseline="0">
              <a:solidFill>
                <a:sysClr val="windowText" lastClr="000000"/>
              </a:solidFill>
              <a:effectLst/>
              <a:latin typeface="ＭＳ Ｐゴシック"/>
              <a:ea typeface="ＭＳ Ｐゴシック"/>
              <a:cs typeface="+mn-cs"/>
            </a:rPr>
            <a:t>２０</a:t>
          </a:r>
          <a:r>
            <a:rPr lang="ja-JP" altLang="ja-JP" sz="1100" baseline="0">
              <a:solidFill>
                <a:sysClr val="windowText" lastClr="000000"/>
              </a:solidFill>
              <a:effectLst/>
              <a:latin typeface="ＭＳ Ｐゴシック"/>
              <a:ea typeface="ＭＳ Ｐゴシック"/>
              <a:cs typeface="+mn-cs"/>
            </a:rPr>
            <a:t>年）</a:t>
          </a:r>
          <a:r>
            <a:rPr lang="ja-JP" altLang="ja-JP" sz="1100" baseline="0">
              <a:solidFill>
                <a:schemeClr val="dk1"/>
              </a:solidFill>
              <a:effectLst/>
              <a:latin typeface="ＭＳ Ｐゴシック"/>
              <a:ea typeface="ＭＳ Ｐゴシック"/>
              <a:cs typeface="+mn-cs"/>
            </a:rPr>
            <a:t>の実現という目標を掲げ、老朽化した施設の集約化・複合化や除却を進めているが、昭和４０～５０年代の建物が多く存在し、年々上昇傾向にある。</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235" cy="222250"/>
    <xdr:sp macro="" textlink="">
      <xdr:nvSpPr>
        <xdr:cNvPr id="61" name="テキスト ボックス 60"/>
        <xdr:cNvSpPr txBox="1"/>
      </xdr:nvSpPr>
      <xdr:spPr>
        <a:xfrm>
          <a:off x="847090" y="701865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6235" cy="225425"/>
    <xdr:sp macro="" textlink="">
      <xdr:nvSpPr>
        <xdr:cNvPr id="63" name="テキスト ボックス 62"/>
        <xdr:cNvSpPr txBox="1"/>
      </xdr:nvSpPr>
      <xdr:spPr>
        <a:xfrm>
          <a:off x="847090" y="665861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6235" cy="222250"/>
    <xdr:sp macro="" textlink="">
      <xdr:nvSpPr>
        <xdr:cNvPr id="65" name="テキスト ボックス 64"/>
        <xdr:cNvSpPr txBox="1"/>
      </xdr:nvSpPr>
      <xdr:spPr>
        <a:xfrm>
          <a:off x="847090" y="629856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235" cy="225425"/>
    <xdr:sp macro="" textlink="">
      <xdr:nvSpPr>
        <xdr:cNvPr id="67" name="テキスト ボックス 66"/>
        <xdr:cNvSpPr txBox="1"/>
      </xdr:nvSpPr>
      <xdr:spPr>
        <a:xfrm>
          <a:off x="847090" y="59385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6235" cy="222250"/>
    <xdr:sp macro="" textlink="">
      <xdr:nvSpPr>
        <xdr:cNvPr id="69" name="テキスト ボックス 68"/>
        <xdr:cNvSpPr txBox="1"/>
      </xdr:nvSpPr>
      <xdr:spPr>
        <a:xfrm>
          <a:off x="847090" y="557911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6235" cy="225425"/>
    <xdr:sp macro="" textlink="">
      <xdr:nvSpPr>
        <xdr:cNvPr id="71" name="テキスト ボックス 70"/>
        <xdr:cNvSpPr txBox="1"/>
      </xdr:nvSpPr>
      <xdr:spPr>
        <a:xfrm>
          <a:off x="847090" y="5219065"/>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235" cy="222250"/>
    <xdr:sp macro="" textlink="">
      <xdr:nvSpPr>
        <xdr:cNvPr id="73" name="テキスト ボックス 72"/>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112395</xdr:rowOff>
    </xdr:from>
    <xdr:to xmlns:xdr="http://schemas.openxmlformats.org/drawingml/2006/spreadsheetDrawing">
      <xdr:col>23</xdr:col>
      <xdr:colOff>85090</xdr:colOff>
      <xdr:row>34</xdr:row>
      <xdr:rowOff>111760</xdr:rowOff>
    </xdr:to>
    <xdr:cxnSp macro="">
      <xdr:nvCxnSpPr>
        <xdr:cNvPr id="75" name="直線コネクタ 74"/>
        <xdr:cNvCxnSpPr/>
      </xdr:nvCxnSpPr>
      <xdr:spPr>
        <a:xfrm flipV="1">
          <a:off x="4760595" y="5341620"/>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115570</xdr:rowOff>
    </xdr:from>
    <xdr:ext cx="401955" cy="259080"/>
    <xdr:sp macro="" textlink="">
      <xdr:nvSpPr>
        <xdr:cNvPr id="76" name="有形固定資産減価償却率最小値テキスト"/>
        <xdr:cNvSpPr txBox="1"/>
      </xdr:nvSpPr>
      <xdr:spPr>
        <a:xfrm>
          <a:off x="4813300" y="67163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111760</xdr:rowOff>
    </xdr:from>
    <xdr:to xmlns:xdr="http://schemas.openxmlformats.org/drawingml/2006/spreadsheetDrawing">
      <xdr:col>23</xdr:col>
      <xdr:colOff>174625</xdr:colOff>
      <xdr:row>34</xdr:row>
      <xdr:rowOff>111760</xdr:rowOff>
    </xdr:to>
    <xdr:cxnSp macro="">
      <xdr:nvCxnSpPr>
        <xdr:cNvPr id="77" name="直線コネクタ 76"/>
        <xdr:cNvCxnSpPr/>
      </xdr:nvCxnSpPr>
      <xdr:spPr>
        <a:xfrm>
          <a:off x="4673600" y="671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59055</xdr:rowOff>
    </xdr:from>
    <xdr:ext cx="401955" cy="259080"/>
    <xdr:sp macro="" textlink="">
      <xdr:nvSpPr>
        <xdr:cNvPr id="78" name="有形固定資産減価償却率最大値テキスト"/>
        <xdr:cNvSpPr txBox="1"/>
      </xdr:nvSpPr>
      <xdr:spPr>
        <a:xfrm>
          <a:off x="4813300" y="51168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112395</xdr:rowOff>
    </xdr:from>
    <xdr:to xmlns:xdr="http://schemas.openxmlformats.org/drawingml/2006/spreadsheetDrawing">
      <xdr:col>23</xdr:col>
      <xdr:colOff>174625</xdr:colOff>
      <xdr:row>26</xdr:row>
      <xdr:rowOff>112395</xdr:rowOff>
    </xdr:to>
    <xdr:cxnSp macro="">
      <xdr:nvCxnSpPr>
        <xdr:cNvPr id="79" name="直線コネクタ 78"/>
        <xdr:cNvCxnSpPr/>
      </xdr:nvCxnSpPr>
      <xdr:spPr>
        <a:xfrm>
          <a:off x="4673600" y="534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31750</xdr:rowOff>
    </xdr:from>
    <xdr:ext cx="401955" cy="255905"/>
    <xdr:sp macro="" textlink="">
      <xdr:nvSpPr>
        <xdr:cNvPr id="80" name="有形固定資産減価償却率平均値テキスト"/>
        <xdr:cNvSpPr txBox="1"/>
      </xdr:nvSpPr>
      <xdr:spPr>
        <a:xfrm>
          <a:off x="4813300" y="6118225"/>
          <a:ext cx="40195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53340</xdr:rowOff>
    </xdr:from>
    <xdr:to xmlns:xdr="http://schemas.openxmlformats.org/drawingml/2006/spreadsheetDrawing">
      <xdr:col>23</xdr:col>
      <xdr:colOff>136525</xdr:colOff>
      <xdr:row>31</xdr:row>
      <xdr:rowOff>154940</xdr:rowOff>
    </xdr:to>
    <xdr:sp macro="" textlink="">
      <xdr:nvSpPr>
        <xdr:cNvPr id="81" name="フローチャート: 判断 80"/>
        <xdr:cNvSpPr/>
      </xdr:nvSpPr>
      <xdr:spPr>
        <a:xfrm>
          <a:off x="47117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20955</xdr:rowOff>
    </xdr:from>
    <xdr:to xmlns:xdr="http://schemas.openxmlformats.org/drawingml/2006/spreadsheetDrawing">
      <xdr:col>19</xdr:col>
      <xdr:colOff>187325</xdr:colOff>
      <xdr:row>31</xdr:row>
      <xdr:rowOff>122555</xdr:rowOff>
    </xdr:to>
    <xdr:sp macro="" textlink="">
      <xdr:nvSpPr>
        <xdr:cNvPr id="82" name="フローチャート: 判断 81"/>
        <xdr:cNvSpPr/>
      </xdr:nvSpPr>
      <xdr:spPr>
        <a:xfrm>
          <a:off x="40005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127635</xdr:rowOff>
    </xdr:from>
    <xdr:to xmlns:xdr="http://schemas.openxmlformats.org/drawingml/2006/spreadsheetDrawing">
      <xdr:col>15</xdr:col>
      <xdr:colOff>187325</xdr:colOff>
      <xdr:row>31</xdr:row>
      <xdr:rowOff>57785</xdr:rowOff>
    </xdr:to>
    <xdr:sp macro="" textlink="">
      <xdr:nvSpPr>
        <xdr:cNvPr id="83" name="フローチャート: 判断 82"/>
        <xdr:cNvSpPr/>
      </xdr:nvSpPr>
      <xdr:spPr>
        <a:xfrm>
          <a:off x="3238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138430</xdr:rowOff>
    </xdr:from>
    <xdr:to xmlns:xdr="http://schemas.openxmlformats.org/drawingml/2006/spreadsheetDrawing">
      <xdr:col>11</xdr:col>
      <xdr:colOff>187325</xdr:colOff>
      <xdr:row>31</xdr:row>
      <xdr:rowOff>68580</xdr:rowOff>
    </xdr:to>
    <xdr:sp macro="" textlink="">
      <xdr:nvSpPr>
        <xdr:cNvPr id="84" name="フローチャート: 判断 83"/>
        <xdr:cNvSpPr/>
      </xdr:nvSpPr>
      <xdr:spPr>
        <a:xfrm>
          <a:off x="2476500" y="605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88265</xdr:rowOff>
    </xdr:from>
    <xdr:to xmlns:xdr="http://schemas.openxmlformats.org/drawingml/2006/spreadsheetDrawing">
      <xdr:col>7</xdr:col>
      <xdr:colOff>187325</xdr:colOff>
      <xdr:row>31</xdr:row>
      <xdr:rowOff>18415</xdr:rowOff>
    </xdr:to>
    <xdr:sp macro="" textlink="">
      <xdr:nvSpPr>
        <xdr:cNvPr id="85" name="フローチャート: 判断 84"/>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250"/>
    <xdr:sp macro="" textlink="">
      <xdr:nvSpPr>
        <xdr:cNvPr id="86" name="テキスト ボックス 85"/>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250"/>
    <xdr:sp macro="" textlink="">
      <xdr:nvSpPr>
        <xdr:cNvPr id="87" name="テキスト ボックス 86"/>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250"/>
    <xdr:sp macro="" textlink="">
      <xdr:nvSpPr>
        <xdr:cNvPr id="88" name="テキスト ボックス 87"/>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250"/>
    <xdr:sp macro="" textlink="">
      <xdr:nvSpPr>
        <xdr:cNvPr id="89" name="テキスト ボックス 88"/>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250"/>
    <xdr:sp macro="" textlink="">
      <xdr:nvSpPr>
        <xdr:cNvPr id="90" name="テキスト ボックス 89"/>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23495</xdr:rowOff>
    </xdr:from>
    <xdr:to xmlns:xdr="http://schemas.openxmlformats.org/drawingml/2006/spreadsheetDrawing">
      <xdr:col>23</xdr:col>
      <xdr:colOff>136525</xdr:colOff>
      <xdr:row>30</xdr:row>
      <xdr:rowOff>125095</xdr:rowOff>
    </xdr:to>
    <xdr:sp macro="" textlink="">
      <xdr:nvSpPr>
        <xdr:cNvPr id="91" name="楕円 90"/>
        <xdr:cNvSpPr/>
      </xdr:nvSpPr>
      <xdr:spPr>
        <a:xfrm>
          <a:off x="4711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46355</xdr:rowOff>
    </xdr:from>
    <xdr:ext cx="401955" cy="259080"/>
    <xdr:sp macro="" textlink="">
      <xdr:nvSpPr>
        <xdr:cNvPr id="92" name="有形固定資産減価償却率該当値テキスト"/>
        <xdr:cNvSpPr txBox="1"/>
      </xdr:nvSpPr>
      <xdr:spPr>
        <a:xfrm>
          <a:off x="4813300" y="57899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16510</xdr:rowOff>
    </xdr:from>
    <xdr:to xmlns:xdr="http://schemas.openxmlformats.org/drawingml/2006/spreadsheetDrawing">
      <xdr:col>19</xdr:col>
      <xdr:colOff>187325</xdr:colOff>
      <xdr:row>30</xdr:row>
      <xdr:rowOff>118110</xdr:rowOff>
    </xdr:to>
    <xdr:sp macro="" textlink="">
      <xdr:nvSpPr>
        <xdr:cNvPr id="93" name="楕円 92"/>
        <xdr:cNvSpPr/>
      </xdr:nvSpPr>
      <xdr:spPr>
        <a:xfrm>
          <a:off x="4000500" y="59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67310</xdr:rowOff>
    </xdr:from>
    <xdr:to xmlns:xdr="http://schemas.openxmlformats.org/drawingml/2006/spreadsheetDrawing">
      <xdr:col>23</xdr:col>
      <xdr:colOff>85725</xdr:colOff>
      <xdr:row>30</xdr:row>
      <xdr:rowOff>74930</xdr:rowOff>
    </xdr:to>
    <xdr:cxnSp macro="">
      <xdr:nvCxnSpPr>
        <xdr:cNvPr id="94" name="直線コネクタ 93"/>
        <xdr:cNvCxnSpPr/>
      </xdr:nvCxnSpPr>
      <xdr:spPr>
        <a:xfrm>
          <a:off x="4051300" y="5982335"/>
          <a:ext cx="711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140970</xdr:rowOff>
    </xdr:from>
    <xdr:to xmlns:xdr="http://schemas.openxmlformats.org/drawingml/2006/spreadsheetDrawing">
      <xdr:col>15</xdr:col>
      <xdr:colOff>187325</xdr:colOff>
      <xdr:row>30</xdr:row>
      <xdr:rowOff>71120</xdr:rowOff>
    </xdr:to>
    <xdr:sp macro="" textlink="">
      <xdr:nvSpPr>
        <xdr:cNvPr id="95" name="楕円 94"/>
        <xdr:cNvSpPr/>
      </xdr:nvSpPr>
      <xdr:spPr>
        <a:xfrm>
          <a:off x="3238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20320</xdr:rowOff>
    </xdr:from>
    <xdr:to xmlns:xdr="http://schemas.openxmlformats.org/drawingml/2006/spreadsheetDrawing">
      <xdr:col>19</xdr:col>
      <xdr:colOff>136525</xdr:colOff>
      <xdr:row>30</xdr:row>
      <xdr:rowOff>67310</xdr:rowOff>
    </xdr:to>
    <xdr:cxnSp macro="">
      <xdr:nvCxnSpPr>
        <xdr:cNvPr id="96" name="直線コネクタ 95"/>
        <xdr:cNvCxnSpPr/>
      </xdr:nvCxnSpPr>
      <xdr:spPr>
        <a:xfrm>
          <a:off x="3289300" y="5935345"/>
          <a:ext cx="762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137160</xdr:rowOff>
    </xdr:from>
    <xdr:to xmlns:xdr="http://schemas.openxmlformats.org/drawingml/2006/spreadsheetDrawing">
      <xdr:col>11</xdr:col>
      <xdr:colOff>187325</xdr:colOff>
      <xdr:row>30</xdr:row>
      <xdr:rowOff>67310</xdr:rowOff>
    </xdr:to>
    <xdr:sp macro="" textlink="">
      <xdr:nvSpPr>
        <xdr:cNvPr id="97" name="楕円 96"/>
        <xdr:cNvSpPr/>
      </xdr:nvSpPr>
      <xdr:spPr>
        <a:xfrm>
          <a:off x="2476500" y="58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16510</xdr:rowOff>
    </xdr:from>
    <xdr:to xmlns:xdr="http://schemas.openxmlformats.org/drawingml/2006/spreadsheetDrawing">
      <xdr:col>15</xdr:col>
      <xdr:colOff>136525</xdr:colOff>
      <xdr:row>30</xdr:row>
      <xdr:rowOff>20320</xdr:rowOff>
    </xdr:to>
    <xdr:cxnSp macro="">
      <xdr:nvCxnSpPr>
        <xdr:cNvPr id="98" name="直線コネクタ 97"/>
        <xdr:cNvCxnSpPr/>
      </xdr:nvCxnSpPr>
      <xdr:spPr>
        <a:xfrm>
          <a:off x="2527300" y="5931535"/>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97790</xdr:rowOff>
    </xdr:from>
    <xdr:to xmlns:xdr="http://schemas.openxmlformats.org/drawingml/2006/spreadsheetDrawing">
      <xdr:col>7</xdr:col>
      <xdr:colOff>187325</xdr:colOff>
      <xdr:row>30</xdr:row>
      <xdr:rowOff>27940</xdr:rowOff>
    </xdr:to>
    <xdr:sp macro="" textlink="">
      <xdr:nvSpPr>
        <xdr:cNvPr id="99" name="楕円 98"/>
        <xdr:cNvSpPr/>
      </xdr:nvSpPr>
      <xdr:spPr>
        <a:xfrm>
          <a:off x="1714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148590</xdr:rowOff>
    </xdr:from>
    <xdr:to xmlns:xdr="http://schemas.openxmlformats.org/drawingml/2006/spreadsheetDrawing">
      <xdr:col>11</xdr:col>
      <xdr:colOff>136525</xdr:colOff>
      <xdr:row>30</xdr:row>
      <xdr:rowOff>16510</xdr:rowOff>
    </xdr:to>
    <xdr:cxnSp macro="">
      <xdr:nvCxnSpPr>
        <xdr:cNvPr id="100" name="直線コネクタ 99"/>
        <xdr:cNvCxnSpPr/>
      </xdr:nvCxnSpPr>
      <xdr:spPr>
        <a:xfrm>
          <a:off x="1765300" y="5892165"/>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113665</xdr:rowOff>
    </xdr:from>
    <xdr:ext cx="401955" cy="258445"/>
    <xdr:sp macro="" textlink="">
      <xdr:nvSpPr>
        <xdr:cNvPr id="101" name="n_1aveValue有形固定資産減価償却率"/>
        <xdr:cNvSpPr txBox="1"/>
      </xdr:nvSpPr>
      <xdr:spPr>
        <a:xfrm>
          <a:off x="3836035" y="620014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48895</xdr:rowOff>
    </xdr:from>
    <xdr:ext cx="401955" cy="259080"/>
    <xdr:sp macro="" textlink="">
      <xdr:nvSpPr>
        <xdr:cNvPr id="102" name="n_2aveValue有形固定資産減価償却率"/>
        <xdr:cNvSpPr txBox="1"/>
      </xdr:nvSpPr>
      <xdr:spPr>
        <a:xfrm>
          <a:off x="3086735" y="61353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59690</xdr:rowOff>
    </xdr:from>
    <xdr:ext cx="401955" cy="259080"/>
    <xdr:sp macro="" textlink="">
      <xdr:nvSpPr>
        <xdr:cNvPr id="103" name="n_3aveValue有形固定資産減価償却率"/>
        <xdr:cNvSpPr txBox="1"/>
      </xdr:nvSpPr>
      <xdr:spPr>
        <a:xfrm>
          <a:off x="2324735" y="61461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9525</xdr:rowOff>
    </xdr:from>
    <xdr:ext cx="401955" cy="255905"/>
    <xdr:sp macro="" textlink="">
      <xdr:nvSpPr>
        <xdr:cNvPr id="104" name="n_4aveValue有形固定資産減価償却率"/>
        <xdr:cNvSpPr txBox="1"/>
      </xdr:nvSpPr>
      <xdr:spPr>
        <a:xfrm>
          <a:off x="1562735" y="60960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134620</xdr:rowOff>
    </xdr:from>
    <xdr:ext cx="401955" cy="255905"/>
    <xdr:sp macro="" textlink="">
      <xdr:nvSpPr>
        <xdr:cNvPr id="105" name="n_1mainValue有形固定資産減価償却率"/>
        <xdr:cNvSpPr txBox="1"/>
      </xdr:nvSpPr>
      <xdr:spPr>
        <a:xfrm>
          <a:off x="3836035" y="57067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87630</xdr:rowOff>
    </xdr:from>
    <xdr:ext cx="401955" cy="255905"/>
    <xdr:sp macro="" textlink="">
      <xdr:nvSpPr>
        <xdr:cNvPr id="106" name="n_2mainValue有形固定資産減価償却率"/>
        <xdr:cNvSpPr txBox="1"/>
      </xdr:nvSpPr>
      <xdr:spPr>
        <a:xfrm>
          <a:off x="3086735" y="56597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83820</xdr:rowOff>
    </xdr:from>
    <xdr:ext cx="401955" cy="259080"/>
    <xdr:sp macro="" textlink="">
      <xdr:nvSpPr>
        <xdr:cNvPr id="107" name="n_3mainValue有形固定資産減価償却率"/>
        <xdr:cNvSpPr txBox="1"/>
      </xdr:nvSpPr>
      <xdr:spPr>
        <a:xfrm>
          <a:off x="2324735" y="56559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44450</xdr:rowOff>
    </xdr:from>
    <xdr:ext cx="401955" cy="259080"/>
    <xdr:sp macro="" textlink="">
      <xdr:nvSpPr>
        <xdr:cNvPr id="108" name="n_4mainValue有形固定資産減価償却率"/>
        <xdr:cNvSpPr txBox="1"/>
      </xdr:nvSpPr>
      <xdr:spPr>
        <a:xfrm>
          <a:off x="1562735" y="56165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[ 486.8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当市では、類似団体と比較すると基金を多く保有しているため、債務償還比率は低くなっている。今後も地方債残高等の動向を注視しながら、交付税措置率の高い起債の活用、余剰金を活用した繰上償還、財政調整基金、減債基金への積立等を計画的に行い債務償還比率の抑制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250"/>
    <xdr:sp macro="" textlink="">
      <xdr:nvSpPr>
        <xdr:cNvPr id="124" name="テキスト ボックス 123"/>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5" name="直線コネクタ 12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6" name="テキスト ボックス 12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7" name="直線コネクタ 12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7670" cy="222250"/>
    <xdr:sp macro="" textlink="">
      <xdr:nvSpPr>
        <xdr:cNvPr id="128" name="テキスト ボックス 127"/>
        <xdr:cNvSpPr txBox="1"/>
      </xdr:nvSpPr>
      <xdr:spPr>
        <a:xfrm>
          <a:off x="10828655" y="629856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9" name="直線コネクタ 12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7670" cy="225425"/>
    <xdr:sp macro="" textlink="">
      <xdr:nvSpPr>
        <xdr:cNvPr id="130" name="テキスト ボックス 129"/>
        <xdr:cNvSpPr txBox="1"/>
      </xdr:nvSpPr>
      <xdr:spPr>
        <a:xfrm>
          <a:off x="10828655" y="593852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1" name="直線コネクタ 13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7670" cy="222250"/>
    <xdr:sp macro="" textlink="">
      <xdr:nvSpPr>
        <xdr:cNvPr id="132" name="テキスト ボックス 131"/>
        <xdr:cNvSpPr txBox="1"/>
      </xdr:nvSpPr>
      <xdr:spPr>
        <a:xfrm>
          <a:off x="10828655" y="557911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3" name="直線コネクタ 13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4" name="テキスト ボックス 13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169545</xdr:rowOff>
    </xdr:to>
    <xdr:cxnSp macro="">
      <xdr:nvCxnSpPr>
        <xdr:cNvPr id="137" name="直線コネクタ 136"/>
        <xdr:cNvCxnSpPr/>
      </xdr:nvCxnSpPr>
      <xdr:spPr>
        <a:xfrm flipV="1">
          <a:off x="14793595" y="531304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1905</xdr:rowOff>
    </xdr:from>
    <xdr:ext cx="557530" cy="259080"/>
    <xdr:sp macro="" textlink="">
      <xdr:nvSpPr>
        <xdr:cNvPr id="138" name="債務償還比率最小値テキスト"/>
        <xdr:cNvSpPr txBox="1"/>
      </xdr:nvSpPr>
      <xdr:spPr>
        <a:xfrm>
          <a:off x="14846300" y="6602730"/>
          <a:ext cx="557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169545</xdr:rowOff>
    </xdr:from>
    <xdr:to xmlns:xdr="http://schemas.openxmlformats.org/drawingml/2006/spreadsheetDrawing">
      <xdr:col>76</xdr:col>
      <xdr:colOff>111125</xdr:colOff>
      <xdr:row>33</xdr:row>
      <xdr:rowOff>169545</xdr:rowOff>
    </xdr:to>
    <xdr:cxnSp macro="">
      <xdr:nvCxnSpPr>
        <xdr:cNvPr id="139" name="直線コネクタ 138"/>
        <xdr:cNvCxnSpPr/>
      </xdr:nvCxnSpPr>
      <xdr:spPr>
        <a:xfrm>
          <a:off x="14706600" y="659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185" cy="255905"/>
    <xdr:sp macro="" textlink="">
      <xdr:nvSpPr>
        <xdr:cNvPr id="140" name="債務償還比率最大値テキスト"/>
        <xdr:cNvSpPr txBox="1"/>
      </xdr:nvSpPr>
      <xdr:spPr>
        <a:xfrm>
          <a:off x="14846300" y="508825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41" name="直線コネクタ 14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129540</xdr:rowOff>
    </xdr:from>
    <xdr:ext cx="466725" cy="259080"/>
    <xdr:sp macro="" textlink="">
      <xdr:nvSpPr>
        <xdr:cNvPr id="142" name="債務償還比率平均値テキスト"/>
        <xdr:cNvSpPr txBox="1"/>
      </xdr:nvSpPr>
      <xdr:spPr>
        <a:xfrm>
          <a:off x="14846300" y="5873115"/>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151130</xdr:rowOff>
    </xdr:from>
    <xdr:to xmlns:xdr="http://schemas.openxmlformats.org/drawingml/2006/spreadsheetDrawing">
      <xdr:col>76</xdr:col>
      <xdr:colOff>73025</xdr:colOff>
      <xdr:row>30</xdr:row>
      <xdr:rowOff>81280</xdr:rowOff>
    </xdr:to>
    <xdr:sp macro="" textlink="">
      <xdr:nvSpPr>
        <xdr:cNvPr id="143" name="フローチャート: 判断 142"/>
        <xdr:cNvSpPr/>
      </xdr:nvSpPr>
      <xdr:spPr>
        <a:xfrm>
          <a:off x="14744700" y="589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157480</xdr:rowOff>
    </xdr:from>
    <xdr:to xmlns:xdr="http://schemas.openxmlformats.org/drawingml/2006/spreadsheetDrawing">
      <xdr:col>72</xdr:col>
      <xdr:colOff>123825</xdr:colOff>
      <xdr:row>30</xdr:row>
      <xdr:rowOff>87630</xdr:rowOff>
    </xdr:to>
    <xdr:sp macro="" textlink="">
      <xdr:nvSpPr>
        <xdr:cNvPr id="144" name="フローチャート: 判断 143"/>
        <xdr:cNvSpPr/>
      </xdr:nvSpPr>
      <xdr:spPr>
        <a:xfrm>
          <a:off x="14033500" y="59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154940</xdr:rowOff>
    </xdr:from>
    <xdr:to xmlns:xdr="http://schemas.openxmlformats.org/drawingml/2006/spreadsheetDrawing">
      <xdr:col>68</xdr:col>
      <xdr:colOff>123825</xdr:colOff>
      <xdr:row>30</xdr:row>
      <xdr:rowOff>85090</xdr:rowOff>
    </xdr:to>
    <xdr:sp macro="" textlink="">
      <xdr:nvSpPr>
        <xdr:cNvPr id="145" name="フローチャート: 判断 144"/>
        <xdr:cNvSpPr/>
      </xdr:nvSpPr>
      <xdr:spPr>
        <a:xfrm>
          <a:off x="132715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115570</xdr:rowOff>
    </xdr:from>
    <xdr:to xmlns:xdr="http://schemas.openxmlformats.org/drawingml/2006/spreadsheetDrawing">
      <xdr:col>64</xdr:col>
      <xdr:colOff>123825</xdr:colOff>
      <xdr:row>31</xdr:row>
      <xdr:rowOff>45720</xdr:rowOff>
    </xdr:to>
    <xdr:sp macro="" textlink="">
      <xdr:nvSpPr>
        <xdr:cNvPr id="146" name="フローチャート: 判断 145"/>
        <xdr:cNvSpPr/>
      </xdr:nvSpPr>
      <xdr:spPr>
        <a:xfrm>
          <a:off x="12509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117475</xdr:rowOff>
    </xdr:from>
    <xdr:to xmlns:xdr="http://schemas.openxmlformats.org/drawingml/2006/spreadsheetDrawing">
      <xdr:col>60</xdr:col>
      <xdr:colOff>123825</xdr:colOff>
      <xdr:row>31</xdr:row>
      <xdr:rowOff>47625</xdr:rowOff>
    </xdr:to>
    <xdr:sp macro="" textlink="">
      <xdr:nvSpPr>
        <xdr:cNvPr id="147" name="フローチャート: 判断 146"/>
        <xdr:cNvSpPr/>
      </xdr:nvSpPr>
      <xdr:spPr>
        <a:xfrm>
          <a:off x="1174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250"/>
    <xdr:sp macro="" textlink="">
      <xdr:nvSpPr>
        <xdr:cNvPr id="148" name="テキスト ボックス 147"/>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825" cy="222250"/>
    <xdr:sp macro="" textlink="">
      <xdr:nvSpPr>
        <xdr:cNvPr id="149" name="テキスト ボックス 148"/>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825" cy="222250"/>
    <xdr:sp macro="" textlink="">
      <xdr:nvSpPr>
        <xdr:cNvPr id="150" name="テキスト ボックス 149"/>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825" cy="222250"/>
    <xdr:sp macro="" textlink="">
      <xdr:nvSpPr>
        <xdr:cNvPr id="151" name="テキスト ボックス 150"/>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825" cy="222250"/>
    <xdr:sp macro="" textlink="">
      <xdr:nvSpPr>
        <xdr:cNvPr id="152" name="テキスト ボックス 151"/>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102235</xdr:rowOff>
    </xdr:from>
    <xdr:to xmlns:xdr="http://schemas.openxmlformats.org/drawingml/2006/spreadsheetDrawing">
      <xdr:col>76</xdr:col>
      <xdr:colOff>73025</xdr:colOff>
      <xdr:row>30</xdr:row>
      <xdr:rowOff>32385</xdr:rowOff>
    </xdr:to>
    <xdr:sp macro="" textlink="">
      <xdr:nvSpPr>
        <xdr:cNvPr id="153" name="楕円 152"/>
        <xdr:cNvSpPr/>
      </xdr:nvSpPr>
      <xdr:spPr>
        <a:xfrm>
          <a:off x="147447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125095</xdr:rowOff>
    </xdr:from>
    <xdr:ext cx="466725" cy="258445"/>
    <xdr:sp macro="" textlink="">
      <xdr:nvSpPr>
        <xdr:cNvPr id="154" name="債務償還比率該当値テキスト"/>
        <xdr:cNvSpPr txBox="1"/>
      </xdr:nvSpPr>
      <xdr:spPr>
        <a:xfrm>
          <a:off x="14846300" y="569722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154940</xdr:rowOff>
    </xdr:from>
    <xdr:to xmlns:xdr="http://schemas.openxmlformats.org/drawingml/2006/spreadsheetDrawing">
      <xdr:col>72</xdr:col>
      <xdr:colOff>123825</xdr:colOff>
      <xdr:row>29</xdr:row>
      <xdr:rowOff>85090</xdr:rowOff>
    </xdr:to>
    <xdr:sp macro="" textlink="">
      <xdr:nvSpPr>
        <xdr:cNvPr id="155" name="楕円 154"/>
        <xdr:cNvSpPr/>
      </xdr:nvSpPr>
      <xdr:spPr>
        <a:xfrm>
          <a:off x="14033500" y="57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34290</xdr:rowOff>
    </xdr:from>
    <xdr:to xmlns:xdr="http://schemas.openxmlformats.org/drawingml/2006/spreadsheetDrawing">
      <xdr:col>76</xdr:col>
      <xdr:colOff>22225</xdr:colOff>
      <xdr:row>29</xdr:row>
      <xdr:rowOff>153035</xdr:rowOff>
    </xdr:to>
    <xdr:cxnSp macro="">
      <xdr:nvCxnSpPr>
        <xdr:cNvPr id="156" name="直線コネクタ 155"/>
        <xdr:cNvCxnSpPr/>
      </xdr:nvCxnSpPr>
      <xdr:spPr>
        <a:xfrm>
          <a:off x="14084300" y="5777865"/>
          <a:ext cx="7112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122555</xdr:rowOff>
    </xdr:from>
    <xdr:to xmlns:xdr="http://schemas.openxmlformats.org/drawingml/2006/spreadsheetDrawing">
      <xdr:col>68</xdr:col>
      <xdr:colOff>123825</xdr:colOff>
      <xdr:row>29</xdr:row>
      <xdr:rowOff>52705</xdr:rowOff>
    </xdr:to>
    <xdr:sp macro="" textlink="">
      <xdr:nvSpPr>
        <xdr:cNvPr id="157" name="楕円 156"/>
        <xdr:cNvSpPr/>
      </xdr:nvSpPr>
      <xdr:spPr>
        <a:xfrm>
          <a:off x="13271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1905</xdr:rowOff>
    </xdr:from>
    <xdr:to xmlns:xdr="http://schemas.openxmlformats.org/drawingml/2006/spreadsheetDrawing">
      <xdr:col>72</xdr:col>
      <xdr:colOff>73025</xdr:colOff>
      <xdr:row>29</xdr:row>
      <xdr:rowOff>34290</xdr:rowOff>
    </xdr:to>
    <xdr:cxnSp macro="">
      <xdr:nvCxnSpPr>
        <xdr:cNvPr id="158" name="直線コネクタ 157"/>
        <xdr:cNvCxnSpPr/>
      </xdr:nvCxnSpPr>
      <xdr:spPr>
        <a:xfrm>
          <a:off x="13322300" y="5745480"/>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31750</xdr:rowOff>
    </xdr:from>
    <xdr:to xmlns:xdr="http://schemas.openxmlformats.org/drawingml/2006/spreadsheetDrawing">
      <xdr:col>64</xdr:col>
      <xdr:colOff>123825</xdr:colOff>
      <xdr:row>29</xdr:row>
      <xdr:rowOff>133350</xdr:rowOff>
    </xdr:to>
    <xdr:sp macro="" textlink="">
      <xdr:nvSpPr>
        <xdr:cNvPr id="159" name="楕円 158"/>
        <xdr:cNvSpPr/>
      </xdr:nvSpPr>
      <xdr:spPr>
        <a:xfrm>
          <a:off x="12509500" y="57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1905</xdr:rowOff>
    </xdr:from>
    <xdr:to xmlns:xdr="http://schemas.openxmlformats.org/drawingml/2006/spreadsheetDrawing">
      <xdr:col>68</xdr:col>
      <xdr:colOff>73025</xdr:colOff>
      <xdr:row>29</xdr:row>
      <xdr:rowOff>82550</xdr:rowOff>
    </xdr:to>
    <xdr:cxnSp macro="">
      <xdr:nvCxnSpPr>
        <xdr:cNvPr id="160" name="直線コネクタ 159"/>
        <xdr:cNvCxnSpPr/>
      </xdr:nvCxnSpPr>
      <xdr:spPr>
        <a:xfrm flipV="1">
          <a:off x="12560300" y="5745480"/>
          <a:ext cx="762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83185</xdr:rowOff>
    </xdr:from>
    <xdr:to xmlns:xdr="http://schemas.openxmlformats.org/drawingml/2006/spreadsheetDrawing">
      <xdr:col>60</xdr:col>
      <xdr:colOff>123825</xdr:colOff>
      <xdr:row>30</xdr:row>
      <xdr:rowOff>13335</xdr:rowOff>
    </xdr:to>
    <xdr:sp macro="" textlink="">
      <xdr:nvSpPr>
        <xdr:cNvPr id="161" name="楕円 160"/>
        <xdr:cNvSpPr/>
      </xdr:nvSpPr>
      <xdr:spPr>
        <a:xfrm>
          <a:off x="11747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82550</xdr:rowOff>
    </xdr:from>
    <xdr:to xmlns:xdr="http://schemas.openxmlformats.org/drawingml/2006/spreadsheetDrawing">
      <xdr:col>64</xdr:col>
      <xdr:colOff>73025</xdr:colOff>
      <xdr:row>29</xdr:row>
      <xdr:rowOff>133985</xdr:rowOff>
    </xdr:to>
    <xdr:cxnSp macro="">
      <xdr:nvCxnSpPr>
        <xdr:cNvPr id="162" name="直線コネクタ 161"/>
        <xdr:cNvCxnSpPr/>
      </xdr:nvCxnSpPr>
      <xdr:spPr>
        <a:xfrm flipV="1">
          <a:off x="11798300" y="5826125"/>
          <a:ext cx="762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78740</xdr:rowOff>
    </xdr:from>
    <xdr:ext cx="466725" cy="259080"/>
    <xdr:sp macro="" textlink="">
      <xdr:nvSpPr>
        <xdr:cNvPr id="163" name="n_1aveValue債務償還比率"/>
        <xdr:cNvSpPr txBox="1"/>
      </xdr:nvSpPr>
      <xdr:spPr>
        <a:xfrm>
          <a:off x="13836650" y="59937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76200</xdr:rowOff>
    </xdr:from>
    <xdr:ext cx="466725" cy="255905"/>
    <xdr:sp macro="" textlink="">
      <xdr:nvSpPr>
        <xdr:cNvPr id="164" name="n_2aveValue債務償還比率"/>
        <xdr:cNvSpPr txBox="1"/>
      </xdr:nvSpPr>
      <xdr:spPr>
        <a:xfrm>
          <a:off x="13087350" y="5991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36830</xdr:rowOff>
    </xdr:from>
    <xdr:ext cx="466725" cy="259080"/>
    <xdr:sp macro="" textlink="">
      <xdr:nvSpPr>
        <xdr:cNvPr id="165" name="n_3aveValue債務償還比率"/>
        <xdr:cNvSpPr txBox="1"/>
      </xdr:nvSpPr>
      <xdr:spPr>
        <a:xfrm>
          <a:off x="12325350" y="61233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38735</xdr:rowOff>
    </xdr:from>
    <xdr:ext cx="466725" cy="259080"/>
    <xdr:sp macro="" textlink="">
      <xdr:nvSpPr>
        <xdr:cNvPr id="166" name="n_4aveValue債務償還比率"/>
        <xdr:cNvSpPr txBox="1"/>
      </xdr:nvSpPr>
      <xdr:spPr>
        <a:xfrm>
          <a:off x="11563350" y="6125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101600</xdr:rowOff>
    </xdr:from>
    <xdr:ext cx="466725" cy="259080"/>
    <xdr:sp macro="" textlink="">
      <xdr:nvSpPr>
        <xdr:cNvPr id="167" name="n_1mainValue債務償還比率"/>
        <xdr:cNvSpPr txBox="1"/>
      </xdr:nvSpPr>
      <xdr:spPr>
        <a:xfrm>
          <a:off x="13836650" y="55022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69215</xdr:rowOff>
    </xdr:from>
    <xdr:ext cx="466725" cy="259080"/>
    <xdr:sp macro="" textlink="">
      <xdr:nvSpPr>
        <xdr:cNvPr id="168" name="n_2mainValue債務償還比率"/>
        <xdr:cNvSpPr txBox="1"/>
      </xdr:nvSpPr>
      <xdr:spPr>
        <a:xfrm>
          <a:off x="13087350" y="54698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150495</xdr:rowOff>
    </xdr:from>
    <xdr:ext cx="466725" cy="259080"/>
    <xdr:sp macro="" textlink="">
      <xdr:nvSpPr>
        <xdr:cNvPr id="169" name="n_3mainValue債務償還比率"/>
        <xdr:cNvSpPr txBox="1"/>
      </xdr:nvSpPr>
      <xdr:spPr>
        <a:xfrm>
          <a:off x="12325350" y="5551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29845</xdr:rowOff>
    </xdr:from>
    <xdr:ext cx="466725" cy="255905"/>
    <xdr:sp macro="" textlink="">
      <xdr:nvSpPr>
        <xdr:cNvPr id="170" name="n_4mainValue債務償還比率"/>
        <xdr:cNvSpPr txBox="1"/>
      </xdr:nvSpPr>
      <xdr:spPr>
        <a:xfrm>
          <a:off x="11563350" y="56019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73" name="テキスト ボックス 17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030" cy="239395"/>
    <xdr:sp macro="" textlink="">
      <xdr:nvSpPr>
        <xdr:cNvPr id="174" name="テキスト ボックス 173"/>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5" name="テキスト ボックス 17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030" cy="241300"/>
    <xdr:sp macro="" textlink="">
      <xdr:nvSpPr>
        <xdr:cNvPr id="176" name="テキスト ボックス 175"/>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60,103
59,301
482.44
48,057,287
46,529,307
1,168,687
20,727,157
36,245,359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5915" cy="259080"/>
    <xdr:sp macro="" textlink="">
      <xdr:nvSpPr>
        <xdr:cNvPr id="53" name="テキスト ボックス 52"/>
        <xdr:cNvSpPr txBox="1"/>
      </xdr:nvSpPr>
      <xdr:spPr>
        <a:xfrm>
          <a:off x="422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140335</xdr:rowOff>
    </xdr:from>
    <xdr:to xmlns:xdr="http://schemas.openxmlformats.org/drawingml/2006/spreadsheetDrawing">
      <xdr:col>24</xdr:col>
      <xdr:colOff>62865</xdr:colOff>
      <xdr:row>42</xdr:row>
      <xdr:rowOff>71755</xdr:rowOff>
    </xdr:to>
    <xdr:cxnSp macro="">
      <xdr:nvCxnSpPr>
        <xdr:cNvPr id="55" name="直線コネクタ 54"/>
        <xdr:cNvCxnSpPr/>
      </xdr:nvCxnSpPr>
      <xdr:spPr>
        <a:xfrm flipV="1">
          <a:off x="4634865" y="596963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75565</xdr:rowOff>
    </xdr:from>
    <xdr:ext cx="405130" cy="255905"/>
    <xdr:sp macro="" textlink="">
      <xdr:nvSpPr>
        <xdr:cNvPr id="56" name="【道路】&#10;有形固定資産減価償却率最小値テキスト"/>
        <xdr:cNvSpPr txBox="1"/>
      </xdr:nvSpPr>
      <xdr:spPr>
        <a:xfrm>
          <a:off x="4673600" y="727646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71755</xdr:rowOff>
    </xdr:from>
    <xdr:to xmlns:xdr="http://schemas.openxmlformats.org/drawingml/2006/spreadsheetDrawing">
      <xdr:col>24</xdr:col>
      <xdr:colOff>152400</xdr:colOff>
      <xdr:row>42</xdr:row>
      <xdr:rowOff>71755</xdr:rowOff>
    </xdr:to>
    <xdr:cxnSp macro="">
      <xdr:nvCxnSpPr>
        <xdr:cNvPr id="57" name="直線コネクタ 56"/>
        <xdr:cNvCxnSpPr/>
      </xdr:nvCxnSpPr>
      <xdr:spPr>
        <a:xfrm>
          <a:off x="4546600" y="7272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86995</xdr:rowOff>
    </xdr:from>
    <xdr:ext cx="405130" cy="255905"/>
    <xdr:sp macro="" textlink="">
      <xdr:nvSpPr>
        <xdr:cNvPr id="58" name="【道路】&#10;有形固定資産減価償却率最大値テキスト"/>
        <xdr:cNvSpPr txBox="1"/>
      </xdr:nvSpPr>
      <xdr:spPr>
        <a:xfrm>
          <a:off x="4673600" y="57448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140335</xdr:rowOff>
    </xdr:from>
    <xdr:to xmlns:xdr="http://schemas.openxmlformats.org/drawingml/2006/spreadsheetDrawing">
      <xdr:col>24</xdr:col>
      <xdr:colOff>152400</xdr:colOff>
      <xdr:row>34</xdr:row>
      <xdr:rowOff>140335</xdr:rowOff>
    </xdr:to>
    <xdr:cxnSp macro="">
      <xdr:nvCxnSpPr>
        <xdr:cNvPr id="59" name="直線コネクタ 58"/>
        <xdr:cNvCxnSpPr/>
      </xdr:nvCxnSpPr>
      <xdr:spPr>
        <a:xfrm>
          <a:off x="4546600" y="596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39</xdr:row>
      <xdr:rowOff>90805</xdr:rowOff>
    </xdr:from>
    <xdr:ext cx="405130" cy="258445"/>
    <xdr:sp macro="" textlink="">
      <xdr:nvSpPr>
        <xdr:cNvPr id="60" name="【道路】&#10;有形固定資産減価償却率平均値テキスト"/>
        <xdr:cNvSpPr txBox="1"/>
      </xdr:nvSpPr>
      <xdr:spPr>
        <a:xfrm>
          <a:off x="4673600" y="67773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112395</xdr:rowOff>
    </xdr:from>
    <xdr:to xmlns:xdr="http://schemas.openxmlformats.org/drawingml/2006/spreadsheetDrawing">
      <xdr:col>24</xdr:col>
      <xdr:colOff>114300</xdr:colOff>
      <xdr:row>40</xdr:row>
      <xdr:rowOff>42545</xdr:rowOff>
    </xdr:to>
    <xdr:sp macro="" textlink="">
      <xdr:nvSpPr>
        <xdr:cNvPr id="61" name="フローチャート: 判断 60"/>
        <xdr:cNvSpPr/>
      </xdr:nvSpPr>
      <xdr:spPr>
        <a:xfrm>
          <a:off x="4584700" y="67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39</xdr:row>
      <xdr:rowOff>68580</xdr:rowOff>
    </xdr:from>
    <xdr:to xmlns:xdr="http://schemas.openxmlformats.org/drawingml/2006/spreadsheetDrawing">
      <xdr:col>20</xdr:col>
      <xdr:colOff>38100</xdr:colOff>
      <xdr:row>39</xdr:row>
      <xdr:rowOff>170180</xdr:rowOff>
    </xdr:to>
    <xdr:sp macro="" textlink="">
      <xdr:nvSpPr>
        <xdr:cNvPr id="62" name="フローチャート: 判断 61"/>
        <xdr:cNvSpPr/>
      </xdr:nvSpPr>
      <xdr:spPr>
        <a:xfrm>
          <a:off x="3746500" y="675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39</xdr:row>
      <xdr:rowOff>27940</xdr:rowOff>
    </xdr:from>
    <xdr:to xmlns:xdr="http://schemas.openxmlformats.org/drawingml/2006/spreadsheetDrawing">
      <xdr:col>15</xdr:col>
      <xdr:colOff>101600</xdr:colOff>
      <xdr:row>39</xdr:row>
      <xdr:rowOff>129540</xdr:rowOff>
    </xdr:to>
    <xdr:sp macro="" textlink="">
      <xdr:nvSpPr>
        <xdr:cNvPr id="63" name="フローチャート: 判断 62"/>
        <xdr:cNvSpPr/>
      </xdr:nvSpPr>
      <xdr:spPr>
        <a:xfrm>
          <a:off x="28575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39</xdr:row>
      <xdr:rowOff>50800</xdr:rowOff>
    </xdr:from>
    <xdr:to xmlns:xdr="http://schemas.openxmlformats.org/drawingml/2006/spreadsheetDrawing">
      <xdr:col>10</xdr:col>
      <xdr:colOff>165100</xdr:colOff>
      <xdr:row>39</xdr:row>
      <xdr:rowOff>152400</xdr:rowOff>
    </xdr:to>
    <xdr:sp macro="" textlink="">
      <xdr:nvSpPr>
        <xdr:cNvPr id="64" name="フローチャート: 判断 63"/>
        <xdr:cNvSpPr/>
      </xdr:nvSpPr>
      <xdr:spPr>
        <a:xfrm>
          <a:off x="1968500" y="67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39</xdr:row>
      <xdr:rowOff>2540</xdr:rowOff>
    </xdr:from>
    <xdr:to xmlns:xdr="http://schemas.openxmlformats.org/drawingml/2006/spreadsheetDrawing">
      <xdr:col>6</xdr:col>
      <xdr:colOff>38100</xdr:colOff>
      <xdr:row>39</xdr:row>
      <xdr:rowOff>104140</xdr:rowOff>
    </xdr:to>
    <xdr:sp macro="" textlink="">
      <xdr:nvSpPr>
        <xdr:cNvPr id="65" name="フローチャート: 判断 64"/>
        <xdr:cNvSpPr/>
      </xdr:nvSpPr>
      <xdr:spPr>
        <a:xfrm>
          <a:off x="1079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105410</xdr:rowOff>
    </xdr:from>
    <xdr:to xmlns:xdr="http://schemas.openxmlformats.org/drawingml/2006/spreadsheetDrawing">
      <xdr:col>24</xdr:col>
      <xdr:colOff>114300</xdr:colOff>
      <xdr:row>38</xdr:row>
      <xdr:rowOff>35560</xdr:rowOff>
    </xdr:to>
    <xdr:sp macro="" textlink="">
      <xdr:nvSpPr>
        <xdr:cNvPr id="71" name="楕円 70"/>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128270</xdr:rowOff>
    </xdr:from>
    <xdr:ext cx="405130" cy="259080"/>
    <xdr:sp macro="" textlink="">
      <xdr:nvSpPr>
        <xdr:cNvPr id="72" name="【道路】&#10;有形固定資産減価償却率該当値テキスト"/>
        <xdr:cNvSpPr txBox="1"/>
      </xdr:nvSpPr>
      <xdr:spPr>
        <a:xfrm>
          <a:off x="4673600" y="6300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93980</xdr:rowOff>
    </xdr:from>
    <xdr:to xmlns:xdr="http://schemas.openxmlformats.org/drawingml/2006/spreadsheetDrawing">
      <xdr:col>20</xdr:col>
      <xdr:colOff>38100</xdr:colOff>
      <xdr:row>38</xdr:row>
      <xdr:rowOff>24130</xdr:rowOff>
    </xdr:to>
    <xdr:sp macro="" textlink="">
      <xdr:nvSpPr>
        <xdr:cNvPr id="73" name="楕円 72"/>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144780</xdr:rowOff>
    </xdr:from>
    <xdr:to xmlns:xdr="http://schemas.openxmlformats.org/drawingml/2006/spreadsheetDrawing">
      <xdr:col>24</xdr:col>
      <xdr:colOff>63500</xdr:colOff>
      <xdr:row>37</xdr:row>
      <xdr:rowOff>156210</xdr:rowOff>
    </xdr:to>
    <xdr:cxnSp macro="">
      <xdr:nvCxnSpPr>
        <xdr:cNvPr id="74" name="直線コネクタ 73"/>
        <xdr:cNvCxnSpPr/>
      </xdr:nvCxnSpPr>
      <xdr:spPr>
        <a:xfrm>
          <a:off x="3797300" y="64884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62230</xdr:rowOff>
    </xdr:from>
    <xdr:to xmlns:xdr="http://schemas.openxmlformats.org/drawingml/2006/spreadsheetDrawing">
      <xdr:col>15</xdr:col>
      <xdr:colOff>101600</xdr:colOff>
      <xdr:row>37</xdr:row>
      <xdr:rowOff>163830</xdr:rowOff>
    </xdr:to>
    <xdr:sp macro="" textlink="">
      <xdr:nvSpPr>
        <xdr:cNvPr id="75" name="楕円 74"/>
        <xdr:cNvSpPr/>
      </xdr:nvSpPr>
      <xdr:spPr>
        <a:xfrm>
          <a:off x="2857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113030</xdr:rowOff>
    </xdr:from>
    <xdr:to xmlns:xdr="http://schemas.openxmlformats.org/drawingml/2006/spreadsheetDrawing">
      <xdr:col>19</xdr:col>
      <xdr:colOff>177800</xdr:colOff>
      <xdr:row>37</xdr:row>
      <xdr:rowOff>144780</xdr:rowOff>
    </xdr:to>
    <xdr:cxnSp macro="">
      <xdr:nvCxnSpPr>
        <xdr:cNvPr id="76" name="直線コネクタ 75"/>
        <xdr:cNvCxnSpPr/>
      </xdr:nvCxnSpPr>
      <xdr:spPr>
        <a:xfrm>
          <a:off x="2908300" y="64566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66675</xdr:rowOff>
    </xdr:from>
    <xdr:to xmlns:xdr="http://schemas.openxmlformats.org/drawingml/2006/spreadsheetDrawing">
      <xdr:col>10</xdr:col>
      <xdr:colOff>165100</xdr:colOff>
      <xdr:row>37</xdr:row>
      <xdr:rowOff>168275</xdr:rowOff>
    </xdr:to>
    <xdr:sp macro="" textlink="">
      <xdr:nvSpPr>
        <xdr:cNvPr id="77" name="楕円 76"/>
        <xdr:cNvSpPr/>
      </xdr:nvSpPr>
      <xdr:spPr>
        <a:xfrm>
          <a:off x="1968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113030</xdr:rowOff>
    </xdr:from>
    <xdr:to xmlns:xdr="http://schemas.openxmlformats.org/drawingml/2006/spreadsheetDrawing">
      <xdr:col>15</xdr:col>
      <xdr:colOff>50800</xdr:colOff>
      <xdr:row>37</xdr:row>
      <xdr:rowOff>117475</xdr:rowOff>
    </xdr:to>
    <xdr:cxnSp macro="">
      <xdr:nvCxnSpPr>
        <xdr:cNvPr id="78" name="直線コネクタ 77"/>
        <xdr:cNvCxnSpPr/>
      </xdr:nvCxnSpPr>
      <xdr:spPr>
        <a:xfrm flipV="1">
          <a:off x="2019300" y="645668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32385</xdr:rowOff>
    </xdr:from>
    <xdr:to xmlns:xdr="http://schemas.openxmlformats.org/drawingml/2006/spreadsheetDrawing">
      <xdr:col>6</xdr:col>
      <xdr:colOff>38100</xdr:colOff>
      <xdr:row>37</xdr:row>
      <xdr:rowOff>133985</xdr:rowOff>
    </xdr:to>
    <xdr:sp macro="" textlink="">
      <xdr:nvSpPr>
        <xdr:cNvPr id="79" name="楕円 78"/>
        <xdr:cNvSpPr/>
      </xdr:nvSpPr>
      <xdr:spPr>
        <a:xfrm>
          <a:off x="107950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83185</xdr:rowOff>
    </xdr:from>
    <xdr:to xmlns:xdr="http://schemas.openxmlformats.org/drawingml/2006/spreadsheetDrawing">
      <xdr:col>10</xdr:col>
      <xdr:colOff>114300</xdr:colOff>
      <xdr:row>37</xdr:row>
      <xdr:rowOff>117475</xdr:rowOff>
    </xdr:to>
    <xdr:cxnSp macro="">
      <xdr:nvCxnSpPr>
        <xdr:cNvPr id="80" name="直線コネクタ 79"/>
        <xdr:cNvCxnSpPr/>
      </xdr:nvCxnSpPr>
      <xdr:spPr>
        <a:xfrm>
          <a:off x="1130300" y="64268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161290</xdr:rowOff>
    </xdr:from>
    <xdr:ext cx="405130" cy="259080"/>
    <xdr:sp macro="" textlink="">
      <xdr:nvSpPr>
        <xdr:cNvPr id="81" name="n_1aveValue【道路】&#10;有形固定資産減価償却率"/>
        <xdr:cNvSpPr txBox="1"/>
      </xdr:nvSpPr>
      <xdr:spPr>
        <a:xfrm>
          <a:off x="3582035" y="6847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120650</xdr:rowOff>
    </xdr:from>
    <xdr:ext cx="401955" cy="255905"/>
    <xdr:sp macro="" textlink="">
      <xdr:nvSpPr>
        <xdr:cNvPr id="82" name="n_2aveValue【道路】&#10;有形固定資産減価償却率"/>
        <xdr:cNvSpPr txBox="1"/>
      </xdr:nvSpPr>
      <xdr:spPr>
        <a:xfrm>
          <a:off x="2705735" y="68072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143510</xdr:rowOff>
    </xdr:from>
    <xdr:ext cx="401955" cy="255905"/>
    <xdr:sp macro="" textlink="">
      <xdr:nvSpPr>
        <xdr:cNvPr id="83" name="n_3aveValue【道路】&#10;有形固定資産減価償却率"/>
        <xdr:cNvSpPr txBox="1"/>
      </xdr:nvSpPr>
      <xdr:spPr>
        <a:xfrm>
          <a:off x="1816735" y="68300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95250</xdr:rowOff>
    </xdr:from>
    <xdr:ext cx="401955" cy="259080"/>
    <xdr:sp macro="" textlink="">
      <xdr:nvSpPr>
        <xdr:cNvPr id="84" name="n_4aveValue【道路】&#10;有形固定資産減価償却率"/>
        <xdr:cNvSpPr txBox="1"/>
      </xdr:nvSpPr>
      <xdr:spPr>
        <a:xfrm>
          <a:off x="927735" y="67818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40640</xdr:rowOff>
    </xdr:from>
    <xdr:ext cx="405130" cy="255905"/>
    <xdr:sp macro="" textlink="">
      <xdr:nvSpPr>
        <xdr:cNvPr id="85" name="n_1mainValue【道路】&#10;有形固定資産減価償却率"/>
        <xdr:cNvSpPr txBox="1"/>
      </xdr:nvSpPr>
      <xdr:spPr>
        <a:xfrm>
          <a:off x="3582035" y="62128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8890</xdr:rowOff>
    </xdr:from>
    <xdr:ext cx="401955" cy="255905"/>
    <xdr:sp macro="" textlink="">
      <xdr:nvSpPr>
        <xdr:cNvPr id="86" name="n_2mainValue【道路】&#10;有形固定資産減価償却率"/>
        <xdr:cNvSpPr txBox="1"/>
      </xdr:nvSpPr>
      <xdr:spPr>
        <a:xfrm>
          <a:off x="2705735" y="61810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13335</xdr:rowOff>
    </xdr:from>
    <xdr:ext cx="401955" cy="259080"/>
    <xdr:sp macro="" textlink="">
      <xdr:nvSpPr>
        <xdr:cNvPr id="87" name="n_3mainValue【道路】&#10;有形固定資産減価償却率"/>
        <xdr:cNvSpPr txBox="1"/>
      </xdr:nvSpPr>
      <xdr:spPr>
        <a:xfrm>
          <a:off x="1816735" y="61855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150495</xdr:rowOff>
    </xdr:from>
    <xdr:ext cx="401955" cy="259080"/>
    <xdr:sp macro="" textlink="">
      <xdr:nvSpPr>
        <xdr:cNvPr id="88" name="n_4mainValue【道路】&#10;有形固定資産減価償却率"/>
        <xdr:cNvSpPr txBox="1"/>
      </xdr:nvSpPr>
      <xdr:spPr>
        <a:xfrm>
          <a:off x="927735" y="615124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97" name="テキスト ボックス 96"/>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9" name="直線コネクタ 98"/>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4185" cy="255905"/>
    <xdr:sp macro="" textlink="">
      <xdr:nvSpPr>
        <xdr:cNvPr id="100" name="テキスト ボックス 99"/>
        <xdr:cNvSpPr txBox="1"/>
      </xdr:nvSpPr>
      <xdr:spPr>
        <a:xfrm>
          <a:off x="6136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1" name="直線コネクタ 100"/>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2" name="テキスト ボックス 101"/>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3" name="直線コネクタ 102"/>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5905"/>
    <xdr:sp macro="" textlink="">
      <xdr:nvSpPr>
        <xdr:cNvPr id="104" name="テキスト ボックス 103"/>
        <xdr:cNvSpPr txBox="1"/>
      </xdr:nvSpPr>
      <xdr:spPr>
        <a:xfrm>
          <a:off x="6072505" y="6498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5" name="直線コネクタ 104"/>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6" name="テキスト ボックス 105"/>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7" name="直線コネクタ 106"/>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08" name="テキスト ボックス 107"/>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9" name="直線コネクタ 108"/>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31750</xdr:rowOff>
    </xdr:from>
    <xdr:ext cx="531495" cy="255905"/>
    <xdr:sp macro="" textlink="">
      <xdr:nvSpPr>
        <xdr:cNvPr id="110" name="テキスト ボックス 109"/>
        <xdr:cNvSpPr txBox="1"/>
      </xdr:nvSpPr>
      <xdr:spPr>
        <a:xfrm>
          <a:off x="6072505" y="55181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2" name="テキスト ボックス 111"/>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97790</xdr:rowOff>
    </xdr:from>
    <xdr:to xmlns:xdr="http://schemas.openxmlformats.org/drawingml/2006/spreadsheetDrawing">
      <xdr:col>54</xdr:col>
      <xdr:colOff>189865</xdr:colOff>
      <xdr:row>41</xdr:row>
      <xdr:rowOff>64770</xdr:rowOff>
    </xdr:to>
    <xdr:cxnSp macro="">
      <xdr:nvCxnSpPr>
        <xdr:cNvPr id="114" name="直線コネクタ 113"/>
        <xdr:cNvCxnSpPr/>
      </xdr:nvCxnSpPr>
      <xdr:spPr>
        <a:xfrm flipV="1">
          <a:off x="10476865" y="575564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68580</xdr:rowOff>
    </xdr:from>
    <xdr:ext cx="469900" cy="259080"/>
    <xdr:sp macro="" textlink="">
      <xdr:nvSpPr>
        <xdr:cNvPr id="115" name="【道路】&#10;一人当たり延長最小値テキスト"/>
        <xdr:cNvSpPr txBox="1"/>
      </xdr:nvSpPr>
      <xdr:spPr>
        <a:xfrm>
          <a:off x="10515600" y="7098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64770</xdr:rowOff>
    </xdr:from>
    <xdr:to xmlns:xdr="http://schemas.openxmlformats.org/drawingml/2006/spreadsheetDrawing">
      <xdr:col>55</xdr:col>
      <xdr:colOff>88900</xdr:colOff>
      <xdr:row>41</xdr:row>
      <xdr:rowOff>64770</xdr:rowOff>
    </xdr:to>
    <xdr:cxnSp macro="">
      <xdr:nvCxnSpPr>
        <xdr:cNvPr id="116" name="直線コネクタ 115"/>
        <xdr:cNvCxnSpPr/>
      </xdr:nvCxnSpPr>
      <xdr:spPr>
        <a:xfrm>
          <a:off x="10388600" y="709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43815</xdr:rowOff>
    </xdr:from>
    <xdr:ext cx="534670" cy="255905"/>
    <xdr:sp macro="" textlink="">
      <xdr:nvSpPr>
        <xdr:cNvPr id="117" name="【道路】&#10;一人当たり延長最大値テキスト"/>
        <xdr:cNvSpPr txBox="1"/>
      </xdr:nvSpPr>
      <xdr:spPr>
        <a:xfrm>
          <a:off x="10515600" y="55302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97790</xdr:rowOff>
    </xdr:from>
    <xdr:to xmlns:xdr="http://schemas.openxmlformats.org/drawingml/2006/spreadsheetDrawing">
      <xdr:col>55</xdr:col>
      <xdr:colOff>88900</xdr:colOff>
      <xdr:row>33</xdr:row>
      <xdr:rowOff>97790</xdr:rowOff>
    </xdr:to>
    <xdr:cxnSp macro="">
      <xdr:nvCxnSpPr>
        <xdr:cNvPr id="118" name="直線コネクタ 117"/>
        <xdr:cNvCxnSpPr/>
      </xdr:nvCxnSpPr>
      <xdr:spPr>
        <a:xfrm>
          <a:off x="10388600" y="575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96520</xdr:rowOff>
    </xdr:from>
    <xdr:ext cx="534670" cy="259080"/>
    <xdr:sp macro="" textlink="">
      <xdr:nvSpPr>
        <xdr:cNvPr id="119" name="【道路】&#10;一人当たり延長平均値テキスト"/>
        <xdr:cNvSpPr txBox="1"/>
      </xdr:nvSpPr>
      <xdr:spPr>
        <a:xfrm>
          <a:off x="10515600" y="6440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118110</xdr:rowOff>
    </xdr:from>
    <xdr:to xmlns:xdr="http://schemas.openxmlformats.org/drawingml/2006/spreadsheetDrawing">
      <xdr:col>55</xdr:col>
      <xdr:colOff>50800</xdr:colOff>
      <xdr:row>38</xdr:row>
      <xdr:rowOff>48260</xdr:rowOff>
    </xdr:to>
    <xdr:sp macro="" textlink="">
      <xdr:nvSpPr>
        <xdr:cNvPr id="120" name="フローチャート: 判断 119"/>
        <xdr:cNvSpPr/>
      </xdr:nvSpPr>
      <xdr:spPr>
        <a:xfrm>
          <a:off x="10426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37</xdr:row>
      <xdr:rowOff>143510</xdr:rowOff>
    </xdr:from>
    <xdr:to xmlns:xdr="http://schemas.openxmlformats.org/drawingml/2006/spreadsheetDrawing">
      <xdr:col>50</xdr:col>
      <xdr:colOff>165100</xdr:colOff>
      <xdr:row>38</xdr:row>
      <xdr:rowOff>73025</xdr:rowOff>
    </xdr:to>
    <xdr:sp macro="" textlink="">
      <xdr:nvSpPr>
        <xdr:cNvPr id="121" name="フローチャート: 判断 120"/>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37</xdr:row>
      <xdr:rowOff>149225</xdr:rowOff>
    </xdr:from>
    <xdr:to xmlns:xdr="http://schemas.openxmlformats.org/drawingml/2006/spreadsheetDrawing">
      <xdr:col>46</xdr:col>
      <xdr:colOff>38100</xdr:colOff>
      <xdr:row>38</xdr:row>
      <xdr:rowOff>79375</xdr:rowOff>
    </xdr:to>
    <xdr:sp macro="" textlink="">
      <xdr:nvSpPr>
        <xdr:cNvPr id="122" name="フローチャート: 判断 121"/>
        <xdr:cNvSpPr/>
      </xdr:nvSpPr>
      <xdr:spPr>
        <a:xfrm>
          <a:off x="8699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104140</xdr:rowOff>
    </xdr:from>
    <xdr:to xmlns:xdr="http://schemas.openxmlformats.org/drawingml/2006/spreadsheetDrawing">
      <xdr:col>41</xdr:col>
      <xdr:colOff>101600</xdr:colOff>
      <xdr:row>39</xdr:row>
      <xdr:rowOff>34290</xdr:rowOff>
    </xdr:to>
    <xdr:sp macro="" textlink="">
      <xdr:nvSpPr>
        <xdr:cNvPr id="123" name="フローチャート: 判断 122"/>
        <xdr:cNvSpPr/>
      </xdr:nvSpPr>
      <xdr:spPr>
        <a:xfrm>
          <a:off x="7810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100330</xdr:rowOff>
    </xdr:from>
    <xdr:to xmlns:xdr="http://schemas.openxmlformats.org/drawingml/2006/spreadsheetDrawing">
      <xdr:col>36</xdr:col>
      <xdr:colOff>165100</xdr:colOff>
      <xdr:row>39</xdr:row>
      <xdr:rowOff>30480</xdr:rowOff>
    </xdr:to>
    <xdr:sp macro="" textlink="">
      <xdr:nvSpPr>
        <xdr:cNvPr id="124" name="フローチャート: 判断 123"/>
        <xdr:cNvSpPr/>
      </xdr:nvSpPr>
      <xdr:spPr>
        <a:xfrm>
          <a:off x="6921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5080</xdr:rowOff>
    </xdr:from>
    <xdr:to xmlns:xdr="http://schemas.openxmlformats.org/drawingml/2006/spreadsheetDrawing">
      <xdr:col>55</xdr:col>
      <xdr:colOff>50800</xdr:colOff>
      <xdr:row>36</xdr:row>
      <xdr:rowOff>106680</xdr:rowOff>
    </xdr:to>
    <xdr:sp macro="" textlink="">
      <xdr:nvSpPr>
        <xdr:cNvPr id="130" name="楕円 129"/>
        <xdr:cNvSpPr/>
      </xdr:nvSpPr>
      <xdr:spPr>
        <a:xfrm>
          <a:off x="104267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35</xdr:row>
      <xdr:rowOff>27940</xdr:rowOff>
    </xdr:from>
    <xdr:ext cx="534670" cy="259080"/>
    <xdr:sp macro="" textlink="">
      <xdr:nvSpPr>
        <xdr:cNvPr id="131" name="【道路】&#10;一人当たり延長該当値テキスト"/>
        <xdr:cNvSpPr txBox="1"/>
      </xdr:nvSpPr>
      <xdr:spPr>
        <a:xfrm>
          <a:off x="10515600" y="6028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27940</xdr:rowOff>
    </xdr:from>
    <xdr:to xmlns:xdr="http://schemas.openxmlformats.org/drawingml/2006/spreadsheetDrawing">
      <xdr:col>50</xdr:col>
      <xdr:colOff>165100</xdr:colOff>
      <xdr:row>36</xdr:row>
      <xdr:rowOff>129540</xdr:rowOff>
    </xdr:to>
    <xdr:sp macro="" textlink="">
      <xdr:nvSpPr>
        <xdr:cNvPr id="132" name="楕円 131"/>
        <xdr:cNvSpPr/>
      </xdr:nvSpPr>
      <xdr:spPr>
        <a:xfrm>
          <a:off x="9588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55880</xdr:rowOff>
    </xdr:from>
    <xdr:to xmlns:xdr="http://schemas.openxmlformats.org/drawingml/2006/spreadsheetDrawing">
      <xdr:col>55</xdr:col>
      <xdr:colOff>0</xdr:colOff>
      <xdr:row>36</xdr:row>
      <xdr:rowOff>78740</xdr:rowOff>
    </xdr:to>
    <xdr:cxnSp macro="">
      <xdr:nvCxnSpPr>
        <xdr:cNvPr id="133" name="直線コネクタ 132"/>
        <xdr:cNvCxnSpPr/>
      </xdr:nvCxnSpPr>
      <xdr:spPr>
        <a:xfrm flipV="1">
          <a:off x="9639300" y="62280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36195</xdr:rowOff>
    </xdr:from>
    <xdr:to xmlns:xdr="http://schemas.openxmlformats.org/drawingml/2006/spreadsheetDrawing">
      <xdr:col>46</xdr:col>
      <xdr:colOff>38100</xdr:colOff>
      <xdr:row>36</xdr:row>
      <xdr:rowOff>137795</xdr:rowOff>
    </xdr:to>
    <xdr:sp macro="" textlink="">
      <xdr:nvSpPr>
        <xdr:cNvPr id="134" name="楕円 133"/>
        <xdr:cNvSpPr/>
      </xdr:nvSpPr>
      <xdr:spPr>
        <a:xfrm>
          <a:off x="8699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78740</xdr:rowOff>
    </xdr:from>
    <xdr:to xmlns:xdr="http://schemas.openxmlformats.org/drawingml/2006/spreadsheetDrawing">
      <xdr:col>50</xdr:col>
      <xdr:colOff>114300</xdr:colOff>
      <xdr:row>36</xdr:row>
      <xdr:rowOff>86995</xdr:rowOff>
    </xdr:to>
    <xdr:cxnSp macro="">
      <xdr:nvCxnSpPr>
        <xdr:cNvPr id="135" name="直線コネクタ 134"/>
        <xdr:cNvCxnSpPr/>
      </xdr:nvCxnSpPr>
      <xdr:spPr>
        <a:xfrm flipV="1">
          <a:off x="8750300" y="62509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54610</xdr:rowOff>
    </xdr:from>
    <xdr:to xmlns:xdr="http://schemas.openxmlformats.org/drawingml/2006/spreadsheetDrawing">
      <xdr:col>41</xdr:col>
      <xdr:colOff>101600</xdr:colOff>
      <xdr:row>36</xdr:row>
      <xdr:rowOff>156210</xdr:rowOff>
    </xdr:to>
    <xdr:sp macro="" textlink="">
      <xdr:nvSpPr>
        <xdr:cNvPr id="136" name="楕円 135"/>
        <xdr:cNvSpPr/>
      </xdr:nvSpPr>
      <xdr:spPr>
        <a:xfrm>
          <a:off x="7810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36</xdr:row>
      <xdr:rowOff>86995</xdr:rowOff>
    </xdr:from>
    <xdr:to xmlns:xdr="http://schemas.openxmlformats.org/drawingml/2006/spreadsheetDrawing">
      <xdr:col>45</xdr:col>
      <xdr:colOff>177800</xdr:colOff>
      <xdr:row>36</xdr:row>
      <xdr:rowOff>105410</xdr:rowOff>
    </xdr:to>
    <xdr:cxnSp macro="">
      <xdr:nvCxnSpPr>
        <xdr:cNvPr id="137" name="直線コネクタ 136"/>
        <xdr:cNvCxnSpPr/>
      </xdr:nvCxnSpPr>
      <xdr:spPr>
        <a:xfrm flipV="1">
          <a:off x="7861300" y="62591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67945</xdr:rowOff>
    </xdr:from>
    <xdr:to xmlns:xdr="http://schemas.openxmlformats.org/drawingml/2006/spreadsheetDrawing">
      <xdr:col>36</xdr:col>
      <xdr:colOff>165100</xdr:colOff>
      <xdr:row>36</xdr:row>
      <xdr:rowOff>169545</xdr:rowOff>
    </xdr:to>
    <xdr:sp macro="" textlink="">
      <xdr:nvSpPr>
        <xdr:cNvPr id="138" name="楕円 137"/>
        <xdr:cNvSpPr/>
      </xdr:nvSpPr>
      <xdr:spPr>
        <a:xfrm>
          <a:off x="6921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36</xdr:row>
      <xdr:rowOff>105410</xdr:rowOff>
    </xdr:from>
    <xdr:to xmlns:xdr="http://schemas.openxmlformats.org/drawingml/2006/spreadsheetDrawing">
      <xdr:col>41</xdr:col>
      <xdr:colOff>50800</xdr:colOff>
      <xdr:row>36</xdr:row>
      <xdr:rowOff>118745</xdr:rowOff>
    </xdr:to>
    <xdr:cxnSp macro="">
      <xdr:nvCxnSpPr>
        <xdr:cNvPr id="139" name="直線コネクタ 138"/>
        <xdr:cNvCxnSpPr/>
      </xdr:nvCxnSpPr>
      <xdr:spPr>
        <a:xfrm flipV="1">
          <a:off x="6972300" y="62776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38</xdr:row>
      <xdr:rowOff>64135</xdr:rowOff>
    </xdr:from>
    <xdr:ext cx="534670" cy="255905"/>
    <xdr:sp macro="" textlink="">
      <xdr:nvSpPr>
        <xdr:cNvPr id="140" name="n_1aveValue【道路】&#10;一人当たり延長"/>
        <xdr:cNvSpPr txBox="1"/>
      </xdr:nvSpPr>
      <xdr:spPr>
        <a:xfrm>
          <a:off x="9359265" y="65792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70485</xdr:rowOff>
    </xdr:from>
    <xdr:ext cx="531495" cy="259080"/>
    <xdr:sp macro="" textlink="">
      <xdr:nvSpPr>
        <xdr:cNvPr id="141" name="n_2aveValue【道路】&#10;一人当たり延長"/>
        <xdr:cNvSpPr txBox="1"/>
      </xdr:nvSpPr>
      <xdr:spPr>
        <a:xfrm>
          <a:off x="8482965" y="6585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25400</xdr:rowOff>
    </xdr:from>
    <xdr:ext cx="531495" cy="259080"/>
    <xdr:sp macro="" textlink="">
      <xdr:nvSpPr>
        <xdr:cNvPr id="142" name="n_3aveValue【道路】&#10;一人当たり延長"/>
        <xdr:cNvSpPr txBox="1"/>
      </xdr:nvSpPr>
      <xdr:spPr>
        <a:xfrm>
          <a:off x="7593965" y="6711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21590</xdr:rowOff>
    </xdr:from>
    <xdr:ext cx="531495" cy="259080"/>
    <xdr:sp macro="" textlink="">
      <xdr:nvSpPr>
        <xdr:cNvPr id="143" name="n_4aveValue【道路】&#10;一人当たり延長"/>
        <xdr:cNvSpPr txBox="1"/>
      </xdr:nvSpPr>
      <xdr:spPr>
        <a:xfrm>
          <a:off x="6704965" y="6708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34</xdr:row>
      <xdr:rowOff>146050</xdr:rowOff>
    </xdr:from>
    <xdr:ext cx="534670" cy="255905"/>
    <xdr:sp macro="" textlink="">
      <xdr:nvSpPr>
        <xdr:cNvPr id="144" name="n_1mainValue【道路】&#10;一人当たり延長"/>
        <xdr:cNvSpPr txBox="1"/>
      </xdr:nvSpPr>
      <xdr:spPr>
        <a:xfrm>
          <a:off x="9359265" y="59753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34</xdr:row>
      <xdr:rowOff>154940</xdr:rowOff>
    </xdr:from>
    <xdr:ext cx="531495" cy="255905"/>
    <xdr:sp macro="" textlink="">
      <xdr:nvSpPr>
        <xdr:cNvPr id="145" name="n_2mainValue【道路】&#10;一人当たり延長"/>
        <xdr:cNvSpPr txBox="1"/>
      </xdr:nvSpPr>
      <xdr:spPr>
        <a:xfrm>
          <a:off x="8482965" y="59842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35</xdr:row>
      <xdr:rowOff>1270</xdr:rowOff>
    </xdr:from>
    <xdr:ext cx="531495" cy="259080"/>
    <xdr:sp macro="" textlink="">
      <xdr:nvSpPr>
        <xdr:cNvPr id="146" name="n_3mainValue【道路】&#10;一人当たり延長"/>
        <xdr:cNvSpPr txBox="1"/>
      </xdr:nvSpPr>
      <xdr:spPr>
        <a:xfrm>
          <a:off x="7593965" y="6002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35</xdr:row>
      <xdr:rowOff>14605</xdr:rowOff>
    </xdr:from>
    <xdr:ext cx="531495" cy="259080"/>
    <xdr:sp macro="" textlink="">
      <xdr:nvSpPr>
        <xdr:cNvPr id="147" name="n_4mainValue【道路】&#10;一人当たり延長"/>
        <xdr:cNvSpPr txBox="1"/>
      </xdr:nvSpPr>
      <xdr:spPr>
        <a:xfrm>
          <a:off x="6704965" y="6015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6" name="テキスト ボックス 155"/>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8" name="テキスト ボックス 157"/>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59" name="直線コネクタ 158"/>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29210</xdr:rowOff>
    </xdr:from>
    <xdr:ext cx="403225" cy="255905"/>
    <xdr:sp macro="" textlink="">
      <xdr:nvSpPr>
        <xdr:cNvPr id="160" name="テキスト ボックス 159"/>
        <xdr:cNvSpPr txBox="1"/>
      </xdr:nvSpPr>
      <xdr:spPr>
        <a:xfrm>
          <a:off x="358775" y="108305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1" name="直線コネクタ 160"/>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5905"/>
    <xdr:sp macro="" textlink="">
      <xdr:nvSpPr>
        <xdr:cNvPr id="162" name="テキスト ボックス 161"/>
        <xdr:cNvSpPr txBox="1"/>
      </xdr:nvSpPr>
      <xdr:spPr>
        <a:xfrm>
          <a:off x="358775" y="103733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3" name="直線コネクタ 162"/>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5905"/>
    <xdr:sp macro="" textlink="">
      <xdr:nvSpPr>
        <xdr:cNvPr id="164" name="テキスト ボックス 163"/>
        <xdr:cNvSpPr txBox="1"/>
      </xdr:nvSpPr>
      <xdr:spPr>
        <a:xfrm>
          <a:off x="358775" y="99161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5" name="直線コネクタ 164"/>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5905"/>
    <xdr:sp macro="" textlink="">
      <xdr:nvSpPr>
        <xdr:cNvPr id="166" name="テキスト ボックス 165"/>
        <xdr:cNvSpPr txBox="1"/>
      </xdr:nvSpPr>
      <xdr:spPr>
        <a:xfrm>
          <a:off x="358775" y="94589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915" cy="255905"/>
    <xdr:sp macro="" textlink="">
      <xdr:nvSpPr>
        <xdr:cNvPr id="168" name="テキスト ボックス 167"/>
        <xdr:cNvSpPr txBox="1"/>
      </xdr:nvSpPr>
      <xdr:spPr>
        <a:xfrm>
          <a:off x="422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164465</xdr:rowOff>
    </xdr:from>
    <xdr:to xmlns:xdr="http://schemas.openxmlformats.org/drawingml/2006/spreadsheetDrawing">
      <xdr:col>24</xdr:col>
      <xdr:colOff>62865</xdr:colOff>
      <xdr:row>64</xdr:row>
      <xdr:rowOff>45720</xdr:rowOff>
    </xdr:to>
    <xdr:cxnSp macro="">
      <xdr:nvCxnSpPr>
        <xdr:cNvPr id="170" name="直線コネクタ 169"/>
        <xdr:cNvCxnSpPr/>
      </xdr:nvCxnSpPr>
      <xdr:spPr>
        <a:xfrm flipV="1">
          <a:off x="4634865" y="9765665"/>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49530</xdr:rowOff>
    </xdr:from>
    <xdr:ext cx="405130" cy="259080"/>
    <xdr:sp macro="" textlink="">
      <xdr:nvSpPr>
        <xdr:cNvPr id="171" name="【橋りょう・トンネル】&#10;有形固定資産減価償却率最小値テキスト"/>
        <xdr:cNvSpPr txBox="1"/>
      </xdr:nvSpPr>
      <xdr:spPr>
        <a:xfrm>
          <a:off x="4673600" y="1102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45720</xdr:rowOff>
    </xdr:from>
    <xdr:to xmlns:xdr="http://schemas.openxmlformats.org/drawingml/2006/spreadsheetDrawing">
      <xdr:col>24</xdr:col>
      <xdr:colOff>152400</xdr:colOff>
      <xdr:row>64</xdr:row>
      <xdr:rowOff>45720</xdr:rowOff>
    </xdr:to>
    <xdr:cxnSp macro="">
      <xdr:nvCxnSpPr>
        <xdr:cNvPr id="172" name="直線コネクタ 171"/>
        <xdr:cNvCxnSpPr/>
      </xdr:nvCxnSpPr>
      <xdr:spPr>
        <a:xfrm>
          <a:off x="4546600" y="1101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111125</xdr:rowOff>
    </xdr:from>
    <xdr:ext cx="405130" cy="255905"/>
    <xdr:sp macro="" textlink="">
      <xdr:nvSpPr>
        <xdr:cNvPr id="173" name="【橋りょう・トンネル】&#10;有形固定資産減価償却率最大値テキスト"/>
        <xdr:cNvSpPr txBox="1"/>
      </xdr:nvSpPr>
      <xdr:spPr>
        <a:xfrm>
          <a:off x="4673600" y="95408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164465</xdr:rowOff>
    </xdr:from>
    <xdr:to xmlns:xdr="http://schemas.openxmlformats.org/drawingml/2006/spreadsheetDrawing">
      <xdr:col>24</xdr:col>
      <xdr:colOff>152400</xdr:colOff>
      <xdr:row>56</xdr:row>
      <xdr:rowOff>164465</xdr:rowOff>
    </xdr:to>
    <xdr:cxnSp macro="">
      <xdr:nvCxnSpPr>
        <xdr:cNvPr id="174" name="直線コネクタ 173"/>
        <xdr:cNvCxnSpPr/>
      </xdr:nvCxnSpPr>
      <xdr:spPr>
        <a:xfrm>
          <a:off x="4546600" y="976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153670</xdr:rowOff>
    </xdr:from>
    <xdr:ext cx="405130" cy="259080"/>
    <xdr:sp macro="" textlink="">
      <xdr:nvSpPr>
        <xdr:cNvPr id="175" name="【橋りょう・トンネル】&#10;有形固定資産減価償却率平均値テキスト"/>
        <xdr:cNvSpPr txBox="1"/>
      </xdr:nvSpPr>
      <xdr:spPr>
        <a:xfrm>
          <a:off x="4673600" y="106121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3810</xdr:rowOff>
    </xdr:from>
    <xdr:to xmlns:xdr="http://schemas.openxmlformats.org/drawingml/2006/spreadsheetDrawing">
      <xdr:col>24</xdr:col>
      <xdr:colOff>114300</xdr:colOff>
      <xdr:row>62</xdr:row>
      <xdr:rowOff>105410</xdr:rowOff>
    </xdr:to>
    <xdr:sp macro="" textlink="">
      <xdr:nvSpPr>
        <xdr:cNvPr id="176" name="フローチャート: 判断 175"/>
        <xdr:cNvSpPr/>
      </xdr:nvSpPr>
      <xdr:spPr>
        <a:xfrm>
          <a:off x="4584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150495</xdr:rowOff>
    </xdr:from>
    <xdr:to xmlns:xdr="http://schemas.openxmlformats.org/drawingml/2006/spreadsheetDrawing">
      <xdr:col>20</xdr:col>
      <xdr:colOff>38100</xdr:colOff>
      <xdr:row>62</xdr:row>
      <xdr:rowOff>80645</xdr:rowOff>
    </xdr:to>
    <xdr:sp macro="" textlink="">
      <xdr:nvSpPr>
        <xdr:cNvPr id="177" name="フローチャート: 判断 176"/>
        <xdr:cNvSpPr/>
      </xdr:nvSpPr>
      <xdr:spPr>
        <a:xfrm>
          <a:off x="3746500" y="1060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123190</xdr:rowOff>
    </xdr:from>
    <xdr:to xmlns:xdr="http://schemas.openxmlformats.org/drawingml/2006/spreadsheetDrawing">
      <xdr:col>15</xdr:col>
      <xdr:colOff>101600</xdr:colOff>
      <xdr:row>62</xdr:row>
      <xdr:rowOff>53340</xdr:rowOff>
    </xdr:to>
    <xdr:sp macro="" textlink="">
      <xdr:nvSpPr>
        <xdr:cNvPr id="178" name="フローチャート: 判断 177"/>
        <xdr:cNvSpPr/>
      </xdr:nvSpPr>
      <xdr:spPr>
        <a:xfrm>
          <a:off x="2857500" y="1058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79375</xdr:rowOff>
    </xdr:from>
    <xdr:to xmlns:xdr="http://schemas.openxmlformats.org/drawingml/2006/spreadsheetDrawing">
      <xdr:col>10</xdr:col>
      <xdr:colOff>165100</xdr:colOff>
      <xdr:row>62</xdr:row>
      <xdr:rowOff>9525</xdr:rowOff>
    </xdr:to>
    <xdr:sp macro="" textlink="">
      <xdr:nvSpPr>
        <xdr:cNvPr id="179" name="フローチャート: 判断 178"/>
        <xdr:cNvSpPr/>
      </xdr:nvSpPr>
      <xdr:spPr>
        <a:xfrm>
          <a:off x="1968500" y="10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38100</xdr:rowOff>
    </xdr:from>
    <xdr:to xmlns:xdr="http://schemas.openxmlformats.org/drawingml/2006/spreadsheetDrawing">
      <xdr:col>6</xdr:col>
      <xdr:colOff>38100</xdr:colOff>
      <xdr:row>61</xdr:row>
      <xdr:rowOff>139700</xdr:rowOff>
    </xdr:to>
    <xdr:sp macro="" textlink="">
      <xdr:nvSpPr>
        <xdr:cNvPr id="180" name="フローチャート: 判断 179"/>
        <xdr:cNvSpPr/>
      </xdr:nvSpPr>
      <xdr:spPr>
        <a:xfrm>
          <a:off x="107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1" name="テキスト ボックス 180"/>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2" name="テキスト ボックス 181"/>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3" name="テキスト ボックス 182"/>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4" name="テキスト ボックス 183"/>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5" name="テキスト ボックス 184"/>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97790</xdr:rowOff>
    </xdr:from>
    <xdr:to xmlns:xdr="http://schemas.openxmlformats.org/drawingml/2006/spreadsheetDrawing">
      <xdr:col>24</xdr:col>
      <xdr:colOff>114300</xdr:colOff>
      <xdr:row>61</xdr:row>
      <xdr:rowOff>27940</xdr:rowOff>
    </xdr:to>
    <xdr:sp macro="" textlink="">
      <xdr:nvSpPr>
        <xdr:cNvPr id="186" name="楕円 185"/>
        <xdr:cNvSpPr/>
      </xdr:nvSpPr>
      <xdr:spPr>
        <a:xfrm>
          <a:off x="4584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120650</xdr:rowOff>
    </xdr:from>
    <xdr:ext cx="405130" cy="255905"/>
    <xdr:sp macro="" textlink="">
      <xdr:nvSpPr>
        <xdr:cNvPr id="187" name="【橋りょう・トンネル】&#10;有形固定資産減価償却率該当値テキスト"/>
        <xdr:cNvSpPr txBox="1"/>
      </xdr:nvSpPr>
      <xdr:spPr>
        <a:xfrm>
          <a:off x="4673600" y="102362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72390</xdr:rowOff>
    </xdr:from>
    <xdr:to xmlns:xdr="http://schemas.openxmlformats.org/drawingml/2006/spreadsheetDrawing">
      <xdr:col>20</xdr:col>
      <xdr:colOff>38100</xdr:colOff>
      <xdr:row>61</xdr:row>
      <xdr:rowOff>2540</xdr:rowOff>
    </xdr:to>
    <xdr:sp macro="" textlink="">
      <xdr:nvSpPr>
        <xdr:cNvPr id="188" name="楕円 187"/>
        <xdr:cNvSpPr/>
      </xdr:nvSpPr>
      <xdr:spPr>
        <a:xfrm>
          <a:off x="3746500" y="103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123190</xdr:rowOff>
    </xdr:from>
    <xdr:to xmlns:xdr="http://schemas.openxmlformats.org/drawingml/2006/spreadsheetDrawing">
      <xdr:col>24</xdr:col>
      <xdr:colOff>63500</xdr:colOff>
      <xdr:row>60</xdr:row>
      <xdr:rowOff>148590</xdr:rowOff>
    </xdr:to>
    <xdr:cxnSp macro="">
      <xdr:nvCxnSpPr>
        <xdr:cNvPr id="189" name="直線コネクタ 188"/>
        <xdr:cNvCxnSpPr/>
      </xdr:nvCxnSpPr>
      <xdr:spPr>
        <a:xfrm>
          <a:off x="3797300" y="1041019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38100</xdr:rowOff>
    </xdr:from>
    <xdr:to xmlns:xdr="http://schemas.openxmlformats.org/drawingml/2006/spreadsheetDrawing">
      <xdr:col>15</xdr:col>
      <xdr:colOff>101600</xdr:colOff>
      <xdr:row>60</xdr:row>
      <xdr:rowOff>139700</xdr:rowOff>
    </xdr:to>
    <xdr:sp macro="" textlink="">
      <xdr:nvSpPr>
        <xdr:cNvPr id="190" name="楕円 189"/>
        <xdr:cNvSpPr/>
      </xdr:nvSpPr>
      <xdr:spPr>
        <a:xfrm>
          <a:off x="28575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88900</xdr:rowOff>
    </xdr:from>
    <xdr:to xmlns:xdr="http://schemas.openxmlformats.org/drawingml/2006/spreadsheetDrawing">
      <xdr:col>19</xdr:col>
      <xdr:colOff>177800</xdr:colOff>
      <xdr:row>60</xdr:row>
      <xdr:rowOff>123190</xdr:rowOff>
    </xdr:to>
    <xdr:cxnSp macro="">
      <xdr:nvCxnSpPr>
        <xdr:cNvPr id="191" name="直線コネクタ 190"/>
        <xdr:cNvCxnSpPr/>
      </xdr:nvCxnSpPr>
      <xdr:spPr>
        <a:xfrm>
          <a:off x="2908300" y="103759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8890</xdr:rowOff>
    </xdr:from>
    <xdr:to xmlns:xdr="http://schemas.openxmlformats.org/drawingml/2006/spreadsheetDrawing">
      <xdr:col>10</xdr:col>
      <xdr:colOff>165100</xdr:colOff>
      <xdr:row>60</xdr:row>
      <xdr:rowOff>110490</xdr:rowOff>
    </xdr:to>
    <xdr:sp macro="" textlink="">
      <xdr:nvSpPr>
        <xdr:cNvPr id="192" name="楕円 191"/>
        <xdr:cNvSpPr/>
      </xdr:nvSpPr>
      <xdr:spPr>
        <a:xfrm>
          <a:off x="1968500" y="102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59690</xdr:rowOff>
    </xdr:from>
    <xdr:to xmlns:xdr="http://schemas.openxmlformats.org/drawingml/2006/spreadsheetDrawing">
      <xdr:col>15</xdr:col>
      <xdr:colOff>50800</xdr:colOff>
      <xdr:row>60</xdr:row>
      <xdr:rowOff>88900</xdr:rowOff>
    </xdr:to>
    <xdr:cxnSp macro="">
      <xdr:nvCxnSpPr>
        <xdr:cNvPr id="193" name="直線コネクタ 192"/>
        <xdr:cNvCxnSpPr/>
      </xdr:nvCxnSpPr>
      <xdr:spPr>
        <a:xfrm>
          <a:off x="2019300" y="103466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146050</xdr:rowOff>
    </xdr:from>
    <xdr:to xmlns:xdr="http://schemas.openxmlformats.org/drawingml/2006/spreadsheetDrawing">
      <xdr:col>6</xdr:col>
      <xdr:colOff>38100</xdr:colOff>
      <xdr:row>60</xdr:row>
      <xdr:rowOff>76200</xdr:rowOff>
    </xdr:to>
    <xdr:sp macro="" textlink="">
      <xdr:nvSpPr>
        <xdr:cNvPr id="194" name="楕円 193"/>
        <xdr:cNvSpPr/>
      </xdr:nvSpPr>
      <xdr:spPr>
        <a:xfrm>
          <a:off x="10795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25400</xdr:rowOff>
    </xdr:from>
    <xdr:to xmlns:xdr="http://schemas.openxmlformats.org/drawingml/2006/spreadsheetDrawing">
      <xdr:col>10</xdr:col>
      <xdr:colOff>114300</xdr:colOff>
      <xdr:row>60</xdr:row>
      <xdr:rowOff>59690</xdr:rowOff>
    </xdr:to>
    <xdr:cxnSp macro="">
      <xdr:nvCxnSpPr>
        <xdr:cNvPr id="195" name="直線コネクタ 194"/>
        <xdr:cNvCxnSpPr/>
      </xdr:nvCxnSpPr>
      <xdr:spPr>
        <a:xfrm>
          <a:off x="1130300" y="103124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62</xdr:row>
      <xdr:rowOff>71755</xdr:rowOff>
    </xdr:from>
    <xdr:ext cx="405130" cy="259080"/>
    <xdr:sp macro="" textlink="">
      <xdr:nvSpPr>
        <xdr:cNvPr id="196" name="n_1aveValue【橋りょう・トンネル】&#10;有形固定資産減価償却率"/>
        <xdr:cNvSpPr txBox="1"/>
      </xdr:nvSpPr>
      <xdr:spPr>
        <a:xfrm>
          <a:off x="3582035" y="10701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44450</xdr:rowOff>
    </xdr:from>
    <xdr:ext cx="401955" cy="259080"/>
    <xdr:sp macro="" textlink="">
      <xdr:nvSpPr>
        <xdr:cNvPr id="197" name="n_2aveValue【橋りょう・トンネル】&#10;有形固定資産減価償却率"/>
        <xdr:cNvSpPr txBox="1"/>
      </xdr:nvSpPr>
      <xdr:spPr>
        <a:xfrm>
          <a:off x="2705735" y="106743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635</xdr:rowOff>
    </xdr:from>
    <xdr:ext cx="401955" cy="259080"/>
    <xdr:sp macro="" textlink="">
      <xdr:nvSpPr>
        <xdr:cNvPr id="198" name="n_3aveValue【橋りょう・トンネル】&#10;有形固定資産減価償却率"/>
        <xdr:cNvSpPr txBox="1"/>
      </xdr:nvSpPr>
      <xdr:spPr>
        <a:xfrm>
          <a:off x="1816735" y="106305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130810</xdr:rowOff>
    </xdr:from>
    <xdr:ext cx="401955" cy="259080"/>
    <xdr:sp macro="" textlink="">
      <xdr:nvSpPr>
        <xdr:cNvPr id="199" name="n_4aveValue【橋りょう・トンネル】&#10;有形固定資産減価償却率"/>
        <xdr:cNvSpPr txBox="1"/>
      </xdr:nvSpPr>
      <xdr:spPr>
        <a:xfrm>
          <a:off x="927735" y="105892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19050</xdr:rowOff>
    </xdr:from>
    <xdr:ext cx="405130" cy="255905"/>
    <xdr:sp macro="" textlink="">
      <xdr:nvSpPr>
        <xdr:cNvPr id="200" name="n_1mainValue【橋りょう・トンネル】&#10;有形固定資産減価償却率"/>
        <xdr:cNvSpPr txBox="1"/>
      </xdr:nvSpPr>
      <xdr:spPr>
        <a:xfrm>
          <a:off x="3582035" y="101346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156210</xdr:rowOff>
    </xdr:from>
    <xdr:ext cx="401955" cy="255905"/>
    <xdr:sp macro="" textlink="">
      <xdr:nvSpPr>
        <xdr:cNvPr id="201" name="n_2mainValue【橋りょう・トンネル】&#10;有形固定資産減価償却率"/>
        <xdr:cNvSpPr txBox="1"/>
      </xdr:nvSpPr>
      <xdr:spPr>
        <a:xfrm>
          <a:off x="2705735" y="1010031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127000</xdr:rowOff>
    </xdr:from>
    <xdr:ext cx="401955" cy="259080"/>
    <xdr:sp macro="" textlink="">
      <xdr:nvSpPr>
        <xdr:cNvPr id="202" name="n_3mainValue【橋りょう・トンネル】&#10;有形固定資産減価償却率"/>
        <xdr:cNvSpPr txBox="1"/>
      </xdr:nvSpPr>
      <xdr:spPr>
        <a:xfrm>
          <a:off x="1816735" y="100711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92710</xdr:rowOff>
    </xdr:from>
    <xdr:ext cx="401955" cy="259080"/>
    <xdr:sp macro="" textlink="">
      <xdr:nvSpPr>
        <xdr:cNvPr id="203" name="n_4mainValue【橋りょう・トンネル】&#10;有形固定資産減価償却率"/>
        <xdr:cNvSpPr txBox="1"/>
      </xdr:nvSpPr>
      <xdr:spPr>
        <a:xfrm>
          <a:off x="927735" y="100368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2" name="テキスト ボックス 211"/>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4" name="直線コネクタ 213"/>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5745" cy="259080"/>
    <xdr:sp macro="" textlink="">
      <xdr:nvSpPr>
        <xdr:cNvPr id="215" name="テキスト ボックス 214"/>
        <xdr:cNvSpPr txBox="1"/>
      </xdr:nvSpPr>
      <xdr:spPr>
        <a:xfrm>
          <a:off x="6355080" y="1090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6" name="直線コネクタ 215"/>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2625" cy="259080"/>
    <xdr:sp macro="" textlink="">
      <xdr:nvSpPr>
        <xdr:cNvPr id="217" name="テキスト ボックス 216"/>
        <xdr:cNvSpPr txBox="1"/>
      </xdr:nvSpPr>
      <xdr:spPr>
        <a:xfrm>
          <a:off x="5918200" y="10525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8" name="直線コネクタ 217"/>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2625" cy="255905"/>
    <xdr:sp macro="" textlink="">
      <xdr:nvSpPr>
        <xdr:cNvPr id="219" name="テキスト ボックス 218"/>
        <xdr:cNvSpPr txBox="1"/>
      </xdr:nvSpPr>
      <xdr:spPr>
        <a:xfrm>
          <a:off x="5918200" y="10144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0" name="直線コネクタ 219"/>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2625" cy="259080"/>
    <xdr:sp macro="" textlink="">
      <xdr:nvSpPr>
        <xdr:cNvPr id="221" name="テキスト ボックス 220"/>
        <xdr:cNvSpPr txBox="1"/>
      </xdr:nvSpPr>
      <xdr:spPr>
        <a:xfrm>
          <a:off x="5918200" y="9763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2" name="直線コネクタ 221"/>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2625" cy="259080"/>
    <xdr:sp macro="" textlink="">
      <xdr:nvSpPr>
        <xdr:cNvPr id="223" name="テキスト ボックス 222"/>
        <xdr:cNvSpPr txBox="1"/>
      </xdr:nvSpPr>
      <xdr:spPr>
        <a:xfrm>
          <a:off x="5918200" y="9382760"/>
          <a:ext cx="682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4" name="直線コネクタ 223"/>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2625" cy="255905"/>
    <xdr:sp macro="" textlink="">
      <xdr:nvSpPr>
        <xdr:cNvPr id="225" name="テキスト ボックス 224"/>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42545</xdr:rowOff>
    </xdr:from>
    <xdr:to xmlns:xdr="http://schemas.openxmlformats.org/drawingml/2006/spreadsheetDrawing">
      <xdr:col>54</xdr:col>
      <xdr:colOff>189865</xdr:colOff>
      <xdr:row>64</xdr:row>
      <xdr:rowOff>74930</xdr:rowOff>
    </xdr:to>
    <xdr:cxnSp macro="">
      <xdr:nvCxnSpPr>
        <xdr:cNvPr id="227" name="直線コネクタ 226"/>
        <xdr:cNvCxnSpPr/>
      </xdr:nvCxnSpPr>
      <xdr:spPr>
        <a:xfrm flipV="1">
          <a:off x="10476865" y="9643745"/>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78105</xdr:rowOff>
    </xdr:from>
    <xdr:ext cx="469900" cy="255905"/>
    <xdr:sp macro="" textlink="">
      <xdr:nvSpPr>
        <xdr:cNvPr id="228" name="【橋りょう・トンネル】&#10;一人当たり有形固定資産（償却資産）額最小値テキスト"/>
        <xdr:cNvSpPr txBox="1"/>
      </xdr:nvSpPr>
      <xdr:spPr>
        <a:xfrm>
          <a:off x="10515600" y="110509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229" name="直線コネクタ 228"/>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160655</xdr:rowOff>
    </xdr:from>
    <xdr:ext cx="690245" cy="259080"/>
    <xdr:sp macro="" textlink="">
      <xdr:nvSpPr>
        <xdr:cNvPr id="230" name="【橋りょう・トンネル】&#10;一人当たり有形固定資産（償却資産）額最大値テキスト"/>
        <xdr:cNvSpPr txBox="1"/>
      </xdr:nvSpPr>
      <xdr:spPr>
        <a:xfrm>
          <a:off x="10515600" y="9418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3,688,054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42545</xdr:rowOff>
    </xdr:from>
    <xdr:to xmlns:xdr="http://schemas.openxmlformats.org/drawingml/2006/spreadsheetDrawing">
      <xdr:col>55</xdr:col>
      <xdr:colOff>88900</xdr:colOff>
      <xdr:row>56</xdr:row>
      <xdr:rowOff>42545</xdr:rowOff>
    </xdr:to>
    <xdr:cxnSp macro="">
      <xdr:nvCxnSpPr>
        <xdr:cNvPr id="231" name="直線コネクタ 230"/>
        <xdr:cNvCxnSpPr/>
      </xdr:nvCxnSpPr>
      <xdr:spPr>
        <a:xfrm>
          <a:off x="10388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45720</xdr:rowOff>
    </xdr:from>
    <xdr:ext cx="598805" cy="259080"/>
    <xdr:sp macro="" textlink="">
      <xdr:nvSpPr>
        <xdr:cNvPr id="232" name="【橋りょう・トンネル】&#10;一人当たり有形固定資産（償却資産）額平均値テキスト"/>
        <xdr:cNvSpPr txBox="1"/>
      </xdr:nvSpPr>
      <xdr:spPr>
        <a:xfrm>
          <a:off x="10515600" y="10675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22860</xdr:rowOff>
    </xdr:from>
    <xdr:to xmlns:xdr="http://schemas.openxmlformats.org/drawingml/2006/spreadsheetDrawing">
      <xdr:col>55</xdr:col>
      <xdr:colOff>50800</xdr:colOff>
      <xdr:row>63</xdr:row>
      <xdr:rowOff>124460</xdr:rowOff>
    </xdr:to>
    <xdr:sp macro="" textlink="">
      <xdr:nvSpPr>
        <xdr:cNvPr id="233" name="フローチャート: 判断 232"/>
        <xdr:cNvSpPr/>
      </xdr:nvSpPr>
      <xdr:spPr>
        <a:xfrm>
          <a:off x="10426700" y="108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29845</xdr:rowOff>
    </xdr:from>
    <xdr:to xmlns:xdr="http://schemas.openxmlformats.org/drawingml/2006/spreadsheetDrawing">
      <xdr:col>50</xdr:col>
      <xdr:colOff>165100</xdr:colOff>
      <xdr:row>63</xdr:row>
      <xdr:rowOff>132080</xdr:rowOff>
    </xdr:to>
    <xdr:sp macro="" textlink="">
      <xdr:nvSpPr>
        <xdr:cNvPr id="234" name="フローチャート: 判断 233"/>
        <xdr:cNvSpPr/>
      </xdr:nvSpPr>
      <xdr:spPr>
        <a:xfrm>
          <a:off x="9588500" y="10831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39370</xdr:rowOff>
    </xdr:from>
    <xdr:to xmlns:xdr="http://schemas.openxmlformats.org/drawingml/2006/spreadsheetDrawing">
      <xdr:col>46</xdr:col>
      <xdr:colOff>38100</xdr:colOff>
      <xdr:row>63</xdr:row>
      <xdr:rowOff>140970</xdr:rowOff>
    </xdr:to>
    <xdr:sp macro="" textlink="">
      <xdr:nvSpPr>
        <xdr:cNvPr id="235" name="フローチャート: 判断 234"/>
        <xdr:cNvSpPr/>
      </xdr:nvSpPr>
      <xdr:spPr>
        <a:xfrm>
          <a:off x="86995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67310</xdr:rowOff>
    </xdr:from>
    <xdr:to xmlns:xdr="http://schemas.openxmlformats.org/drawingml/2006/spreadsheetDrawing">
      <xdr:col>41</xdr:col>
      <xdr:colOff>101600</xdr:colOff>
      <xdr:row>63</xdr:row>
      <xdr:rowOff>168910</xdr:rowOff>
    </xdr:to>
    <xdr:sp macro="" textlink="">
      <xdr:nvSpPr>
        <xdr:cNvPr id="236" name="フローチャート: 判断 235"/>
        <xdr:cNvSpPr/>
      </xdr:nvSpPr>
      <xdr:spPr>
        <a:xfrm>
          <a:off x="7810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71120</xdr:rowOff>
    </xdr:from>
    <xdr:to xmlns:xdr="http://schemas.openxmlformats.org/drawingml/2006/spreadsheetDrawing">
      <xdr:col>36</xdr:col>
      <xdr:colOff>165100</xdr:colOff>
      <xdr:row>64</xdr:row>
      <xdr:rowOff>1270</xdr:rowOff>
    </xdr:to>
    <xdr:sp macro="" textlink="">
      <xdr:nvSpPr>
        <xdr:cNvPr id="237" name="フローチャート: 判断 236"/>
        <xdr:cNvSpPr/>
      </xdr:nvSpPr>
      <xdr:spPr>
        <a:xfrm>
          <a:off x="6921500" y="1087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38" name="テキスト ボックス 237"/>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39" name="テキスト ボックス 238"/>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0" name="テキスト ボックス 239"/>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1" name="テキスト ボックス 240"/>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2" name="テキスト ボックス 241"/>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115570</xdr:rowOff>
    </xdr:from>
    <xdr:to xmlns:xdr="http://schemas.openxmlformats.org/drawingml/2006/spreadsheetDrawing">
      <xdr:col>55</xdr:col>
      <xdr:colOff>50800</xdr:colOff>
      <xdr:row>64</xdr:row>
      <xdr:rowOff>45720</xdr:rowOff>
    </xdr:to>
    <xdr:sp macro="" textlink="">
      <xdr:nvSpPr>
        <xdr:cNvPr id="243" name="楕円 242"/>
        <xdr:cNvSpPr/>
      </xdr:nvSpPr>
      <xdr:spPr>
        <a:xfrm>
          <a:off x="10426700" y="1091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30480</xdr:rowOff>
    </xdr:from>
    <xdr:ext cx="598805" cy="255905"/>
    <xdr:sp macro="" textlink="">
      <xdr:nvSpPr>
        <xdr:cNvPr id="244" name="【橋りょう・トンネル】&#10;一人当たり有形固定資産（償却資産）額該当値テキスト"/>
        <xdr:cNvSpPr txBox="1"/>
      </xdr:nvSpPr>
      <xdr:spPr>
        <a:xfrm>
          <a:off x="10515600" y="108318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116840</xdr:rowOff>
    </xdr:from>
    <xdr:to xmlns:xdr="http://schemas.openxmlformats.org/drawingml/2006/spreadsheetDrawing">
      <xdr:col>50</xdr:col>
      <xdr:colOff>165100</xdr:colOff>
      <xdr:row>64</xdr:row>
      <xdr:rowOff>46990</xdr:rowOff>
    </xdr:to>
    <xdr:sp macro="" textlink="">
      <xdr:nvSpPr>
        <xdr:cNvPr id="245" name="楕円 244"/>
        <xdr:cNvSpPr/>
      </xdr:nvSpPr>
      <xdr:spPr>
        <a:xfrm>
          <a:off x="9588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166370</xdr:rowOff>
    </xdr:from>
    <xdr:to xmlns:xdr="http://schemas.openxmlformats.org/drawingml/2006/spreadsheetDrawing">
      <xdr:col>55</xdr:col>
      <xdr:colOff>0</xdr:colOff>
      <xdr:row>63</xdr:row>
      <xdr:rowOff>167640</xdr:rowOff>
    </xdr:to>
    <xdr:cxnSp macro="">
      <xdr:nvCxnSpPr>
        <xdr:cNvPr id="246" name="直線コネクタ 245"/>
        <xdr:cNvCxnSpPr/>
      </xdr:nvCxnSpPr>
      <xdr:spPr>
        <a:xfrm flipV="1">
          <a:off x="9639300" y="109677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118110</xdr:rowOff>
    </xdr:from>
    <xdr:to xmlns:xdr="http://schemas.openxmlformats.org/drawingml/2006/spreadsheetDrawing">
      <xdr:col>46</xdr:col>
      <xdr:colOff>38100</xdr:colOff>
      <xdr:row>64</xdr:row>
      <xdr:rowOff>48260</xdr:rowOff>
    </xdr:to>
    <xdr:sp macro="" textlink="">
      <xdr:nvSpPr>
        <xdr:cNvPr id="247" name="楕円 246"/>
        <xdr:cNvSpPr/>
      </xdr:nvSpPr>
      <xdr:spPr>
        <a:xfrm>
          <a:off x="8699500" y="109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167640</xdr:rowOff>
    </xdr:from>
    <xdr:to xmlns:xdr="http://schemas.openxmlformats.org/drawingml/2006/spreadsheetDrawing">
      <xdr:col>50</xdr:col>
      <xdr:colOff>114300</xdr:colOff>
      <xdr:row>63</xdr:row>
      <xdr:rowOff>168910</xdr:rowOff>
    </xdr:to>
    <xdr:cxnSp macro="">
      <xdr:nvCxnSpPr>
        <xdr:cNvPr id="248" name="直線コネクタ 247"/>
        <xdr:cNvCxnSpPr/>
      </xdr:nvCxnSpPr>
      <xdr:spPr>
        <a:xfrm flipV="1">
          <a:off x="8750300" y="109689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119380</xdr:rowOff>
    </xdr:from>
    <xdr:to xmlns:xdr="http://schemas.openxmlformats.org/drawingml/2006/spreadsheetDrawing">
      <xdr:col>41</xdr:col>
      <xdr:colOff>101600</xdr:colOff>
      <xdr:row>64</xdr:row>
      <xdr:rowOff>49530</xdr:rowOff>
    </xdr:to>
    <xdr:sp macro="" textlink="">
      <xdr:nvSpPr>
        <xdr:cNvPr id="249" name="楕円 248"/>
        <xdr:cNvSpPr/>
      </xdr:nvSpPr>
      <xdr:spPr>
        <a:xfrm>
          <a:off x="7810500" y="10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168910</xdr:rowOff>
    </xdr:from>
    <xdr:to xmlns:xdr="http://schemas.openxmlformats.org/drawingml/2006/spreadsheetDrawing">
      <xdr:col>45</xdr:col>
      <xdr:colOff>177800</xdr:colOff>
      <xdr:row>63</xdr:row>
      <xdr:rowOff>170180</xdr:rowOff>
    </xdr:to>
    <xdr:cxnSp macro="">
      <xdr:nvCxnSpPr>
        <xdr:cNvPr id="250" name="直線コネクタ 249"/>
        <xdr:cNvCxnSpPr/>
      </xdr:nvCxnSpPr>
      <xdr:spPr>
        <a:xfrm flipV="1">
          <a:off x="7861300" y="109702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123190</xdr:rowOff>
    </xdr:from>
    <xdr:to xmlns:xdr="http://schemas.openxmlformats.org/drawingml/2006/spreadsheetDrawing">
      <xdr:col>36</xdr:col>
      <xdr:colOff>165100</xdr:colOff>
      <xdr:row>64</xdr:row>
      <xdr:rowOff>53340</xdr:rowOff>
    </xdr:to>
    <xdr:sp macro="" textlink="">
      <xdr:nvSpPr>
        <xdr:cNvPr id="251" name="楕円 250"/>
        <xdr:cNvSpPr/>
      </xdr:nvSpPr>
      <xdr:spPr>
        <a:xfrm>
          <a:off x="692150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170180</xdr:rowOff>
    </xdr:from>
    <xdr:to xmlns:xdr="http://schemas.openxmlformats.org/drawingml/2006/spreadsheetDrawing">
      <xdr:col>41</xdr:col>
      <xdr:colOff>50800</xdr:colOff>
      <xdr:row>64</xdr:row>
      <xdr:rowOff>2540</xdr:rowOff>
    </xdr:to>
    <xdr:cxnSp macro="">
      <xdr:nvCxnSpPr>
        <xdr:cNvPr id="252" name="直線コネクタ 251"/>
        <xdr:cNvCxnSpPr/>
      </xdr:nvCxnSpPr>
      <xdr:spPr>
        <a:xfrm flipV="1">
          <a:off x="6972300" y="109715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147955</xdr:rowOff>
    </xdr:from>
    <xdr:ext cx="595630" cy="258445"/>
    <xdr:sp macro="" textlink="">
      <xdr:nvSpPr>
        <xdr:cNvPr id="253" name="n_1aveValue【橋りょう・トンネル】&#10;一人当たり有形固定資産（償却資産）額"/>
        <xdr:cNvSpPr txBox="1"/>
      </xdr:nvSpPr>
      <xdr:spPr>
        <a:xfrm>
          <a:off x="9326880" y="106064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157480</xdr:rowOff>
    </xdr:from>
    <xdr:ext cx="595630" cy="255905"/>
    <xdr:sp macro="" textlink="">
      <xdr:nvSpPr>
        <xdr:cNvPr id="254" name="n_2aveValue【橋りょう・トンネル】&#10;一人当たり有形固定資産（償却資産）額"/>
        <xdr:cNvSpPr txBox="1"/>
      </xdr:nvSpPr>
      <xdr:spPr>
        <a:xfrm>
          <a:off x="8450580" y="106159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13970</xdr:rowOff>
    </xdr:from>
    <xdr:ext cx="595630" cy="259080"/>
    <xdr:sp macro="" textlink="">
      <xdr:nvSpPr>
        <xdr:cNvPr id="255" name="n_3aveValue【橋りょう・トンネル】&#10;一人当たり有形固定資産（償却資産）額"/>
        <xdr:cNvSpPr txBox="1"/>
      </xdr:nvSpPr>
      <xdr:spPr>
        <a:xfrm>
          <a:off x="7561580" y="10643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17780</xdr:rowOff>
    </xdr:from>
    <xdr:ext cx="595630" cy="255905"/>
    <xdr:sp macro="" textlink="">
      <xdr:nvSpPr>
        <xdr:cNvPr id="256" name="n_4aveValue【橋りょう・トンネル】&#10;一人当たり有形固定資産（償却資産）額"/>
        <xdr:cNvSpPr txBox="1"/>
      </xdr:nvSpPr>
      <xdr:spPr>
        <a:xfrm>
          <a:off x="6672580" y="106476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38100</xdr:rowOff>
    </xdr:from>
    <xdr:ext cx="595630" cy="259080"/>
    <xdr:sp macro="" textlink="">
      <xdr:nvSpPr>
        <xdr:cNvPr id="257" name="n_1mainValue【橋りょう・トンネル】&#10;一人当たり有形固定資産（償却資産）額"/>
        <xdr:cNvSpPr txBox="1"/>
      </xdr:nvSpPr>
      <xdr:spPr>
        <a:xfrm>
          <a:off x="9326880" y="110109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209,380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39370</xdr:rowOff>
    </xdr:from>
    <xdr:ext cx="595630" cy="259080"/>
    <xdr:sp macro="" textlink="">
      <xdr:nvSpPr>
        <xdr:cNvPr id="258" name="n_2mainValue【橋りょう・トンネル】&#10;一人当たり有形固定資産（償却資産）額"/>
        <xdr:cNvSpPr txBox="1"/>
      </xdr:nvSpPr>
      <xdr:spPr>
        <a:xfrm>
          <a:off x="8450580" y="110121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40640</xdr:rowOff>
    </xdr:from>
    <xdr:ext cx="595630" cy="255905"/>
    <xdr:sp macro="" textlink="">
      <xdr:nvSpPr>
        <xdr:cNvPr id="259" name="n_3mainValue【橋りょう・トンネル】&#10;一人当たり有形固定資産（償却資産）額"/>
        <xdr:cNvSpPr txBox="1"/>
      </xdr:nvSpPr>
      <xdr:spPr>
        <a:xfrm>
          <a:off x="7561580" y="110134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44450</xdr:rowOff>
    </xdr:from>
    <xdr:ext cx="595630" cy="259080"/>
    <xdr:sp macro="" textlink="">
      <xdr:nvSpPr>
        <xdr:cNvPr id="260" name="n_4mainValue【橋りょう・トンネル】&#10;一人当たり有形固定資産（償却資産）額"/>
        <xdr:cNvSpPr txBox="1"/>
      </xdr:nvSpPr>
      <xdr:spPr>
        <a:xfrm>
          <a:off x="6672580" y="110172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69" name="テキスト ボックス 268"/>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0" name="直線コネクタ 269"/>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1" name="テキスト ボックス 270"/>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2" name="直線コネクタ 271"/>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4185" cy="259080"/>
    <xdr:sp macro="" textlink="">
      <xdr:nvSpPr>
        <xdr:cNvPr id="273" name="テキスト ボックス 272"/>
        <xdr:cNvSpPr txBox="1"/>
      </xdr:nvSpPr>
      <xdr:spPr>
        <a:xfrm>
          <a:off x="294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4" name="直線コネクタ 273"/>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5905"/>
    <xdr:sp macro="" textlink="">
      <xdr:nvSpPr>
        <xdr:cNvPr id="275" name="テキスト ボックス 274"/>
        <xdr:cNvSpPr txBox="1"/>
      </xdr:nvSpPr>
      <xdr:spPr>
        <a:xfrm>
          <a:off x="358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6" name="直線コネクタ 275"/>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7" name="テキスト ボックス 276"/>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8" name="直線コネクタ 277"/>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5905"/>
    <xdr:sp macro="" textlink="">
      <xdr:nvSpPr>
        <xdr:cNvPr id="279" name="テキスト ボックス 278"/>
        <xdr:cNvSpPr txBox="1"/>
      </xdr:nvSpPr>
      <xdr:spPr>
        <a:xfrm>
          <a:off x="358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0" name="直線コネクタ 279"/>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1" name="テキスト ボックス 280"/>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2" name="直線コネクタ 281"/>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5915" cy="259080"/>
    <xdr:sp macro="" textlink="">
      <xdr:nvSpPr>
        <xdr:cNvPr id="283" name="テキスト ボックス 282"/>
        <xdr:cNvSpPr txBox="1"/>
      </xdr:nvSpPr>
      <xdr:spPr>
        <a:xfrm>
          <a:off x="422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134620</xdr:rowOff>
    </xdr:from>
    <xdr:to xmlns:xdr="http://schemas.openxmlformats.org/drawingml/2006/spreadsheetDrawing">
      <xdr:col>24</xdr:col>
      <xdr:colOff>62865</xdr:colOff>
      <xdr:row>86</xdr:row>
      <xdr:rowOff>52705</xdr:rowOff>
    </xdr:to>
    <xdr:cxnSp macro="">
      <xdr:nvCxnSpPr>
        <xdr:cNvPr id="286" name="直線コネクタ 285"/>
        <xdr:cNvCxnSpPr/>
      </xdr:nvCxnSpPr>
      <xdr:spPr>
        <a:xfrm flipV="1">
          <a:off x="4634865" y="13507720"/>
          <a:ext cx="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56515</xdr:rowOff>
    </xdr:from>
    <xdr:ext cx="405130" cy="258445"/>
    <xdr:sp macro="" textlink="">
      <xdr:nvSpPr>
        <xdr:cNvPr id="287" name="【公営住宅】&#10;有形固定資産減価償却率最小値テキスト"/>
        <xdr:cNvSpPr txBox="1"/>
      </xdr:nvSpPr>
      <xdr:spPr>
        <a:xfrm>
          <a:off x="4673600" y="148012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52705</xdr:rowOff>
    </xdr:from>
    <xdr:to xmlns:xdr="http://schemas.openxmlformats.org/drawingml/2006/spreadsheetDrawing">
      <xdr:col>24</xdr:col>
      <xdr:colOff>152400</xdr:colOff>
      <xdr:row>86</xdr:row>
      <xdr:rowOff>52705</xdr:rowOff>
    </xdr:to>
    <xdr:cxnSp macro="">
      <xdr:nvCxnSpPr>
        <xdr:cNvPr id="288" name="直線コネクタ 287"/>
        <xdr:cNvCxnSpPr/>
      </xdr:nvCxnSpPr>
      <xdr:spPr>
        <a:xfrm>
          <a:off x="4546600" y="14797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81280</xdr:rowOff>
    </xdr:from>
    <xdr:ext cx="405130" cy="259080"/>
    <xdr:sp macro="" textlink="">
      <xdr:nvSpPr>
        <xdr:cNvPr id="289" name="【公営住宅】&#10;有形固定資産減価償却率最大値テキスト"/>
        <xdr:cNvSpPr txBox="1"/>
      </xdr:nvSpPr>
      <xdr:spPr>
        <a:xfrm>
          <a:off x="4673600" y="13282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134620</xdr:rowOff>
    </xdr:from>
    <xdr:to xmlns:xdr="http://schemas.openxmlformats.org/drawingml/2006/spreadsheetDrawing">
      <xdr:col>24</xdr:col>
      <xdr:colOff>152400</xdr:colOff>
      <xdr:row>78</xdr:row>
      <xdr:rowOff>134620</xdr:rowOff>
    </xdr:to>
    <xdr:cxnSp macro="">
      <xdr:nvCxnSpPr>
        <xdr:cNvPr id="290" name="直線コネクタ 289"/>
        <xdr:cNvCxnSpPr/>
      </xdr:nvCxnSpPr>
      <xdr:spPr>
        <a:xfrm>
          <a:off x="4546600" y="1350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8255</xdr:rowOff>
    </xdr:from>
    <xdr:ext cx="405130" cy="255905"/>
    <xdr:sp macro="" textlink="">
      <xdr:nvSpPr>
        <xdr:cNvPr id="291" name="【公営住宅】&#10;有形固定資産減価償却率平均値テキスト"/>
        <xdr:cNvSpPr txBox="1"/>
      </xdr:nvSpPr>
      <xdr:spPr>
        <a:xfrm>
          <a:off x="4673600" y="1423860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156845</xdr:rowOff>
    </xdr:from>
    <xdr:to xmlns:xdr="http://schemas.openxmlformats.org/drawingml/2006/spreadsheetDrawing">
      <xdr:col>24</xdr:col>
      <xdr:colOff>114300</xdr:colOff>
      <xdr:row>84</xdr:row>
      <xdr:rowOff>86995</xdr:rowOff>
    </xdr:to>
    <xdr:sp macro="" textlink="">
      <xdr:nvSpPr>
        <xdr:cNvPr id="292" name="フローチャート: 判断 291"/>
        <xdr:cNvSpPr/>
      </xdr:nvSpPr>
      <xdr:spPr>
        <a:xfrm>
          <a:off x="4584700" y="1438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140970</xdr:rowOff>
    </xdr:from>
    <xdr:to xmlns:xdr="http://schemas.openxmlformats.org/drawingml/2006/spreadsheetDrawing">
      <xdr:col>20</xdr:col>
      <xdr:colOff>38100</xdr:colOff>
      <xdr:row>84</xdr:row>
      <xdr:rowOff>71120</xdr:rowOff>
    </xdr:to>
    <xdr:sp macro="" textlink="">
      <xdr:nvSpPr>
        <xdr:cNvPr id="293" name="フローチャート: 判断 292"/>
        <xdr:cNvSpPr/>
      </xdr:nvSpPr>
      <xdr:spPr>
        <a:xfrm>
          <a:off x="3746500" y="1437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114935</xdr:rowOff>
    </xdr:from>
    <xdr:to xmlns:xdr="http://schemas.openxmlformats.org/drawingml/2006/spreadsheetDrawing">
      <xdr:col>15</xdr:col>
      <xdr:colOff>101600</xdr:colOff>
      <xdr:row>84</xdr:row>
      <xdr:rowOff>45085</xdr:rowOff>
    </xdr:to>
    <xdr:sp macro="" textlink="">
      <xdr:nvSpPr>
        <xdr:cNvPr id="294" name="フローチャート: 判断 293"/>
        <xdr:cNvSpPr/>
      </xdr:nvSpPr>
      <xdr:spPr>
        <a:xfrm>
          <a:off x="2857500" y="1434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119380</xdr:rowOff>
    </xdr:from>
    <xdr:to xmlns:xdr="http://schemas.openxmlformats.org/drawingml/2006/spreadsheetDrawing">
      <xdr:col>10</xdr:col>
      <xdr:colOff>165100</xdr:colOff>
      <xdr:row>84</xdr:row>
      <xdr:rowOff>49530</xdr:rowOff>
    </xdr:to>
    <xdr:sp macro="" textlink="">
      <xdr:nvSpPr>
        <xdr:cNvPr id="295" name="フローチャート: 判断 294"/>
        <xdr:cNvSpPr/>
      </xdr:nvSpPr>
      <xdr:spPr>
        <a:xfrm>
          <a:off x="1968500" y="1434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104775</xdr:rowOff>
    </xdr:from>
    <xdr:to xmlns:xdr="http://schemas.openxmlformats.org/drawingml/2006/spreadsheetDrawing">
      <xdr:col>6</xdr:col>
      <xdr:colOff>38100</xdr:colOff>
      <xdr:row>84</xdr:row>
      <xdr:rowOff>34925</xdr:rowOff>
    </xdr:to>
    <xdr:sp macro="" textlink="">
      <xdr:nvSpPr>
        <xdr:cNvPr id="296" name="フローチャート: 判断 295"/>
        <xdr:cNvSpPr/>
      </xdr:nvSpPr>
      <xdr:spPr>
        <a:xfrm>
          <a:off x="1079500" y="1433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49530</xdr:rowOff>
    </xdr:from>
    <xdr:to xmlns:xdr="http://schemas.openxmlformats.org/drawingml/2006/spreadsheetDrawing">
      <xdr:col>24</xdr:col>
      <xdr:colOff>114300</xdr:colOff>
      <xdr:row>84</xdr:row>
      <xdr:rowOff>151130</xdr:rowOff>
    </xdr:to>
    <xdr:sp macro="" textlink="">
      <xdr:nvSpPr>
        <xdr:cNvPr id="302" name="楕円 301"/>
        <xdr:cNvSpPr/>
      </xdr:nvSpPr>
      <xdr:spPr>
        <a:xfrm>
          <a:off x="45847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27940</xdr:rowOff>
    </xdr:from>
    <xdr:ext cx="405130" cy="259080"/>
    <xdr:sp macro="" textlink="">
      <xdr:nvSpPr>
        <xdr:cNvPr id="303" name="【公営住宅】&#10;有形固定資産減価償却率該当値テキスト"/>
        <xdr:cNvSpPr txBox="1"/>
      </xdr:nvSpPr>
      <xdr:spPr>
        <a:xfrm>
          <a:off x="4673600" y="14429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39370</xdr:rowOff>
    </xdr:from>
    <xdr:to xmlns:xdr="http://schemas.openxmlformats.org/drawingml/2006/spreadsheetDrawing">
      <xdr:col>20</xdr:col>
      <xdr:colOff>38100</xdr:colOff>
      <xdr:row>84</xdr:row>
      <xdr:rowOff>140970</xdr:rowOff>
    </xdr:to>
    <xdr:sp macro="" textlink="">
      <xdr:nvSpPr>
        <xdr:cNvPr id="304" name="楕円 303"/>
        <xdr:cNvSpPr/>
      </xdr:nvSpPr>
      <xdr:spPr>
        <a:xfrm>
          <a:off x="3746500" y="144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90170</xdr:rowOff>
    </xdr:from>
    <xdr:to xmlns:xdr="http://schemas.openxmlformats.org/drawingml/2006/spreadsheetDrawing">
      <xdr:col>24</xdr:col>
      <xdr:colOff>63500</xdr:colOff>
      <xdr:row>84</xdr:row>
      <xdr:rowOff>100330</xdr:rowOff>
    </xdr:to>
    <xdr:cxnSp macro="">
      <xdr:nvCxnSpPr>
        <xdr:cNvPr id="305" name="直線コネクタ 304"/>
        <xdr:cNvCxnSpPr/>
      </xdr:nvCxnSpPr>
      <xdr:spPr>
        <a:xfrm>
          <a:off x="3797300" y="1449197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18415</xdr:rowOff>
    </xdr:from>
    <xdr:to xmlns:xdr="http://schemas.openxmlformats.org/drawingml/2006/spreadsheetDrawing">
      <xdr:col>15</xdr:col>
      <xdr:colOff>101600</xdr:colOff>
      <xdr:row>84</xdr:row>
      <xdr:rowOff>120650</xdr:rowOff>
    </xdr:to>
    <xdr:sp macro="" textlink="">
      <xdr:nvSpPr>
        <xdr:cNvPr id="306" name="楕円 305"/>
        <xdr:cNvSpPr/>
      </xdr:nvSpPr>
      <xdr:spPr>
        <a:xfrm>
          <a:off x="2857500" y="14420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69215</xdr:rowOff>
    </xdr:from>
    <xdr:to xmlns:xdr="http://schemas.openxmlformats.org/drawingml/2006/spreadsheetDrawing">
      <xdr:col>19</xdr:col>
      <xdr:colOff>177800</xdr:colOff>
      <xdr:row>84</xdr:row>
      <xdr:rowOff>90170</xdr:rowOff>
    </xdr:to>
    <xdr:cxnSp macro="">
      <xdr:nvCxnSpPr>
        <xdr:cNvPr id="307" name="直線コネクタ 306"/>
        <xdr:cNvCxnSpPr/>
      </xdr:nvCxnSpPr>
      <xdr:spPr>
        <a:xfrm>
          <a:off x="2908300" y="144710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170180</xdr:rowOff>
    </xdr:from>
    <xdr:to xmlns:xdr="http://schemas.openxmlformats.org/drawingml/2006/spreadsheetDrawing">
      <xdr:col>10</xdr:col>
      <xdr:colOff>165100</xdr:colOff>
      <xdr:row>84</xdr:row>
      <xdr:rowOff>100330</xdr:rowOff>
    </xdr:to>
    <xdr:sp macro="" textlink="">
      <xdr:nvSpPr>
        <xdr:cNvPr id="308" name="楕円 307"/>
        <xdr:cNvSpPr/>
      </xdr:nvSpPr>
      <xdr:spPr>
        <a:xfrm>
          <a:off x="1968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49530</xdr:rowOff>
    </xdr:from>
    <xdr:to xmlns:xdr="http://schemas.openxmlformats.org/drawingml/2006/spreadsheetDrawing">
      <xdr:col>15</xdr:col>
      <xdr:colOff>50800</xdr:colOff>
      <xdr:row>84</xdr:row>
      <xdr:rowOff>69215</xdr:rowOff>
    </xdr:to>
    <xdr:cxnSp macro="">
      <xdr:nvCxnSpPr>
        <xdr:cNvPr id="309" name="直線コネクタ 308"/>
        <xdr:cNvCxnSpPr/>
      </xdr:nvCxnSpPr>
      <xdr:spPr>
        <a:xfrm>
          <a:off x="2019300" y="144513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158750</xdr:rowOff>
    </xdr:from>
    <xdr:to xmlns:xdr="http://schemas.openxmlformats.org/drawingml/2006/spreadsheetDrawing">
      <xdr:col>6</xdr:col>
      <xdr:colOff>38100</xdr:colOff>
      <xdr:row>84</xdr:row>
      <xdr:rowOff>88900</xdr:rowOff>
    </xdr:to>
    <xdr:sp macro="" textlink="">
      <xdr:nvSpPr>
        <xdr:cNvPr id="310" name="楕円 309"/>
        <xdr:cNvSpPr/>
      </xdr:nvSpPr>
      <xdr:spPr>
        <a:xfrm>
          <a:off x="107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38100</xdr:rowOff>
    </xdr:from>
    <xdr:to xmlns:xdr="http://schemas.openxmlformats.org/drawingml/2006/spreadsheetDrawing">
      <xdr:col>10</xdr:col>
      <xdr:colOff>114300</xdr:colOff>
      <xdr:row>84</xdr:row>
      <xdr:rowOff>49530</xdr:rowOff>
    </xdr:to>
    <xdr:cxnSp macro="">
      <xdr:nvCxnSpPr>
        <xdr:cNvPr id="311" name="直線コネクタ 310"/>
        <xdr:cNvCxnSpPr/>
      </xdr:nvCxnSpPr>
      <xdr:spPr>
        <a:xfrm>
          <a:off x="1130300" y="144399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87630</xdr:rowOff>
    </xdr:from>
    <xdr:ext cx="405130" cy="255905"/>
    <xdr:sp macro="" textlink="">
      <xdr:nvSpPr>
        <xdr:cNvPr id="312" name="n_1aveValue【公営住宅】&#10;有形固定資産減価償却率"/>
        <xdr:cNvSpPr txBox="1"/>
      </xdr:nvSpPr>
      <xdr:spPr>
        <a:xfrm>
          <a:off x="3582035" y="141465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61595</xdr:rowOff>
    </xdr:from>
    <xdr:ext cx="401955" cy="259080"/>
    <xdr:sp macro="" textlink="">
      <xdr:nvSpPr>
        <xdr:cNvPr id="313" name="n_2aveValue【公営住宅】&#10;有形固定資産減価償却率"/>
        <xdr:cNvSpPr txBox="1"/>
      </xdr:nvSpPr>
      <xdr:spPr>
        <a:xfrm>
          <a:off x="2705735" y="141204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66040</xdr:rowOff>
    </xdr:from>
    <xdr:ext cx="401955" cy="255905"/>
    <xdr:sp macro="" textlink="">
      <xdr:nvSpPr>
        <xdr:cNvPr id="314" name="n_3aveValue【公営住宅】&#10;有形固定資産減価償却率"/>
        <xdr:cNvSpPr txBox="1"/>
      </xdr:nvSpPr>
      <xdr:spPr>
        <a:xfrm>
          <a:off x="1816735" y="141249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52070</xdr:rowOff>
    </xdr:from>
    <xdr:ext cx="401955" cy="255905"/>
    <xdr:sp macro="" textlink="">
      <xdr:nvSpPr>
        <xdr:cNvPr id="315" name="n_4aveValue【公営住宅】&#10;有形固定資産減価償却率"/>
        <xdr:cNvSpPr txBox="1"/>
      </xdr:nvSpPr>
      <xdr:spPr>
        <a:xfrm>
          <a:off x="927735" y="141109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132080</xdr:rowOff>
    </xdr:from>
    <xdr:ext cx="405130" cy="255905"/>
    <xdr:sp macro="" textlink="">
      <xdr:nvSpPr>
        <xdr:cNvPr id="316" name="n_1mainValue【公営住宅】&#10;有形固定資産減価償却率"/>
        <xdr:cNvSpPr txBox="1"/>
      </xdr:nvSpPr>
      <xdr:spPr>
        <a:xfrm>
          <a:off x="3582035" y="145338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111125</xdr:rowOff>
    </xdr:from>
    <xdr:ext cx="401955" cy="255905"/>
    <xdr:sp macro="" textlink="">
      <xdr:nvSpPr>
        <xdr:cNvPr id="317" name="n_2mainValue【公営住宅】&#10;有形固定資産減価償却率"/>
        <xdr:cNvSpPr txBox="1"/>
      </xdr:nvSpPr>
      <xdr:spPr>
        <a:xfrm>
          <a:off x="2705735" y="145129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91440</xdr:rowOff>
    </xdr:from>
    <xdr:ext cx="401955" cy="259080"/>
    <xdr:sp macro="" textlink="">
      <xdr:nvSpPr>
        <xdr:cNvPr id="318" name="n_3mainValue【公営住宅】&#10;有形固定資産減価償却率"/>
        <xdr:cNvSpPr txBox="1"/>
      </xdr:nvSpPr>
      <xdr:spPr>
        <a:xfrm>
          <a:off x="1816735" y="144932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80010</xdr:rowOff>
    </xdr:from>
    <xdr:ext cx="401955" cy="259080"/>
    <xdr:sp macro="" textlink="">
      <xdr:nvSpPr>
        <xdr:cNvPr id="319" name="n_4mainValue【公営住宅】&#10;有形固定資産減価償却率"/>
        <xdr:cNvSpPr txBox="1"/>
      </xdr:nvSpPr>
      <xdr:spPr>
        <a:xfrm>
          <a:off x="927735" y="144818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28" name="テキスト ボックス 327"/>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4185" cy="259080"/>
    <xdr:sp macro="" textlink="">
      <xdr:nvSpPr>
        <xdr:cNvPr id="331" name="テキスト ボックス 330"/>
        <xdr:cNvSpPr txBox="1"/>
      </xdr:nvSpPr>
      <xdr:spPr>
        <a:xfrm>
          <a:off x="6136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4185" cy="259080"/>
    <xdr:sp macro="" textlink="">
      <xdr:nvSpPr>
        <xdr:cNvPr id="333" name="テキスト ボックス 332"/>
        <xdr:cNvSpPr txBox="1"/>
      </xdr:nvSpPr>
      <xdr:spPr>
        <a:xfrm>
          <a:off x="6136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4185" cy="259080"/>
    <xdr:sp macro="" textlink="">
      <xdr:nvSpPr>
        <xdr:cNvPr id="335" name="テキスト ボックス 334"/>
        <xdr:cNvSpPr txBox="1"/>
      </xdr:nvSpPr>
      <xdr:spPr>
        <a:xfrm>
          <a:off x="6136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4185" cy="259080"/>
    <xdr:sp macro="" textlink="">
      <xdr:nvSpPr>
        <xdr:cNvPr id="337" name="テキスト ボックス 336"/>
        <xdr:cNvSpPr txBox="1"/>
      </xdr:nvSpPr>
      <xdr:spPr>
        <a:xfrm>
          <a:off x="6136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39" name="テキスト ボックス 338"/>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128270</xdr:rowOff>
    </xdr:from>
    <xdr:to xmlns:xdr="http://schemas.openxmlformats.org/drawingml/2006/spreadsheetDrawing">
      <xdr:col>54</xdr:col>
      <xdr:colOff>189865</xdr:colOff>
      <xdr:row>86</xdr:row>
      <xdr:rowOff>36195</xdr:rowOff>
    </xdr:to>
    <xdr:cxnSp macro="">
      <xdr:nvCxnSpPr>
        <xdr:cNvPr id="341" name="直線コネクタ 340"/>
        <xdr:cNvCxnSpPr/>
      </xdr:nvCxnSpPr>
      <xdr:spPr>
        <a:xfrm flipV="1">
          <a:off x="10476865" y="13329920"/>
          <a:ext cx="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40640</xdr:rowOff>
    </xdr:from>
    <xdr:ext cx="469900" cy="255905"/>
    <xdr:sp macro="" textlink="">
      <xdr:nvSpPr>
        <xdr:cNvPr id="342" name="【公営住宅】&#10;一人当たり面積最小値テキスト"/>
        <xdr:cNvSpPr txBox="1"/>
      </xdr:nvSpPr>
      <xdr:spPr>
        <a:xfrm>
          <a:off x="10515600" y="147853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343" name="直線コネクタ 342"/>
        <xdr:cNvCxnSpPr/>
      </xdr:nvCxnSpPr>
      <xdr:spPr>
        <a:xfrm>
          <a:off x="10388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74930</xdr:rowOff>
    </xdr:from>
    <xdr:ext cx="469900" cy="255905"/>
    <xdr:sp macro="" textlink="">
      <xdr:nvSpPr>
        <xdr:cNvPr id="344" name="【公営住宅】&#10;一人当たり面積最大値テキスト"/>
        <xdr:cNvSpPr txBox="1"/>
      </xdr:nvSpPr>
      <xdr:spPr>
        <a:xfrm>
          <a:off x="10515600" y="131051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128270</xdr:rowOff>
    </xdr:from>
    <xdr:to xmlns:xdr="http://schemas.openxmlformats.org/drawingml/2006/spreadsheetDrawing">
      <xdr:col>55</xdr:col>
      <xdr:colOff>88900</xdr:colOff>
      <xdr:row>77</xdr:row>
      <xdr:rowOff>128270</xdr:rowOff>
    </xdr:to>
    <xdr:cxnSp macro="">
      <xdr:nvCxnSpPr>
        <xdr:cNvPr id="345" name="直線コネクタ 344"/>
        <xdr:cNvCxnSpPr/>
      </xdr:nvCxnSpPr>
      <xdr:spPr>
        <a:xfrm>
          <a:off x="10388600" y="1332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122555</xdr:rowOff>
    </xdr:from>
    <xdr:ext cx="469900" cy="255905"/>
    <xdr:sp macro="" textlink="">
      <xdr:nvSpPr>
        <xdr:cNvPr id="346" name="【公営住宅】&#10;一人当たり面積平均値テキスト"/>
        <xdr:cNvSpPr txBox="1"/>
      </xdr:nvSpPr>
      <xdr:spPr>
        <a:xfrm>
          <a:off x="10515600" y="1435290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144145</xdr:rowOff>
    </xdr:from>
    <xdr:to xmlns:xdr="http://schemas.openxmlformats.org/drawingml/2006/spreadsheetDrawing">
      <xdr:col>55</xdr:col>
      <xdr:colOff>50800</xdr:colOff>
      <xdr:row>84</xdr:row>
      <xdr:rowOff>74930</xdr:rowOff>
    </xdr:to>
    <xdr:sp macro="" textlink="">
      <xdr:nvSpPr>
        <xdr:cNvPr id="347" name="フローチャート: 判断 346"/>
        <xdr:cNvSpPr/>
      </xdr:nvSpPr>
      <xdr:spPr>
        <a:xfrm>
          <a:off x="10426700" y="1437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149860</xdr:rowOff>
    </xdr:from>
    <xdr:to xmlns:xdr="http://schemas.openxmlformats.org/drawingml/2006/spreadsheetDrawing">
      <xdr:col>50</xdr:col>
      <xdr:colOff>165100</xdr:colOff>
      <xdr:row>84</xdr:row>
      <xdr:rowOff>80010</xdr:rowOff>
    </xdr:to>
    <xdr:sp macro="" textlink="">
      <xdr:nvSpPr>
        <xdr:cNvPr id="348" name="フローチャート: 判断 347"/>
        <xdr:cNvSpPr/>
      </xdr:nvSpPr>
      <xdr:spPr>
        <a:xfrm>
          <a:off x="95885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133985</xdr:rowOff>
    </xdr:from>
    <xdr:to xmlns:xdr="http://schemas.openxmlformats.org/drawingml/2006/spreadsheetDrawing">
      <xdr:col>46</xdr:col>
      <xdr:colOff>38100</xdr:colOff>
      <xdr:row>84</xdr:row>
      <xdr:rowOff>64135</xdr:rowOff>
    </xdr:to>
    <xdr:sp macro="" textlink="">
      <xdr:nvSpPr>
        <xdr:cNvPr id="349" name="フローチャート: 判断 348"/>
        <xdr:cNvSpPr/>
      </xdr:nvSpPr>
      <xdr:spPr>
        <a:xfrm>
          <a:off x="8699500" y="143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153035</xdr:rowOff>
    </xdr:from>
    <xdr:to xmlns:xdr="http://schemas.openxmlformats.org/drawingml/2006/spreadsheetDrawing">
      <xdr:col>41</xdr:col>
      <xdr:colOff>101600</xdr:colOff>
      <xdr:row>84</xdr:row>
      <xdr:rowOff>83185</xdr:rowOff>
    </xdr:to>
    <xdr:sp macro="" textlink="">
      <xdr:nvSpPr>
        <xdr:cNvPr id="350" name="フローチャート: 判断 349"/>
        <xdr:cNvSpPr/>
      </xdr:nvSpPr>
      <xdr:spPr>
        <a:xfrm>
          <a:off x="78105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1" name="フローチャート: 判断 350"/>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63500</xdr:rowOff>
    </xdr:from>
    <xdr:to xmlns:xdr="http://schemas.openxmlformats.org/drawingml/2006/spreadsheetDrawing">
      <xdr:col>55</xdr:col>
      <xdr:colOff>50800</xdr:colOff>
      <xdr:row>83</xdr:row>
      <xdr:rowOff>165100</xdr:rowOff>
    </xdr:to>
    <xdr:sp macro="" textlink="">
      <xdr:nvSpPr>
        <xdr:cNvPr id="357" name="楕円 356"/>
        <xdr:cNvSpPr/>
      </xdr:nvSpPr>
      <xdr:spPr>
        <a:xfrm>
          <a:off x="10426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86360</xdr:rowOff>
    </xdr:from>
    <xdr:ext cx="469900" cy="255905"/>
    <xdr:sp macro="" textlink="">
      <xdr:nvSpPr>
        <xdr:cNvPr id="358" name="【公営住宅】&#10;一人当たり面積該当値テキスト"/>
        <xdr:cNvSpPr txBox="1"/>
      </xdr:nvSpPr>
      <xdr:spPr>
        <a:xfrm>
          <a:off x="10515600" y="141452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83</xdr:row>
      <xdr:rowOff>69215</xdr:rowOff>
    </xdr:from>
    <xdr:to xmlns:xdr="http://schemas.openxmlformats.org/drawingml/2006/spreadsheetDrawing">
      <xdr:col>50</xdr:col>
      <xdr:colOff>165100</xdr:colOff>
      <xdr:row>83</xdr:row>
      <xdr:rowOff>170815</xdr:rowOff>
    </xdr:to>
    <xdr:sp macro="" textlink="">
      <xdr:nvSpPr>
        <xdr:cNvPr id="359" name="楕円 358"/>
        <xdr:cNvSpPr/>
      </xdr:nvSpPr>
      <xdr:spPr>
        <a:xfrm>
          <a:off x="9588500" y="142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114300</xdr:rowOff>
    </xdr:from>
    <xdr:to xmlns:xdr="http://schemas.openxmlformats.org/drawingml/2006/spreadsheetDrawing">
      <xdr:col>55</xdr:col>
      <xdr:colOff>0</xdr:colOff>
      <xdr:row>83</xdr:row>
      <xdr:rowOff>120650</xdr:rowOff>
    </xdr:to>
    <xdr:cxnSp macro="">
      <xdr:nvCxnSpPr>
        <xdr:cNvPr id="360" name="直線コネクタ 359"/>
        <xdr:cNvCxnSpPr/>
      </xdr:nvCxnSpPr>
      <xdr:spPr>
        <a:xfrm flipV="1">
          <a:off x="9639300" y="143446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83</xdr:row>
      <xdr:rowOff>72390</xdr:rowOff>
    </xdr:from>
    <xdr:to xmlns:xdr="http://schemas.openxmlformats.org/drawingml/2006/spreadsheetDrawing">
      <xdr:col>46</xdr:col>
      <xdr:colOff>38100</xdr:colOff>
      <xdr:row>84</xdr:row>
      <xdr:rowOff>2540</xdr:rowOff>
    </xdr:to>
    <xdr:sp macro="" textlink="">
      <xdr:nvSpPr>
        <xdr:cNvPr id="361" name="楕円 360"/>
        <xdr:cNvSpPr/>
      </xdr:nvSpPr>
      <xdr:spPr>
        <a:xfrm>
          <a:off x="8699500" y="143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120650</xdr:rowOff>
    </xdr:from>
    <xdr:to xmlns:xdr="http://schemas.openxmlformats.org/drawingml/2006/spreadsheetDrawing">
      <xdr:col>50</xdr:col>
      <xdr:colOff>114300</xdr:colOff>
      <xdr:row>83</xdr:row>
      <xdr:rowOff>123190</xdr:rowOff>
    </xdr:to>
    <xdr:cxnSp macro="">
      <xdr:nvCxnSpPr>
        <xdr:cNvPr id="362" name="直線コネクタ 361"/>
        <xdr:cNvCxnSpPr/>
      </xdr:nvCxnSpPr>
      <xdr:spPr>
        <a:xfrm flipV="1">
          <a:off x="8750300" y="143510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83</xdr:row>
      <xdr:rowOff>74930</xdr:rowOff>
    </xdr:from>
    <xdr:to xmlns:xdr="http://schemas.openxmlformats.org/drawingml/2006/spreadsheetDrawing">
      <xdr:col>41</xdr:col>
      <xdr:colOff>101600</xdr:colOff>
      <xdr:row>84</xdr:row>
      <xdr:rowOff>5080</xdr:rowOff>
    </xdr:to>
    <xdr:sp macro="" textlink="">
      <xdr:nvSpPr>
        <xdr:cNvPr id="363" name="楕円 362"/>
        <xdr:cNvSpPr/>
      </xdr:nvSpPr>
      <xdr:spPr>
        <a:xfrm>
          <a:off x="7810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123190</xdr:rowOff>
    </xdr:from>
    <xdr:to xmlns:xdr="http://schemas.openxmlformats.org/drawingml/2006/spreadsheetDrawing">
      <xdr:col>45</xdr:col>
      <xdr:colOff>177800</xdr:colOff>
      <xdr:row>83</xdr:row>
      <xdr:rowOff>125730</xdr:rowOff>
    </xdr:to>
    <xdr:cxnSp macro="">
      <xdr:nvCxnSpPr>
        <xdr:cNvPr id="364" name="直線コネクタ 363"/>
        <xdr:cNvCxnSpPr/>
      </xdr:nvCxnSpPr>
      <xdr:spPr>
        <a:xfrm flipV="1">
          <a:off x="7861300" y="143535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83</xdr:row>
      <xdr:rowOff>80645</xdr:rowOff>
    </xdr:from>
    <xdr:to xmlns:xdr="http://schemas.openxmlformats.org/drawingml/2006/spreadsheetDrawing">
      <xdr:col>36</xdr:col>
      <xdr:colOff>165100</xdr:colOff>
      <xdr:row>84</xdr:row>
      <xdr:rowOff>10795</xdr:rowOff>
    </xdr:to>
    <xdr:sp macro="" textlink="">
      <xdr:nvSpPr>
        <xdr:cNvPr id="365" name="楕円 364"/>
        <xdr:cNvSpPr/>
      </xdr:nvSpPr>
      <xdr:spPr>
        <a:xfrm>
          <a:off x="69215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125730</xdr:rowOff>
    </xdr:from>
    <xdr:to xmlns:xdr="http://schemas.openxmlformats.org/drawingml/2006/spreadsheetDrawing">
      <xdr:col>41</xdr:col>
      <xdr:colOff>50800</xdr:colOff>
      <xdr:row>83</xdr:row>
      <xdr:rowOff>132080</xdr:rowOff>
    </xdr:to>
    <xdr:cxnSp macro="">
      <xdr:nvCxnSpPr>
        <xdr:cNvPr id="366" name="直線コネクタ 365"/>
        <xdr:cNvCxnSpPr/>
      </xdr:nvCxnSpPr>
      <xdr:spPr>
        <a:xfrm flipV="1">
          <a:off x="6972300" y="143560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71120</xdr:rowOff>
    </xdr:from>
    <xdr:ext cx="469900" cy="259080"/>
    <xdr:sp macro="" textlink="">
      <xdr:nvSpPr>
        <xdr:cNvPr id="367" name="n_1aveValue【公営住宅】&#10;一人当たり面積"/>
        <xdr:cNvSpPr txBox="1"/>
      </xdr:nvSpPr>
      <xdr:spPr>
        <a:xfrm>
          <a:off x="9391650" y="1447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55245</xdr:rowOff>
    </xdr:from>
    <xdr:ext cx="466725" cy="255905"/>
    <xdr:sp macro="" textlink="">
      <xdr:nvSpPr>
        <xdr:cNvPr id="368" name="n_2aveValue【公営住宅】&#10;一人当たり面積"/>
        <xdr:cNvSpPr txBox="1"/>
      </xdr:nvSpPr>
      <xdr:spPr>
        <a:xfrm>
          <a:off x="8515350" y="1445704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74930</xdr:rowOff>
    </xdr:from>
    <xdr:ext cx="466725" cy="255905"/>
    <xdr:sp macro="" textlink="">
      <xdr:nvSpPr>
        <xdr:cNvPr id="369" name="n_3aveValue【公営住宅】&#10;一人当たり面積"/>
        <xdr:cNvSpPr txBox="1"/>
      </xdr:nvSpPr>
      <xdr:spPr>
        <a:xfrm>
          <a:off x="7626350" y="144767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82550</xdr:rowOff>
    </xdr:from>
    <xdr:ext cx="466725" cy="259080"/>
    <xdr:sp macro="" textlink="">
      <xdr:nvSpPr>
        <xdr:cNvPr id="370" name="n_4aveValue【公営住宅】&#10;一人当たり面積"/>
        <xdr:cNvSpPr txBox="1"/>
      </xdr:nvSpPr>
      <xdr:spPr>
        <a:xfrm>
          <a:off x="6737350" y="14484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15875</xdr:rowOff>
    </xdr:from>
    <xdr:ext cx="469900" cy="259080"/>
    <xdr:sp macro="" textlink="">
      <xdr:nvSpPr>
        <xdr:cNvPr id="371" name="n_1mainValue【公営住宅】&#10;一人当たり面積"/>
        <xdr:cNvSpPr txBox="1"/>
      </xdr:nvSpPr>
      <xdr:spPr>
        <a:xfrm>
          <a:off x="9391650" y="14074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19050</xdr:rowOff>
    </xdr:from>
    <xdr:ext cx="466725" cy="255905"/>
    <xdr:sp macro="" textlink="">
      <xdr:nvSpPr>
        <xdr:cNvPr id="372" name="n_2mainValue【公営住宅】&#10;一人当たり面積"/>
        <xdr:cNvSpPr txBox="1"/>
      </xdr:nvSpPr>
      <xdr:spPr>
        <a:xfrm>
          <a:off x="8515350" y="140779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21590</xdr:rowOff>
    </xdr:from>
    <xdr:ext cx="466725" cy="259080"/>
    <xdr:sp macro="" textlink="">
      <xdr:nvSpPr>
        <xdr:cNvPr id="373" name="n_3mainValue【公営住宅】&#10;一人当たり面積"/>
        <xdr:cNvSpPr txBox="1"/>
      </xdr:nvSpPr>
      <xdr:spPr>
        <a:xfrm>
          <a:off x="7626350" y="140804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27305</xdr:rowOff>
    </xdr:from>
    <xdr:ext cx="466725" cy="259080"/>
    <xdr:sp macro="" textlink="">
      <xdr:nvSpPr>
        <xdr:cNvPr id="374" name="n_4mainValue【公営住宅】&#10;一人当たり面積"/>
        <xdr:cNvSpPr txBox="1"/>
      </xdr:nvSpPr>
      <xdr:spPr>
        <a:xfrm>
          <a:off x="6737350" y="140862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399" name="テキスト ボックス 398"/>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0" name="直線コネクタ 3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401" name="テキスト ボックス 400"/>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2" name="直線コネクタ 401"/>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4185" cy="259080"/>
    <xdr:sp macro="" textlink="">
      <xdr:nvSpPr>
        <xdr:cNvPr id="403" name="テキスト ボックス 402"/>
        <xdr:cNvSpPr txBox="1"/>
      </xdr:nvSpPr>
      <xdr:spPr>
        <a:xfrm>
          <a:off x="11978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4" name="直線コネクタ 403"/>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5905"/>
    <xdr:sp macro="" textlink="">
      <xdr:nvSpPr>
        <xdr:cNvPr id="405" name="テキスト ボックス 404"/>
        <xdr:cNvSpPr txBox="1"/>
      </xdr:nvSpPr>
      <xdr:spPr>
        <a:xfrm>
          <a:off x="12042775" y="671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6" name="直線コネクタ 405"/>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7" name="テキスト ボックス 406"/>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8" name="直線コネクタ 407"/>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09" name="テキスト ボックス 408"/>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0" name="直線コネクタ 409"/>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5905"/>
    <xdr:sp macro="" textlink="">
      <xdr:nvSpPr>
        <xdr:cNvPr id="411" name="テキスト ボックス 410"/>
        <xdr:cNvSpPr txBox="1"/>
      </xdr:nvSpPr>
      <xdr:spPr>
        <a:xfrm>
          <a:off x="12042775" y="557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915" cy="259080"/>
    <xdr:sp macro="" textlink="">
      <xdr:nvSpPr>
        <xdr:cNvPr id="413" name="テキスト ボックス 412"/>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158115</xdr:rowOff>
    </xdr:from>
    <xdr:to xmlns:xdr="http://schemas.openxmlformats.org/drawingml/2006/spreadsheetDrawing">
      <xdr:col>85</xdr:col>
      <xdr:colOff>126365</xdr:colOff>
      <xdr:row>42</xdr:row>
      <xdr:rowOff>30480</xdr:rowOff>
    </xdr:to>
    <xdr:cxnSp macro="">
      <xdr:nvCxnSpPr>
        <xdr:cNvPr id="415" name="直線コネクタ 414"/>
        <xdr:cNvCxnSpPr/>
      </xdr:nvCxnSpPr>
      <xdr:spPr>
        <a:xfrm flipV="1">
          <a:off x="16318865" y="5987415"/>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34290</xdr:rowOff>
    </xdr:from>
    <xdr:ext cx="405130" cy="259080"/>
    <xdr:sp macro="" textlink="">
      <xdr:nvSpPr>
        <xdr:cNvPr id="416" name="【認定こども園・幼稚園・保育所】&#10;有形固定資産減価償却率最小値テキスト"/>
        <xdr:cNvSpPr txBox="1"/>
      </xdr:nvSpPr>
      <xdr:spPr>
        <a:xfrm>
          <a:off x="16357600" y="723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30480</xdr:rowOff>
    </xdr:from>
    <xdr:to xmlns:xdr="http://schemas.openxmlformats.org/drawingml/2006/spreadsheetDrawing">
      <xdr:col>86</xdr:col>
      <xdr:colOff>25400</xdr:colOff>
      <xdr:row>42</xdr:row>
      <xdr:rowOff>30480</xdr:rowOff>
    </xdr:to>
    <xdr:cxnSp macro="">
      <xdr:nvCxnSpPr>
        <xdr:cNvPr id="417" name="直線コネクタ 416"/>
        <xdr:cNvCxnSpPr/>
      </xdr:nvCxnSpPr>
      <xdr:spPr>
        <a:xfrm>
          <a:off x="16230600" y="723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104775</xdr:rowOff>
    </xdr:from>
    <xdr:ext cx="405130" cy="259080"/>
    <xdr:sp macro="" textlink="">
      <xdr:nvSpPr>
        <xdr:cNvPr id="418" name="【認定こども園・幼稚園・保育所】&#10;有形固定資産減価償却率最大値テキスト"/>
        <xdr:cNvSpPr txBox="1"/>
      </xdr:nvSpPr>
      <xdr:spPr>
        <a:xfrm>
          <a:off x="16357600" y="5762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158115</xdr:rowOff>
    </xdr:from>
    <xdr:to xmlns:xdr="http://schemas.openxmlformats.org/drawingml/2006/spreadsheetDrawing">
      <xdr:col>86</xdr:col>
      <xdr:colOff>25400</xdr:colOff>
      <xdr:row>34</xdr:row>
      <xdr:rowOff>158115</xdr:rowOff>
    </xdr:to>
    <xdr:cxnSp macro="">
      <xdr:nvCxnSpPr>
        <xdr:cNvPr id="419" name="直線コネクタ 418"/>
        <xdr:cNvCxnSpPr/>
      </xdr:nvCxnSpPr>
      <xdr:spPr>
        <a:xfrm>
          <a:off x="16230600" y="5987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1905</xdr:rowOff>
    </xdr:from>
    <xdr:ext cx="405130" cy="259080"/>
    <xdr:sp macro="" textlink="">
      <xdr:nvSpPr>
        <xdr:cNvPr id="420" name="【認定こども園・幼稚園・保育所】&#10;有形固定資産減価償却率平均値テキスト"/>
        <xdr:cNvSpPr txBox="1"/>
      </xdr:nvSpPr>
      <xdr:spPr>
        <a:xfrm>
          <a:off x="16357600" y="63455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23495</xdr:rowOff>
    </xdr:from>
    <xdr:to xmlns:xdr="http://schemas.openxmlformats.org/drawingml/2006/spreadsheetDrawing">
      <xdr:col>85</xdr:col>
      <xdr:colOff>177800</xdr:colOff>
      <xdr:row>37</xdr:row>
      <xdr:rowOff>125095</xdr:rowOff>
    </xdr:to>
    <xdr:sp macro="" textlink="">
      <xdr:nvSpPr>
        <xdr:cNvPr id="421" name="フローチャート: 判断 420"/>
        <xdr:cNvSpPr/>
      </xdr:nvSpPr>
      <xdr:spPr>
        <a:xfrm>
          <a:off x="162687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15875</xdr:rowOff>
    </xdr:from>
    <xdr:to xmlns:xdr="http://schemas.openxmlformats.org/drawingml/2006/spreadsheetDrawing">
      <xdr:col>81</xdr:col>
      <xdr:colOff>101600</xdr:colOff>
      <xdr:row>37</xdr:row>
      <xdr:rowOff>117475</xdr:rowOff>
    </xdr:to>
    <xdr:sp macro="" textlink="">
      <xdr:nvSpPr>
        <xdr:cNvPr id="422" name="フローチャート: 判断 421"/>
        <xdr:cNvSpPr/>
      </xdr:nvSpPr>
      <xdr:spPr>
        <a:xfrm>
          <a:off x="15430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135890</xdr:rowOff>
    </xdr:from>
    <xdr:to xmlns:xdr="http://schemas.openxmlformats.org/drawingml/2006/spreadsheetDrawing">
      <xdr:col>76</xdr:col>
      <xdr:colOff>165100</xdr:colOff>
      <xdr:row>37</xdr:row>
      <xdr:rowOff>66040</xdr:rowOff>
    </xdr:to>
    <xdr:sp macro="" textlink="">
      <xdr:nvSpPr>
        <xdr:cNvPr id="423" name="フローチャート: 判断 422"/>
        <xdr:cNvSpPr/>
      </xdr:nvSpPr>
      <xdr:spPr>
        <a:xfrm>
          <a:off x="14541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151130</xdr:rowOff>
    </xdr:from>
    <xdr:to xmlns:xdr="http://schemas.openxmlformats.org/drawingml/2006/spreadsheetDrawing">
      <xdr:col>72</xdr:col>
      <xdr:colOff>38100</xdr:colOff>
      <xdr:row>37</xdr:row>
      <xdr:rowOff>81280</xdr:rowOff>
    </xdr:to>
    <xdr:sp macro="" textlink="">
      <xdr:nvSpPr>
        <xdr:cNvPr id="424" name="フローチャート: 判断 423"/>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135890</xdr:rowOff>
    </xdr:from>
    <xdr:to xmlns:xdr="http://schemas.openxmlformats.org/drawingml/2006/spreadsheetDrawing">
      <xdr:col>67</xdr:col>
      <xdr:colOff>101600</xdr:colOff>
      <xdr:row>37</xdr:row>
      <xdr:rowOff>66040</xdr:rowOff>
    </xdr:to>
    <xdr:sp macro="" textlink="">
      <xdr:nvSpPr>
        <xdr:cNvPr id="425" name="フローチャート: 判断 424"/>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6" name="テキスト ボックス 4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7" name="テキスト ボックス 4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8" name="テキスト ボックス 4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9" name="テキスト ボックス 4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0" name="テキスト ボックス 4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40640</xdr:rowOff>
    </xdr:from>
    <xdr:to xmlns:xdr="http://schemas.openxmlformats.org/drawingml/2006/spreadsheetDrawing">
      <xdr:col>85</xdr:col>
      <xdr:colOff>177800</xdr:colOff>
      <xdr:row>35</xdr:row>
      <xdr:rowOff>142240</xdr:rowOff>
    </xdr:to>
    <xdr:sp macro="" textlink="">
      <xdr:nvSpPr>
        <xdr:cNvPr id="431" name="楕円 430"/>
        <xdr:cNvSpPr/>
      </xdr:nvSpPr>
      <xdr:spPr>
        <a:xfrm>
          <a:off x="162687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127000</xdr:rowOff>
    </xdr:from>
    <xdr:ext cx="405130" cy="259080"/>
    <xdr:sp macro="" textlink="">
      <xdr:nvSpPr>
        <xdr:cNvPr id="432" name="【認定こども園・幼稚園・保育所】&#10;有形固定資産減価償却率該当値テキスト"/>
        <xdr:cNvSpPr txBox="1"/>
      </xdr:nvSpPr>
      <xdr:spPr>
        <a:xfrm>
          <a:off x="16357600" y="5956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154940</xdr:rowOff>
    </xdr:from>
    <xdr:to xmlns:xdr="http://schemas.openxmlformats.org/drawingml/2006/spreadsheetDrawing">
      <xdr:col>81</xdr:col>
      <xdr:colOff>101600</xdr:colOff>
      <xdr:row>35</xdr:row>
      <xdr:rowOff>85090</xdr:rowOff>
    </xdr:to>
    <xdr:sp macro="" textlink="">
      <xdr:nvSpPr>
        <xdr:cNvPr id="433" name="楕円 432"/>
        <xdr:cNvSpPr/>
      </xdr:nvSpPr>
      <xdr:spPr>
        <a:xfrm>
          <a:off x="15430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34290</xdr:rowOff>
    </xdr:from>
    <xdr:to xmlns:xdr="http://schemas.openxmlformats.org/drawingml/2006/spreadsheetDrawing">
      <xdr:col>85</xdr:col>
      <xdr:colOff>127000</xdr:colOff>
      <xdr:row>35</xdr:row>
      <xdr:rowOff>91440</xdr:rowOff>
    </xdr:to>
    <xdr:cxnSp macro="">
      <xdr:nvCxnSpPr>
        <xdr:cNvPr id="434" name="直線コネクタ 433"/>
        <xdr:cNvCxnSpPr/>
      </xdr:nvCxnSpPr>
      <xdr:spPr>
        <a:xfrm>
          <a:off x="15481300" y="603504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101600</xdr:rowOff>
    </xdr:from>
    <xdr:to xmlns:xdr="http://schemas.openxmlformats.org/drawingml/2006/spreadsheetDrawing">
      <xdr:col>76</xdr:col>
      <xdr:colOff>165100</xdr:colOff>
      <xdr:row>35</xdr:row>
      <xdr:rowOff>31750</xdr:rowOff>
    </xdr:to>
    <xdr:sp macro="" textlink="">
      <xdr:nvSpPr>
        <xdr:cNvPr id="435" name="楕円 434"/>
        <xdr:cNvSpPr/>
      </xdr:nvSpPr>
      <xdr:spPr>
        <a:xfrm>
          <a:off x="14541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152400</xdr:rowOff>
    </xdr:from>
    <xdr:to xmlns:xdr="http://schemas.openxmlformats.org/drawingml/2006/spreadsheetDrawing">
      <xdr:col>81</xdr:col>
      <xdr:colOff>50800</xdr:colOff>
      <xdr:row>35</xdr:row>
      <xdr:rowOff>34290</xdr:rowOff>
    </xdr:to>
    <xdr:cxnSp macro="">
      <xdr:nvCxnSpPr>
        <xdr:cNvPr id="436" name="直線コネクタ 435"/>
        <xdr:cNvCxnSpPr/>
      </xdr:nvCxnSpPr>
      <xdr:spPr>
        <a:xfrm>
          <a:off x="14592300" y="59817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46355</xdr:rowOff>
    </xdr:from>
    <xdr:to xmlns:xdr="http://schemas.openxmlformats.org/drawingml/2006/spreadsheetDrawing">
      <xdr:col>72</xdr:col>
      <xdr:colOff>38100</xdr:colOff>
      <xdr:row>34</xdr:row>
      <xdr:rowOff>147955</xdr:rowOff>
    </xdr:to>
    <xdr:sp macro="" textlink="">
      <xdr:nvSpPr>
        <xdr:cNvPr id="437" name="楕円 436"/>
        <xdr:cNvSpPr/>
      </xdr:nvSpPr>
      <xdr:spPr>
        <a:xfrm>
          <a:off x="13652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97790</xdr:rowOff>
    </xdr:from>
    <xdr:to xmlns:xdr="http://schemas.openxmlformats.org/drawingml/2006/spreadsheetDrawing">
      <xdr:col>76</xdr:col>
      <xdr:colOff>114300</xdr:colOff>
      <xdr:row>34</xdr:row>
      <xdr:rowOff>152400</xdr:rowOff>
    </xdr:to>
    <xdr:cxnSp macro="">
      <xdr:nvCxnSpPr>
        <xdr:cNvPr id="438" name="直線コネクタ 437"/>
        <xdr:cNvCxnSpPr/>
      </xdr:nvCxnSpPr>
      <xdr:spPr>
        <a:xfrm>
          <a:off x="13703300" y="592709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147320</xdr:rowOff>
    </xdr:from>
    <xdr:to xmlns:xdr="http://schemas.openxmlformats.org/drawingml/2006/spreadsheetDrawing">
      <xdr:col>67</xdr:col>
      <xdr:colOff>101600</xdr:colOff>
      <xdr:row>37</xdr:row>
      <xdr:rowOff>77470</xdr:rowOff>
    </xdr:to>
    <xdr:sp macro="" textlink="">
      <xdr:nvSpPr>
        <xdr:cNvPr id="439" name="楕円 438"/>
        <xdr:cNvSpPr/>
      </xdr:nvSpPr>
      <xdr:spPr>
        <a:xfrm>
          <a:off x="12763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34</xdr:row>
      <xdr:rowOff>97790</xdr:rowOff>
    </xdr:from>
    <xdr:to xmlns:xdr="http://schemas.openxmlformats.org/drawingml/2006/spreadsheetDrawing">
      <xdr:col>71</xdr:col>
      <xdr:colOff>177800</xdr:colOff>
      <xdr:row>37</xdr:row>
      <xdr:rowOff>26670</xdr:rowOff>
    </xdr:to>
    <xdr:cxnSp macro="">
      <xdr:nvCxnSpPr>
        <xdr:cNvPr id="440" name="直線コネクタ 439"/>
        <xdr:cNvCxnSpPr/>
      </xdr:nvCxnSpPr>
      <xdr:spPr>
        <a:xfrm flipV="1">
          <a:off x="12814300" y="5927090"/>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109220</xdr:rowOff>
    </xdr:from>
    <xdr:ext cx="405130" cy="255905"/>
    <xdr:sp macro="" textlink="">
      <xdr:nvSpPr>
        <xdr:cNvPr id="441" name="n_1aveValue【認定こども園・幼稚園・保育所】&#10;有形固定資産減価償却率"/>
        <xdr:cNvSpPr txBox="1"/>
      </xdr:nvSpPr>
      <xdr:spPr>
        <a:xfrm>
          <a:off x="15266035" y="64528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57150</xdr:rowOff>
    </xdr:from>
    <xdr:ext cx="401955" cy="259080"/>
    <xdr:sp macro="" textlink="">
      <xdr:nvSpPr>
        <xdr:cNvPr id="442" name="n_2aveValue【認定こども園・幼稚園・保育所】&#10;有形固定資産減価償却率"/>
        <xdr:cNvSpPr txBox="1"/>
      </xdr:nvSpPr>
      <xdr:spPr>
        <a:xfrm>
          <a:off x="14389735" y="64008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72390</xdr:rowOff>
    </xdr:from>
    <xdr:ext cx="401955" cy="259080"/>
    <xdr:sp macro="" textlink="">
      <xdr:nvSpPr>
        <xdr:cNvPr id="443" name="n_3aveValue【認定こども園・幼稚園・保育所】&#10;有形固定資産減価償却率"/>
        <xdr:cNvSpPr txBox="1"/>
      </xdr:nvSpPr>
      <xdr:spPr>
        <a:xfrm>
          <a:off x="13500735" y="64160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82550</xdr:rowOff>
    </xdr:from>
    <xdr:ext cx="401955" cy="259080"/>
    <xdr:sp macro="" textlink="">
      <xdr:nvSpPr>
        <xdr:cNvPr id="444" name="n_4aveValue【認定こども園・幼稚園・保育所】&#10;有形固定資産減価償却率"/>
        <xdr:cNvSpPr txBox="1"/>
      </xdr:nvSpPr>
      <xdr:spPr>
        <a:xfrm>
          <a:off x="12611735" y="60833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101600</xdr:rowOff>
    </xdr:from>
    <xdr:ext cx="405130" cy="259080"/>
    <xdr:sp macro="" textlink="">
      <xdr:nvSpPr>
        <xdr:cNvPr id="445" name="n_1mainValue【認定こども園・幼稚園・保育所】&#10;有形固定資産減価償却率"/>
        <xdr:cNvSpPr txBox="1"/>
      </xdr:nvSpPr>
      <xdr:spPr>
        <a:xfrm>
          <a:off x="15266035" y="5759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48260</xdr:rowOff>
    </xdr:from>
    <xdr:ext cx="401955" cy="259080"/>
    <xdr:sp macro="" textlink="">
      <xdr:nvSpPr>
        <xdr:cNvPr id="446" name="n_2mainValue【認定こども園・幼稚園・保育所】&#10;有形固定資産減価償却率"/>
        <xdr:cNvSpPr txBox="1"/>
      </xdr:nvSpPr>
      <xdr:spPr>
        <a:xfrm>
          <a:off x="14389735" y="57061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164465</xdr:rowOff>
    </xdr:from>
    <xdr:ext cx="401955" cy="259080"/>
    <xdr:sp macro="" textlink="">
      <xdr:nvSpPr>
        <xdr:cNvPr id="447" name="n_3mainValue【認定こども園・幼稚園・保育所】&#10;有形固定資産減価償却率"/>
        <xdr:cNvSpPr txBox="1"/>
      </xdr:nvSpPr>
      <xdr:spPr>
        <a:xfrm>
          <a:off x="13500735" y="56508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68580</xdr:rowOff>
    </xdr:from>
    <xdr:ext cx="401955" cy="259080"/>
    <xdr:sp macro="" textlink="">
      <xdr:nvSpPr>
        <xdr:cNvPr id="448" name="n_4mainValue【認定こども園・幼稚園・保育所】&#10;有形固定資産減価償却率"/>
        <xdr:cNvSpPr txBox="1"/>
      </xdr:nvSpPr>
      <xdr:spPr>
        <a:xfrm>
          <a:off x="12611735" y="64122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457" name="テキスト ボックス 456"/>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8" name="直線コネクタ 4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59" name="直線コネクタ 4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4185" cy="259080"/>
    <xdr:sp macro="" textlink="">
      <xdr:nvSpPr>
        <xdr:cNvPr id="460" name="テキスト ボックス 459"/>
        <xdr:cNvSpPr txBox="1"/>
      </xdr:nvSpPr>
      <xdr:spPr>
        <a:xfrm>
          <a:off x="17820640" y="709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1" name="直線コネクタ 4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4185" cy="255905"/>
    <xdr:sp macro="" textlink="">
      <xdr:nvSpPr>
        <xdr:cNvPr id="462" name="テキスト ボックス 461"/>
        <xdr:cNvSpPr txBox="1"/>
      </xdr:nvSpPr>
      <xdr:spPr>
        <a:xfrm>
          <a:off x="17820640" y="671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3" name="直線コネクタ 4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4185" cy="259080"/>
    <xdr:sp macro="" textlink="">
      <xdr:nvSpPr>
        <xdr:cNvPr id="464" name="テキスト ボックス 463"/>
        <xdr:cNvSpPr txBox="1"/>
      </xdr:nvSpPr>
      <xdr:spPr>
        <a:xfrm>
          <a:off x="17820640" y="633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5" name="直線コネクタ 4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4185" cy="259080"/>
    <xdr:sp macro="" textlink="">
      <xdr:nvSpPr>
        <xdr:cNvPr id="466" name="テキスト ボックス 465"/>
        <xdr:cNvSpPr txBox="1"/>
      </xdr:nvSpPr>
      <xdr:spPr>
        <a:xfrm>
          <a:off x="17820640" y="595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7" name="直線コネクタ 4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4185" cy="255905"/>
    <xdr:sp macro="" textlink="">
      <xdr:nvSpPr>
        <xdr:cNvPr id="468" name="テキスト ボックス 467"/>
        <xdr:cNvSpPr txBox="1"/>
      </xdr:nvSpPr>
      <xdr:spPr>
        <a:xfrm>
          <a:off x="17820640" y="557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9" name="直線コネクタ 4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185" cy="259080"/>
    <xdr:sp macro="" textlink="">
      <xdr:nvSpPr>
        <xdr:cNvPr id="470" name="テキスト ボックス 469"/>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125730</xdr:rowOff>
    </xdr:from>
    <xdr:to xmlns:xdr="http://schemas.openxmlformats.org/drawingml/2006/spreadsheetDrawing">
      <xdr:col>116</xdr:col>
      <xdr:colOff>62865</xdr:colOff>
      <xdr:row>41</xdr:row>
      <xdr:rowOff>152400</xdr:rowOff>
    </xdr:to>
    <xdr:cxnSp macro="">
      <xdr:nvCxnSpPr>
        <xdr:cNvPr id="472" name="直線コネクタ 471"/>
        <xdr:cNvCxnSpPr/>
      </xdr:nvCxnSpPr>
      <xdr:spPr>
        <a:xfrm flipV="1">
          <a:off x="22160865" y="5612130"/>
          <a:ext cx="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156210</xdr:rowOff>
    </xdr:from>
    <xdr:ext cx="469900" cy="255905"/>
    <xdr:sp macro="" textlink="">
      <xdr:nvSpPr>
        <xdr:cNvPr id="473" name="【認定こども園・幼稚園・保育所】&#10;一人当たり面積最小値テキスト"/>
        <xdr:cNvSpPr txBox="1"/>
      </xdr:nvSpPr>
      <xdr:spPr>
        <a:xfrm>
          <a:off x="22199600" y="71856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152400</xdr:rowOff>
    </xdr:from>
    <xdr:to xmlns:xdr="http://schemas.openxmlformats.org/drawingml/2006/spreadsheetDrawing">
      <xdr:col>116</xdr:col>
      <xdr:colOff>152400</xdr:colOff>
      <xdr:row>41</xdr:row>
      <xdr:rowOff>152400</xdr:rowOff>
    </xdr:to>
    <xdr:cxnSp macro="">
      <xdr:nvCxnSpPr>
        <xdr:cNvPr id="474" name="直線コネクタ 473"/>
        <xdr:cNvCxnSpPr/>
      </xdr:nvCxnSpPr>
      <xdr:spPr>
        <a:xfrm>
          <a:off x="22072600" y="718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72390</xdr:rowOff>
    </xdr:from>
    <xdr:ext cx="469900" cy="259080"/>
    <xdr:sp macro="" textlink="">
      <xdr:nvSpPr>
        <xdr:cNvPr id="475" name="【認定こども園・幼稚園・保育所】&#10;一人当たり面積最大値テキスト"/>
        <xdr:cNvSpPr txBox="1"/>
      </xdr:nvSpPr>
      <xdr:spPr>
        <a:xfrm>
          <a:off x="22199600" y="5387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125730</xdr:rowOff>
    </xdr:from>
    <xdr:to xmlns:xdr="http://schemas.openxmlformats.org/drawingml/2006/spreadsheetDrawing">
      <xdr:col>116</xdr:col>
      <xdr:colOff>152400</xdr:colOff>
      <xdr:row>32</xdr:row>
      <xdr:rowOff>125730</xdr:rowOff>
    </xdr:to>
    <xdr:cxnSp macro="">
      <xdr:nvCxnSpPr>
        <xdr:cNvPr id="476" name="直線コネクタ 475"/>
        <xdr:cNvCxnSpPr/>
      </xdr:nvCxnSpPr>
      <xdr:spPr>
        <a:xfrm>
          <a:off x="22072600" y="5612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82550</xdr:rowOff>
    </xdr:from>
    <xdr:ext cx="469900" cy="259080"/>
    <xdr:sp macro="" textlink="">
      <xdr:nvSpPr>
        <xdr:cNvPr id="477" name="【認定こども園・幼稚園・保育所】&#10;一人当たり面積平均値テキスト"/>
        <xdr:cNvSpPr txBox="1"/>
      </xdr:nvSpPr>
      <xdr:spPr>
        <a:xfrm>
          <a:off x="22199600" y="64262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59690</xdr:rowOff>
    </xdr:from>
    <xdr:to xmlns:xdr="http://schemas.openxmlformats.org/drawingml/2006/spreadsheetDrawing">
      <xdr:col>116</xdr:col>
      <xdr:colOff>114300</xdr:colOff>
      <xdr:row>38</xdr:row>
      <xdr:rowOff>161290</xdr:rowOff>
    </xdr:to>
    <xdr:sp macro="" textlink="">
      <xdr:nvSpPr>
        <xdr:cNvPr id="478" name="フローチャート: 判断 477"/>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55880</xdr:rowOff>
    </xdr:from>
    <xdr:to xmlns:xdr="http://schemas.openxmlformats.org/drawingml/2006/spreadsheetDrawing">
      <xdr:col>112</xdr:col>
      <xdr:colOff>38100</xdr:colOff>
      <xdr:row>38</xdr:row>
      <xdr:rowOff>157480</xdr:rowOff>
    </xdr:to>
    <xdr:sp macro="" textlink="">
      <xdr:nvSpPr>
        <xdr:cNvPr id="479" name="フローチャート: 判断 478"/>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40640</xdr:rowOff>
    </xdr:from>
    <xdr:to xmlns:xdr="http://schemas.openxmlformats.org/drawingml/2006/spreadsheetDrawing">
      <xdr:col>107</xdr:col>
      <xdr:colOff>101600</xdr:colOff>
      <xdr:row>38</xdr:row>
      <xdr:rowOff>142240</xdr:rowOff>
    </xdr:to>
    <xdr:sp macro="" textlink="">
      <xdr:nvSpPr>
        <xdr:cNvPr id="480" name="フローチャート: 判断 479"/>
        <xdr:cNvSpPr/>
      </xdr:nvSpPr>
      <xdr:spPr>
        <a:xfrm>
          <a:off x="20383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132080</xdr:rowOff>
    </xdr:from>
    <xdr:to xmlns:xdr="http://schemas.openxmlformats.org/drawingml/2006/spreadsheetDrawing">
      <xdr:col>102</xdr:col>
      <xdr:colOff>165100</xdr:colOff>
      <xdr:row>39</xdr:row>
      <xdr:rowOff>62230</xdr:rowOff>
    </xdr:to>
    <xdr:sp macro="" textlink="">
      <xdr:nvSpPr>
        <xdr:cNvPr id="481" name="フローチャート: 判断 480"/>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128270</xdr:rowOff>
    </xdr:from>
    <xdr:to xmlns:xdr="http://schemas.openxmlformats.org/drawingml/2006/spreadsheetDrawing">
      <xdr:col>98</xdr:col>
      <xdr:colOff>38100</xdr:colOff>
      <xdr:row>39</xdr:row>
      <xdr:rowOff>58420</xdr:rowOff>
    </xdr:to>
    <xdr:sp macro="" textlink="">
      <xdr:nvSpPr>
        <xdr:cNvPr id="482" name="フローチャート: 判断 481"/>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3" name="テキスト ボックス 4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4" name="テキスト ボックス 4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5" name="テキスト ボックス 4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6" name="テキスト ボックス 4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7" name="テキスト ボックス 4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116840</xdr:rowOff>
    </xdr:from>
    <xdr:to xmlns:xdr="http://schemas.openxmlformats.org/drawingml/2006/spreadsheetDrawing">
      <xdr:col>116</xdr:col>
      <xdr:colOff>114300</xdr:colOff>
      <xdr:row>41</xdr:row>
      <xdr:rowOff>46990</xdr:rowOff>
    </xdr:to>
    <xdr:sp macro="" textlink="">
      <xdr:nvSpPr>
        <xdr:cNvPr id="488" name="楕円 487"/>
        <xdr:cNvSpPr/>
      </xdr:nvSpPr>
      <xdr:spPr>
        <a:xfrm>
          <a:off x="22110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95250</xdr:rowOff>
    </xdr:from>
    <xdr:ext cx="469900" cy="259080"/>
    <xdr:sp macro="" textlink="">
      <xdr:nvSpPr>
        <xdr:cNvPr id="489" name="【認定こども園・幼稚園・保育所】&#10;一人当たり面積該当値テキスト"/>
        <xdr:cNvSpPr txBox="1"/>
      </xdr:nvSpPr>
      <xdr:spPr>
        <a:xfrm>
          <a:off x="22199600" y="6953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120650</xdr:rowOff>
    </xdr:from>
    <xdr:to xmlns:xdr="http://schemas.openxmlformats.org/drawingml/2006/spreadsheetDrawing">
      <xdr:col>112</xdr:col>
      <xdr:colOff>38100</xdr:colOff>
      <xdr:row>41</xdr:row>
      <xdr:rowOff>50800</xdr:rowOff>
    </xdr:to>
    <xdr:sp macro="" textlink="">
      <xdr:nvSpPr>
        <xdr:cNvPr id="490" name="楕円 489"/>
        <xdr:cNvSpPr/>
      </xdr:nvSpPr>
      <xdr:spPr>
        <a:xfrm>
          <a:off x="21272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167640</xdr:rowOff>
    </xdr:from>
    <xdr:to xmlns:xdr="http://schemas.openxmlformats.org/drawingml/2006/spreadsheetDrawing">
      <xdr:col>116</xdr:col>
      <xdr:colOff>63500</xdr:colOff>
      <xdr:row>41</xdr:row>
      <xdr:rowOff>0</xdr:rowOff>
    </xdr:to>
    <xdr:cxnSp macro="">
      <xdr:nvCxnSpPr>
        <xdr:cNvPr id="491" name="直線コネクタ 490"/>
        <xdr:cNvCxnSpPr/>
      </xdr:nvCxnSpPr>
      <xdr:spPr>
        <a:xfrm flipV="1">
          <a:off x="21323300" y="702564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124460</xdr:rowOff>
    </xdr:from>
    <xdr:to xmlns:xdr="http://schemas.openxmlformats.org/drawingml/2006/spreadsheetDrawing">
      <xdr:col>107</xdr:col>
      <xdr:colOff>101600</xdr:colOff>
      <xdr:row>41</xdr:row>
      <xdr:rowOff>54610</xdr:rowOff>
    </xdr:to>
    <xdr:sp macro="" textlink="">
      <xdr:nvSpPr>
        <xdr:cNvPr id="492" name="楕円 491"/>
        <xdr:cNvSpPr/>
      </xdr:nvSpPr>
      <xdr:spPr>
        <a:xfrm>
          <a:off x="20383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0</xdr:rowOff>
    </xdr:from>
    <xdr:to xmlns:xdr="http://schemas.openxmlformats.org/drawingml/2006/spreadsheetDrawing">
      <xdr:col>111</xdr:col>
      <xdr:colOff>177800</xdr:colOff>
      <xdr:row>41</xdr:row>
      <xdr:rowOff>3810</xdr:rowOff>
    </xdr:to>
    <xdr:cxnSp macro="">
      <xdr:nvCxnSpPr>
        <xdr:cNvPr id="493" name="直線コネクタ 492"/>
        <xdr:cNvCxnSpPr/>
      </xdr:nvCxnSpPr>
      <xdr:spPr>
        <a:xfrm flipV="1">
          <a:off x="20434300" y="70294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124460</xdr:rowOff>
    </xdr:from>
    <xdr:to xmlns:xdr="http://schemas.openxmlformats.org/drawingml/2006/spreadsheetDrawing">
      <xdr:col>102</xdr:col>
      <xdr:colOff>165100</xdr:colOff>
      <xdr:row>41</xdr:row>
      <xdr:rowOff>54610</xdr:rowOff>
    </xdr:to>
    <xdr:sp macro="" textlink="">
      <xdr:nvSpPr>
        <xdr:cNvPr id="494" name="楕円 493"/>
        <xdr:cNvSpPr/>
      </xdr:nvSpPr>
      <xdr:spPr>
        <a:xfrm>
          <a:off x="19494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3810</xdr:rowOff>
    </xdr:from>
    <xdr:to xmlns:xdr="http://schemas.openxmlformats.org/drawingml/2006/spreadsheetDrawing">
      <xdr:col>107</xdr:col>
      <xdr:colOff>50800</xdr:colOff>
      <xdr:row>41</xdr:row>
      <xdr:rowOff>3810</xdr:rowOff>
    </xdr:to>
    <xdr:cxnSp macro="">
      <xdr:nvCxnSpPr>
        <xdr:cNvPr id="495" name="直線コネクタ 494"/>
        <xdr:cNvCxnSpPr/>
      </xdr:nvCxnSpPr>
      <xdr:spPr>
        <a:xfrm>
          <a:off x="19545300" y="7033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13970</xdr:rowOff>
    </xdr:from>
    <xdr:to xmlns:xdr="http://schemas.openxmlformats.org/drawingml/2006/spreadsheetDrawing">
      <xdr:col>98</xdr:col>
      <xdr:colOff>38100</xdr:colOff>
      <xdr:row>41</xdr:row>
      <xdr:rowOff>115570</xdr:rowOff>
    </xdr:to>
    <xdr:sp macro="" textlink="">
      <xdr:nvSpPr>
        <xdr:cNvPr id="496" name="楕円 495"/>
        <xdr:cNvSpPr/>
      </xdr:nvSpPr>
      <xdr:spPr>
        <a:xfrm>
          <a:off x="18605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3810</xdr:rowOff>
    </xdr:from>
    <xdr:to xmlns:xdr="http://schemas.openxmlformats.org/drawingml/2006/spreadsheetDrawing">
      <xdr:col>102</xdr:col>
      <xdr:colOff>114300</xdr:colOff>
      <xdr:row>41</xdr:row>
      <xdr:rowOff>64770</xdr:rowOff>
    </xdr:to>
    <xdr:cxnSp macro="">
      <xdr:nvCxnSpPr>
        <xdr:cNvPr id="497" name="直線コネクタ 496"/>
        <xdr:cNvCxnSpPr/>
      </xdr:nvCxnSpPr>
      <xdr:spPr>
        <a:xfrm flipV="1">
          <a:off x="18656300" y="70332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2540</xdr:rowOff>
    </xdr:from>
    <xdr:ext cx="469900" cy="259080"/>
    <xdr:sp macro="" textlink="">
      <xdr:nvSpPr>
        <xdr:cNvPr id="498" name="n_1aveValue【認定こども園・幼稚園・保育所】&#10;一人当たり面積"/>
        <xdr:cNvSpPr txBox="1"/>
      </xdr:nvSpPr>
      <xdr:spPr>
        <a:xfrm>
          <a:off x="21075650" y="6346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158750</xdr:rowOff>
    </xdr:from>
    <xdr:ext cx="466725" cy="259080"/>
    <xdr:sp macro="" textlink="">
      <xdr:nvSpPr>
        <xdr:cNvPr id="499" name="n_2aveValue【認定こども園・幼稚園・保育所】&#10;一人当たり面積"/>
        <xdr:cNvSpPr txBox="1"/>
      </xdr:nvSpPr>
      <xdr:spPr>
        <a:xfrm>
          <a:off x="20199350" y="6330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78740</xdr:rowOff>
    </xdr:from>
    <xdr:ext cx="466725" cy="259080"/>
    <xdr:sp macro="" textlink="">
      <xdr:nvSpPr>
        <xdr:cNvPr id="500" name="n_3aveValue【認定こども園・幼稚園・保育所】&#10;一人当たり面積"/>
        <xdr:cNvSpPr txBox="1"/>
      </xdr:nvSpPr>
      <xdr:spPr>
        <a:xfrm>
          <a:off x="19310350" y="64223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74930</xdr:rowOff>
    </xdr:from>
    <xdr:ext cx="466725" cy="255905"/>
    <xdr:sp macro="" textlink="">
      <xdr:nvSpPr>
        <xdr:cNvPr id="501" name="n_4aveValue【認定こども園・幼稚園・保育所】&#10;一人当たり面積"/>
        <xdr:cNvSpPr txBox="1"/>
      </xdr:nvSpPr>
      <xdr:spPr>
        <a:xfrm>
          <a:off x="18421350" y="64185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41910</xdr:rowOff>
    </xdr:from>
    <xdr:ext cx="469900" cy="255905"/>
    <xdr:sp macro="" textlink="">
      <xdr:nvSpPr>
        <xdr:cNvPr id="502" name="n_1mainValue【認定こども園・幼稚園・保育所】&#10;一人当たり面積"/>
        <xdr:cNvSpPr txBox="1"/>
      </xdr:nvSpPr>
      <xdr:spPr>
        <a:xfrm>
          <a:off x="21075650" y="707136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45720</xdr:rowOff>
    </xdr:from>
    <xdr:ext cx="466725" cy="259080"/>
    <xdr:sp macro="" textlink="">
      <xdr:nvSpPr>
        <xdr:cNvPr id="503" name="n_2mainValue【認定こども園・幼稚園・保育所】&#10;一人当たり面積"/>
        <xdr:cNvSpPr txBox="1"/>
      </xdr:nvSpPr>
      <xdr:spPr>
        <a:xfrm>
          <a:off x="20199350" y="7075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45720</xdr:rowOff>
    </xdr:from>
    <xdr:ext cx="466725" cy="259080"/>
    <xdr:sp macro="" textlink="">
      <xdr:nvSpPr>
        <xdr:cNvPr id="504" name="n_3mainValue【認定こども園・幼稚園・保育所】&#10;一人当たり面積"/>
        <xdr:cNvSpPr txBox="1"/>
      </xdr:nvSpPr>
      <xdr:spPr>
        <a:xfrm>
          <a:off x="19310350" y="7075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106680</xdr:rowOff>
    </xdr:from>
    <xdr:ext cx="466725" cy="259080"/>
    <xdr:sp macro="" textlink="">
      <xdr:nvSpPr>
        <xdr:cNvPr id="505" name="n_4mainValue【認定こども園・幼稚園・保育所】&#10;一人当たり面積"/>
        <xdr:cNvSpPr txBox="1"/>
      </xdr:nvSpPr>
      <xdr:spPr>
        <a:xfrm>
          <a:off x="18421350" y="71361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514" name="テキスト ボックス 513"/>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5" name="直線コネクタ 5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516" name="テキスト ボックス 515"/>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7" name="直線コネクタ 516"/>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185" cy="259080"/>
    <xdr:sp macro="" textlink="">
      <xdr:nvSpPr>
        <xdr:cNvPr id="518" name="テキスト ボックス 517"/>
        <xdr:cNvSpPr txBox="1"/>
      </xdr:nvSpPr>
      <xdr:spPr>
        <a:xfrm>
          <a:off x="11978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19" name="直線コネクタ 518"/>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0" name="テキスト ボックス 519"/>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1" name="直線コネクタ 520"/>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522" name="テキスト ボックス 521"/>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3" name="直線コネクタ 522"/>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4" name="テキスト ボックス 523"/>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5" name="直線コネクタ 524"/>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6" name="テキスト ボックス 525"/>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7" name="直線コネクタ 5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915" cy="255905"/>
    <xdr:sp macro="" textlink="">
      <xdr:nvSpPr>
        <xdr:cNvPr id="528" name="テキスト ボックス 527"/>
        <xdr:cNvSpPr txBox="1"/>
      </xdr:nvSpPr>
      <xdr:spPr>
        <a:xfrm>
          <a:off x="12106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24765</xdr:rowOff>
    </xdr:from>
    <xdr:to xmlns:xdr="http://schemas.openxmlformats.org/drawingml/2006/spreadsheetDrawing">
      <xdr:col>85</xdr:col>
      <xdr:colOff>126365</xdr:colOff>
      <xdr:row>63</xdr:row>
      <xdr:rowOff>41910</xdr:rowOff>
    </xdr:to>
    <xdr:cxnSp macro="">
      <xdr:nvCxnSpPr>
        <xdr:cNvPr id="530" name="直線コネクタ 529"/>
        <xdr:cNvCxnSpPr/>
      </xdr:nvCxnSpPr>
      <xdr:spPr>
        <a:xfrm flipV="1">
          <a:off x="16318865" y="9625965"/>
          <a:ext cx="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45720</xdr:rowOff>
    </xdr:from>
    <xdr:ext cx="405130" cy="259080"/>
    <xdr:sp macro="" textlink="">
      <xdr:nvSpPr>
        <xdr:cNvPr id="531" name="【学校施設】&#10;有形固定資産減価償却率最小値テキスト"/>
        <xdr:cNvSpPr txBox="1"/>
      </xdr:nvSpPr>
      <xdr:spPr>
        <a:xfrm>
          <a:off x="16357600" y="10847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41910</xdr:rowOff>
    </xdr:from>
    <xdr:to xmlns:xdr="http://schemas.openxmlformats.org/drawingml/2006/spreadsheetDrawing">
      <xdr:col>86</xdr:col>
      <xdr:colOff>25400</xdr:colOff>
      <xdr:row>63</xdr:row>
      <xdr:rowOff>41910</xdr:rowOff>
    </xdr:to>
    <xdr:cxnSp macro="">
      <xdr:nvCxnSpPr>
        <xdr:cNvPr id="532" name="直線コネクタ 531"/>
        <xdr:cNvCxnSpPr/>
      </xdr:nvCxnSpPr>
      <xdr:spPr>
        <a:xfrm>
          <a:off x="16230600" y="1084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143510</xdr:rowOff>
    </xdr:from>
    <xdr:ext cx="405130" cy="255905"/>
    <xdr:sp macro="" textlink="">
      <xdr:nvSpPr>
        <xdr:cNvPr id="533" name="【学校施設】&#10;有形固定資産減価償却率最大値テキスト"/>
        <xdr:cNvSpPr txBox="1"/>
      </xdr:nvSpPr>
      <xdr:spPr>
        <a:xfrm>
          <a:off x="16357600" y="94018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24765</xdr:rowOff>
    </xdr:from>
    <xdr:to xmlns:xdr="http://schemas.openxmlformats.org/drawingml/2006/spreadsheetDrawing">
      <xdr:col>86</xdr:col>
      <xdr:colOff>25400</xdr:colOff>
      <xdr:row>56</xdr:row>
      <xdr:rowOff>24765</xdr:rowOff>
    </xdr:to>
    <xdr:cxnSp macro="">
      <xdr:nvCxnSpPr>
        <xdr:cNvPr id="534" name="直線コネクタ 533"/>
        <xdr:cNvCxnSpPr/>
      </xdr:nvCxnSpPr>
      <xdr:spPr>
        <a:xfrm>
          <a:off x="16230600" y="962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17780</xdr:rowOff>
    </xdr:from>
    <xdr:ext cx="405130" cy="255905"/>
    <xdr:sp macro="" textlink="">
      <xdr:nvSpPr>
        <xdr:cNvPr id="535" name="【学校施設】&#10;有形固定資産減価償却率平均値テキスト"/>
        <xdr:cNvSpPr txBox="1"/>
      </xdr:nvSpPr>
      <xdr:spPr>
        <a:xfrm>
          <a:off x="16357600" y="1013333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166370</xdr:rowOff>
    </xdr:from>
    <xdr:to xmlns:xdr="http://schemas.openxmlformats.org/drawingml/2006/spreadsheetDrawing">
      <xdr:col>85</xdr:col>
      <xdr:colOff>177800</xdr:colOff>
      <xdr:row>60</xdr:row>
      <xdr:rowOff>96520</xdr:rowOff>
    </xdr:to>
    <xdr:sp macro="" textlink="">
      <xdr:nvSpPr>
        <xdr:cNvPr id="536" name="フローチャート: 判断 535"/>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147320</xdr:rowOff>
    </xdr:from>
    <xdr:to xmlns:xdr="http://schemas.openxmlformats.org/drawingml/2006/spreadsheetDrawing">
      <xdr:col>81</xdr:col>
      <xdr:colOff>101600</xdr:colOff>
      <xdr:row>60</xdr:row>
      <xdr:rowOff>77470</xdr:rowOff>
    </xdr:to>
    <xdr:sp macro="" textlink="">
      <xdr:nvSpPr>
        <xdr:cNvPr id="537" name="フローチャート: 判断 536"/>
        <xdr:cNvSpPr/>
      </xdr:nvSpPr>
      <xdr:spPr>
        <a:xfrm>
          <a:off x="15430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126365</xdr:rowOff>
    </xdr:from>
    <xdr:to xmlns:xdr="http://schemas.openxmlformats.org/drawingml/2006/spreadsheetDrawing">
      <xdr:col>76</xdr:col>
      <xdr:colOff>165100</xdr:colOff>
      <xdr:row>60</xdr:row>
      <xdr:rowOff>56515</xdr:rowOff>
    </xdr:to>
    <xdr:sp macro="" textlink="">
      <xdr:nvSpPr>
        <xdr:cNvPr id="538" name="フローチャート: 判断 537"/>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105410</xdr:rowOff>
    </xdr:from>
    <xdr:to xmlns:xdr="http://schemas.openxmlformats.org/drawingml/2006/spreadsheetDrawing">
      <xdr:col>72</xdr:col>
      <xdr:colOff>38100</xdr:colOff>
      <xdr:row>60</xdr:row>
      <xdr:rowOff>35560</xdr:rowOff>
    </xdr:to>
    <xdr:sp macro="" textlink="">
      <xdr:nvSpPr>
        <xdr:cNvPr id="539" name="フローチャート: 判断 538"/>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92075</xdr:rowOff>
    </xdr:from>
    <xdr:to xmlns:xdr="http://schemas.openxmlformats.org/drawingml/2006/spreadsheetDrawing">
      <xdr:col>67</xdr:col>
      <xdr:colOff>101600</xdr:colOff>
      <xdr:row>60</xdr:row>
      <xdr:rowOff>22225</xdr:rowOff>
    </xdr:to>
    <xdr:sp macro="" textlink="">
      <xdr:nvSpPr>
        <xdr:cNvPr id="540" name="フローチャート: 判断 539"/>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541" name="テキスト ボックス 540"/>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542" name="テキスト ボックス 541"/>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543" name="テキスト ボックス 542"/>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544" name="テキスト ボックス 543"/>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545" name="テキスト ボックス 544"/>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635</xdr:rowOff>
    </xdr:from>
    <xdr:to xmlns:xdr="http://schemas.openxmlformats.org/drawingml/2006/spreadsheetDrawing">
      <xdr:col>85</xdr:col>
      <xdr:colOff>177800</xdr:colOff>
      <xdr:row>61</xdr:row>
      <xdr:rowOff>102235</xdr:rowOff>
    </xdr:to>
    <xdr:sp macro="" textlink="">
      <xdr:nvSpPr>
        <xdr:cNvPr id="546" name="楕円 545"/>
        <xdr:cNvSpPr/>
      </xdr:nvSpPr>
      <xdr:spPr>
        <a:xfrm>
          <a:off x="162687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150495</xdr:rowOff>
    </xdr:from>
    <xdr:ext cx="405130" cy="259080"/>
    <xdr:sp macro="" textlink="">
      <xdr:nvSpPr>
        <xdr:cNvPr id="547" name="【学校施設】&#10;有形固定資産減価償却率該当値テキスト"/>
        <xdr:cNvSpPr txBox="1"/>
      </xdr:nvSpPr>
      <xdr:spPr>
        <a:xfrm>
          <a:off x="16357600" y="10437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151130</xdr:rowOff>
    </xdr:from>
    <xdr:to xmlns:xdr="http://schemas.openxmlformats.org/drawingml/2006/spreadsheetDrawing">
      <xdr:col>81</xdr:col>
      <xdr:colOff>101600</xdr:colOff>
      <xdr:row>61</xdr:row>
      <xdr:rowOff>81280</xdr:rowOff>
    </xdr:to>
    <xdr:sp macro="" textlink="">
      <xdr:nvSpPr>
        <xdr:cNvPr id="548" name="楕円 547"/>
        <xdr:cNvSpPr/>
      </xdr:nvSpPr>
      <xdr:spPr>
        <a:xfrm>
          <a:off x="15430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30480</xdr:rowOff>
    </xdr:from>
    <xdr:to xmlns:xdr="http://schemas.openxmlformats.org/drawingml/2006/spreadsheetDrawing">
      <xdr:col>85</xdr:col>
      <xdr:colOff>127000</xdr:colOff>
      <xdr:row>61</xdr:row>
      <xdr:rowOff>52070</xdr:rowOff>
    </xdr:to>
    <xdr:cxnSp macro="">
      <xdr:nvCxnSpPr>
        <xdr:cNvPr id="549" name="直線コネクタ 548"/>
        <xdr:cNvCxnSpPr/>
      </xdr:nvCxnSpPr>
      <xdr:spPr>
        <a:xfrm>
          <a:off x="15481300" y="1048893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130175</xdr:rowOff>
    </xdr:from>
    <xdr:to xmlns:xdr="http://schemas.openxmlformats.org/drawingml/2006/spreadsheetDrawing">
      <xdr:col>76</xdr:col>
      <xdr:colOff>165100</xdr:colOff>
      <xdr:row>61</xdr:row>
      <xdr:rowOff>60325</xdr:rowOff>
    </xdr:to>
    <xdr:sp macro="" textlink="">
      <xdr:nvSpPr>
        <xdr:cNvPr id="550" name="楕円 549"/>
        <xdr:cNvSpPr/>
      </xdr:nvSpPr>
      <xdr:spPr>
        <a:xfrm>
          <a:off x="14541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9525</xdr:rowOff>
    </xdr:from>
    <xdr:to xmlns:xdr="http://schemas.openxmlformats.org/drawingml/2006/spreadsheetDrawing">
      <xdr:col>81</xdr:col>
      <xdr:colOff>50800</xdr:colOff>
      <xdr:row>61</xdr:row>
      <xdr:rowOff>30480</xdr:rowOff>
    </xdr:to>
    <xdr:cxnSp macro="">
      <xdr:nvCxnSpPr>
        <xdr:cNvPr id="551" name="直線コネクタ 550"/>
        <xdr:cNvCxnSpPr/>
      </xdr:nvCxnSpPr>
      <xdr:spPr>
        <a:xfrm>
          <a:off x="14592300" y="104679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103505</xdr:rowOff>
    </xdr:from>
    <xdr:to xmlns:xdr="http://schemas.openxmlformats.org/drawingml/2006/spreadsheetDrawing">
      <xdr:col>72</xdr:col>
      <xdr:colOff>38100</xdr:colOff>
      <xdr:row>61</xdr:row>
      <xdr:rowOff>33655</xdr:rowOff>
    </xdr:to>
    <xdr:sp macro="" textlink="">
      <xdr:nvSpPr>
        <xdr:cNvPr id="552" name="楕円 551"/>
        <xdr:cNvSpPr/>
      </xdr:nvSpPr>
      <xdr:spPr>
        <a:xfrm>
          <a:off x="136525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154940</xdr:rowOff>
    </xdr:from>
    <xdr:to xmlns:xdr="http://schemas.openxmlformats.org/drawingml/2006/spreadsheetDrawing">
      <xdr:col>76</xdr:col>
      <xdr:colOff>114300</xdr:colOff>
      <xdr:row>61</xdr:row>
      <xdr:rowOff>9525</xdr:rowOff>
    </xdr:to>
    <xdr:cxnSp macro="">
      <xdr:nvCxnSpPr>
        <xdr:cNvPr id="553" name="直線コネクタ 552"/>
        <xdr:cNvCxnSpPr/>
      </xdr:nvCxnSpPr>
      <xdr:spPr>
        <a:xfrm>
          <a:off x="13703300" y="104419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93980</xdr:rowOff>
    </xdr:from>
    <xdr:to xmlns:xdr="http://schemas.openxmlformats.org/drawingml/2006/spreadsheetDrawing">
      <xdr:col>67</xdr:col>
      <xdr:colOff>101600</xdr:colOff>
      <xdr:row>61</xdr:row>
      <xdr:rowOff>24130</xdr:rowOff>
    </xdr:to>
    <xdr:sp macro="" textlink="">
      <xdr:nvSpPr>
        <xdr:cNvPr id="554" name="楕円 553"/>
        <xdr:cNvSpPr/>
      </xdr:nvSpPr>
      <xdr:spPr>
        <a:xfrm>
          <a:off x="1276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144780</xdr:rowOff>
    </xdr:from>
    <xdr:to xmlns:xdr="http://schemas.openxmlformats.org/drawingml/2006/spreadsheetDrawing">
      <xdr:col>71</xdr:col>
      <xdr:colOff>177800</xdr:colOff>
      <xdr:row>60</xdr:row>
      <xdr:rowOff>154940</xdr:rowOff>
    </xdr:to>
    <xdr:cxnSp macro="">
      <xdr:nvCxnSpPr>
        <xdr:cNvPr id="555" name="直線コネクタ 554"/>
        <xdr:cNvCxnSpPr/>
      </xdr:nvCxnSpPr>
      <xdr:spPr>
        <a:xfrm>
          <a:off x="12814300" y="104317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93980</xdr:rowOff>
    </xdr:from>
    <xdr:ext cx="405130" cy="259080"/>
    <xdr:sp macro="" textlink="">
      <xdr:nvSpPr>
        <xdr:cNvPr id="556" name="n_1aveValue【学校施設】&#10;有形固定資産減価償却率"/>
        <xdr:cNvSpPr txBox="1"/>
      </xdr:nvSpPr>
      <xdr:spPr>
        <a:xfrm>
          <a:off x="15266035" y="10038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73025</xdr:rowOff>
    </xdr:from>
    <xdr:ext cx="401955" cy="259080"/>
    <xdr:sp macro="" textlink="">
      <xdr:nvSpPr>
        <xdr:cNvPr id="557" name="n_2aveValue【学校施設】&#10;有形固定資産減価償却率"/>
        <xdr:cNvSpPr txBox="1"/>
      </xdr:nvSpPr>
      <xdr:spPr>
        <a:xfrm>
          <a:off x="14389735" y="100171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52070</xdr:rowOff>
    </xdr:from>
    <xdr:ext cx="401955" cy="255905"/>
    <xdr:sp macro="" textlink="">
      <xdr:nvSpPr>
        <xdr:cNvPr id="558" name="n_3aveValue【学校施設】&#10;有形固定資産減価償却率"/>
        <xdr:cNvSpPr txBox="1"/>
      </xdr:nvSpPr>
      <xdr:spPr>
        <a:xfrm>
          <a:off x="13500735" y="99961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38735</xdr:rowOff>
    </xdr:from>
    <xdr:ext cx="401955" cy="259080"/>
    <xdr:sp macro="" textlink="">
      <xdr:nvSpPr>
        <xdr:cNvPr id="559" name="n_4aveValue【学校施設】&#10;有形固定資産減価償却率"/>
        <xdr:cNvSpPr txBox="1"/>
      </xdr:nvSpPr>
      <xdr:spPr>
        <a:xfrm>
          <a:off x="12611735" y="99828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72390</xdr:rowOff>
    </xdr:from>
    <xdr:ext cx="405130" cy="259080"/>
    <xdr:sp macro="" textlink="">
      <xdr:nvSpPr>
        <xdr:cNvPr id="560" name="n_1mainValue【学校施設】&#10;有形固定資産減価償却率"/>
        <xdr:cNvSpPr txBox="1"/>
      </xdr:nvSpPr>
      <xdr:spPr>
        <a:xfrm>
          <a:off x="15266035" y="10530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52070</xdr:rowOff>
    </xdr:from>
    <xdr:ext cx="401955" cy="255905"/>
    <xdr:sp macro="" textlink="">
      <xdr:nvSpPr>
        <xdr:cNvPr id="561" name="n_2mainValue【学校施設】&#10;有形固定資産減価償却率"/>
        <xdr:cNvSpPr txBox="1"/>
      </xdr:nvSpPr>
      <xdr:spPr>
        <a:xfrm>
          <a:off x="14389735" y="105105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24765</xdr:rowOff>
    </xdr:from>
    <xdr:ext cx="401955" cy="259080"/>
    <xdr:sp macro="" textlink="">
      <xdr:nvSpPr>
        <xdr:cNvPr id="562" name="n_3mainValue【学校施設】&#10;有形固定資産減価償却率"/>
        <xdr:cNvSpPr txBox="1"/>
      </xdr:nvSpPr>
      <xdr:spPr>
        <a:xfrm>
          <a:off x="13500735" y="104832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15240</xdr:rowOff>
    </xdr:from>
    <xdr:ext cx="401955" cy="259080"/>
    <xdr:sp macro="" textlink="">
      <xdr:nvSpPr>
        <xdr:cNvPr id="563" name="n_4mainValue【学校施設】&#10;有形固定資産減価償却率"/>
        <xdr:cNvSpPr txBox="1"/>
      </xdr:nvSpPr>
      <xdr:spPr>
        <a:xfrm>
          <a:off x="12611735" y="104736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572" name="テキスト ボックス 571"/>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3" name="直線コネクタ 5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185" cy="255905"/>
    <xdr:sp macro="" textlink="">
      <xdr:nvSpPr>
        <xdr:cNvPr id="574" name="テキスト ボックス 573"/>
        <xdr:cNvSpPr txBox="1"/>
      </xdr:nvSpPr>
      <xdr:spPr>
        <a:xfrm>
          <a:off x="17820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5" name="直線コネクタ 5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576" name="テキスト ボックス 575"/>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7" name="直線コネクタ 5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578" name="テキスト ボックス 577"/>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9" name="直線コネクタ 5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580" name="テキスト ボックス 579"/>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1" name="直線コネクタ 5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185" cy="259080"/>
    <xdr:sp macro="" textlink="">
      <xdr:nvSpPr>
        <xdr:cNvPr id="582" name="テキスト ボックス 581"/>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3" name="直線コネクタ 5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185" cy="259080"/>
    <xdr:sp macro="" textlink="">
      <xdr:nvSpPr>
        <xdr:cNvPr id="584" name="テキスト ボックス 583"/>
        <xdr:cNvSpPr txBox="1"/>
      </xdr:nvSpPr>
      <xdr:spPr>
        <a:xfrm>
          <a:off x="17820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5" name="直線コネクタ 5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586" name="テキスト ボックス 585"/>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144780</xdr:rowOff>
    </xdr:from>
    <xdr:to xmlns:xdr="http://schemas.openxmlformats.org/drawingml/2006/spreadsheetDrawing">
      <xdr:col>116</xdr:col>
      <xdr:colOff>62865</xdr:colOff>
      <xdr:row>64</xdr:row>
      <xdr:rowOff>42545</xdr:rowOff>
    </xdr:to>
    <xdr:cxnSp macro="">
      <xdr:nvCxnSpPr>
        <xdr:cNvPr id="588" name="直線コネクタ 587"/>
        <xdr:cNvCxnSpPr/>
      </xdr:nvCxnSpPr>
      <xdr:spPr>
        <a:xfrm flipV="1">
          <a:off x="22160865" y="9574530"/>
          <a:ext cx="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46355</xdr:rowOff>
    </xdr:from>
    <xdr:ext cx="469900" cy="259080"/>
    <xdr:sp macro="" textlink="">
      <xdr:nvSpPr>
        <xdr:cNvPr id="589" name="【学校施設】&#10;一人当たり面積最小値テキスト"/>
        <xdr:cNvSpPr txBox="1"/>
      </xdr:nvSpPr>
      <xdr:spPr>
        <a:xfrm>
          <a:off x="22199600" y="11019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42545</xdr:rowOff>
    </xdr:from>
    <xdr:to xmlns:xdr="http://schemas.openxmlformats.org/drawingml/2006/spreadsheetDrawing">
      <xdr:col>116</xdr:col>
      <xdr:colOff>152400</xdr:colOff>
      <xdr:row>64</xdr:row>
      <xdr:rowOff>42545</xdr:rowOff>
    </xdr:to>
    <xdr:cxnSp macro="">
      <xdr:nvCxnSpPr>
        <xdr:cNvPr id="590" name="直線コネクタ 589"/>
        <xdr:cNvCxnSpPr/>
      </xdr:nvCxnSpPr>
      <xdr:spPr>
        <a:xfrm>
          <a:off x="22072600" y="11015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91440</xdr:rowOff>
    </xdr:from>
    <xdr:ext cx="469900" cy="259080"/>
    <xdr:sp macro="" textlink="">
      <xdr:nvSpPr>
        <xdr:cNvPr id="591" name="【学校施設】&#10;一人当たり面積最大値テキスト"/>
        <xdr:cNvSpPr txBox="1"/>
      </xdr:nvSpPr>
      <xdr:spPr>
        <a:xfrm>
          <a:off x="22199600" y="934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144780</xdr:rowOff>
    </xdr:from>
    <xdr:to xmlns:xdr="http://schemas.openxmlformats.org/drawingml/2006/spreadsheetDrawing">
      <xdr:col>116</xdr:col>
      <xdr:colOff>152400</xdr:colOff>
      <xdr:row>55</xdr:row>
      <xdr:rowOff>144780</xdr:rowOff>
    </xdr:to>
    <xdr:cxnSp macro="">
      <xdr:nvCxnSpPr>
        <xdr:cNvPr id="592" name="直線コネクタ 591"/>
        <xdr:cNvCxnSpPr/>
      </xdr:nvCxnSpPr>
      <xdr:spPr>
        <a:xfrm>
          <a:off x="22072600" y="957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59</xdr:row>
      <xdr:rowOff>75565</xdr:rowOff>
    </xdr:from>
    <xdr:ext cx="469900" cy="255905"/>
    <xdr:sp macro="" textlink="">
      <xdr:nvSpPr>
        <xdr:cNvPr id="593" name="【学校施設】&#10;一人当たり面積平均値テキスト"/>
        <xdr:cNvSpPr txBox="1"/>
      </xdr:nvSpPr>
      <xdr:spPr>
        <a:xfrm>
          <a:off x="22199600" y="1019111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97790</xdr:rowOff>
    </xdr:from>
    <xdr:to xmlns:xdr="http://schemas.openxmlformats.org/drawingml/2006/spreadsheetDrawing">
      <xdr:col>116</xdr:col>
      <xdr:colOff>114300</xdr:colOff>
      <xdr:row>60</xdr:row>
      <xdr:rowOff>27305</xdr:rowOff>
    </xdr:to>
    <xdr:sp macro="" textlink="">
      <xdr:nvSpPr>
        <xdr:cNvPr id="594" name="フローチャート: 判断 593"/>
        <xdr:cNvSpPr/>
      </xdr:nvSpPr>
      <xdr:spPr>
        <a:xfrm>
          <a:off x="22110700" y="10213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135890</xdr:rowOff>
    </xdr:from>
    <xdr:to xmlns:xdr="http://schemas.openxmlformats.org/drawingml/2006/spreadsheetDrawing">
      <xdr:col>112</xdr:col>
      <xdr:colOff>38100</xdr:colOff>
      <xdr:row>60</xdr:row>
      <xdr:rowOff>66040</xdr:rowOff>
    </xdr:to>
    <xdr:sp macro="" textlink="">
      <xdr:nvSpPr>
        <xdr:cNvPr id="595" name="フローチャート: 判断 594"/>
        <xdr:cNvSpPr/>
      </xdr:nvSpPr>
      <xdr:spPr>
        <a:xfrm>
          <a:off x="21272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59</xdr:row>
      <xdr:rowOff>121920</xdr:rowOff>
    </xdr:from>
    <xdr:to xmlns:xdr="http://schemas.openxmlformats.org/drawingml/2006/spreadsheetDrawing">
      <xdr:col>107</xdr:col>
      <xdr:colOff>101600</xdr:colOff>
      <xdr:row>60</xdr:row>
      <xdr:rowOff>52070</xdr:rowOff>
    </xdr:to>
    <xdr:sp macro="" textlink="">
      <xdr:nvSpPr>
        <xdr:cNvPr id="596" name="フローチャート: 判断 595"/>
        <xdr:cNvSpPr/>
      </xdr:nvSpPr>
      <xdr:spPr>
        <a:xfrm>
          <a:off x="203835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78740</xdr:rowOff>
    </xdr:from>
    <xdr:to xmlns:xdr="http://schemas.openxmlformats.org/drawingml/2006/spreadsheetDrawing">
      <xdr:col>102</xdr:col>
      <xdr:colOff>165100</xdr:colOff>
      <xdr:row>61</xdr:row>
      <xdr:rowOff>8890</xdr:rowOff>
    </xdr:to>
    <xdr:sp macro="" textlink="">
      <xdr:nvSpPr>
        <xdr:cNvPr id="597" name="フローチャート: 判断 596"/>
        <xdr:cNvSpPr/>
      </xdr:nvSpPr>
      <xdr:spPr>
        <a:xfrm>
          <a:off x="19494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101600</xdr:rowOff>
    </xdr:from>
    <xdr:to xmlns:xdr="http://schemas.openxmlformats.org/drawingml/2006/spreadsheetDrawing">
      <xdr:col>98</xdr:col>
      <xdr:colOff>38100</xdr:colOff>
      <xdr:row>61</xdr:row>
      <xdr:rowOff>31750</xdr:rowOff>
    </xdr:to>
    <xdr:sp macro="" textlink="">
      <xdr:nvSpPr>
        <xdr:cNvPr id="598" name="フローチャート: 判断 597"/>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599" name="テキスト ボックス 598"/>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600" name="テキスト ボックス 599"/>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601" name="テキスト ボックス 600"/>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602" name="テキスト ボックス 601"/>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603" name="テキスト ボックス 602"/>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127635</xdr:rowOff>
    </xdr:from>
    <xdr:to xmlns:xdr="http://schemas.openxmlformats.org/drawingml/2006/spreadsheetDrawing">
      <xdr:col>116</xdr:col>
      <xdr:colOff>114300</xdr:colOff>
      <xdr:row>59</xdr:row>
      <xdr:rowOff>57785</xdr:rowOff>
    </xdr:to>
    <xdr:sp macro="" textlink="">
      <xdr:nvSpPr>
        <xdr:cNvPr id="604" name="楕円 603"/>
        <xdr:cNvSpPr/>
      </xdr:nvSpPr>
      <xdr:spPr>
        <a:xfrm>
          <a:off x="221107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150495</xdr:rowOff>
    </xdr:from>
    <xdr:ext cx="469900" cy="259080"/>
    <xdr:sp macro="" textlink="">
      <xdr:nvSpPr>
        <xdr:cNvPr id="605" name="【学校施設】&#10;一人当たり面積該当値テキスト"/>
        <xdr:cNvSpPr txBox="1"/>
      </xdr:nvSpPr>
      <xdr:spPr>
        <a:xfrm>
          <a:off x="22199600" y="9923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150495</xdr:rowOff>
    </xdr:from>
    <xdr:to xmlns:xdr="http://schemas.openxmlformats.org/drawingml/2006/spreadsheetDrawing">
      <xdr:col>112</xdr:col>
      <xdr:colOff>38100</xdr:colOff>
      <xdr:row>59</xdr:row>
      <xdr:rowOff>80645</xdr:rowOff>
    </xdr:to>
    <xdr:sp macro="" textlink="">
      <xdr:nvSpPr>
        <xdr:cNvPr id="606" name="楕円 605"/>
        <xdr:cNvSpPr/>
      </xdr:nvSpPr>
      <xdr:spPr>
        <a:xfrm>
          <a:off x="21272500" y="100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6985</xdr:rowOff>
    </xdr:from>
    <xdr:to xmlns:xdr="http://schemas.openxmlformats.org/drawingml/2006/spreadsheetDrawing">
      <xdr:col>116</xdr:col>
      <xdr:colOff>63500</xdr:colOff>
      <xdr:row>59</xdr:row>
      <xdr:rowOff>29845</xdr:rowOff>
    </xdr:to>
    <xdr:cxnSp macro="">
      <xdr:nvCxnSpPr>
        <xdr:cNvPr id="607" name="直線コネクタ 606"/>
        <xdr:cNvCxnSpPr/>
      </xdr:nvCxnSpPr>
      <xdr:spPr>
        <a:xfrm flipV="1">
          <a:off x="21323300" y="1012253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151765</xdr:rowOff>
    </xdr:from>
    <xdr:to xmlns:xdr="http://schemas.openxmlformats.org/drawingml/2006/spreadsheetDrawing">
      <xdr:col>107</xdr:col>
      <xdr:colOff>101600</xdr:colOff>
      <xdr:row>59</xdr:row>
      <xdr:rowOff>81915</xdr:rowOff>
    </xdr:to>
    <xdr:sp macro="" textlink="">
      <xdr:nvSpPr>
        <xdr:cNvPr id="608" name="楕円 607"/>
        <xdr:cNvSpPr/>
      </xdr:nvSpPr>
      <xdr:spPr>
        <a:xfrm>
          <a:off x="20383500" y="1009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29845</xdr:rowOff>
    </xdr:from>
    <xdr:to xmlns:xdr="http://schemas.openxmlformats.org/drawingml/2006/spreadsheetDrawing">
      <xdr:col>111</xdr:col>
      <xdr:colOff>177800</xdr:colOff>
      <xdr:row>59</xdr:row>
      <xdr:rowOff>31115</xdr:rowOff>
    </xdr:to>
    <xdr:cxnSp macro="">
      <xdr:nvCxnSpPr>
        <xdr:cNvPr id="609" name="直線コネクタ 608"/>
        <xdr:cNvCxnSpPr/>
      </xdr:nvCxnSpPr>
      <xdr:spPr>
        <a:xfrm flipV="1">
          <a:off x="20434300" y="101453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10160</xdr:rowOff>
    </xdr:from>
    <xdr:to xmlns:xdr="http://schemas.openxmlformats.org/drawingml/2006/spreadsheetDrawing">
      <xdr:col>102</xdr:col>
      <xdr:colOff>165100</xdr:colOff>
      <xdr:row>59</xdr:row>
      <xdr:rowOff>111760</xdr:rowOff>
    </xdr:to>
    <xdr:sp macro="" textlink="">
      <xdr:nvSpPr>
        <xdr:cNvPr id="610" name="楕円 609"/>
        <xdr:cNvSpPr/>
      </xdr:nvSpPr>
      <xdr:spPr>
        <a:xfrm>
          <a:off x="19494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31115</xdr:rowOff>
    </xdr:from>
    <xdr:to xmlns:xdr="http://schemas.openxmlformats.org/drawingml/2006/spreadsheetDrawing">
      <xdr:col>107</xdr:col>
      <xdr:colOff>50800</xdr:colOff>
      <xdr:row>59</xdr:row>
      <xdr:rowOff>60960</xdr:rowOff>
    </xdr:to>
    <xdr:cxnSp macro="">
      <xdr:nvCxnSpPr>
        <xdr:cNvPr id="611" name="直線コネクタ 610"/>
        <xdr:cNvCxnSpPr/>
      </xdr:nvCxnSpPr>
      <xdr:spPr>
        <a:xfrm flipV="1">
          <a:off x="19545300" y="1014666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31750</xdr:rowOff>
    </xdr:from>
    <xdr:to xmlns:xdr="http://schemas.openxmlformats.org/drawingml/2006/spreadsheetDrawing">
      <xdr:col>98</xdr:col>
      <xdr:colOff>38100</xdr:colOff>
      <xdr:row>59</xdr:row>
      <xdr:rowOff>133350</xdr:rowOff>
    </xdr:to>
    <xdr:sp macro="" textlink="">
      <xdr:nvSpPr>
        <xdr:cNvPr id="612" name="楕円 611"/>
        <xdr:cNvSpPr/>
      </xdr:nvSpPr>
      <xdr:spPr>
        <a:xfrm>
          <a:off x="186055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60960</xdr:rowOff>
    </xdr:from>
    <xdr:to xmlns:xdr="http://schemas.openxmlformats.org/drawingml/2006/spreadsheetDrawing">
      <xdr:col>102</xdr:col>
      <xdr:colOff>114300</xdr:colOff>
      <xdr:row>59</xdr:row>
      <xdr:rowOff>82550</xdr:rowOff>
    </xdr:to>
    <xdr:cxnSp macro="">
      <xdr:nvCxnSpPr>
        <xdr:cNvPr id="613" name="直線コネクタ 612"/>
        <xdr:cNvCxnSpPr/>
      </xdr:nvCxnSpPr>
      <xdr:spPr>
        <a:xfrm flipV="1">
          <a:off x="18656300" y="101765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57150</xdr:rowOff>
    </xdr:from>
    <xdr:ext cx="469900" cy="259080"/>
    <xdr:sp macro="" textlink="">
      <xdr:nvSpPr>
        <xdr:cNvPr id="614" name="n_1aveValue【学校施設】&#10;一人当たり面積"/>
        <xdr:cNvSpPr txBox="1"/>
      </xdr:nvSpPr>
      <xdr:spPr>
        <a:xfrm>
          <a:off x="21075650" y="10344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43180</xdr:rowOff>
    </xdr:from>
    <xdr:ext cx="466725" cy="255905"/>
    <xdr:sp macro="" textlink="">
      <xdr:nvSpPr>
        <xdr:cNvPr id="615" name="n_2aveValue【学校施設】&#10;一人当たり面積"/>
        <xdr:cNvSpPr txBox="1"/>
      </xdr:nvSpPr>
      <xdr:spPr>
        <a:xfrm>
          <a:off x="20199350" y="103301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0</xdr:rowOff>
    </xdr:from>
    <xdr:ext cx="466725" cy="259080"/>
    <xdr:sp macro="" textlink="">
      <xdr:nvSpPr>
        <xdr:cNvPr id="616" name="n_3aveValue【学校施設】&#10;一人当たり面積"/>
        <xdr:cNvSpPr txBox="1"/>
      </xdr:nvSpPr>
      <xdr:spPr>
        <a:xfrm>
          <a:off x="19310350" y="10458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22860</xdr:rowOff>
    </xdr:from>
    <xdr:ext cx="466725" cy="259080"/>
    <xdr:sp macro="" textlink="">
      <xdr:nvSpPr>
        <xdr:cNvPr id="617" name="n_4aveValue【学校施設】&#10;一人当たり面積"/>
        <xdr:cNvSpPr txBox="1"/>
      </xdr:nvSpPr>
      <xdr:spPr>
        <a:xfrm>
          <a:off x="18421350" y="104813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97790</xdr:rowOff>
    </xdr:from>
    <xdr:ext cx="469900" cy="255905"/>
    <xdr:sp macro="" textlink="">
      <xdr:nvSpPr>
        <xdr:cNvPr id="618" name="n_1mainValue【学校施設】&#10;一人当たり面積"/>
        <xdr:cNvSpPr txBox="1"/>
      </xdr:nvSpPr>
      <xdr:spPr>
        <a:xfrm>
          <a:off x="21075650" y="98704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98425</xdr:rowOff>
    </xdr:from>
    <xdr:ext cx="466725" cy="255905"/>
    <xdr:sp macro="" textlink="">
      <xdr:nvSpPr>
        <xdr:cNvPr id="619" name="n_2mainValue【学校施設】&#10;一人当たり面積"/>
        <xdr:cNvSpPr txBox="1"/>
      </xdr:nvSpPr>
      <xdr:spPr>
        <a:xfrm>
          <a:off x="20199350" y="98710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128270</xdr:rowOff>
    </xdr:from>
    <xdr:ext cx="466725" cy="259080"/>
    <xdr:sp macro="" textlink="">
      <xdr:nvSpPr>
        <xdr:cNvPr id="620" name="n_3mainValue【学校施設】&#10;一人当たり面積"/>
        <xdr:cNvSpPr txBox="1"/>
      </xdr:nvSpPr>
      <xdr:spPr>
        <a:xfrm>
          <a:off x="19310350" y="9900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149860</xdr:rowOff>
    </xdr:from>
    <xdr:ext cx="466725" cy="259080"/>
    <xdr:sp macro="" textlink="">
      <xdr:nvSpPr>
        <xdr:cNvPr id="621" name="n_4mainValue【学校施設】&#10;一人当たり面積"/>
        <xdr:cNvSpPr txBox="1"/>
      </xdr:nvSpPr>
      <xdr:spPr>
        <a:xfrm>
          <a:off x="18421350" y="9922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630" name="テキスト ボックス 629"/>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1" name="直線コネクタ 6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632" name="テキスト ボックス 631"/>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3" name="直線コネクタ 6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185" cy="259080"/>
    <xdr:sp macro="" textlink="">
      <xdr:nvSpPr>
        <xdr:cNvPr id="634" name="テキスト ボックス 633"/>
        <xdr:cNvSpPr txBox="1"/>
      </xdr:nvSpPr>
      <xdr:spPr>
        <a:xfrm>
          <a:off x="11978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5" name="直線コネクタ 6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905"/>
    <xdr:sp macro="" textlink="">
      <xdr:nvSpPr>
        <xdr:cNvPr id="636" name="テキスト ボックス 635"/>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7" name="直線コネクタ 6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8" name="テキスト ボックス 6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39" name="直線コネクタ 6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905"/>
    <xdr:sp macro="" textlink="">
      <xdr:nvSpPr>
        <xdr:cNvPr id="640" name="テキスト ボックス 639"/>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1" name="直線コネクタ 6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2" name="テキスト ボックス 6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3" name="直線コネクタ 6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915" cy="259080"/>
    <xdr:sp macro="" textlink="">
      <xdr:nvSpPr>
        <xdr:cNvPr id="644" name="テキスト ボックス 643"/>
        <xdr:cNvSpPr txBox="1"/>
      </xdr:nvSpPr>
      <xdr:spPr>
        <a:xfrm>
          <a:off x="12106910" y="1313815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5" name="直線コネクタ 6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150495</xdr:rowOff>
    </xdr:from>
    <xdr:to xmlns:xdr="http://schemas.openxmlformats.org/drawingml/2006/spreadsheetDrawing">
      <xdr:col>85</xdr:col>
      <xdr:colOff>126365</xdr:colOff>
      <xdr:row>86</xdr:row>
      <xdr:rowOff>168910</xdr:rowOff>
    </xdr:to>
    <xdr:cxnSp macro="">
      <xdr:nvCxnSpPr>
        <xdr:cNvPr id="647" name="直線コネクタ 646"/>
        <xdr:cNvCxnSpPr/>
      </xdr:nvCxnSpPr>
      <xdr:spPr>
        <a:xfrm flipV="1">
          <a:off x="16318865" y="13352145"/>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48"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49" name="直線コネクタ 64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97790</xdr:rowOff>
    </xdr:from>
    <xdr:ext cx="340360" cy="255905"/>
    <xdr:sp macro="" textlink="">
      <xdr:nvSpPr>
        <xdr:cNvPr id="650" name="【児童館】&#10;有形固定資産減価償却率最大値テキスト"/>
        <xdr:cNvSpPr txBox="1"/>
      </xdr:nvSpPr>
      <xdr:spPr>
        <a:xfrm>
          <a:off x="16357600" y="13127990"/>
          <a:ext cx="340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150495</xdr:rowOff>
    </xdr:from>
    <xdr:to xmlns:xdr="http://schemas.openxmlformats.org/drawingml/2006/spreadsheetDrawing">
      <xdr:col>86</xdr:col>
      <xdr:colOff>25400</xdr:colOff>
      <xdr:row>77</xdr:row>
      <xdr:rowOff>150495</xdr:rowOff>
    </xdr:to>
    <xdr:cxnSp macro="">
      <xdr:nvCxnSpPr>
        <xdr:cNvPr id="651" name="直線コネクタ 650"/>
        <xdr:cNvCxnSpPr/>
      </xdr:nvCxnSpPr>
      <xdr:spPr>
        <a:xfrm>
          <a:off x="16230600" y="13352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31115</xdr:rowOff>
    </xdr:from>
    <xdr:ext cx="405130" cy="255905"/>
    <xdr:sp macro="" textlink="">
      <xdr:nvSpPr>
        <xdr:cNvPr id="652" name="【児童館】&#10;有形固定資産減価償却率平均値テキスト"/>
        <xdr:cNvSpPr txBox="1"/>
      </xdr:nvSpPr>
      <xdr:spPr>
        <a:xfrm>
          <a:off x="16357600" y="1409001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8255</xdr:rowOff>
    </xdr:from>
    <xdr:to xmlns:xdr="http://schemas.openxmlformats.org/drawingml/2006/spreadsheetDrawing">
      <xdr:col>85</xdr:col>
      <xdr:colOff>177800</xdr:colOff>
      <xdr:row>83</xdr:row>
      <xdr:rowOff>109855</xdr:rowOff>
    </xdr:to>
    <xdr:sp macro="" textlink="">
      <xdr:nvSpPr>
        <xdr:cNvPr id="653" name="フローチャート: 判断 652"/>
        <xdr:cNvSpPr/>
      </xdr:nvSpPr>
      <xdr:spPr>
        <a:xfrm>
          <a:off x="16268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153670</xdr:rowOff>
    </xdr:from>
    <xdr:to xmlns:xdr="http://schemas.openxmlformats.org/drawingml/2006/spreadsheetDrawing">
      <xdr:col>81</xdr:col>
      <xdr:colOff>101600</xdr:colOff>
      <xdr:row>83</xdr:row>
      <xdr:rowOff>83820</xdr:rowOff>
    </xdr:to>
    <xdr:sp macro="" textlink="">
      <xdr:nvSpPr>
        <xdr:cNvPr id="654" name="フローチャート: 判断 653"/>
        <xdr:cNvSpPr/>
      </xdr:nvSpPr>
      <xdr:spPr>
        <a:xfrm>
          <a:off x="15430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111125</xdr:rowOff>
    </xdr:from>
    <xdr:to xmlns:xdr="http://schemas.openxmlformats.org/drawingml/2006/spreadsheetDrawing">
      <xdr:col>76</xdr:col>
      <xdr:colOff>165100</xdr:colOff>
      <xdr:row>83</xdr:row>
      <xdr:rowOff>41275</xdr:rowOff>
    </xdr:to>
    <xdr:sp macro="" textlink="">
      <xdr:nvSpPr>
        <xdr:cNvPr id="655" name="フローチャート: 判断 654"/>
        <xdr:cNvSpPr/>
      </xdr:nvSpPr>
      <xdr:spPr>
        <a:xfrm>
          <a:off x="14541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113030</xdr:rowOff>
    </xdr:from>
    <xdr:to xmlns:xdr="http://schemas.openxmlformats.org/drawingml/2006/spreadsheetDrawing">
      <xdr:col>72</xdr:col>
      <xdr:colOff>38100</xdr:colOff>
      <xdr:row>83</xdr:row>
      <xdr:rowOff>43180</xdr:rowOff>
    </xdr:to>
    <xdr:sp macro="" textlink="">
      <xdr:nvSpPr>
        <xdr:cNvPr id="656" name="フローチャート: 判断 655"/>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75565</xdr:rowOff>
    </xdr:from>
    <xdr:to xmlns:xdr="http://schemas.openxmlformats.org/drawingml/2006/spreadsheetDrawing">
      <xdr:col>67</xdr:col>
      <xdr:colOff>101600</xdr:colOff>
      <xdr:row>83</xdr:row>
      <xdr:rowOff>6350</xdr:rowOff>
    </xdr:to>
    <xdr:sp macro="" textlink="">
      <xdr:nvSpPr>
        <xdr:cNvPr id="657" name="フローチャート: 判断 656"/>
        <xdr:cNvSpPr/>
      </xdr:nvSpPr>
      <xdr:spPr>
        <a:xfrm>
          <a:off x="12763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8" name="テキスト ボックス 6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9" name="テキスト ボックス 6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0" name="テキスト ボックス 6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1" name="テキスト ボックス 6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2" name="テキスト ボックス 6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85090</xdr:rowOff>
    </xdr:from>
    <xdr:to xmlns:xdr="http://schemas.openxmlformats.org/drawingml/2006/spreadsheetDrawing">
      <xdr:col>85</xdr:col>
      <xdr:colOff>177800</xdr:colOff>
      <xdr:row>86</xdr:row>
      <xdr:rowOff>15240</xdr:rowOff>
    </xdr:to>
    <xdr:sp macro="" textlink="">
      <xdr:nvSpPr>
        <xdr:cNvPr id="663" name="楕円 662"/>
        <xdr:cNvSpPr/>
      </xdr:nvSpPr>
      <xdr:spPr>
        <a:xfrm>
          <a:off x="16268700" y="1465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63500</xdr:rowOff>
    </xdr:from>
    <xdr:ext cx="405130" cy="255905"/>
    <xdr:sp macro="" textlink="">
      <xdr:nvSpPr>
        <xdr:cNvPr id="664" name="【児童館】&#10;有形固定資産減価償却率該当値テキスト"/>
        <xdr:cNvSpPr txBox="1"/>
      </xdr:nvSpPr>
      <xdr:spPr>
        <a:xfrm>
          <a:off x="16357600" y="146367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49530</xdr:rowOff>
    </xdr:from>
    <xdr:to xmlns:xdr="http://schemas.openxmlformats.org/drawingml/2006/spreadsheetDrawing">
      <xdr:col>81</xdr:col>
      <xdr:colOff>101600</xdr:colOff>
      <xdr:row>85</xdr:row>
      <xdr:rowOff>151130</xdr:rowOff>
    </xdr:to>
    <xdr:sp macro="" textlink="">
      <xdr:nvSpPr>
        <xdr:cNvPr id="665" name="楕円 664"/>
        <xdr:cNvSpPr/>
      </xdr:nvSpPr>
      <xdr:spPr>
        <a:xfrm>
          <a:off x="15430500" y="1462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100330</xdr:rowOff>
    </xdr:from>
    <xdr:to xmlns:xdr="http://schemas.openxmlformats.org/drawingml/2006/spreadsheetDrawing">
      <xdr:col>85</xdr:col>
      <xdr:colOff>127000</xdr:colOff>
      <xdr:row>85</xdr:row>
      <xdr:rowOff>135890</xdr:rowOff>
    </xdr:to>
    <xdr:cxnSp macro="">
      <xdr:nvCxnSpPr>
        <xdr:cNvPr id="666" name="直線コネクタ 665"/>
        <xdr:cNvCxnSpPr/>
      </xdr:nvCxnSpPr>
      <xdr:spPr>
        <a:xfrm>
          <a:off x="15481300" y="1467358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5080</xdr:rowOff>
    </xdr:from>
    <xdr:to xmlns:xdr="http://schemas.openxmlformats.org/drawingml/2006/spreadsheetDrawing">
      <xdr:col>76</xdr:col>
      <xdr:colOff>165100</xdr:colOff>
      <xdr:row>85</xdr:row>
      <xdr:rowOff>106680</xdr:rowOff>
    </xdr:to>
    <xdr:sp macro="" textlink="">
      <xdr:nvSpPr>
        <xdr:cNvPr id="667" name="楕円 666"/>
        <xdr:cNvSpPr/>
      </xdr:nvSpPr>
      <xdr:spPr>
        <a:xfrm>
          <a:off x="145415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55880</xdr:rowOff>
    </xdr:from>
    <xdr:to xmlns:xdr="http://schemas.openxmlformats.org/drawingml/2006/spreadsheetDrawing">
      <xdr:col>81</xdr:col>
      <xdr:colOff>50800</xdr:colOff>
      <xdr:row>85</xdr:row>
      <xdr:rowOff>100330</xdr:rowOff>
    </xdr:to>
    <xdr:cxnSp macro="">
      <xdr:nvCxnSpPr>
        <xdr:cNvPr id="668" name="直線コネクタ 667"/>
        <xdr:cNvCxnSpPr/>
      </xdr:nvCxnSpPr>
      <xdr:spPr>
        <a:xfrm>
          <a:off x="14592300" y="1462913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133985</xdr:rowOff>
    </xdr:from>
    <xdr:to xmlns:xdr="http://schemas.openxmlformats.org/drawingml/2006/spreadsheetDrawing">
      <xdr:col>72</xdr:col>
      <xdr:colOff>38100</xdr:colOff>
      <xdr:row>85</xdr:row>
      <xdr:rowOff>64135</xdr:rowOff>
    </xdr:to>
    <xdr:sp macro="" textlink="">
      <xdr:nvSpPr>
        <xdr:cNvPr id="669" name="楕円 668"/>
        <xdr:cNvSpPr/>
      </xdr:nvSpPr>
      <xdr:spPr>
        <a:xfrm>
          <a:off x="13652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13335</xdr:rowOff>
    </xdr:from>
    <xdr:to xmlns:xdr="http://schemas.openxmlformats.org/drawingml/2006/spreadsheetDrawing">
      <xdr:col>76</xdr:col>
      <xdr:colOff>114300</xdr:colOff>
      <xdr:row>85</xdr:row>
      <xdr:rowOff>55880</xdr:rowOff>
    </xdr:to>
    <xdr:cxnSp macro="">
      <xdr:nvCxnSpPr>
        <xdr:cNvPr id="670" name="直線コネクタ 669"/>
        <xdr:cNvCxnSpPr/>
      </xdr:nvCxnSpPr>
      <xdr:spPr>
        <a:xfrm>
          <a:off x="13703300" y="1458658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90170</xdr:rowOff>
    </xdr:from>
    <xdr:to xmlns:xdr="http://schemas.openxmlformats.org/drawingml/2006/spreadsheetDrawing">
      <xdr:col>67</xdr:col>
      <xdr:colOff>101600</xdr:colOff>
      <xdr:row>85</xdr:row>
      <xdr:rowOff>20320</xdr:rowOff>
    </xdr:to>
    <xdr:sp macro="" textlink="">
      <xdr:nvSpPr>
        <xdr:cNvPr id="671" name="楕円 670"/>
        <xdr:cNvSpPr/>
      </xdr:nvSpPr>
      <xdr:spPr>
        <a:xfrm>
          <a:off x="12763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140970</xdr:rowOff>
    </xdr:from>
    <xdr:to xmlns:xdr="http://schemas.openxmlformats.org/drawingml/2006/spreadsheetDrawing">
      <xdr:col>71</xdr:col>
      <xdr:colOff>177800</xdr:colOff>
      <xdr:row>85</xdr:row>
      <xdr:rowOff>13335</xdr:rowOff>
    </xdr:to>
    <xdr:cxnSp macro="">
      <xdr:nvCxnSpPr>
        <xdr:cNvPr id="672" name="直線コネクタ 671"/>
        <xdr:cNvCxnSpPr/>
      </xdr:nvCxnSpPr>
      <xdr:spPr>
        <a:xfrm>
          <a:off x="12814300" y="145427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100330</xdr:rowOff>
    </xdr:from>
    <xdr:ext cx="405130" cy="255905"/>
    <xdr:sp macro="" textlink="">
      <xdr:nvSpPr>
        <xdr:cNvPr id="673" name="n_1aveValue【児童館】&#10;有形固定資産減価償却率"/>
        <xdr:cNvSpPr txBox="1"/>
      </xdr:nvSpPr>
      <xdr:spPr>
        <a:xfrm>
          <a:off x="15266035" y="139877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57785</xdr:rowOff>
    </xdr:from>
    <xdr:ext cx="401955" cy="259080"/>
    <xdr:sp macro="" textlink="">
      <xdr:nvSpPr>
        <xdr:cNvPr id="674" name="n_2aveValue【児童館】&#10;有形固定資産減価償却率"/>
        <xdr:cNvSpPr txBox="1"/>
      </xdr:nvSpPr>
      <xdr:spPr>
        <a:xfrm>
          <a:off x="14389735" y="139452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59690</xdr:rowOff>
    </xdr:from>
    <xdr:ext cx="401955" cy="259080"/>
    <xdr:sp macro="" textlink="">
      <xdr:nvSpPr>
        <xdr:cNvPr id="675" name="n_3aveValue【児童館】&#10;有形固定資産減価償却率"/>
        <xdr:cNvSpPr txBox="1"/>
      </xdr:nvSpPr>
      <xdr:spPr>
        <a:xfrm>
          <a:off x="13500735" y="139471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22225</xdr:rowOff>
    </xdr:from>
    <xdr:ext cx="401955" cy="258445"/>
    <xdr:sp macro="" textlink="">
      <xdr:nvSpPr>
        <xdr:cNvPr id="676" name="n_4aveValue【児童館】&#10;有形固定資産減価償却率"/>
        <xdr:cNvSpPr txBox="1"/>
      </xdr:nvSpPr>
      <xdr:spPr>
        <a:xfrm>
          <a:off x="12611735" y="1390967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142240</xdr:rowOff>
    </xdr:from>
    <xdr:ext cx="405130" cy="259080"/>
    <xdr:sp macro="" textlink="">
      <xdr:nvSpPr>
        <xdr:cNvPr id="677" name="n_1mainValue【児童館】&#10;有形固定資産減価償却率"/>
        <xdr:cNvSpPr txBox="1"/>
      </xdr:nvSpPr>
      <xdr:spPr>
        <a:xfrm>
          <a:off x="15266035" y="14715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97790</xdr:rowOff>
    </xdr:from>
    <xdr:ext cx="401955" cy="255905"/>
    <xdr:sp macro="" textlink="">
      <xdr:nvSpPr>
        <xdr:cNvPr id="678" name="n_2mainValue【児童館】&#10;有形固定資産減価償却率"/>
        <xdr:cNvSpPr txBox="1"/>
      </xdr:nvSpPr>
      <xdr:spPr>
        <a:xfrm>
          <a:off x="14389735" y="146710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55245</xdr:rowOff>
    </xdr:from>
    <xdr:ext cx="401955" cy="255905"/>
    <xdr:sp macro="" textlink="">
      <xdr:nvSpPr>
        <xdr:cNvPr id="679" name="n_3mainValue【児童館】&#10;有形固定資産減価償却率"/>
        <xdr:cNvSpPr txBox="1"/>
      </xdr:nvSpPr>
      <xdr:spPr>
        <a:xfrm>
          <a:off x="13500735" y="146284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11430</xdr:rowOff>
    </xdr:from>
    <xdr:ext cx="401955" cy="259080"/>
    <xdr:sp macro="" textlink="">
      <xdr:nvSpPr>
        <xdr:cNvPr id="680" name="n_4mainValue【児童館】&#10;有形固定資産減価償却率"/>
        <xdr:cNvSpPr txBox="1"/>
      </xdr:nvSpPr>
      <xdr:spPr>
        <a:xfrm>
          <a:off x="12611735" y="145846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689" name="テキスト ボックス 688"/>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0" name="直線コネクタ 6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91" name="直線コネクタ 690"/>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185" cy="259080"/>
    <xdr:sp macro="" textlink="">
      <xdr:nvSpPr>
        <xdr:cNvPr id="692" name="テキスト ボックス 691"/>
        <xdr:cNvSpPr txBox="1"/>
      </xdr:nvSpPr>
      <xdr:spPr>
        <a:xfrm>
          <a:off x="17820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3" name="直線コネクタ 692"/>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185" cy="255905"/>
    <xdr:sp macro="" textlink="">
      <xdr:nvSpPr>
        <xdr:cNvPr id="694" name="テキスト ボックス 693"/>
        <xdr:cNvSpPr txBox="1"/>
      </xdr:nvSpPr>
      <xdr:spPr>
        <a:xfrm>
          <a:off x="17820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5" name="直線コネクタ 694"/>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185" cy="259080"/>
    <xdr:sp macro="" textlink="">
      <xdr:nvSpPr>
        <xdr:cNvPr id="696" name="テキスト ボックス 695"/>
        <xdr:cNvSpPr txBox="1"/>
      </xdr:nvSpPr>
      <xdr:spPr>
        <a:xfrm>
          <a:off x="17820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97" name="直線コネクタ 696"/>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185" cy="255905"/>
    <xdr:sp macro="" textlink="">
      <xdr:nvSpPr>
        <xdr:cNvPr id="698" name="テキスト ボックス 697"/>
        <xdr:cNvSpPr txBox="1"/>
      </xdr:nvSpPr>
      <xdr:spPr>
        <a:xfrm>
          <a:off x="17820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99" name="直線コネクタ 698"/>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185" cy="259080"/>
    <xdr:sp macro="" textlink="">
      <xdr:nvSpPr>
        <xdr:cNvPr id="700" name="テキスト ボックス 699"/>
        <xdr:cNvSpPr txBox="1"/>
      </xdr:nvSpPr>
      <xdr:spPr>
        <a:xfrm>
          <a:off x="17820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01" name="直線コネクタ 700"/>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185" cy="259080"/>
    <xdr:sp macro="" textlink="">
      <xdr:nvSpPr>
        <xdr:cNvPr id="702" name="テキスト ボックス 701"/>
        <xdr:cNvSpPr txBox="1"/>
      </xdr:nvSpPr>
      <xdr:spPr>
        <a:xfrm>
          <a:off x="17820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04" name="テキスト ボックス 703"/>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95250</xdr:rowOff>
    </xdr:from>
    <xdr:to xmlns:xdr="http://schemas.openxmlformats.org/drawingml/2006/spreadsheetDrawing">
      <xdr:col>116</xdr:col>
      <xdr:colOff>62865</xdr:colOff>
      <xdr:row>86</xdr:row>
      <xdr:rowOff>86995</xdr:rowOff>
    </xdr:to>
    <xdr:cxnSp macro="">
      <xdr:nvCxnSpPr>
        <xdr:cNvPr id="706" name="直線コネクタ 705"/>
        <xdr:cNvCxnSpPr/>
      </xdr:nvCxnSpPr>
      <xdr:spPr>
        <a:xfrm flipV="1">
          <a:off x="22160865" y="1329690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90805</xdr:rowOff>
    </xdr:from>
    <xdr:ext cx="469900" cy="258445"/>
    <xdr:sp macro="" textlink="">
      <xdr:nvSpPr>
        <xdr:cNvPr id="707" name="【児童館】&#10;一人当たり面積最小値テキスト"/>
        <xdr:cNvSpPr txBox="1"/>
      </xdr:nvSpPr>
      <xdr:spPr>
        <a:xfrm>
          <a:off x="22199600" y="14835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86995</xdr:rowOff>
    </xdr:from>
    <xdr:to xmlns:xdr="http://schemas.openxmlformats.org/drawingml/2006/spreadsheetDrawing">
      <xdr:col>116</xdr:col>
      <xdr:colOff>152400</xdr:colOff>
      <xdr:row>86</xdr:row>
      <xdr:rowOff>86995</xdr:rowOff>
    </xdr:to>
    <xdr:cxnSp macro="">
      <xdr:nvCxnSpPr>
        <xdr:cNvPr id="708" name="直線コネクタ 707"/>
        <xdr:cNvCxnSpPr/>
      </xdr:nvCxnSpPr>
      <xdr:spPr>
        <a:xfrm>
          <a:off x="22072600" y="1483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41910</xdr:rowOff>
    </xdr:from>
    <xdr:ext cx="469900" cy="255905"/>
    <xdr:sp macro="" textlink="">
      <xdr:nvSpPr>
        <xdr:cNvPr id="709" name="【児童館】&#10;一人当たり面積最大値テキスト"/>
        <xdr:cNvSpPr txBox="1"/>
      </xdr:nvSpPr>
      <xdr:spPr>
        <a:xfrm>
          <a:off x="22199600" y="130721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95250</xdr:rowOff>
    </xdr:from>
    <xdr:to xmlns:xdr="http://schemas.openxmlformats.org/drawingml/2006/spreadsheetDrawing">
      <xdr:col>116</xdr:col>
      <xdr:colOff>152400</xdr:colOff>
      <xdr:row>77</xdr:row>
      <xdr:rowOff>95250</xdr:rowOff>
    </xdr:to>
    <xdr:cxnSp macro="">
      <xdr:nvCxnSpPr>
        <xdr:cNvPr id="710" name="直線コネクタ 709"/>
        <xdr:cNvCxnSpPr/>
      </xdr:nvCxnSpPr>
      <xdr:spPr>
        <a:xfrm>
          <a:off x="22072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99695</xdr:rowOff>
    </xdr:from>
    <xdr:ext cx="469900" cy="255905"/>
    <xdr:sp macro="" textlink="">
      <xdr:nvSpPr>
        <xdr:cNvPr id="711" name="【児童館】&#10;一人当たり面積平均値テキスト"/>
        <xdr:cNvSpPr txBox="1"/>
      </xdr:nvSpPr>
      <xdr:spPr>
        <a:xfrm>
          <a:off x="22199600" y="1415859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76835</xdr:rowOff>
    </xdr:from>
    <xdr:to xmlns:xdr="http://schemas.openxmlformats.org/drawingml/2006/spreadsheetDrawing">
      <xdr:col>116</xdr:col>
      <xdr:colOff>114300</xdr:colOff>
      <xdr:row>84</xdr:row>
      <xdr:rowOff>6985</xdr:rowOff>
    </xdr:to>
    <xdr:sp macro="" textlink="">
      <xdr:nvSpPr>
        <xdr:cNvPr id="712" name="フローチャート: 判断 711"/>
        <xdr:cNvSpPr/>
      </xdr:nvSpPr>
      <xdr:spPr>
        <a:xfrm>
          <a:off x="221107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109855</xdr:rowOff>
    </xdr:from>
    <xdr:to xmlns:xdr="http://schemas.openxmlformats.org/drawingml/2006/spreadsheetDrawing">
      <xdr:col>112</xdr:col>
      <xdr:colOff>38100</xdr:colOff>
      <xdr:row>84</xdr:row>
      <xdr:rowOff>40640</xdr:rowOff>
    </xdr:to>
    <xdr:sp macro="" textlink="">
      <xdr:nvSpPr>
        <xdr:cNvPr id="713" name="フローチャート: 判断 712"/>
        <xdr:cNvSpPr/>
      </xdr:nvSpPr>
      <xdr:spPr>
        <a:xfrm>
          <a:off x="212725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3810</xdr:rowOff>
    </xdr:from>
    <xdr:to xmlns:xdr="http://schemas.openxmlformats.org/drawingml/2006/spreadsheetDrawing">
      <xdr:col>107</xdr:col>
      <xdr:colOff>101600</xdr:colOff>
      <xdr:row>84</xdr:row>
      <xdr:rowOff>105410</xdr:rowOff>
    </xdr:to>
    <xdr:sp macro="" textlink="">
      <xdr:nvSpPr>
        <xdr:cNvPr id="714" name="フローチャート: 判断 713"/>
        <xdr:cNvSpPr/>
      </xdr:nvSpPr>
      <xdr:spPr>
        <a:xfrm>
          <a:off x="20383500" y="1440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19685</xdr:rowOff>
    </xdr:from>
    <xdr:to xmlns:xdr="http://schemas.openxmlformats.org/drawingml/2006/spreadsheetDrawing">
      <xdr:col>102</xdr:col>
      <xdr:colOff>165100</xdr:colOff>
      <xdr:row>84</xdr:row>
      <xdr:rowOff>121285</xdr:rowOff>
    </xdr:to>
    <xdr:sp macro="" textlink="">
      <xdr:nvSpPr>
        <xdr:cNvPr id="715" name="フローチャート: 判断 714"/>
        <xdr:cNvSpPr/>
      </xdr:nvSpPr>
      <xdr:spPr>
        <a:xfrm>
          <a:off x="19494500" y="144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19685</xdr:rowOff>
    </xdr:from>
    <xdr:to xmlns:xdr="http://schemas.openxmlformats.org/drawingml/2006/spreadsheetDrawing">
      <xdr:col>98</xdr:col>
      <xdr:colOff>38100</xdr:colOff>
      <xdr:row>84</xdr:row>
      <xdr:rowOff>121285</xdr:rowOff>
    </xdr:to>
    <xdr:sp macro="" textlink="">
      <xdr:nvSpPr>
        <xdr:cNvPr id="716" name="フローチャート: 判断 715"/>
        <xdr:cNvSpPr/>
      </xdr:nvSpPr>
      <xdr:spPr>
        <a:xfrm>
          <a:off x="18605500" y="144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158750</xdr:rowOff>
    </xdr:from>
    <xdr:to xmlns:xdr="http://schemas.openxmlformats.org/drawingml/2006/spreadsheetDrawing">
      <xdr:col>116</xdr:col>
      <xdr:colOff>114300</xdr:colOff>
      <xdr:row>86</xdr:row>
      <xdr:rowOff>88900</xdr:rowOff>
    </xdr:to>
    <xdr:sp macro="" textlink="">
      <xdr:nvSpPr>
        <xdr:cNvPr id="722" name="楕円 721"/>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73660</xdr:rowOff>
    </xdr:from>
    <xdr:ext cx="469900" cy="259080"/>
    <xdr:sp macro="" textlink="">
      <xdr:nvSpPr>
        <xdr:cNvPr id="723" name="【児童館】&#10;一人当たり面積該当値テキスト"/>
        <xdr:cNvSpPr txBox="1"/>
      </xdr:nvSpPr>
      <xdr:spPr>
        <a:xfrm>
          <a:off x="22199600" y="1464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158750</xdr:rowOff>
    </xdr:from>
    <xdr:to xmlns:xdr="http://schemas.openxmlformats.org/drawingml/2006/spreadsheetDrawing">
      <xdr:col>112</xdr:col>
      <xdr:colOff>38100</xdr:colOff>
      <xdr:row>86</xdr:row>
      <xdr:rowOff>88900</xdr:rowOff>
    </xdr:to>
    <xdr:sp macro="" textlink="">
      <xdr:nvSpPr>
        <xdr:cNvPr id="724" name="楕円 723"/>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38100</xdr:rowOff>
    </xdr:from>
    <xdr:to xmlns:xdr="http://schemas.openxmlformats.org/drawingml/2006/spreadsheetDrawing">
      <xdr:col>116</xdr:col>
      <xdr:colOff>63500</xdr:colOff>
      <xdr:row>86</xdr:row>
      <xdr:rowOff>38100</xdr:rowOff>
    </xdr:to>
    <xdr:cxnSp macro="">
      <xdr:nvCxnSpPr>
        <xdr:cNvPr id="725" name="直線コネクタ 724"/>
        <xdr:cNvCxnSpPr/>
      </xdr:nvCxnSpPr>
      <xdr:spPr>
        <a:xfrm>
          <a:off x="21323300" y="1478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158750</xdr:rowOff>
    </xdr:from>
    <xdr:to xmlns:xdr="http://schemas.openxmlformats.org/drawingml/2006/spreadsheetDrawing">
      <xdr:col>107</xdr:col>
      <xdr:colOff>101600</xdr:colOff>
      <xdr:row>86</xdr:row>
      <xdr:rowOff>88900</xdr:rowOff>
    </xdr:to>
    <xdr:sp macro="" textlink="">
      <xdr:nvSpPr>
        <xdr:cNvPr id="726" name="楕円 725"/>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38100</xdr:rowOff>
    </xdr:from>
    <xdr:to xmlns:xdr="http://schemas.openxmlformats.org/drawingml/2006/spreadsheetDrawing">
      <xdr:col>111</xdr:col>
      <xdr:colOff>177800</xdr:colOff>
      <xdr:row>86</xdr:row>
      <xdr:rowOff>38100</xdr:rowOff>
    </xdr:to>
    <xdr:cxnSp macro="">
      <xdr:nvCxnSpPr>
        <xdr:cNvPr id="727" name="直線コネクタ 726"/>
        <xdr:cNvCxnSpPr/>
      </xdr:nvCxnSpPr>
      <xdr:spPr>
        <a:xfrm>
          <a:off x="20434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158750</xdr:rowOff>
    </xdr:from>
    <xdr:to xmlns:xdr="http://schemas.openxmlformats.org/drawingml/2006/spreadsheetDrawing">
      <xdr:col>102</xdr:col>
      <xdr:colOff>165100</xdr:colOff>
      <xdr:row>86</xdr:row>
      <xdr:rowOff>88900</xdr:rowOff>
    </xdr:to>
    <xdr:sp macro="" textlink="">
      <xdr:nvSpPr>
        <xdr:cNvPr id="728" name="楕円 727"/>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38100</xdr:rowOff>
    </xdr:from>
    <xdr:to xmlns:xdr="http://schemas.openxmlformats.org/drawingml/2006/spreadsheetDrawing">
      <xdr:col>107</xdr:col>
      <xdr:colOff>50800</xdr:colOff>
      <xdr:row>86</xdr:row>
      <xdr:rowOff>38100</xdr:rowOff>
    </xdr:to>
    <xdr:cxnSp macro="">
      <xdr:nvCxnSpPr>
        <xdr:cNvPr id="729" name="直線コネクタ 728"/>
        <xdr:cNvCxnSpPr/>
      </xdr:nvCxnSpPr>
      <xdr:spPr>
        <a:xfrm>
          <a:off x="19545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158750</xdr:rowOff>
    </xdr:from>
    <xdr:to xmlns:xdr="http://schemas.openxmlformats.org/drawingml/2006/spreadsheetDrawing">
      <xdr:col>98</xdr:col>
      <xdr:colOff>38100</xdr:colOff>
      <xdr:row>86</xdr:row>
      <xdr:rowOff>88900</xdr:rowOff>
    </xdr:to>
    <xdr:sp macro="" textlink="">
      <xdr:nvSpPr>
        <xdr:cNvPr id="730" name="楕円 729"/>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38100</xdr:rowOff>
    </xdr:from>
    <xdr:to xmlns:xdr="http://schemas.openxmlformats.org/drawingml/2006/spreadsheetDrawing">
      <xdr:col>102</xdr:col>
      <xdr:colOff>114300</xdr:colOff>
      <xdr:row>86</xdr:row>
      <xdr:rowOff>38100</xdr:rowOff>
    </xdr:to>
    <xdr:cxnSp macro="">
      <xdr:nvCxnSpPr>
        <xdr:cNvPr id="731" name="直線コネクタ 730"/>
        <xdr:cNvCxnSpPr/>
      </xdr:nvCxnSpPr>
      <xdr:spPr>
        <a:xfrm>
          <a:off x="18656300" y="14782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56515</xdr:rowOff>
    </xdr:from>
    <xdr:ext cx="469900" cy="258445"/>
    <xdr:sp macro="" textlink="">
      <xdr:nvSpPr>
        <xdr:cNvPr id="732" name="n_1aveValue【児童館】&#10;一人当たり面積"/>
        <xdr:cNvSpPr txBox="1"/>
      </xdr:nvSpPr>
      <xdr:spPr>
        <a:xfrm>
          <a:off x="21075650" y="14115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121920</xdr:rowOff>
    </xdr:from>
    <xdr:ext cx="466725" cy="255905"/>
    <xdr:sp macro="" textlink="">
      <xdr:nvSpPr>
        <xdr:cNvPr id="733" name="n_2aveValue【児童館】&#10;一人当たり面積"/>
        <xdr:cNvSpPr txBox="1"/>
      </xdr:nvSpPr>
      <xdr:spPr>
        <a:xfrm>
          <a:off x="20199350" y="141808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137795</xdr:rowOff>
    </xdr:from>
    <xdr:ext cx="466725" cy="259080"/>
    <xdr:sp macro="" textlink="">
      <xdr:nvSpPr>
        <xdr:cNvPr id="734" name="n_3aveValue【児童館】&#10;一人当たり面積"/>
        <xdr:cNvSpPr txBox="1"/>
      </xdr:nvSpPr>
      <xdr:spPr>
        <a:xfrm>
          <a:off x="19310350" y="141966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137795</xdr:rowOff>
    </xdr:from>
    <xdr:ext cx="466725" cy="259080"/>
    <xdr:sp macro="" textlink="">
      <xdr:nvSpPr>
        <xdr:cNvPr id="735" name="n_4aveValue【児童館】&#10;一人当たり面積"/>
        <xdr:cNvSpPr txBox="1"/>
      </xdr:nvSpPr>
      <xdr:spPr>
        <a:xfrm>
          <a:off x="18421350" y="141966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80010</xdr:rowOff>
    </xdr:from>
    <xdr:ext cx="469900" cy="259080"/>
    <xdr:sp macro="" textlink="">
      <xdr:nvSpPr>
        <xdr:cNvPr id="736" name="n_1mainValue【児童館】&#10;一人当たり面積"/>
        <xdr:cNvSpPr txBox="1"/>
      </xdr:nvSpPr>
      <xdr:spPr>
        <a:xfrm>
          <a:off x="2107565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80010</xdr:rowOff>
    </xdr:from>
    <xdr:ext cx="466725" cy="259080"/>
    <xdr:sp macro="" textlink="">
      <xdr:nvSpPr>
        <xdr:cNvPr id="737" name="n_2mainValue【児童館】&#10;一人当たり面積"/>
        <xdr:cNvSpPr txBox="1"/>
      </xdr:nvSpPr>
      <xdr:spPr>
        <a:xfrm>
          <a:off x="20199350" y="14824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80010</xdr:rowOff>
    </xdr:from>
    <xdr:ext cx="466725" cy="259080"/>
    <xdr:sp macro="" textlink="">
      <xdr:nvSpPr>
        <xdr:cNvPr id="738" name="n_3mainValue【児童館】&#10;一人当たり面積"/>
        <xdr:cNvSpPr txBox="1"/>
      </xdr:nvSpPr>
      <xdr:spPr>
        <a:xfrm>
          <a:off x="19310350" y="14824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80010</xdr:rowOff>
    </xdr:from>
    <xdr:ext cx="466725" cy="259080"/>
    <xdr:sp macro="" textlink="">
      <xdr:nvSpPr>
        <xdr:cNvPr id="739" name="n_4mainValue【児童館】&#10;一人当たり面積"/>
        <xdr:cNvSpPr txBox="1"/>
      </xdr:nvSpPr>
      <xdr:spPr>
        <a:xfrm>
          <a:off x="18421350" y="14824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48" name="テキスト ボックス 747"/>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750" name="テキスト ボックス 749"/>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1" name="直線コネクタ 7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185" cy="259080"/>
    <xdr:sp macro="" textlink="">
      <xdr:nvSpPr>
        <xdr:cNvPr id="752" name="テキスト ボックス 751"/>
        <xdr:cNvSpPr txBox="1"/>
      </xdr:nvSpPr>
      <xdr:spPr>
        <a:xfrm>
          <a:off x="11978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3" name="直線コネクタ 7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905"/>
    <xdr:sp macro="" textlink="">
      <xdr:nvSpPr>
        <xdr:cNvPr id="754" name="テキスト ボックス 753"/>
        <xdr:cNvSpPr txBox="1"/>
      </xdr:nvSpPr>
      <xdr:spPr>
        <a:xfrm>
          <a:off x="12042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5" name="直線コネクタ 7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6" name="テキスト ボックス 7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7" name="直線コネクタ 7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8" name="テキスト ボックス 7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9" name="直線コネクタ 7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905"/>
    <xdr:sp macro="" textlink="">
      <xdr:nvSpPr>
        <xdr:cNvPr id="760" name="テキスト ボックス 759"/>
        <xdr:cNvSpPr txBox="1"/>
      </xdr:nvSpPr>
      <xdr:spPr>
        <a:xfrm>
          <a:off x="12042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1" name="直線コネクタ 7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915" cy="259080"/>
    <xdr:sp macro="" textlink="">
      <xdr:nvSpPr>
        <xdr:cNvPr id="762" name="テキスト ボックス 761"/>
        <xdr:cNvSpPr txBox="1"/>
      </xdr:nvSpPr>
      <xdr:spPr>
        <a:xfrm>
          <a:off x="12106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81915</xdr:rowOff>
    </xdr:from>
    <xdr:to xmlns:xdr="http://schemas.openxmlformats.org/drawingml/2006/spreadsheetDrawing">
      <xdr:col>85</xdr:col>
      <xdr:colOff>126365</xdr:colOff>
      <xdr:row>108</xdr:row>
      <xdr:rowOff>53340</xdr:rowOff>
    </xdr:to>
    <xdr:cxnSp macro="">
      <xdr:nvCxnSpPr>
        <xdr:cNvPr id="764" name="直線コネクタ 763"/>
        <xdr:cNvCxnSpPr/>
      </xdr:nvCxnSpPr>
      <xdr:spPr>
        <a:xfrm flipV="1">
          <a:off x="16318865" y="17055465"/>
          <a:ext cx="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57150</xdr:rowOff>
    </xdr:from>
    <xdr:ext cx="405130" cy="259080"/>
    <xdr:sp macro="" textlink="">
      <xdr:nvSpPr>
        <xdr:cNvPr id="765" name="【公民館】&#10;有形固定資産減価償却率最小値テキスト"/>
        <xdr:cNvSpPr txBox="1"/>
      </xdr:nvSpPr>
      <xdr:spPr>
        <a:xfrm>
          <a:off x="16357600" y="1857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53340</xdr:rowOff>
    </xdr:from>
    <xdr:to xmlns:xdr="http://schemas.openxmlformats.org/drawingml/2006/spreadsheetDrawing">
      <xdr:col>86</xdr:col>
      <xdr:colOff>25400</xdr:colOff>
      <xdr:row>108</xdr:row>
      <xdr:rowOff>53340</xdr:rowOff>
    </xdr:to>
    <xdr:cxnSp macro="">
      <xdr:nvCxnSpPr>
        <xdr:cNvPr id="766" name="直線コネクタ 765"/>
        <xdr:cNvCxnSpPr/>
      </xdr:nvCxnSpPr>
      <xdr:spPr>
        <a:xfrm>
          <a:off x="16230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29210</xdr:rowOff>
    </xdr:from>
    <xdr:ext cx="405130" cy="255905"/>
    <xdr:sp macro="" textlink="">
      <xdr:nvSpPr>
        <xdr:cNvPr id="767" name="【公民館】&#10;有形固定資産減価償却率最大値テキスト"/>
        <xdr:cNvSpPr txBox="1"/>
      </xdr:nvSpPr>
      <xdr:spPr>
        <a:xfrm>
          <a:off x="16357600" y="168313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81915</xdr:rowOff>
    </xdr:from>
    <xdr:to xmlns:xdr="http://schemas.openxmlformats.org/drawingml/2006/spreadsheetDrawing">
      <xdr:col>86</xdr:col>
      <xdr:colOff>25400</xdr:colOff>
      <xdr:row>99</xdr:row>
      <xdr:rowOff>81915</xdr:rowOff>
    </xdr:to>
    <xdr:cxnSp macro="">
      <xdr:nvCxnSpPr>
        <xdr:cNvPr id="768" name="直線コネクタ 767"/>
        <xdr:cNvCxnSpPr/>
      </xdr:nvCxnSpPr>
      <xdr:spPr>
        <a:xfrm>
          <a:off x="16230600" y="1705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95885</xdr:rowOff>
    </xdr:from>
    <xdr:ext cx="405130" cy="259080"/>
    <xdr:sp macro="" textlink="">
      <xdr:nvSpPr>
        <xdr:cNvPr id="769" name="【公民館】&#10;有形固定資産減価償却率平均値テキスト"/>
        <xdr:cNvSpPr txBox="1"/>
      </xdr:nvSpPr>
      <xdr:spPr>
        <a:xfrm>
          <a:off x="16357600" y="1775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73025</xdr:rowOff>
    </xdr:from>
    <xdr:to xmlns:xdr="http://schemas.openxmlformats.org/drawingml/2006/spreadsheetDrawing">
      <xdr:col>85</xdr:col>
      <xdr:colOff>177800</xdr:colOff>
      <xdr:row>105</xdr:row>
      <xdr:rowOff>3175</xdr:rowOff>
    </xdr:to>
    <xdr:sp macro="" textlink="">
      <xdr:nvSpPr>
        <xdr:cNvPr id="770" name="フローチャート: 判断 769"/>
        <xdr:cNvSpPr/>
      </xdr:nvSpPr>
      <xdr:spPr>
        <a:xfrm>
          <a:off x="162687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53975</xdr:rowOff>
    </xdr:from>
    <xdr:to xmlns:xdr="http://schemas.openxmlformats.org/drawingml/2006/spreadsheetDrawing">
      <xdr:col>81</xdr:col>
      <xdr:colOff>101600</xdr:colOff>
      <xdr:row>104</xdr:row>
      <xdr:rowOff>155575</xdr:rowOff>
    </xdr:to>
    <xdr:sp macro="" textlink="">
      <xdr:nvSpPr>
        <xdr:cNvPr id="771" name="フローチャート: 判断 770"/>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4445</xdr:rowOff>
    </xdr:from>
    <xdr:to xmlns:xdr="http://schemas.openxmlformats.org/drawingml/2006/spreadsheetDrawing">
      <xdr:col>76</xdr:col>
      <xdr:colOff>165100</xdr:colOff>
      <xdr:row>104</xdr:row>
      <xdr:rowOff>106045</xdr:rowOff>
    </xdr:to>
    <xdr:sp macro="" textlink="">
      <xdr:nvSpPr>
        <xdr:cNvPr id="772" name="フローチャート: 判断 771"/>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170180</xdr:rowOff>
    </xdr:from>
    <xdr:to xmlns:xdr="http://schemas.openxmlformats.org/drawingml/2006/spreadsheetDrawing">
      <xdr:col>72</xdr:col>
      <xdr:colOff>38100</xdr:colOff>
      <xdr:row>104</xdr:row>
      <xdr:rowOff>100330</xdr:rowOff>
    </xdr:to>
    <xdr:sp macro="" textlink="">
      <xdr:nvSpPr>
        <xdr:cNvPr id="773" name="フローチャート: 判断 772"/>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6350</xdr:rowOff>
    </xdr:from>
    <xdr:to xmlns:xdr="http://schemas.openxmlformats.org/drawingml/2006/spreadsheetDrawing">
      <xdr:col>67</xdr:col>
      <xdr:colOff>101600</xdr:colOff>
      <xdr:row>104</xdr:row>
      <xdr:rowOff>107950</xdr:rowOff>
    </xdr:to>
    <xdr:sp macro="" textlink="">
      <xdr:nvSpPr>
        <xdr:cNvPr id="774" name="フローチャート: 判断 773"/>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5" name="テキスト ボックス 7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6" name="テキスト ボックス 7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7" name="テキスト ボックス 7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8" name="テキスト ボックス 7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9" name="テキスト ボックス 7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107</xdr:row>
      <xdr:rowOff>120650</xdr:rowOff>
    </xdr:from>
    <xdr:to xmlns:xdr="http://schemas.openxmlformats.org/drawingml/2006/spreadsheetDrawing">
      <xdr:col>85</xdr:col>
      <xdr:colOff>177800</xdr:colOff>
      <xdr:row>108</xdr:row>
      <xdr:rowOff>50800</xdr:rowOff>
    </xdr:to>
    <xdr:sp macro="" textlink="">
      <xdr:nvSpPr>
        <xdr:cNvPr id="780" name="楕円 779"/>
        <xdr:cNvSpPr/>
      </xdr:nvSpPr>
      <xdr:spPr>
        <a:xfrm>
          <a:off x="162687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107</xdr:row>
      <xdr:rowOff>35560</xdr:rowOff>
    </xdr:from>
    <xdr:ext cx="405130" cy="259080"/>
    <xdr:sp macro="" textlink="">
      <xdr:nvSpPr>
        <xdr:cNvPr id="781" name="【公民館】&#10;有形固定資産減価償却率該当値テキスト"/>
        <xdr:cNvSpPr txBox="1"/>
      </xdr:nvSpPr>
      <xdr:spPr>
        <a:xfrm>
          <a:off x="16357600" y="18380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107</xdr:row>
      <xdr:rowOff>101600</xdr:rowOff>
    </xdr:from>
    <xdr:to xmlns:xdr="http://schemas.openxmlformats.org/drawingml/2006/spreadsheetDrawing">
      <xdr:col>81</xdr:col>
      <xdr:colOff>101600</xdr:colOff>
      <xdr:row>108</xdr:row>
      <xdr:rowOff>31750</xdr:rowOff>
    </xdr:to>
    <xdr:sp macro="" textlink="">
      <xdr:nvSpPr>
        <xdr:cNvPr id="782" name="楕円 781"/>
        <xdr:cNvSpPr/>
      </xdr:nvSpPr>
      <xdr:spPr>
        <a:xfrm>
          <a:off x="15430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152400</xdr:rowOff>
    </xdr:from>
    <xdr:to xmlns:xdr="http://schemas.openxmlformats.org/drawingml/2006/spreadsheetDrawing">
      <xdr:col>85</xdr:col>
      <xdr:colOff>127000</xdr:colOff>
      <xdr:row>108</xdr:row>
      <xdr:rowOff>0</xdr:rowOff>
    </xdr:to>
    <xdr:cxnSp macro="">
      <xdr:nvCxnSpPr>
        <xdr:cNvPr id="783" name="直線コネクタ 782"/>
        <xdr:cNvCxnSpPr/>
      </xdr:nvCxnSpPr>
      <xdr:spPr>
        <a:xfrm>
          <a:off x="15481300" y="184975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71120</xdr:rowOff>
    </xdr:from>
    <xdr:to xmlns:xdr="http://schemas.openxmlformats.org/drawingml/2006/spreadsheetDrawing">
      <xdr:col>76</xdr:col>
      <xdr:colOff>165100</xdr:colOff>
      <xdr:row>108</xdr:row>
      <xdr:rowOff>1270</xdr:rowOff>
    </xdr:to>
    <xdr:sp macro="" textlink="">
      <xdr:nvSpPr>
        <xdr:cNvPr id="784" name="楕円 783"/>
        <xdr:cNvSpPr/>
      </xdr:nvSpPr>
      <xdr:spPr>
        <a:xfrm>
          <a:off x="14541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121920</xdr:rowOff>
    </xdr:from>
    <xdr:to xmlns:xdr="http://schemas.openxmlformats.org/drawingml/2006/spreadsheetDrawing">
      <xdr:col>81</xdr:col>
      <xdr:colOff>50800</xdr:colOff>
      <xdr:row>107</xdr:row>
      <xdr:rowOff>152400</xdr:rowOff>
    </xdr:to>
    <xdr:cxnSp macro="">
      <xdr:nvCxnSpPr>
        <xdr:cNvPr id="785" name="直線コネクタ 784"/>
        <xdr:cNvCxnSpPr/>
      </xdr:nvCxnSpPr>
      <xdr:spPr>
        <a:xfrm>
          <a:off x="14592300" y="184670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42545</xdr:rowOff>
    </xdr:from>
    <xdr:to xmlns:xdr="http://schemas.openxmlformats.org/drawingml/2006/spreadsheetDrawing">
      <xdr:col>72</xdr:col>
      <xdr:colOff>38100</xdr:colOff>
      <xdr:row>107</xdr:row>
      <xdr:rowOff>144145</xdr:rowOff>
    </xdr:to>
    <xdr:sp macro="" textlink="">
      <xdr:nvSpPr>
        <xdr:cNvPr id="786" name="楕円 785"/>
        <xdr:cNvSpPr/>
      </xdr:nvSpPr>
      <xdr:spPr>
        <a:xfrm>
          <a:off x="13652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93345</xdr:rowOff>
    </xdr:from>
    <xdr:to xmlns:xdr="http://schemas.openxmlformats.org/drawingml/2006/spreadsheetDrawing">
      <xdr:col>76</xdr:col>
      <xdr:colOff>114300</xdr:colOff>
      <xdr:row>107</xdr:row>
      <xdr:rowOff>121920</xdr:rowOff>
    </xdr:to>
    <xdr:cxnSp macro="">
      <xdr:nvCxnSpPr>
        <xdr:cNvPr id="787" name="直線コネクタ 786"/>
        <xdr:cNvCxnSpPr/>
      </xdr:nvCxnSpPr>
      <xdr:spPr>
        <a:xfrm>
          <a:off x="13703300" y="184384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2540</xdr:rowOff>
    </xdr:from>
    <xdr:to xmlns:xdr="http://schemas.openxmlformats.org/drawingml/2006/spreadsheetDrawing">
      <xdr:col>67</xdr:col>
      <xdr:colOff>101600</xdr:colOff>
      <xdr:row>107</xdr:row>
      <xdr:rowOff>104140</xdr:rowOff>
    </xdr:to>
    <xdr:sp macro="" textlink="">
      <xdr:nvSpPr>
        <xdr:cNvPr id="788" name="楕円 787"/>
        <xdr:cNvSpPr/>
      </xdr:nvSpPr>
      <xdr:spPr>
        <a:xfrm>
          <a:off x="12763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53340</xdr:rowOff>
    </xdr:from>
    <xdr:to xmlns:xdr="http://schemas.openxmlformats.org/drawingml/2006/spreadsheetDrawing">
      <xdr:col>71</xdr:col>
      <xdr:colOff>177800</xdr:colOff>
      <xdr:row>107</xdr:row>
      <xdr:rowOff>93345</xdr:rowOff>
    </xdr:to>
    <xdr:cxnSp macro="">
      <xdr:nvCxnSpPr>
        <xdr:cNvPr id="789" name="直線コネクタ 788"/>
        <xdr:cNvCxnSpPr/>
      </xdr:nvCxnSpPr>
      <xdr:spPr>
        <a:xfrm>
          <a:off x="12814300" y="183984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635</xdr:rowOff>
    </xdr:from>
    <xdr:ext cx="405130" cy="259080"/>
    <xdr:sp macro="" textlink="">
      <xdr:nvSpPr>
        <xdr:cNvPr id="790" name="n_1aveValue【公民館】&#10;有形固定資産減価償却率"/>
        <xdr:cNvSpPr txBox="1"/>
      </xdr:nvSpPr>
      <xdr:spPr>
        <a:xfrm>
          <a:off x="15266035" y="17659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122555</xdr:rowOff>
    </xdr:from>
    <xdr:ext cx="401955" cy="255905"/>
    <xdr:sp macro="" textlink="">
      <xdr:nvSpPr>
        <xdr:cNvPr id="791" name="n_2aveValue【公民館】&#10;有形固定資産減価償却率"/>
        <xdr:cNvSpPr txBox="1"/>
      </xdr:nvSpPr>
      <xdr:spPr>
        <a:xfrm>
          <a:off x="14389735" y="176104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116840</xdr:rowOff>
    </xdr:from>
    <xdr:ext cx="401955" cy="259080"/>
    <xdr:sp macro="" textlink="">
      <xdr:nvSpPr>
        <xdr:cNvPr id="792" name="n_3aveValue【公民館】&#10;有形固定資産減価償却率"/>
        <xdr:cNvSpPr txBox="1"/>
      </xdr:nvSpPr>
      <xdr:spPr>
        <a:xfrm>
          <a:off x="13500735" y="176047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124460</xdr:rowOff>
    </xdr:from>
    <xdr:ext cx="401955" cy="259080"/>
    <xdr:sp macro="" textlink="">
      <xdr:nvSpPr>
        <xdr:cNvPr id="793" name="n_4aveValue【公民館】&#10;有形固定資産減価償却率"/>
        <xdr:cNvSpPr txBox="1"/>
      </xdr:nvSpPr>
      <xdr:spPr>
        <a:xfrm>
          <a:off x="12611735" y="176123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22860</xdr:rowOff>
    </xdr:from>
    <xdr:ext cx="405130" cy="259080"/>
    <xdr:sp macro="" textlink="">
      <xdr:nvSpPr>
        <xdr:cNvPr id="794" name="n_1mainValue【公民館】&#10;有形固定資産減価償却率"/>
        <xdr:cNvSpPr txBox="1"/>
      </xdr:nvSpPr>
      <xdr:spPr>
        <a:xfrm>
          <a:off x="15266035" y="1853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163830</xdr:rowOff>
    </xdr:from>
    <xdr:ext cx="401955" cy="259080"/>
    <xdr:sp macro="" textlink="">
      <xdr:nvSpPr>
        <xdr:cNvPr id="795" name="n_2mainValue【公民館】&#10;有形固定資産減価償却率"/>
        <xdr:cNvSpPr txBox="1"/>
      </xdr:nvSpPr>
      <xdr:spPr>
        <a:xfrm>
          <a:off x="14389735" y="185089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135255</xdr:rowOff>
    </xdr:from>
    <xdr:ext cx="401955" cy="255905"/>
    <xdr:sp macro="" textlink="">
      <xdr:nvSpPr>
        <xdr:cNvPr id="796" name="n_3mainValue【公民館】&#10;有形固定資産減価償却率"/>
        <xdr:cNvSpPr txBox="1"/>
      </xdr:nvSpPr>
      <xdr:spPr>
        <a:xfrm>
          <a:off x="13500735" y="184804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95250</xdr:rowOff>
    </xdr:from>
    <xdr:ext cx="401955" cy="259080"/>
    <xdr:sp macro="" textlink="">
      <xdr:nvSpPr>
        <xdr:cNvPr id="797" name="n_4mainValue【公民館】&#10;有形固定資産減価償却率"/>
        <xdr:cNvSpPr txBox="1"/>
      </xdr:nvSpPr>
      <xdr:spPr>
        <a:xfrm>
          <a:off x="12611735" y="184404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8" name="正方形/長方形 7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9" name="正方形/長方形 7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0" name="正方形/長方形 7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1" name="正方形/長方形 8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2" name="正方形/長方形 8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3" name="正方形/長方形 8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4" name="正方形/長方形 8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5" name="正方形/長方形 8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806" name="テキスト ボックス 805"/>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7" name="直線コネクタ 8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08" name="直線コネクタ 807"/>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185" cy="259080"/>
    <xdr:sp macro="" textlink="">
      <xdr:nvSpPr>
        <xdr:cNvPr id="809" name="テキスト ボックス 808"/>
        <xdr:cNvSpPr txBox="1"/>
      </xdr:nvSpPr>
      <xdr:spPr>
        <a:xfrm>
          <a:off x="17820640" y="1845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0" name="直線コネクタ 809"/>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185" cy="259080"/>
    <xdr:sp macro="" textlink="">
      <xdr:nvSpPr>
        <xdr:cNvPr id="811" name="テキスト ボックス 810"/>
        <xdr:cNvSpPr txBox="1"/>
      </xdr:nvSpPr>
      <xdr:spPr>
        <a:xfrm>
          <a:off x="17820640" y="1799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2" name="直線コネクタ 811"/>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185" cy="259080"/>
    <xdr:sp macro="" textlink="">
      <xdr:nvSpPr>
        <xdr:cNvPr id="813" name="テキスト ボックス 812"/>
        <xdr:cNvSpPr txBox="1"/>
      </xdr:nvSpPr>
      <xdr:spPr>
        <a:xfrm>
          <a:off x="17820640" y="1753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14" name="直線コネクタ 813"/>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185" cy="259080"/>
    <xdr:sp macro="" textlink="">
      <xdr:nvSpPr>
        <xdr:cNvPr id="815" name="テキスト ボックス 814"/>
        <xdr:cNvSpPr txBox="1"/>
      </xdr:nvSpPr>
      <xdr:spPr>
        <a:xfrm>
          <a:off x="17820640" y="1707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817" name="テキスト ボックス 816"/>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133350</xdr:rowOff>
    </xdr:from>
    <xdr:to xmlns:xdr="http://schemas.openxmlformats.org/drawingml/2006/spreadsheetDrawing">
      <xdr:col>116</xdr:col>
      <xdr:colOff>62865</xdr:colOff>
      <xdr:row>108</xdr:row>
      <xdr:rowOff>34925</xdr:rowOff>
    </xdr:to>
    <xdr:cxnSp macro="">
      <xdr:nvCxnSpPr>
        <xdr:cNvPr id="819" name="直線コネクタ 818"/>
        <xdr:cNvCxnSpPr/>
      </xdr:nvCxnSpPr>
      <xdr:spPr>
        <a:xfrm flipV="1">
          <a:off x="22160865" y="172783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38735</xdr:rowOff>
    </xdr:from>
    <xdr:ext cx="469900" cy="259080"/>
    <xdr:sp macro="" textlink="">
      <xdr:nvSpPr>
        <xdr:cNvPr id="820" name="【公民館】&#10;一人当たり面積最小値テキスト"/>
        <xdr:cNvSpPr txBox="1"/>
      </xdr:nvSpPr>
      <xdr:spPr>
        <a:xfrm>
          <a:off x="22199600" y="1855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34925</xdr:rowOff>
    </xdr:from>
    <xdr:to xmlns:xdr="http://schemas.openxmlformats.org/drawingml/2006/spreadsheetDrawing">
      <xdr:col>116</xdr:col>
      <xdr:colOff>152400</xdr:colOff>
      <xdr:row>108</xdr:row>
      <xdr:rowOff>34925</xdr:rowOff>
    </xdr:to>
    <xdr:cxnSp macro="">
      <xdr:nvCxnSpPr>
        <xdr:cNvPr id="821" name="直線コネクタ 820"/>
        <xdr:cNvCxnSpPr/>
      </xdr:nvCxnSpPr>
      <xdr:spPr>
        <a:xfrm>
          <a:off x="22072600" y="1855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80010</xdr:rowOff>
    </xdr:from>
    <xdr:ext cx="469900" cy="259080"/>
    <xdr:sp macro="" textlink="">
      <xdr:nvSpPr>
        <xdr:cNvPr id="822" name="【公民館】&#10;一人当たり面積最大値テキスト"/>
        <xdr:cNvSpPr txBox="1"/>
      </xdr:nvSpPr>
      <xdr:spPr>
        <a:xfrm>
          <a:off x="22199600" y="17053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133350</xdr:rowOff>
    </xdr:from>
    <xdr:to xmlns:xdr="http://schemas.openxmlformats.org/drawingml/2006/spreadsheetDrawing">
      <xdr:col>116</xdr:col>
      <xdr:colOff>152400</xdr:colOff>
      <xdr:row>100</xdr:row>
      <xdr:rowOff>133350</xdr:rowOff>
    </xdr:to>
    <xdr:cxnSp macro="">
      <xdr:nvCxnSpPr>
        <xdr:cNvPr id="823" name="直線コネクタ 822"/>
        <xdr:cNvCxnSpPr/>
      </xdr:nvCxnSpPr>
      <xdr:spPr>
        <a:xfrm>
          <a:off x="22072600" y="1727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160020</xdr:rowOff>
    </xdr:from>
    <xdr:ext cx="469900" cy="259080"/>
    <xdr:sp macro="" textlink="">
      <xdr:nvSpPr>
        <xdr:cNvPr id="824" name="【公民館】&#10;一人当たり面積平均値テキスト"/>
        <xdr:cNvSpPr txBox="1"/>
      </xdr:nvSpPr>
      <xdr:spPr>
        <a:xfrm>
          <a:off x="22199600" y="179908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137160</xdr:rowOff>
    </xdr:from>
    <xdr:to xmlns:xdr="http://schemas.openxmlformats.org/drawingml/2006/spreadsheetDrawing">
      <xdr:col>116</xdr:col>
      <xdr:colOff>114300</xdr:colOff>
      <xdr:row>106</xdr:row>
      <xdr:rowOff>67310</xdr:rowOff>
    </xdr:to>
    <xdr:sp macro="" textlink="">
      <xdr:nvSpPr>
        <xdr:cNvPr id="825" name="フローチャート: 判断 824"/>
        <xdr:cNvSpPr/>
      </xdr:nvSpPr>
      <xdr:spPr>
        <a:xfrm>
          <a:off x="22110700" y="1813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151130</xdr:rowOff>
    </xdr:from>
    <xdr:to xmlns:xdr="http://schemas.openxmlformats.org/drawingml/2006/spreadsheetDrawing">
      <xdr:col>112</xdr:col>
      <xdr:colOff>38100</xdr:colOff>
      <xdr:row>106</xdr:row>
      <xdr:rowOff>81280</xdr:rowOff>
    </xdr:to>
    <xdr:sp macro="" textlink="">
      <xdr:nvSpPr>
        <xdr:cNvPr id="826" name="フローチャート: 判断 825"/>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158115</xdr:rowOff>
    </xdr:from>
    <xdr:to xmlns:xdr="http://schemas.openxmlformats.org/drawingml/2006/spreadsheetDrawing">
      <xdr:col>107</xdr:col>
      <xdr:colOff>101600</xdr:colOff>
      <xdr:row>106</xdr:row>
      <xdr:rowOff>88265</xdr:rowOff>
    </xdr:to>
    <xdr:sp macro="" textlink="">
      <xdr:nvSpPr>
        <xdr:cNvPr id="827" name="フローチャート: 判断 826"/>
        <xdr:cNvSpPr/>
      </xdr:nvSpPr>
      <xdr:spPr>
        <a:xfrm>
          <a:off x="20383500" y="1816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16510</xdr:rowOff>
    </xdr:from>
    <xdr:to xmlns:xdr="http://schemas.openxmlformats.org/drawingml/2006/spreadsheetDrawing">
      <xdr:col>102</xdr:col>
      <xdr:colOff>165100</xdr:colOff>
      <xdr:row>106</xdr:row>
      <xdr:rowOff>118110</xdr:rowOff>
    </xdr:to>
    <xdr:sp macro="" textlink="">
      <xdr:nvSpPr>
        <xdr:cNvPr id="828" name="フローチャート: 判断 827"/>
        <xdr:cNvSpPr/>
      </xdr:nvSpPr>
      <xdr:spPr>
        <a:xfrm>
          <a:off x="19494500" y="181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43815</xdr:rowOff>
    </xdr:from>
    <xdr:to xmlns:xdr="http://schemas.openxmlformats.org/drawingml/2006/spreadsheetDrawing">
      <xdr:col>98</xdr:col>
      <xdr:colOff>38100</xdr:colOff>
      <xdr:row>106</xdr:row>
      <xdr:rowOff>145415</xdr:rowOff>
    </xdr:to>
    <xdr:sp macro="" textlink="">
      <xdr:nvSpPr>
        <xdr:cNvPr id="829" name="フローチャート: 判断 828"/>
        <xdr:cNvSpPr/>
      </xdr:nvSpPr>
      <xdr:spPr>
        <a:xfrm>
          <a:off x="18605500" y="1821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0" name="テキスト ボックス 8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1" name="テキスト ボックス 8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2" name="テキスト ボックス 8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4" name="テキスト ボックス 8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91440</xdr:rowOff>
    </xdr:from>
    <xdr:to xmlns:xdr="http://schemas.openxmlformats.org/drawingml/2006/spreadsheetDrawing">
      <xdr:col>116</xdr:col>
      <xdr:colOff>114300</xdr:colOff>
      <xdr:row>107</xdr:row>
      <xdr:rowOff>21590</xdr:rowOff>
    </xdr:to>
    <xdr:sp macro="" textlink="">
      <xdr:nvSpPr>
        <xdr:cNvPr id="835" name="楕円 834"/>
        <xdr:cNvSpPr/>
      </xdr:nvSpPr>
      <xdr:spPr>
        <a:xfrm>
          <a:off x="22110700" y="1826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69850</xdr:rowOff>
    </xdr:from>
    <xdr:ext cx="469900" cy="259080"/>
    <xdr:sp macro="" textlink="">
      <xdr:nvSpPr>
        <xdr:cNvPr id="836" name="【公民館】&#10;一人当たり面積該当値テキスト"/>
        <xdr:cNvSpPr txBox="1"/>
      </xdr:nvSpPr>
      <xdr:spPr>
        <a:xfrm>
          <a:off x="22199600" y="1824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96520</xdr:rowOff>
    </xdr:from>
    <xdr:to xmlns:xdr="http://schemas.openxmlformats.org/drawingml/2006/spreadsheetDrawing">
      <xdr:col>112</xdr:col>
      <xdr:colOff>38100</xdr:colOff>
      <xdr:row>107</xdr:row>
      <xdr:rowOff>26670</xdr:rowOff>
    </xdr:to>
    <xdr:sp macro="" textlink="">
      <xdr:nvSpPr>
        <xdr:cNvPr id="837" name="楕円 836"/>
        <xdr:cNvSpPr/>
      </xdr:nvSpPr>
      <xdr:spPr>
        <a:xfrm>
          <a:off x="21272500" y="1827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142240</xdr:rowOff>
    </xdr:from>
    <xdr:to xmlns:xdr="http://schemas.openxmlformats.org/drawingml/2006/spreadsheetDrawing">
      <xdr:col>116</xdr:col>
      <xdr:colOff>63500</xdr:colOff>
      <xdr:row>106</xdr:row>
      <xdr:rowOff>147320</xdr:rowOff>
    </xdr:to>
    <xdr:cxnSp macro="">
      <xdr:nvCxnSpPr>
        <xdr:cNvPr id="838" name="直線コネクタ 837"/>
        <xdr:cNvCxnSpPr/>
      </xdr:nvCxnSpPr>
      <xdr:spPr>
        <a:xfrm flipV="1">
          <a:off x="21323300" y="1831594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89535</xdr:rowOff>
    </xdr:from>
    <xdr:to xmlns:xdr="http://schemas.openxmlformats.org/drawingml/2006/spreadsheetDrawing">
      <xdr:col>107</xdr:col>
      <xdr:colOff>101600</xdr:colOff>
      <xdr:row>107</xdr:row>
      <xdr:rowOff>19685</xdr:rowOff>
    </xdr:to>
    <xdr:sp macro="" textlink="">
      <xdr:nvSpPr>
        <xdr:cNvPr id="839" name="楕円 838"/>
        <xdr:cNvSpPr/>
      </xdr:nvSpPr>
      <xdr:spPr>
        <a:xfrm>
          <a:off x="20383500" y="1826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140335</xdr:rowOff>
    </xdr:from>
    <xdr:to xmlns:xdr="http://schemas.openxmlformats.org/drawingml/2006/spreadsheetDrawing">
      <xdr:col>111</xdr:col>
      <xdr:colOff>177800</xdr:colOff>
      <xdr:row>106</xdr:row>
      <xdr:rowOff>147320</xdr:rowOff>
    </xdr:to>
    <xdr:cxnSp macro="">
      <xdr:nvCxnSpPr>
        <xdr:cNvPr id="840" name="直線コネクタ 839"/>
        <xdr:cNvCxnSpPr/>
      </xdr:nvCxnSpPr>
      <xdr:spPr>
        <a:xfrm>
          <a:off x="20434300" y="183140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98425</xdr:rowOff>
    </xdr:from>
    <xdr:to xmlns:xdr="http://schemas.openxmlformats.org/drawingml/2006/spreadsheetDrawing">
      <xdr:col>102</xdr:col>
      <xdr:colOff>165100</xdr:colOff>
      <xdr:row>107</xdr:row>
      <xdr:rowOff>29210</xdr:rowOff>
    </xdr:to>
    <xdr:sp macro="" textlink="">
      <xdr:nvSpPr>
        <xdr:cNvPr id="841" name="楕円 840"/>
        <xdr:cNvSpPr/>
      </xdr:nvSpPr>
      <xdr:spPr>
        <a:xfrm>
          <a:off x="19494500" y="18272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140335</xdr:rowOff>
    </xdr:from>
    <xdr:to xmlns:xdr="http://schemas.openxmlformats.org/drawingml/2006/spreadsheetDrawing">
      <xdr:col>107</xdr:col>
      <xdr:colOff>50800</xdr:colOff>
      <xdr:row>106</xdr:row>
      <xdr:rowOff>149225</xdr:rowOff>
    </xdr:to>
    <xdr:cxnSp macro="">
      <xdr:nvCxnSpPr>
        <xdr:cNvPr id="842" name="直線コネクタ 841"/>
        <xdr:cNvCxnSpPr/>
      </xdr:nvCxnSpPr>
      <xdr:spPr>
        <a:xfrm flipV="1">
          <a:off x="19545300" y="183140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102870</xdr:rowOff>
    </xdr:from>
    <xdr:to xmlns:xdr="http://schemas.openxmlformats.org/drawingml/2006/spreadsheetDrawing">
      <xdr:col>98</xdr:col>
      <xdr:colOff>38100</xdr:colOff>
      <xdr:row>107</xdr:row>
      <xdr:rowOff>33020</xdr:rowOff>
    </xdr:to>
    <xdr:sp macro="" textlink="">
      <xdr:nvSpPr>
        <xdr:cNvPr id="843" name="楕円 842"/>
        <xdr:cNvSpPr/>
      </xdr:nvSpPr>
      <xdr:spPr>
        <a:xfrm>
          <a:off x="18605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149225</xdr:rowOff>
    </xdr:from>
    <xdr:to xmlns:xdr="http://schemas.openxmlformats.org/drawingml/2006/spreadsheetDrawing">
      <xdr:col>102</xdr:col>
      <xdr:colOff>114300</xdr:colOff>
      <xdr:row>106</xdr:row>
      <xdr:rowOff>153670</xdr:rowOff>
    </xdr:to>
    <xdr:cxnSp macro="">
      <xdr:nvCxnSpPr>
        <xdr:cNvPr id="844" name="直線コネクタ 843"/>
        <xdr:cNvCxnSpPr/>
      </xdr:nvCxnSpPr>
      <xdr:spPr>
        <a:xfrm flipV="1">
          <a:off x="18656300" y="183229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97790</xdr:rowOff>
    </xdr:from>
    <xdr:ext cx="469900" cy="255905"/>
    <xdr:sp macro="" textlink="">
      <xdr:nvSpPr>
        <xdr:cNvPr id="845" name="n_1aveValue【公民館】&#10;一人当たり面積"/>
        <xdr:cNvSpPr txBox="1"/>
      </xdr:nvSpPr>
      <xdr:spPr>
        <a:xfrm>
          <a:off x="21075650" y="179285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104775</xdr:rowOff>
    </xdr:from>
    <xdr:ext cx="466725" cy="259080"/>
    <xdr:sp macro="" textlink="">
      <xdr:nvSpPr>
        <xdr:cNvPr id="846" name="n_2aveValue【公民館】&#10;一人当たり面積"/>
        <xdr:cNvSpPr txBox="1"/>
      </xdr:nvSpPr>
      <xdr:spPr>
        <a:xfrm>
          <a:off x="20199350" y="179355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134620</xdr:rowOff>
    </xdr:from>
    <xdr:ext cx="466725" cy="255905"/>
    <xdr:sp macro="" textlink="">
      <xdr:nvSpPr>
        <xdr:cNvPr id="847" name="n_3aveValue【公民館】&#10;一人当たり面積"/>
        <xdr:cNvSpPr txBox="1"/>
      </xdr:nvSpPr>
      <xdr:spPr>
        <a:xfrm>
          <a:off x="19310350" y="179654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161925</xdr:rowOff>
    </xdr:from>
    <xdr:ext cx="466725" cy="259080"/>
    <xdr:sp macro="" textlink="">
      <xdr:nvSpPr>
        <xdr:cNvPr id="848" name="n_4aveValue【公民館】&#10;一人当たり面積"/>
        <xdr:cNvSpPr txBox="1"/>
      </xdr:nvSpPr>
      <xdr:spPr>
        <a:xfrm>
          <a:off x="18421350" y="179927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17780</xdr:rowOff>
    </xdr:from>
    <xdr:ext cx="469900" cy="255905"/>
    <xdr:sp macro="" textlink="">
      <xdr:nvSpPr>
        <xdr:cNvPr id="849" name="n_1mainValue【公民館】&#10;一人当たり面積"/>
        <xdr:cNvSpPr txBox="1"/>
      </xdr:nvSpPr>
      <xdr:spPr>
        <a:xfrm>
          <a:off x="21075650" y="183629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10795</xdr:rowOff>
    </xdr:from>
    <xdr:ext cx="466725" cy="258445"/>
    <xdr:sp macro="" textlink="">
      <xdr:nvSpPr>
        <xdr:cNvPr id="850" name="n_2mainValue【公民館】&#10;一人当たり面積"/>
        <xdr:cNvSpPr txBox="1"/>
      </xdr:nvSpPr>
      <xdr:spPr>
        <a:xfrm>
          <a:off x="20199350" y="183559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19685</xdr:rowOff>
    </xdr:from>
    <xdr:ext cx="466725" cy="255905"/>
    <xdr:sp macro="" textlink="">
      <xdr:nvSpPr>
        <xdr:cNvPr id="851" name="n_3mainValue【公民館】&#10;一人当たり面積"/>
        <xdr:cNvSpPr txBox="1"/>
      </xdr:nvSpPr>
      <xdr:spPr>
        <a:xfrm>
          <a:off x="19310350" y="183648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24130</xdr:rowOff>
    </xdr:from>
    <xdr:ext cx="466725" cy="259080"/>
    <xdr:sp macro="" textlink="">
      <xdr:nvSpPr>
        <xdr:cNvPr id="852" name="n_4mainValue【公民館】&#10;一人当たり面積"/>
        <xdr:cNvSpPr txBox="1"/>
      </xdr:nvSpPr>
      <xdr:spPr>
        <a:xfrm>
          <a:off x="18421350" y="18369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mn-lt"/>
              <a:ea typeface="+mn-ea"/>
              <a:cs typeface="+mn-cs"/>
            </a:rPr>
            <a:t/>
          </a:r>
          <a:r>
            <a:rPr lang="ja-JP" altLang="ja-JP" sz="1100" baseline="0">
              <a:solidFill>
                <a:schemeClr val="dk1"/>
              </a:solidFill>
              <a:effectLst/>
              <a:latin typeface="+mn-lt"/>
              <a:ea typeface="+mn-ea"/>
              <a:cs typeface="+mn-cs"/>
            </a:rPr>
            <a:t>類似団体と比較して特に有形固定資産減価償却率が高くなっている施設は、公民館、児童館、学校施設であり、特に低くなっている施設は、道路</a:t>
          </a:r>
          <a:r>
            <a:rPr lang="ja-JP" altLang="en-US" sz="1100" baseline="0">
              <a:solidFill>
                <a:schemeClr val="dk1"/>
              </a:solidFill>
              <a:effectLst/>
              <a:latin typeface="+mn-lt"/>
              <a:ea typeface="+mn-ea"/>
              <a:cs typeface="+mn-cs"/>
            </a:rPr>
            <a:t>、保育所</a:t>
          </a:r>
          <a:r>
            <a:rPr lang="ja-JP" altLang="ja-JP" sz="1100" baseline="0">
              <a:solidFill>
                <a:schemeClr val="dk1"/>
              </a:solidFill>
              <a:effectLst/>
              <a:latin typeface="+mn-lt"/>
              <a:ea typeface="+mn-ea"/>
              <a:cs typeface="+mn-cs"/>
            </a:rPr>
            <a:t>である。</a:t>
          </a:r>
          <a:endParaRPr lang="ja-JP" altLang="ja-JP" sz="1400">
            <a:effectLst/>
          </a:endParaRPr>
        </a:p>
        <a:p>
          <a:pPr fontAlgn="base"/>
          <a:r>
            <a:rPr lang="ja-JP" altLang="ja-JP" sz="1100" baseline="0">
              <a:solidFill>
                <a:schemeClr val="dk1"/>
              </a:solidFill>
              <a:effectLst/>
              <a:latin typeface="+mn-lt"/>
              <a:ea typeface="+mn-ea"/>
              <a:cs typeface="+mn-cs"/>
            </a:rPr>
            <a:t>公民館については、昭和４０年～５０年代に建設された施設を市町村合併により多く保有しており、有形固定資産減価償却率９２．０</a:t>
          </a:r>
          <a:r>
            <a:rPr lang="ja-JP" altLang="ja-JP" sz="1100" baseline="0">
              <a:solidFill>
                <a:schemeClr val="dk1"/>
              </a:solidFill>
              <a:effectLst/>
              <a:latin typeface="+mn-lt"/>
              <a:ea typeface="+mn-ea"/>
              <a:cs typeface="+mn-cs"/>
            </a:rPr>
            <a:t>％と高くなっている。</a:t>
          </a:r>
          <a:endParaRPr lang="ja-JP" altLang="ja-JP" sz="1400">
            <a:effectLst/>
          </a:endParaRPr>
        </a:p>
        <a:p>
          <a:pPr fontAlgn="base"/>
          <a:r>
            <a:rPr lang="ja-JP" altLang="ja-JP" sz="1100" baseline="0">
              <a:solidFill>
                <a:schemeClr val="dk1"/>
              </a:solidFill>
              <a:effectLst/>
              <a:latin typeface="+mn-lt"/>
              <a:ea typeface="+mn-ea"/>
              <a:cs typeface="+mn-cs"/>
            </a:rPr>
            <a:t>また、児童館、学校施設についても昭和５０年代に建設された施設が多く、児童館が有形固定資産減価償却率８７．５</a:t>
          </a:r>
          <a:r>
            <a:rPr lang="ja-JP" altLang="ja-JP" sz="1100" baseline="0">
              <a:solidFill>
                <a:schemeClr val="dk1"/>
              </a:solidFill>
              <a:effectLst/>
              <a:latin typeface="+mn-lt"/>
              <a:ea typeface="+mn-ea"/>
              <a:cs typeface="+mn-cs"/>
            </a:rPr>
            <a:t>％、学校施設が有形固定資産減価償却率７１．７</a:t>
          </a:r>
          <a:r>
            <a:rPr lang="ja-JP" altLang="ja-JP" sz="1100" baseline="0">
              <a:solidFill>
                <a:schemeClr val="dk1"/>
              </a:solidFill>
              <a:effectLst/>
              <a:latin typeface="+mn-lt"/>
              <a:ea typeface="+mn-ea"/>
              <a:cs typeface="+mn-cs"/>
            </a:rPr>
            <a:t>％と高くなっている。</a:t>
          </a:r>
          <a:endParaRPr lang="ja-JP" altLang="ja-JP" sz="1400">
            <a:effectLst/>
          </a:endParaRPr>
        </a:p>
        <a:p>
          <a:r>
            <a:rPr kumimoji="1" lang="ja-JP" altLang="ja-JP" sz="1100" baseline="0">
              <a:solidFill>
                <a:schemeClr val="dk1"/>
              </a:solidFill>
              <a:effectLst/>
              <a:latin typeface="+mn-lt"/>
              <a:ea typeface="+mn-ea"/>
              <a:cs typeface="+mn-cs"/>
            </a:rPr>
            <a:t>一方、道路については、</a:t>
          </a:r>
          <a:r>
            <a:rPr lang="ja-JP" altLang="ja-JP" sz="1100" baseline="0">
              <a:solidFill>
                <a:schemeClr val="dk1"/>
              </a:solidFill>
              <a:effectLst/>
              <a:latin typeface="+mn-lt"/>
              <a:ea typeface="+mn-ea"/>
              <a:cs typeface="+mn-cs"/>
            </a:rPr>
            <a:t>市町村合併により広範囲にわたることから地域住民の利便性及び安全で安心な生活環境を図るため、毎年改良工事を進めており、有形固定資産減価償却率は類似団体平均を下回っているものの、一人当たり延長は広範囲にわたることから類似団体を大きく上回っている。</a:t>
          </a:r>
          <a:endParaRPr kumimoji="1" lang="ja-JP" altLang="en-US" sz="1300">
            <a:latin typeface="ＭＳ Ｐゴシック"/>
            <a:ea typeface="ＭＳ Ｐゴシック"/>
          </a:endParaRPr>
        </a:p>
        <a:p>
          <a:r>
            <a:rPr lang="ja-JP" altLang="en-US" sz="1100" baseline="0">
              <a:solidFill>
                <a:schemeClr val="dk1"/>
              </a:solidFill>
              <a:effectLst/>
              <a:latin typeface="+mn-lt"/>
              <a:ea typeface="+mn-ea"/>
              <a:cs typeface="+mn-cs"/>
            </a:rPr>
            <a:t>また、保育所についても令和２年度に老朽化していた保育所を新たに建設したため、有形固定資産減価償却率３９．８％と低くなっている。</a:t>
          </a:r>
          <a:r>
            <a:rPr lang="ja-JP" altLang="ja-JP" sz="1100" baseline="0">
              <a:solidFill>
                <a:schemeClr val="dk1"/>
              </a:solidFill>
              <a:effectLst/>
              <a:latin typeface="+mn-lt"/>
              <a:ea typeface="+mn-ea"/>
              <a:cs typeface="+mn-cs"/>
            </a:rPr>
            <a:t>今後も公共施設等総合管理計画や個別施設計画に基づいて、廃止や集約化により</a:t>
          </a:r>
          <a:r>
            <a:rPr lang="ja-JP" altLang="ja-JP" sz="1100" baseline="0">
              <a:solidFill>
                <a:schemeClr val="dk1"/>
              </a:solidFill>
              <a:effectLst/>
              <a:latin typeface="+mn-lt"/>
              <a:ea typeface="+mn-ea"/>
              <a:cs typeface="+mn-cs"/>
            </a:rPr>
            <a:t>活用を進めていくとともに、適切な補修、維持管理を行いながら、</a:t>
          </a:r>
          <a:r>
            <a:rPr lang="ja-JP" altLang="ja-JP" sz="1100" baseline="0">
              <a:solidFill>
                <a:schemeClr val="dk1"/>
              </a:solidFill>
              <a:effectLst/>
              <a:latin typeface="+mn-lt"/>
              <a:ea typeface="+mn-ea"/>
              <a:cs typeface="+mn-cs"/>
            </a:rPr>
            <a:t>長寿命化に取り組んでいく。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60,103
59,301
482.44
48,057,287
46,529,307
1,168,687
20,727,157
36,245,359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185" cy="255905"/>
    <xdr:sp macro="" textlink="">
      <xdr:nvSpPr>
        <xdr:cNvPr id="45" name="テキスト ボックス 44"/>
        <xdr:cNvSpPr txBox="1"/>
      </xdr:nvSpPr>
      <xdr:spPr>
        <a:xfrm>
          <a:off x="294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905"/>
    <xdr:sp macro="" textlink="">
      <xdr:nvSpPr>
        <xdr:cNvPr id="49" name="テキスト ボックス 48"/>
        <xdr:cNvSpPr txBox="1"/>
      </xdr:nvSpPr>
      <xdr:spPr>
        <a:xfrm>
          <a:off x="358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5915" cy="255905"/>
    <xdr:sp macro="" textlink="">
      <xdr:nvSpPr>
        <xdr:cNvPr id="55" name="テキスト ボックス 54"/>
        <xdr:cNvSpPr txBox="1"/>
      </xdr:nvSpPr>
      <xdr:spPr>
        <a:xfrm>
          <a:off x="422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6350</xdr:rowOff>
    </xdr:from>
    <xdr:to xmlns:xdr="http://schemas.openxmlformats.org/drawingml/2006/spreadsheetDrawing">
      <xdr:col>24</xdr:col>
      <xdr:colOff>62865</xdr:colOff>
      <xdr:row>41</xdr:row>
      <xdr:rowOff>109220</xdr:rowOff>
    </xdr:to>
    <xdr:cxnSp macro="">
      <xdr:nvCxnSpPr>
        <xdr:cNvPr id="58" name="直線コネクタ 57"/>
        <xdr:cNvCxnSpPr/>
      </xdr:nvCxnSpPr>
      <xdr:spPr>
        <a:xfrm flipV="1">
          <a:off x="4634865" y="583565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112395</xdr:rowOff>
    </xdr:from>
    <xdr:ext cx="405130" cy="255905"/>
    <xdr:sp macro="" textlink="">
      <xdr:nvSpPr>
        <xdr:cNvPr id="59" name="【図書館】&#10;有形固定資産減価償却率最小値テキスト"/>
        <xdr:cNvSpPr txBox="1"/>
      </xdr:nvSpPr>
      <xdr:spPr>
        <a:xfrm>
          <a:off x="4673600" y="71418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109220</xdr:rowOff>
    </xdr:from>
    <xdr:to xmlns:xdr="http://schemas.openxmlformats.org/drawingml/2006/spreadsheetDrawing">
      <xdr:col>24</xdr:col>
      <xdr:colOff>152400</xdr:colOff>
      <xdr:row>41</xdr:row>
      <xdr:rowOff>109220</xdr:rowOff>
    </xdr:to>
    <xdr:cxnSp macro="">
      <xdr:nvCxnSpPr>
        <xdr:cNvPr id="60" name="直線コネクタ 59"/>
        <xdr:cNvCxnSpPr/>
      </xdr:nvCxnSpPr>
      <xdr:spPr>
        <a:xfrm>
          <a:off x="4546600" y="713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123825</xdr:rowOff>
    </xdr:from>
    <xdr:ext cx="405130" cy="255905"/>
    <xdr:sp macro="" textlink="">
      <xdr:nvSpPr>
        <xdr:cNvPr id="61" name="【図書館】&#10;有形固定資産減価償却率最大値テキスト"/>
        <xdr:cNvSpPr txBox="1"/>
      </xdr:nvSpPr>
      <xdr:spPr>
        <a:xfrm>
          <a:off x="4673600" y="56102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6350</xdr:rowOff>
    </xdr:from>
    <xdr:to xmlns:xdr="http://schemas.openxmlformats.org/drawingml/2006/spreadsheetDrawing">
      <xdr:col>24</xdr:col>
      <xdr:colOff>152400</xdr:colOff>
      <xdr:row>34</xdr:row>
      <xdr:rowOff>6350</xdr:rowOff>
    </xdr:to>
    <xdr:cxnSp macro="">
      <xdr:nvCxnSpPr>
        <xdr:cNvPr id="62" name="直線コネクタ 61"/>
        <xdr:cNvCxnSpPr/>
      </xdr:nvCxnSpPr>
      <xdr:spPr>
        <a:xfrm>
          <a:off x="4546600" y="583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20320</xdr:rowOff>
    </xdr:from>
    <xdr:ext cx="405130" cy="255905"/>
    <xdr:sp macro="" textlink="">
      <xdr:nvSpPr>
        <xdr:cNvPr id="63" name="【図書館】&#10;有形固定資産減価償却率平均値テキスト"/>
        <xdr:cNvSpPr txBox="1"/>
      </xdr:nvSpPr>
      <xdr:spPr>
        <a:xfrm>
          <a:off x="4673600" y="619252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168910</xdr:rowOff>
    </xdr:from>
    <xdr:to xmlns:xdr="http://schemas.openxmlformats.org/drawingml/2006/spreadsheetDrawing">
      <xdr:col>24</xdr:col>
      <xdr:colOff>114300</xdr:colOff>
      <xdr:row>37</xdr:row>
      <xdr:rowOff>99060</xdr:rowOff>
    </xdr:to>
    <xdr:sp macro="" textlink="">
      <xdr:nvSpPr>
        <xdr:cNvPr id="64" name="フローチャート: 判断 63"/>
        <xdr:cNvSpPr/>
      </xdr:nvSpPr>
      <xdr:spPr>
        <a:xfrm>
          <a:off x="45847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133350</xdr:rowOff>
    </xdr:from>
    <xdr:to xmlns:xdr="http://schemas.openxmlformats.org/drawingml/2006/spreadsheetDrawing">
      <xdr:col>20</xdr:col>
      <xdr:colOff>38100</xdr:colOff>
      <xdr:row>37</xdr:row>
      <xdr:rowOff>63500</xdr:rowOff>
    </xdr:to>
    <xdr:sp macro="" textlink="">
      <xdr:nvSpPr>
        <xdr:cNvPr id="65" name="フローチャート: 判断 64"/>
        <xdr:cNvSpPr/>
      </xdr:nvSpPr>
      <xdr:spPr>
        <a:xfrm>
          <a:off x="37465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121920</xdr:rowOff>
    </xdr:from>
    <xdr:to xmlns:xdr="http://schemas.openxmlformats.org/drawingml/2006/spreadsheetDrawing">
      <xdr:col>15</xdr:col>
      <xdr:colOff>101600</xdr:colOff>
      <xdr:row>37</xdr:row>
      <xdr:rowOff>52070</xdr:rowOff>
    </xdr:to>
    <xdr:sp macro="" textlink="">
      <xdr:nvSpPr>
        <xdr:cNvPr id="66" name="フローチャート: 判断 65"/>
        <xdr:cNvSpPr/>
      </xdr:nvSpPr>
      <xdr:spPr>
        <a:xfrm>
          <a:off x="2857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67" name="フローチャート: 判断 66"/>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111760</xdr:rowOff>
    </xdr:from>
    <xdr:to xmlns:xdr="http://schemas.openxmlformats.org/drawingml/2006/spreadsheetDrawing">
      <xdr:col>6</xdr:col>
      <xdr:colOff>38100</xdr:colOff>
      <xdr:row>37</xdr:row>
      <xdr:rowOff>41910</xdr:rowOff>
    </xdr:to>
    <xdr:sp macro="" textlink="">
      <xdr:nvSpPr>
        <xdr:cNvPr id="68" name="フローチャート: 判断 67"/>
        <xdr:cNvSpPr/>
      </xdr:nvSpPr>
      <xdr:spPr>
        <a:xfrm>
          <a:off x="1079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4445</xdr:rowOff>
    </xdr:from>
    <xdr:to xmlns:xdr="http://schemas.openxmlformats.org/drawingml/2006/spreadsheetDrawing">
      <xdr:col>24</xdr:col>
      <xdr:colOff>114300</xdr:colOff>
      <xdr:row>40</xdr:row>
      <xdr:rowOff>106045</xdr:rowOff>
    </xdr:to>
    <xdr:sp macro="" textlink="">
      <xdr:nvSpPr>
        <xdr:cNvPr id="74" name="楕円 73"/>
        <xdr:cNvSpPr/>
      </xdr:nvSpPr>
      <xdr:spPr>
        <a:xfrm>
          <a:off x="45847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154940</xdr:rowOff>
    </xdr:from>
    <xdr:ext cx="405130" cy="255905"/>
    <xdr:sp macro="" textlink="">
      <xdr:nvSpPr>
        <xdr:cNvPr id="75" name="【図書館】&#10;有形固定資産減価償却率該当値テキスト"/>
        <xdr:cNvSpPr txBox="1"/>
      </xdr:nvSpPr>
      <xdr:spPr>
        <a:xfrm>
          <a:off x="4673600" y="68414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137795</xdr:rowOff>
    </xdr:from>
    <xdr:to xmlns:xdr="http://schemas.openxmlformats.org/drawingml/2006/spreadsheetDrawing">
      <xdr:col>20</xdr:col>
      <xdr:colOff>38100</xdr:colOff>
      <xdr:row>40</xdr:row>
      <xdr:rowOff>67945</xdr:rowOff>
    </xdr:to>
    <xdr:sp macro="" textlink="">
      <xdr:nvSpPr>
        <xdr:cNvPr id="76" name="楕円 75"/>
        <xdr:cNvSpPr/>
      </xdr:nvSpPr>
      <xdr:spPr>
        <a:xfrm>
          <a:off x="3746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17780</xdr:rowOff>
    </xdr:from>
    <xdr:to xmlns:xdr="http://schemas.openxmlformats.org/drawingml/2006/spreadsheetDrawing">
      <xdr:col>24</xdr:col>
      <xdr:colOff>63500</xdr:colOff>
      <xdr:row>40</xdr:row>
      <xdr:rowOff>55245</xdr:rowOff>
    </xdr:to>
    <xdr:cxnSp macro="">
      <xdr:nvCxnSpPr>
        <xdr:cNvPr id="77" name="直線コネクタ 76"/>
        <xdr:cNvCxnSpPr/>
      </xdr:nvCxnSpPr>
      <xdr:spPr>
        <a:xfrm>
          <a:off x="3797300" y="687578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95885</xdr:rowOff>
    </xdr:from>
    <xdr:to xmlns:xdr="http://schemas.openxmlformats.org/drawingml/2006/spreadsheetDrawing">
      <xdr:col>15</xdr:col>
      <xdr:colOff>101600</xdr:colOff>
      <xdr:row>40</xdr:row>
      <xdr:rowOff>26035</xdr:rowOff>
    </xdr:to>
    <xdr:sp macro="" textlink="">
      <xdr:nvSpPr>
        <xdr:cNvPr id="78" name="楕円 77"/>
        <xdr:cNvSpPr/>
      </xdr:nvSpPr>
      <xdr:spPr>
        <a:xfrm>
          <a:off x="2857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146685</xdr:rowOff>
    </xdr:from>
    <xdr:to xmlns:xdr="http://schemas.openxmlformats.org/drawingml/2006/spreadsheetDrawing">
      <xdr:col>19</xdr:col>
      <xdr:colOff>177800</xdr:colOff>
      <xdr:row>40</xdr:row>
      <xdr:rowOff>17780</xdr:rowOff>
    </xdr:to>
    <xdr:cxnSp macro="">
      <xdr:nvCxnSpPr>
        <xdr:cNvPr id="79" name="直線コネクタ 78"/>
        <xdr:cNvCxnSpPr/>
      </xdr:nvCxnSpPr>
      <xdr:spPr>
        <a:xfrm>
          <a:off x="2908300" y="68332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69215</xdr:rowOff>
    </xdr:from>
    <xdr:to xmlns:xdr="http://schemas.openxmlformats.org/drawingml/2006/spreadsheetDrawing">
      <xdr:col>10</xdr:col>
      <xdr:colOff>165100</xdr:colOff>
      <xdr:row>39</xdr:row>
      <xdr:rowOff>170815</xdr:rowOff>
    </xdr:to>
    <xdr:sp macro="" textlink="">
      <xdr:nvSpPr>
        <xdr:cNvPr id="80" name="楕円 79"/>
        <xdr:cNvSpPr/>
      </xdr:nvSpPr>
      <xdr:spPr>
        <a:xfrm>
          <a:off x="1968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120650</xdr:rowOff>
    </xdr:from>
    <xdr:to xmlns:xdr="http://schemas.openxmlformats.org/drawingml/2006/spreadsheetDrawing">
      <xdr:col>15</xdr:col>
      <xdr:colOff>50800</xdr:colOff>
      <xdr:row>39</xdr:row>
      <xdr:rowOff>146685</xdr:rowOff>
    </xdr:to>
    <xdr:cxnSp macro="">
      <xdr:nvCxnSpPr>
        <xdr:cNvPr id="81" name="直線コネクタ 80"/>
        <xdr:cNvCxnSpPr/>
      </xdr:nvCxnSpPr>
      <xdr:spPr>
        <a:xfrm>
          <a:off x="2019300" y="68072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105410</xdr:rowOff>
    </xdr:from>
    <xdr:to xmlns:xdr="http://schemas.openxmlformats.org/drawingml/2006/spreadsheetDrawing">
      <xdr:col>6</xdr:col>
      <xdr:colOff>38100</xdr:colOff>
      <xdr:row>40</xdr:row>
      <xdr:rowOff>35560</xdr:rowOff>
    </xdr:to>
    <xdr:sp macro="" textlink="">
      <xdr:nvSpPr>
        <xdr:cNvPr id="82" name="楕円 81"/>
        <xdr:cNvSpPr/>
      </xdr:nvSpPr>
      <xdr:spPr>
        <a:xfrm>
          <a:off x="1079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120650</xdr:rowOff>
    </xdr:from>
    <xdr:to xmlns:xdr="http://schemas.openxmlformats.org/drawingml/2006/spreadsheetDrawing">
      <xdr:col>10</xdr:col>
      <xdr:colOff>114300</xdr:colOff>
      <xdr:row>39</xdr:row>
      <xdr:rowOff>156210</xdr:rowOff>
    </xdr:to>
    <xdr:cxnSp macro="">
      <xdr:nvCxnSpPr>
        <xdr:cNvPr id="83" name="直線コネクタ 82"/>
        <xdr:cNvCxnSpPr/>
      </xdr:nvCxnSpPr>
      <xdr:spPr>
        <a:xfrm flipV="1">
          <a:off x="1130300" y="68072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80010</xdr:rowOff>
    </xdr:from>
    <xdr:ext cx="405130" cy="259080"/>
    <xdr:sp macro="" textlink="">
      <xdr:nvSpPr>
        <xdr:cNvPr id="84" name="n_1aveValue【図書館】&#10;有形固定資産減価償却率"/>
        <xdr:cNvSpPr txBox="1"/>
      </xdr:nvSpPr>
      <xdr:spPr>
        <a:xfrm>
          <a:off x="3582035" y="6080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68580</xdr:rowOff>
    </xdr:from>
    <xdr:ext cx="401955" cy="259080"/>
    <xdr:sp macro="" textlink="">
      <xdr:nvSpPr>
        <xdr:cNvPr id="85" name="n_2aveValue【図書館】&#10;有形固定資産減価償却率"/>
        <xdr:cNvSpPr txBox="1"/>
      </xdr:nvSpPr>
      <xdr:spPr>
        <a:xfrm>
          <a:off x="2705735" y="60693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71755</xdr:rowOff>
    </xdr:from>
    <xdr:ext cx="401955" cy="259080"/>
    <xdr:sp macro="" textlink="">
      <xdr:nvSpPr>
        <xdr:cNvPr id="86" name="n_3aveValue【図書館】&#10;有形固定資産減価償却率"/>
        <xdr:cNvSpPr txBox="1"/>
      </xdr:nvSpPr>
      <xdr:spPr>
        <a:xfrm>
          <a:off x="1816735" y="60725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58420</xdr:rowOff>
    </xdr:from>
    <xdr:ext cx="401955" cy="259080"/>
    <xdr:sp macro="" textlink="">
      <xdr:nvSpPr>
        <xdr:cNvPr id="87" name="n_4aveValue【図書館】&#10;有形固定資産減価償却率"/>
        <xdr:cNvSpPr txBox="1"/>
      </xdr:nvSpPr>
      <xdr:spPr>
        <a:xfrm>
          <a:off x="927735" y="60591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59055</xdr:rowOff>
    </xdr:from>
    <xdr:ext cx="405130" cy="259080"/>
    <xdr:sp macro="" textlink="">
      <xdr:nvSpPr>
        <xdr:cNvPr id="88" name="n_1mainValue【図書館】&#10;有形固定資産減価償却率"/>
        <xdr:cNvSpPr txBox="1"/>
      </xdr:nvSpPr>
      <xdr:spPr>
        <a:xfrm>
          <a:off x="3582035" y="6917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17780</xdr:rowOff>
    </xdr:from>
    <xdr:ext cx="401955" cy="255905"/>
    <xdr:sp macro="" textlink="">
      <xdr:nvSpPr>
        <xdr:cNvPr id="89" name="n_2mainValue【図書館】&#10;有形固定資産減価償却率"/>
        <xdr:cNvSpPr txBox="1"/>
      </xdr:nvSpPr>
      <xdr:spPr>
        <a:xfrm>
          <a:off x="2705735" y="68757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161925</xdr:rowOff>
    </xdr:from>
    <xdr:ext cx="401955" cy="259080"/>
    <xdr:sp macro="" textlink="">
      <xdr:nvSpPr>
        <xdr:cNvPr id="90" name="n_3mainValue【図書館】&#10;有形固定資産減価償却率"/>
        <xdr:cNvSpPr txBox="1"/>
      </xdr:nvSpPr>
      <xdr:spPr>
        <a:xfrm>
          <a:off x="1816735" y="68484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26670</xdr:rowOff>
    </xdr:from>
    <xdr:ext cx="401955" cy="259080"/>
    <xdr:sp macro="" textlink="">
      <xdr:nvSpPr>
        <xdr:cNvPr id="91" name="n_4mainValue【図書館】&#10;有形固定資産減価償却率"/>
        <xdr:cNvSpPr txBox="1"/>
      </xdr:nvSpPr>
      <xdr:spPr>
        <a:xfrm>
          <a:off x="927735" y="68846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6710" cy="225425"/>
    <xdr:sp macro="" textlink="">
      <xdr:nvSpPr>
        <xdr:cNvPr id="100" name="テキスト ボックス 99"/>
        <xdr:cNvSpPr txBox="1"/>
      </xdr:nvSpPr>
      <xdr:spPr>
        <a:xfrm>
          <a:off x="6565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4185" cy="259080"/>
    <xdr:sp macro="" textlink="">
      <xdr:nvSpPr>
        <xdr:cNvPr id="103" name="テキスト ボックス 102"/>
        <xdr:cNvSpPr txBox="1"/>
      </xdr:nvSpPr>
      <xdr:spPr>
        <a:xfrm>
          <a:off x="6136640" y="702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4185" cy="259080"/>
    <xdr:sp macro="" textlink="">
      <xdr:nvSpPr>
        <xdr:cNvPr id="105" name="テキスト ボックス 104"/>
        <xdr:cNvSpPr txBox="1"/>
      </xdr:nvSpPr>
      <xdr:spPr>
        <a:xfrm>
          <a:off x="6136640" y="656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4185" cy="259080"/>
    <xdr:sp macro="" textlink="">
      <xdr:nvSpPr>
        <xdr:cNvPr id="107" name="テキスト ボックス 106"/>
        <xdr:cNvSpPr txBox="1"/>
      </xdr:nvSpPr>
      <xdr:spPr>
        <a:xfrm>
          <a:off x="6136640" y="610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4185" cy="259080"/>
    <xdr:sp macro="" textlink="">
      <xdr:nvSpPr>
        <xdr:cNvPr id="109" name="テキスト ボックス 108"/>
        <xdr:cNvSpPr txBox="1"/>
      </xdr:nvSpPr>
      <xdr:spPr>
        <a:xfrm>
          <a:off x="6136640" y="564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185" cy="259080"/>
    <xdr:sp macro="" textlink="">
      <xdr:nvSpPr>
        <xdr:cNvPr id="111" name="テキスト ボックス 110"/>
        <xdr:cNvSpPr txBox="1"/>
      </xdr:nvSpPr>
      <xdr:spPr>
        <a:xfrm>
          <a:off x="6136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35</xdr:row>
      <xdr:rowOff>78740</xdr:rowOff>
    </xdr:from>
    <xdr:to xmlns:xdr="http://schemas.openxmlformats.org/drawingml/2006/spreadsheetDrawing">
      <xdr:col>54</xdr:col>
      <xdr:colOff>189865</xdr:colOff>
      <xdr:row>41</xdr:row>
      <xdr:rowOff>27940</xdr:rowOff>
    </xdr:to>
    <xdr:cxnSp macro="">
      <xdr:nvCxnSpPr>
        <xdr:cNvPr id="113" name="直線コネクタ 112"/>
        <xdr:cNvCxnSpPr/>
      </xdr:nvCxnSpPr>
      <xdr:spPr>
        <a:xfrm flipV="1">
          <a:off x="10476865" y="607949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31750</xdr:rowOff>
    </xdr:from>
    <xdr:ext cx="469900" cy="255905"/>
    <xdr:sp macro="" textlink="">
      <xdr:nvSpPr>
        <xdr:cNvPr id="114" name="【図書館】&#10;一人当たり面積最小値テキスト"/>
        <xdr:cNvSpPr txBox="1"/>
      </xdr:nvSpPr>
      <xdr:spPr>
        <a:xfrm>
          <a:off x="10515600" y="70612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27940</xdr:rowOff>
    </xdr:from>
    <xdr:to xmlns:xdr="http://schemas.openxmlformats.org/drawingml/2006/spreadsheetDrawing">
      <xdr:col>55</xdr:col>
      <xdr:colOff>88900</xdr:colOff>
      <xdr:row>41</xdr:row>
      <xdr:rowOff>27940</xdr:rowOff>
    </xdr:to>
    <xdr:cxnSp macro="">
      <xdr:nvCxnSpPr>
        <xdr:cNvPr id="115" name="直線コネクタ 114"/>
        <xdr:cNvCxnSpPr/>
      </xdr:nvCxnSpPr>
      <xdr:spPr>
        <a:xfrm>
          <a:off x="10388600" y="705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34</xdr:row>
      <xdr:rowOff>25400</xdr:rowOff>
    </xdr:from>
    <xdr:ext cx="469900" cy="259080"/>
    <xdr:sp macro="" textlink="">
      <xdr:nvSpPr>
        <xdr:cNvPr id="116" name="【図書館】&#10;一人当たり面積最大値テキスト"/>
        <xdr:cNvSpPr txBox="1"/>
      </xdr:nvSpPr>
      <xdr:spPr>
        <a:xfrm>
          <a:off x="10515600" y="585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78740</xdr:rowOff>
    </xdr:from>
    <xdr:to xmlns:xdr="http://schemas.openxmlformats.org/drawingml/2006/spreadsheetDrawing">
      <xdr:col>55</xdr:col>
      <xdr:colOff>88900</xdr:colOff>
      <xdr:row>35</xdr:row>
      <xdr:rowOff>78740</xdr:rowOff>
    </xdr:to>
    <xdr:cxnSp macro="">
      <xdr:nvCxnSpPr>
        <xdr:cNvPr id="117" name="直線コネクタ 116"/>
        <xdr:cNvCxnSpPr/>
      </xdr:nvCxnSpPr>
      <xdr:spPr>
        <a:xfrm>
          <a:off x="10388600" y="6079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20955</xdr:rowOff>
    </xdr:from>
    <xdr:ext cx="469900" cy="255905"/>
    <xdr:sp macro="" textlink="">
      <xdr:nvSpPr>
        <xdr:cNvPr id="118" name="【図書館】&#10;一人当たり面積平均値テキスト"/>
        <xdr:cNvSpPr txBox="1"/>
      </xdr:nvSpPr>
      <xdr:spPr>
        <a:xfrm>
          <a:off x="10515600" y="670750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169545</xdr:rowOff>
    </xdr:from>
    <xdr:to xmlns:xdr="http://schemas.openxmlformats.org/drawingml/2006/spreadsheetDrawing">
      <xdr:col>55</xdr:col>
      <xdr:colOff>50800</xdr:colOff>
      <xdr:row>40</xdr:row>
      <xdr:rowOff>99695</xdr:rowOff>
    </xdr:to>
    <xdr:sp macro="" textlink="">
      <xdr:nvSpPr>
        <xdr:cNvPr id="119" name="フローチャート: 判断 118"/>
        <xdr:cNvSpPr/>
      </xdr:nvSpPr>
      <xdr:spPr>
        <a:xfrm>
          <a:off x="10426700" y="685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2540</xdr:rowOff>
    </xdr:from>
    <xdr:to xmlns:xdr="http://schemas.openxmlformats.org/drawingml/2006/spreadsheetDrawing">
      <xdr:col>50</xdr:col>
      <xdr:colOff>165100</xdr:colOff>
      <xdr:row>40</xdr:row>
      <xdr:rowOff>104140</xdr:rowOff>
    </xdr:to>
    <xdr:sp macro="" textlink="">
      <xdr:nvSpPr>
        <xdr:cNvPr id="120" name="フローチャート: 判断 119"/>
        <xdr:cNvSpPr/>
      </xdr:nvSpPr>
      <xdr:spPr>
        <a:xfrm>
          <a:off x="9588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11430</xdr:rowOff>
    </xdr:from>
    <xdr:to xmlns:xdr="http://schemas.openxmlformats.org/drawingml/2006/spreadsheetDrawing">
      <xdr:col>46</xdr:col>
      <xdr:colOff>38100</xdr:colOff>
      <xdr:row>40</xdr:row>
      <xdr:rowOff>113030</xdr:rowOff>
    </xdr:to>
    <xdr:sp macro="" textlink="">
      <xdr:nvSpPr>
        <xdr:cNvPr id="121" name="フローチャート: 判断 120"/>
        <xdr:cNvSpPr/>
      </xdr:nvSpPr>
      <xdr:spPr>
        <a:xfrm>
          <a:off x="8699500" y="686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48260</xdr:rowOff>
    </xdr:from>
    <xdr:to xmlns:xdr="http://schemas.openxmlformats.org/drawingml/2006/spreadsheetDrawing">
      <xdr:col>41</xdr:col>
      <xdr:colOff>101600</xdr:colOff>
      <xdr:row>40</xdr:row>
      <xdr:rowOff>149860</xdr:rowOff>
    </xdr:to>
    <xdr:sp macro="" textlink="">
      <xdr:nvSpPr>
        <xdr:cNvPr id="122" name="フローチャート: 判断 121"/>
        <xdr:cNvSpPr/>
      </xdr:nvSpPr>
      <xdr:spPr>
        <a:xfrm>
          <a:off x="7810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52705</xdr:rowOff>
    </xdr:from>
    <xdr:to xmlns:xdr="http://schemas.openxmlformats.org/drawingml/2006/spreadsheetDrawing">
      <xdr:col>36</xdr:col>
      <xdr:colOff>165100</xdr:colOff>
      <xdr:row>40</xdr:row>
      <xdr:rowOff>154940</xdr:rowOff>
    </xdr:to>
    <xdr:sp macro="" textlink="">
      <xdr:nvSpPr>
        <xdr:cNvPr id="123" name="フローチャート: 判断 122"/>
        <xdr:cNvSpPr/>
      </xdr:nvSpPr>
      <xdr:spPr>
        <a:xfrm>
          <a:off x="6921500" y="6910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80010</xdr:rowOff>
    </xdr:from>
    <xdr:to xmlns:xdr="http://schemas.openxmlformats.org/drawingml/2006/spreadsheetDrawing">
      <xdr:col>55</xdr:col>
      <xdr:colOff>50800</xdr:colOff>
      <xdr:row>41</xdr:row>
      <xdr:rowOff>10160</xdr:rowOff>
    </xdr:to>
    <xdr:sp macro="" textlink="">
      <xdr:nvSpPr>
        <xdr:cNvPr id="129" name="楕円 128"/>
        <xdr:cNvSpPr/>
      </xdr:nvSpPr>
      <xdr:spPr>
        <a:xfrm>
          <a:off x="10426700" y="69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166370</xdr:rowOff>
    </xdr:from>
    <xdr:ext cx="469900" cy="255905"/>
    <xdr:sp macro="" textlink="">
      <xdr:nvSpPr>
        <xdr:cNvPr id="130" name="【図書館】&#10;一人当たり面積該当値テキスト"/>
        <xdr:cNvSpPr txBox="1"/>
      </xdr:nvSpPr>
      <xdr:spPr>
        <a:xfrm>
          <a:off x="10515600" y="68529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85090</xdr:rowOff>
    </xdr:from>
    <xdr:to xmlns:xdr="http://schemas.openxmlformats.org/drawingml/2006/spreadsheetDrawing">
      <xdr:col>50</xdr:col>
      <xdr:colOff>165100</xdr:colOff>
      <xdr:row>41</xdr:row>
      <xdr:rowOff>15240</xdr:rowOff>
    </xdr:to>
    <xdr:sp macro="" textlink="">
      <xdr:nvSpPr>
        <xdr:cNvPr id="131" name="楕円 130"/>
        <xdr:cNvSpPr/>
      </xdr:nvSpPr>
      <xdr:spPr>
        <a:xfrm>
          <a:off x="95885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130810</xdr:rowOff>
    </xdr:from>
    <xdr:to xmlns:xdr="http://schemas.openxmlformats.org/drawingml/2006/spreadsheetDrawing">
      <xdr:col>55</xdr:col>
      <xdr:colOff>0</xdr:colOff>
      <xdr:row>40</xdr:row>
      <xdr:rowOff>135890</xdr:rowOff>
    </xdr:to>
    <xdr:cxnSp macro="">
      <xdr:nvCxnSpPr>
        <xdr:cNvPr id="132" name="直線コネクタ 131"/>
        <xdr:cNvCxnSpPr/>
      </xdr:nvCxnSpPr>
      <xdr:spPr>
        <a:xfrm flipV="1">
          <a:off x="9639300" y="69888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85090</xdr:rowOff>
    </xdr:from>
    <xdr:to xmlns:xdr="http://schemas.openxmlformats.org/drawingml/2006/spreadsheetDrawing">
      <xdr:col>46</xdr:col>
      <xdr:colOff>38100</xdr:colOff>
      <xdr:row>41</xdr:row>
      <xdr:rowOff>15240</xdr:rowOff>
    </xdr:to>
    <xdr:sp macro="" textlink="">
      <xdr:nvSpPr>
        <xdr:cNvPr id="133" name="楕円 132"/>
        <xdr:cNvSpPr/>
      </xdr:nvSpPr>
      <xdr:spPr>
        <a:xfrm>
          <a:off x="8699500" y="694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135890</xdr:rowOff>
    </xdr:from>
    <xdr:to xmlns:xdr="http://schemas.openxmlformats.org/drawingml/2006/spreadsheetDrawing">
      <xdr:col>50</xdr:col>
      <xdr:colOff>114300</xdr:colOff>
      <xdr:row>40</xdr:row>
      <xdr:rowOff>135890</xdr:rowOff>
    </xdr:to>
    <xdr:cxnSp macro="">
      <xdr:nvCxnSpPr>
        <xdr:cNvPr id="134" name="直線コネクタ 133"/>
        <xdr:cNvCxnSpPr/>
      </xdr:nvCxnSpPr>
      <xdr:spPr>
        <a:xfrm>
          <a:off x="8750300" y="6993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89535</xdr:rowOff>
    </xdr:from>
    <xdr:to xmlns:xdr="http://schemas.openxmlformats.org/drawingml/2006/spreadsheetDrawing">
      <xdr:col>41</xdr:col>
      <xdr:colOff>101600</xdr:colOff>
      <xdr:row>41</xdr:row>
      <xdr:rowOff>19685</xdr:rowOff>
    </xdr:to>
    <xdr:sp macro="" textlink="">
      <xdr:nvSpPr>
        <xdr:cNvPr id="135" name="楕円 134"/>
        <xdr:cNvSpPr/>
      </xdr:nvSpPr>
      <xdr:spPr>
        <a:xfrm>
          <a:off x="7810500" y="694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135890</xdr:rowOff>
    </xdr:from>
    <xdr:to xmlns:xdr="http://schemas.openxmlformats.org/drawingml/2006/spreadsheetDrawing">
      <xdr:col>45</xdr:col>
      <xdr:colOff>177800</xdr:colOff>
      <xdr:row>40</xdr:row>
      <xdr:rowOff>140335</xdr:rowOff>
    </xdr:to>
    <xdr:cxnSp macro="">
      <xdr:nvCxnSpPr>
        <xdr:cNvPr id="136" name="直線コネクタ 135"/>
        <xdr:cNvCxnSpPr/>
      </xdr:nvCxnSpPr>
      <xdr:spPr>
        <a:xfrm flipV="1">
          <a:off x="7861300" y="69938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93980</xdr:rowOff>
    </xdr:from>
    <xdr:to xmlns:xdr="http://schemas.openxmlformats.org/drawingml/2006/spreadsheetDrawing">
      <xdr:col>36</xdr:col>
      <xdr:colOff>165100</xdr:colOff>
      <xdr:row>41</xdr:row>
      <xdr:rowOff>24130</xdr:rowOff>
    </xdr:to>
    <xdr:sp macro="" textlink="">
      <xdr:nvSpPr>
        <xdr:cNvPr id="137" name="楕円 136"/>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140335</xdr:rowOff>
    </xdr:from>
    <xdr:to xmlns:xdr="http://schemas.openxmlformats.org/drawingml/2006/spreadsheetDrawing">
      <xdr:col>41</xdr:col>
      <xdr:colOff>50800</xdr:colOff>
      <xdr:row>40</xdr:row>
      <xdr:rowOff>144780</xdr:rowOff>
    </xdr:to>
    <xdr:cxnSp macro="">
      <xdr:nvCxnSpPr>
        <xdr:cNvPr id="138" name="直線コネクタ 137"/>
        <xdr:cNvCxnSpPr/>
      </xdr:nvCxnSpPr>
      <xdr:spPr>
        <a:xfrm flipV="1">
          <a:off x="6972300" y="6998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120650</xdr:rowOff>
    </xdr:from>
    <xdr:ext cx="469900" cy="255905"/>
    <xdr:sp macro="" textlink="">
      <xdr:nvSpPr>
        <xdr:cNvPr id="139" name="n_1aveValue【図書館】&#10;一人当たり面積"/>
        <xdr:cNvSpPr txBox="1"/>
      </xdr:nvSpPr>
      <xdr:spPr>
        <a:xfrm>
          <a:off x="9391650" y="6635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129540</xdr:rowOff>
    </xdr:from>
    <xdr:ext cx="466725" cy="259080"/>
    <xdr:sp macro="" textlink="">
      <xdr:nvSpPr>
        <xdr:cNvPr id="140" name="n_2aveValue【図書館】&#10;一人当たり面積"/>
        <xdr:cNvSpPr txBox="1"/>
      </xdr:nvSpPr>
      <xdr:spPr>
        <a:xfrm>
          <a:off x="8515350" y="66446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166370</xdr:rowOff>
    </xdr:from>
    <xdr:ext cx="466725" cy="255905"/>
    <xdr:sp macro="" textlink="">
      <xdr:nvSpPr>
        <xdr:cNvPr id="141" name="n_3aveValue【図書館】&#10;一人当たり面積"/>
        <xdr:cNvSpPr txBox="1"/>
      </xdr:nvSpPr>
      <xdr:spPr>
        <a:xfrm>
          <a:off x="7626350" y="66814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170815</xdr:rowOff>
    </xdr:from>
    <xdr:ext cx="466725" cy="258445"/>
    <xdr:sp macro="" textlink="">
      <xdr:nvSpPr>
        <xdr:cNvPr id="142" name="n_4aveValue【図書館】&#10;一人当たり面積"/>
        <xdr:cNvSpPr txBox="1"/>
      </xdr:nvSpPr>
      <xdr:spPr>
        <a:xfrm>
          <a:off x="6737350" y="668591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6350</xdr:rowOff>
    </xdr:from>
    <xdr:ext cx="469900" cy="255905"/>
    <xdr:sp macro="" textlink="">
      <xdr:nvSpPr>
        <xdr:cNvPr id="143" name="n_1mainValue【図書館】&#10;一人当たり面積"/>
        <xdr:cNvSpPr txBox="1"/>
      </xdr:nvSpPr>
      <xdr:spPr>
        <a:xfrm>
          <a:off x="9391650" y="70358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6350</xdr:rowOff>
    </xdr:from>
    <xdr:ext cx="466725" cy="255905"/>
    <xdr:sp macro="" textlink="">
      <xdr:nvSpPr>
        <xdr:cNvPr id="144" name="n_2mainValue【図書館】&#10;一人当たり面積"/>
        <xdr:cNvSpPr txBox="1"/>
      </xdr:nvSpPr>
      <xdr:spPr>
        <a:xfrm>
          <a:off x="8515350" y="70358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10795</xdr:rowOff>
    </xdr:from>
    <xdr:ext cx="466725" cy="258445"/>
    <xdr:sp macro="" textlink="">
      <xdr:nvSpPr>
        <xdr:cNvPr id="145" name="n_3mainValue【図書館】&#10;一人当たり面積"/>
        <xdr:cNvSpPr txBox="1"/>
      </xdr:nvSpPr>
      <xdr:spPr>
        <a:xfrm>
          <a:off x="7626350" y="70402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15240</xdr:rowOff>
    </xdr:from>
    <xdr:ext cx="466725" cy="259080"/>
    <xdr:sp macro="" textlink="">
      <xdr:nvSpPr>
        <xdr:cNvPr id="146" name="n_4mainValue【図書館】&#10;一人当たり面積"/>
        <xdr:cNvSpPr txBox="1"/>
      </xdr:nvSpPr>
      <xdr:spPr>
        <a:xfrm>
          <a:off x="6737350" y="70446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5" name="テキスト ボックス 154"/>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157" name="テキスト ボックス 156"/>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185" cy="259080"/>
    <xdr:sp macro="" textlink="">
      <xdr:nvSpPr>
        <xdr:cNvPr id="159" name="テキスト ボックス 158"/>
        <xdr:cNvSpPr txBox="1"/>
      </xdr:nvSpPr>
      <xdr:spPr>
        <a:xfrm>
          <a:off x="294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5905"/>
    <xdr:sp macro="" textlink="">
      <xdr:nvSpPr>
        <xdr:cNvPr id="163" name="テキスト ボックス 162"/>
        <xdr:cNvSpPr txBox="1"/>
      </xdr:nvSpPr>
      <xdr:spPr>
        <a:xfrm>
          <a:off x="358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5915" cy="255905"/>
    <xdr:sp macro="" textlink="">
      <xdr:nvSpPr>
        <xdr:cNvPr id="169" name="テキスト ボックス 168"/>
        <xdr:cNvSpPr txBox="1"/>
      </xdr:nvSpPr>
      <xdr:spPr>
        <a:xfrm>
          <a:off x="422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169545</xdr:rowOff>
    </xdr:from>
    <xdr:to xmlns:xdr="http://schemas.openxmlformats.org/drawingml/2006/spreadsheetDrawing">
      <xdr:col>24</xdr:col>
      <xdr:colOff>62865</xdr:colOff>
      <xdr:row>63</xdr:row>
      <xdr:rowOff>158115</xdr:rowOff>
    </xdr:to>
    <xdr:cxnSp macro="">
      <xdr:nvCxnSpPr>
        <xdr:cNvPr id="171" name="直線コネクタ 170"/>
        <xdr:cNvCxnSpPr/>
      </xdr:nvCxnSpPr>
      <xdr:spPr>
        <a:xfrm flipV="1">
          <a:off x="4634865" y="9770745"/>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161925</xdr:rowOff>
    </xdr:from>
    <xdr:ext cx="405130" cy="259080"/>
    <xdr:sp macro="" textlink="">
      <xdr:nvSpPr>
        <xdr:cNvPr id="172" name="【体育館・プール】&#10;有形固定資産減価償却率最小値テキスト"/>
        <xdr:cNvSpPr txBox="1"/>
      </xdr:nvSpPr>
      <xdr:spPr>
        <a:xfrm>
          <a:off x="4673600" y="109632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158115</xdr:rowOff>
    </xdr:from>
    <xdr:to xmlns:xdr="http://schemas.openxmlformats.org/drawingml/2006/spreadsheetDrawing">
      <xdr:col>24</xdr:col>
      <xdr:colOff>152400</xdr:colOff>
      <xdr:row>63</xdr:row>
      <xdr:rowOff>158115</xdr:rowOff>
    </xdr:to>
    <xdr:cxnSp macro="">
      <xdr:nvCxnSpPr>
        <xdr:cNvPr id="173" name="直線コネクタ 172"/>
        <xdr:cNvCxnSpPr/>
      </xdr:nvCxnSpPr>
      <xdr:spPr>
        <a:xfrm>
          <a:off x="4546600" y="1095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116205</xdr:rowOff>
    </xdr:from>
    <xdr:ext cx="405130" cy="259080"/>
    <xdr:sp macro="" textlink="">
      <xdr:nvSpPr>
        <xdr:cNvPr id="174" name="【体育館・プール】&#10;有形固定資産減価償却率最大値テキスト"/>
        <xdr:cNvSpPr txBox="1"/>
      </xdr:nvSpPr>
      <xdr:spPr>
        <a:xfrm>
          <a:off x="4673600" y="9545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169545</xdr:rowOff>
    </xdr:from>
    <xdr:to xmlns:xdr="http://schemas.openxmlformats.org/drawingml/2006/spreadsheetDrawing">
      <xdr:col>24</xdr:col>
      <xdr:colOff>152400</xdr:colOff>
      <xdr:row>56</xdr:row>
      <xdr:rowOff>169545</xdr:rowOff>
    </xdr:to>
    <xdr:cxnSp macro="">
      <xdr:nvCxnSpPr>
        <xdr:cNvPr id="175" name="直線コネクタ 174"/>
        <xdr:cNvCxnSpPr/>
      </xdr:nvCxnSpPr>
      <xdr:spPr>
        <a:xfrm>
          <a:off x="4546600" y="977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69215</xdr:rowOff>
    </xdr:from>
    <xdr:ext cx="405130" cy="259080"/>
    <xdr:sp macro="" textlink="">
      <xdr:nvSpPr>
        <xdr:cNvPr id="176" name="【体育館・プール】&#10;有形固定資産減価償却率平均値テキスト"/>
        <xdr:cNvSpPr txBox="1"/>
      </xdr:nvSpPr>
      <xdr:spPr>
        <a:xfrm>
          <a:off x="4673600" y="101847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46355</xdr:rowOff>
    </xdr:from>
    <xdr:to xmlns:xdr="http://schemas.openxmlformats.org/drawingml/2006/spreadsheetDrawing">
      <xdr:col>24</xdr:col>
      <xdr:colOff>114300</xdr:colOff>
      <xdr:row>60</xdr:row>
      <xdr:rowOff>147955</xdr:rowOff>
    </xdr:to>
    <xdr:sp macro="" textlink="">
      <xdr:nvSpPr>
        <xdr:cNvPr id="177" name="フローチャート: 判断 176"/>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27305</xdr:rowOff>
    </xdr:from>
    <xdr:to xmlns:xdr="http://schemas.openxmlformats.org/drawingml/2006/spreadsheetDrawing">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164465</xdr:rowOff>
    </xdr:from>
    <xdr:to xmlns:xdr="http://schemas.openxmlformats.org/drawingml/2006/spreadsheetDrawing">
      <xdr:col>15</xdr:col>
      <xdr:colOff>101600</xdr:colOff>
      <xdr:row>60</xdr:row>
      <xdr:rowOff>94615</xdr:rowOff>
    </xdr:to>
    <xdr:sp macro="" textlink="">
      <xdr:nvSpPr>
        <xdr:cNvPr id="179" name="フローチャート: 判断 178"/>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33020</xdr:rowOff>
    </xdr:from>
    <xdr:to xmlns:xdr="http://schemas.openxmlformats.org/drawingml/2006/spreadsheetDrawing">
      <xdr:col>10</xdr:col>
      <xdr:colOff>165100</xdr:colOff>
      <xdr:row>60</xdr:row>
      <xdr:rowOff>134620</xdr:rowOff>
    </xdr:to>
    <xdr:sp macro="" textlink="">
      <xdr:nvSpPr>
        <xdr:cNvPr id="180" name="フローチャート: 判断 179"/>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10160</xdr:rowOff>
    </xdr:from>
    <xdr:to xmlns:xdr="http://schemas.openxmlformats.org/drawingml/2006/spreadsheetDrawing">
      <xdr:col>6</xdr:col>
      <xdr:colOff>38100</xdr:colOff>
      <xdr:row>60</xdr:row>
      <xdr:rowOff>111760</xdr:rowOff>
    </xdr:to>
    <xdr:sp macro="" textlink="">
      <xdr:nvSpPr>
        <xdr:cNvPr id="181" name="フローチャート: 判断 180"/>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2" name="テキスト ボックス 181"/>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3" name="テキスト ボックス 182"/>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4" name="テキスト ボックス 183"/>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5" name="テキスト ボックス 184"/>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6" name="テキスト ボックス 185"/>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63</xdr:row>
      <xdr:rowOff>88265</xdr:rowOff>
    </xdr:from>
    <xdr:to xmlns:xdr="http://schemas.openxmlformats.org/drawingml/2006/spreadsheetDrawing">
      <xdr:col>24</xdr:col>
      <xdr:colOff>114300</xdr:colOff>
      <xdr:row>64</xdr:row>
      <xdr:rowOff>18415</xdr:rowOff>
    </xdr:to>
    <xdr:sp macro="" textlink="">
      <xdr:nvSpPr>
        <xdr:cNvPr id="187" name="楕円 186"/>
        <xdr:cNvSpPr/>
      </xdr:nvSpPr>
      <xdr:spPr>
        <a:xfrm>
          <a:off x="4584700" y="1088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3175</xdr:rowOff>
    </xdr:from>
    <xdr:ext cx="405130" cy="259080"/>
    <xdr:sp macro="" textlink="">
      <xdr:nvSpPr>
        <xdr:cNvPr id="188" name="【体育館・プール】&#10;有形固定資産減価償却率該当値テキスト"/>
        <xdr:cNvSpPr txBox="1"/>
      </xdr:nvSpPr>
      <xdr:spPr>
        <a:xfrm>
          <a:off x="4673600" y="108045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63</xdr:row>
      <xdr:rowOff>63500</xdr:rowOff>
    </xdr:from>
    <xdr:to xmlns:xdr="http://schemas.openxmlformats.org/drawingml/2006/spreadsheetDrawing">
      <xdr:col>20</xdr:col>
      <xdr:colOff>38100</xdr:colOff>
      <xdr:row>63</xdr:row>
      <xdr:rowOff>165100</xdr:rowOff>
    </xdr:to>
    <xdr:sp macro="" textlink="">
      <xdr:nvSpPr>
        <xdr:cNvPr id="189" name="楕円 188"/>
        <xdr:cNvSpPr/>
      </xdr:nvSpPr>
      <xdr:spPr>
        <a:xfrm>
          <a:off x="3746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63</xdr:row>
      <xdr:rowOff>114300</xdr:rowOff>
    </xdr:from>
    <xdr:to xmlns:xdr="http://schemas.openxmlformats.org/drawingml/2006/spreadsheetDrawing">
      <xdr:col>24</xdr:col>
      <xdr:colOff>63500</xdr:colOff>
      <xdr:row>63</xdr:row>
      <xdr:rowOff>139065</xdr:rowOff>
    </xdr:to>
    <xdr:cxnSp macro="">
      <xdr:nvCxnSpPr>
        <xdr:cNvPr id="190" name="直線コネクタ 189"/>
        <xdr:cNvCxnSpPr/>
      </xdr:nvCxnSpPr>
      <xdr:spPr>
        <a:xfrm>
          <a:off x="3797300" y="1091565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63</xdr:row>
      <xdr:rowOff>40640</xdr:rowOff>
    </xdr:from>
    <xdr:to xmlns:xdr="http://schemas.openxmlformats.org/drawingml/2006/spreadsheetDrawing">
      <xdr:col>15</xdr:col>
      <xdr:colOff>101600</xdr:colOff>
      <xdr:row>63</xdr:row>
      <xdr:rowOff>142240</xdr:rowOff>
    </xdr:to>
    <xdr:sp macro="" textlink="">
      <xdr:nvSpPr>
        <xdr:cNvPr id="191" name="楕円 190"/>
        <xdr:cNvSpPr/>
      </xdr:nvSpPr>
      <xdr:spPr>
        <a:xfrm>
          <a:off x="2857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63</xdr:row>
      <xdr:rowOff>91440</xdr:rowOff>
    </xdr:from>
    <xdr:to xmlns:xdr="http://schemas.openxmlformats.org/drawingml/2006/spreadsheetDrawing">
      <xdr:col>19</xdr:col>
      <xdr:colOff>177800</xdr:colOff>
      <xdr:row>63</xdr:row>
      <xdr:rowOff>114300</xdr:rowOff>
    </xdr:to>
    <xdr:cxnSp macro="">
      <xdr:nvCxnSpPr>
        <xdr:cNvPr id="192" name="直線コネクタ 191"/>
        <xdr:cNvCxnSpPr/>
      </xdr:nvCxnSpPr>
      <xdr:spPr>
        <a:xfrm>
          <a:off x="2908300" y="108927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63</xdr:row>
      <xdr:rowOff>8255</xdr:rowOff>
    </xdr:from>
    <xdr:to xmlns:xdr="http://schemas.openxmlformats.org/drawingml/2006/spreadsheetDrawing">
      <xdr:col>10</xdr:col>
      <xdr:colOff>165100</xdr:colOff>
      <xdr:row>63</xdr:row>
      <xdr:rowOff>109855</xdr:rowOff>
    </xdr:to>
    <xdr:sp macro="" textlink="">
      <xdr:nvSpPr>
        <xdr:cNvPr id="193" name="楕円 192"/>
        <xdr:cNvSpPr/>
      </xdr:nvSpPr>
      <xdr:spPr>
        <a:xfrm>
          <a:off x="1968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59055</xdr:rowOff>
    </xdr:from>
    <xdr:to xmlns:xdr="http://schemas.openxmlformats.org/drawingml/2006/spreadsheetDrawing">
      <xdr:col>15</xdr:col>
      <xdr:colOff>50800</xdr:colOff>
      <xdr:row>63</xdr:row>
      <xdr:rowOff>91440</xdr:rowOff>
    </xdr:to>
    <xdr:cxnSp macro="">
      <xdr:nvCxnSpPr>
        <xdr:cNvPr id="194" name="直線コネクタ 193"/>
        <xdr:cNvCxnSpPr/>
      </xdr:nvCxnSpPr>
      <xdr:spPr>
        <a:xfrm>
          <a:off x="2019300" y="108604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147320</xdr:rowOff>
    </xdr:from>
    <xdr:to xmlns:xdr="http://schemas.openxmlformats.org/drawingml/2006/spreadsheetDrawing">
      <xdr:col>6</xdr:col>
      <xdr:colOff>38100</xdr:colOff>
      <xdr:row>63</xdr:row>
      <xdr:rowOff>77470</xdr:rowOff>
    </xdr:to>
    <xdr:sp macro="" textlink="">
      <xdr:nvSpPr>
        <xdr:cNvPr id="195" name="楕円 194"/>
        <xdr:cNvSpPr/>
      </xdr:nvSpPr>
      <xdr:spPr>
        <a:xfrm>
          <a:off x="1079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63</xdr:row>
      <xdr:rowOff>26670</xdr:rowOff>
    </xdr:from>
    <xdr:to xmlns:xdr="http://schemas.openxmlformats.org/drawingml/2006/spreadsheetDrawing">
      <xdr:col>10</xdr:col>
      <xdr:colOff>114300</xdr:colOff>
      <xdr:row>63</xdr:row>
      <xdr:rowOff>59055</xdr:rowOff>
    </xdr:to>
    <xdr:cxnSp macro="">
      <xdr:nvCxnSpPr>
        <xdr:cNvPr id="196" name="直線コネクタ 195"/>
        <xdr:cNvCxnSpPr/>
      </xdr:nvCxnSpPr>
      <xdr:spPr>
        <a:xfrm>
          <a:off x="1130300" y="108280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145415</xdr:rowOff>
    </xdr:from>
    <xdr:ext cx="405130" cy="255905"/>
    <xdr:sp macro="" textlink="">
      <xdr:nvSpPr>
        <xdr:cNvPr id="197" name="n_1aveValue【体育館・プール】&#10;有形固定資産減価償却率"/>
        <xdr:cNvSpPr txBox="1"/>
      </xdr:nvSpPr>
      <xdr:spPr>
        <a:xfrm>
          <a:off x="3582035" y="100895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111125</xdr:rowOff>
    </xdr:from>
    <xdr:ext cx="401955" cy="255905"/>
    <xdr:sp macro="" textlink="">
      <xdr:nvSpPr>
        <xdr:cNvPr id="198" name="n_2aveValue【体育館・プール】&#10;有形固定資産減価償却率"/>
        <xdr:cNvSpPr txBox="1"/>
      </xdr:nvSpPr>
      <xdr:spPr>
        <a:xfrm>
          <a:off x="2705735" y="100552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151130</xdr:rowOff>
    </xdr:from>
    <xdr:ext cx="401955" cy="259080"/>
    <xdr:sp macro="" textlink="">
      <xdr:nvSpPr>
        <xdr:cNvPr id="199" name="n_3aveValue【体育館・プール】&#10;有形固定資産減価償却率"/>
        <xdr:cNvSpPr txBox="1"/>
      </xdr:nvSpPr>
      <xdr:spPr>
        <a:xfrm>
          <a:off x="1816735" y="100952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128270</xdr:rowOff>
    </xdr:from>
    <xdr:ext cx="401955" cy="259080"/>
    <xdr:sp macro="" textlink="">
      <xdr:nvSpPr>
        <xdr:cNvPr id="200" name="n_4aveValue【体育館・プール】&#10;有形固定資産減価償却率"/>
        <xdr:cNvSpPr txBox="1"/>
      </xdr:nvSpPr>
      <xdr:spPr>
        <a:xfrm>
          <a:off x="927735" y="100723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156210</xdr:rowOff>
    </xdr:from>
    <xdr:ext cx="405130" cy="255905"/>
    <xdr:sp macro="" textlink="">
      <xdr:nvSpPr>
        <xdr:cNvPr id="201" name="n_1mainValue【体育館・プール】&#10;有形固定資産減価償却率"/>
        <xdr:cNvSpPr txBox="1"/>
      </xdr:nvSpPr>
      <xdr:spPr>
        <a:xfrm>
          <a:off x="3582035" y="109575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133350</xdr:rowOff>
    </xdr:from>
    <xdr:ext cx="401955" cy="255905"/>
    <xdr:sp macro="" textlink="">
      <xdr:nvSpPr>
        <xdr:cNvPr id="202" name="n_2mainValue【体育館・プール】&#10;有形固定資産減価償却率"/>
        <xdr:cNvSpPr txBox="1"/>
      </xdr:nvSpPr>
      <xdr:spPr>
        <a:xfrm>
          <a:off x="2705735" y="109347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100965</xdr:rowOff>
    </xdr:from>
    <xdr:ext cx="401955" cy="255905"/>
    <xdr:sp macro="" textlink="">
      <xdr:nvSpPr>
        <xdr:cNvPr id="203" name="n_3mainValue【体育館・プール】&#10;有形固定資産減価償却率"/>
        <xdr:cNvSpPr txBox="1"/>
      </xdr:nvSpPr>
      <xdr:spPr>
        <a:xfrm>
          <a:off x="1816735" y="109023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68580</xdr:rowOff>
    </xdr:from>
    <xdr:ext cx="401955" cy="259080"/>
    <xdr:sp macro="" textlink="">
      <xdr:nvSpPr>
        <xdr:cNvPr id="204" name="n_4mainValue【体育館・プール】&#10;有形固定資産減価償却率"/>
        <xdr:cNvSpPr txBox="1"/>
      </xdr:nvSpPr>
      <xdr:spPr>
        <a:xfrm>
          <a:off x="927735" y="108699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3" name="テキスト ボックス 212"/>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4185" cy="259080"/>
    <xdr:sp macro="" textlink="">
      <xdr:nvSpPr>
        <xdr:cNvPr id="216" name="テキスト ボックス 215"/>
        <xdr:cNvSpPr txBox="1"/>
      </xdr:nvSpPr>
      <xdr:spPr>
        <a:xfrm>
          <a:off x="6136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4185" cy="259080"/>
    <xdr:sp macro="" textlink="">
      <xdr:nvSpPr>
        <xdr:cNvPr id="218" name="テキスト ボックス 217"/>
        <xdr:cNvSpPr txBox="1"/>
      </xdr:nvSpPr>
      <xdr:spPr>
        <a:xfrm>
          <a:off x="6136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4185" cy="255905"/>
    <xdr:sp macro="" textlink="">
      <xdr:nvSpPr>
        <xdr:cNvPr id="220" name="テキスト ボックス 219"/>
        <xdr:cNvSpPr txBox="1"/>
      </xdr:nvSpPr>
      <xdr:spPr>
        <a:xfrm>
          <a:off x="6136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4185" cy="259080"/>
    <xdr:sp macro="" textlink="">
      <xdr:nvSpPr>
        <xdr:cNvPr id="222" name="テキスト ボックス 221"/>
        <xdr:cNvSpPr txBox="1"/>
      </xdr:nvSpPr>
      <xdr:spPr>
        <a:xfrm>
          <a:off x="6136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4185" cy="259080"/>
    <xdr:sp macro="" textlink="">
      <xdr:nvSpPr>
        <xdr:cNvPr id="224" name="テキスト ボックス 223"/>
        <xdr:cNvSpPr txBox="1"/>
      </xdr:nvSpPr>
      <xdr:spPr>
        <a:xfrm>
          <a:off x="6136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185" cy="255905"/>
    <xdr:sp macro="" textlink="">
      <xdr:nvSpPr>
        <xdr:cNvPr id="226" name="テキスト ボックス 225"/>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116840</xdr:rowOff>
    </xdr:from>
    <xdr:to xmlns:xdr="http://schemas.openxmlformats.org/drawingml/2006/spreadsheetDrawing">
      <xdr:col>54</xdr:col>
      <xdr:colOff>189865</xdr:colOff>
      <xdr:row>64</xdr:row>
      <xdr:rowOff>54610</xdr:rowOff>
    </xdr:to>
    <xdr:cxnSp macro="">
      <xdr:nvCxnSpPr>
        <xdr:cNvPr id="228" name="直線コネクタ 227"/>
        <xdr:cNvCxnSpPr/>
      </xdr:nvCxnSpPr>
      <xdr:spPr>
        <a:xfrm flipV="1">
          <a:off x="10476865" y="954659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58420</xdr:rowOff>
    </xdr:from>
    <xdr:ext cx="469900" cy="259080"/>
    <xdr:sp macro="" textlink="">
      <xdr:nvSpPr>
        <xdr:cNvPr id="229" name="【体育館・プール】&#10;一人当たり面積最小値テキスト"/>
        <xdr:cNvSpPr txBox="1"/>
      </xdr:nvSpPr>
      <xdr:spPr>
        <a:xfrm>
          <a:off x="10515600" y="1103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54610</xdr:rowOff>
    </xdr:from>
    <xdr:to xmlns:xdr="http://schemas.openxmlformats.org/drawingml/2006/spreadsheetDrawing">
      <xdr:col>55</xdr:col>
      <xdr:colOff>88900</xdr:colOff>
      <xdr:row>64</xdr:row>
      <xdr:rowOff>54610</xdr:rowOff>
    </xdr:to>
    <xdr:cxnSp macro="">
      <xdr:nvCxnSpPr>
        <xdr:cNvPr id="230" name="直線コネクタ 229"/>
        <xdr:cNvCxnSpPr/>
      </xdr:nvCxnSpPr>
      <xdr:spPr>
        <a:xfrm>
          <a:off x="10388600" y="1102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63500</xdr:rowOff>
    </xdr:from>
    <xdr:ext cx="469900" cy="255905"/>
    <xdr:sp macro="" textlink="">
      <xdr:nvSpPr>
        <xdr:cNvPr id="231" name="【体育館・プール】&#10;一人当たり面積最大値テキスト"/>
        <xdr:cNvSpPr txBox="1"/>
      </xdr:nvSpPr>
      <xdr:spPr>
        <a:xfrm>
          <a:off x="10515600" y="93218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116840</xdr:rowOff>
    </xdr:from>
    <xdr:to xmlns:xdr="http://schemas.openxmlformats.org/drawingml/2006/spreadsheetDrawing">
      <xdr:col>55</xdr:col>
      <xdr:colOff>88900</xdr:colOff>
      <xdr:row>55</xdr:row>
      <xdr:rowOff>116840</xdr:rowOff>
    </xdr:to>
    <xdr:cxnSp macro="">
      <xdr:nvCxnSpPr>
        <xdr:cNvPr id="232" name="直線コネクタ 231"/>
        <xdr:cNvCxnSpPr/>
      </xdr:nvCxnSpPr>
      <xdr:spPr>
        <a:xfrm>
          <a:off x="10388600" y="954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147320</xdr:rowOff>
    </xdr:from>
    <xdr:ext cx="469900" cy="259080"/>
    <xdr:sp macro="" textlink="">
      <xdr:nvSpPr>
        <xdr:cNvPr id="233" name="【体育館・プール】&#10;一人当たり面積平均値テキスト"/>
        <xdr:cNvSpPr txBox="1"/>
      </xdr:nvSpPr>
      <xdr:spPr>
        <a:xfrm>
          <a:off x="10515600" y="10605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168910</xdr:rowOff>
    </xdr:from>
    <xdr:to xmlns:xdr="http://schemas.openxmlformats.org/drawingml/2006/spreadsheetDrawing">
      <xdr:col>55</xdr:col>
      <xdr:colOff>50800</xdr:colOff>
      <xdr:row>62</xdr:row>
      <xdr:rowOff>99060</xdr:rowOff>
    </xdr:to>
    <xdr:sp macro="" textlink="">
      <xdr:nvSpPr>
        <xdr:cNvPr id="234" name="フローチャート: 判断 233"/>
        <xdr:cNvSpPr/>
      </xdr:nvSpPr>
      <xdr:spPr>
        <a:xfrm>
          <a:off x="10426700" y="1062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8890</xdr:rowOff>
    </xdr:from>
    <xdr:to xmlns:xdr="http://schemas.openxmlformats.org/drawingml/2006/spreadsheetDrawing">
      <xdr:col>50</xdr:col>
      <xdr:colOff>165100</xdr:colOff>
      <xdr:row>62</xdr:row>
      <xdr:rowOff>110490</xdr:rowOff>
    </xdr:to>
    <xdr:sp macro="" textlink="">
      <xdr:nvSpPr>
        <xdr:cNvPr id="235" name="フローチャート: 判断 234"/>
        <xdr:cNvSpPr/>
      </xdr:nvSpPr>
      <xdr:spPr>
        <a:xfrm>
          <a:off x="9588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7620</xdr:rowOff>
    </xdr:from>
    <xdr:to xmlns:xdr="http://schemas.openxmlformats.org/drawingml/2006/spreadsheetDrawing">
      <xdr:col>46</xdr:col>
      <xdr:colOff>38100</xdr:colOff>
      <xdr:row>62</xdr:row>
      <xdr:rowOff>109220</xdr:rowOff>
    </xdr:to>
    <xdr:sp macro="" textlink="">
      <xdr:nvSpPr>
        <xdr:cNvPr id="236" name="フローチャート: 判断 235"/>
        <xdr:cNvSpPr/>
      </xdr:nvSpPr>
      <xdr:spPr>
        <a:xfrm>
          <a:off x="8699500" y="1063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44450</xdr:rowOff>
    </xdr:from>
    <xdr:to xmlns:xdr="http://schemas.openxmlformats.org/drawingml/2006/spreadsheetDrawing">
      <xdr:col>41</xdr:col>
      <xdr:colOff>101600</xdr:colOff>
      <xdr:row>62</xdr:row>
      <xdr:rowOff>146050</xdr:rowOff>
    </xdr:to>
    <xdr:sp macro="" textlink="">
      <xdr:nvSpPr>
        <xdr:cNvPr id="237" name="フローチャート: 判断 236"/>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38100</xdr:rowOff>
    </xdr:from>
    <xdr:to xmlns:xdr="http://schemas.openxmlformats.org/drawingml/2006/spreadsheetDrawing">
      <xdr:col>36</xdr:col>
      <xdr:colOff>165100</xdr:colOff>
      <xdr:row>62</xdr:row>
      <xdr:rowOff>139700</xdr:rowOff>
    </xdr:to>
    <xdr:sp macro="" textlink="">
      <xdr:nvSpPr>
        <xdr:cNvPr id="238" name="フローチャート: 判断 237"/>
        <xdr:cNvSpPr/>
      </xdr:nvSpPr>
      <xdr:spPr>
        <a:xfrm>
          <a:off x="6921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39" name="テキスト ボックス 238"/>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0" name="テキスト ボックス 239"/>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1" name="テキスト ボックス 240"/>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2" name="テキスト ボックス 241"/>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3" name="テキスト ボックス 242"/>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72390</xdr:rowOff>
    </xdr:from>
    <xdr:to xmlns:xdr="http://schemas.openxmlformats.org/drawingml/2006/spreadsheetDrawing">
      <xdr:col>55</xdr:col>
      <xdr:colOff>50800</xdr:colOff>
      <xdr:row>62</xdr:row>
      <xdr:rowOff>2540</xdr:rowOff>
    </xdr:to>
    <xdr:sp macro="" textlink="">
      <xdr:nvSpPr>
        <xdr:cNvPr id="244" name="楕円 243"/>
        <xdr:cNvSpPr/>
      </xdr:nvSpPr>
      <xdr:spPr>
        <a:xfrm>
          <a:off x="104267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95250</xdr:rowOff>
    </xdr:from>
    <xdr:ext cx="469900" cy="259080"/>
    <xdr:sp macro="" textlink="">
      <xdr:nvSpPr>
        <xdr:cNvPr id="245" name="【体育館・プール】&#10;一人当たり面積該当値テキスト"/>
        <xdr:cNvSpPr txBox="1"/>
      </xdr:nvSpPr>
      <xdr:spPr>
        <a:xfrm>
          <a:off x="10515600" y="1038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78740</xdr:rowOff>
    </xdr:from>
    <xdr:to xmlns:xdr="http://schemas.openxmlformats.org/drawingml/2006/spreadsheetDrawing">
      <xdr:col>50</xdr:col>
      <xdr:colOff>165100</xdr:colOff>
      <xdr:row>62</xdr:row>
      <xdr:rowOff>8890</xdr:rowOff>
    </xdr:to>
    <xdr:sp macro="" textlink="">
      <xdr:nvSpPr>
        <xdr:cNvPr id="246" name="楕円 245"/>
        <xdr:cNvSpPr/>
      </xdr:nvSpPr>
      <xdr:spPr>
        <a:xfrm>
          <a:off x="958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123190</xdr:rowOff>
    </xdr:from>
    <xdr:to xmlns:xdr="http://schemas.openxmlformats.org/drawingml/2006/spreadsheetDrawing">
      <xdr:col>55</xdr:col>
      <xdr:colOff>0</xdr:colOff>
      <xdr:row>61</xdr:row>
      <xdr:rowOff>129540</xdr:rowOff>
    </xdr:to>
    <xdr:cxnSp macro="">
      <xdr:nvCxnSpPr>
        <xdr:cNvPr id="247" name="直線コネクタ 246"/>
        <xdr:cNvCxnSpPr/>
      </xdr:nvCxnSpPr>
      <xdr:spPr>
        <a:xfrm flipV="1">
          <a:off x="9639300" y="105816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82550</xdr:rowOff>
    </xdr:from>
    <xdr:to xmlns:xdr="http://schemas.openxmlformats.org/drawingml/2006/spreadsheetDrawing">
      <xdr:col>46</xdr:col>
      <xdr:colOff>38100</xdr:colOff>
      <xdr:row>62</xdr:row>
      <xdr:rowOff>12700</xdr:rowOff>
    </xdr:to>
    <xdr:sp macro="" textlink="">
      <xdr:nvSpPr>
        <xdr:cNvPr id="248" name="楕円 247"/>
        <xdr:cNvSpPr/>
      </xdr:nvSpPr>
      <xdr:spPr>
        <a:xfrm>
          <a:off x="869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129540</xdr:rowOff>
    </xdr:from>
    <xdr:to xmlns:xdr="http://schemas.openxmlformats.org/drawingml/2006/spreadsheetDrawing">
      <xdr:col>50</xdr:col>
      <xdr:colOff>114300</xdr:colOff>
      <xdr:row>61</xdr:row>
      <xdr:rowOff>133350</xdr:rowOff>
    </xdr:to>
    <xdr:cxnSp macro="">
      <xdr:nvCxnSpPr>
        <xdr:cNvPr id="249" name="直線コネクタ 248"/>
        <xdr:cNvCxnSpPr/>
      </xdr:nvCxnSpPr>
      <xdr:spPr>
        <a:xfrm flipV="1">
          <a:off x="8750300" y="10587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86360</xdr:rowOff>
    </xdr:from>
    <xdr:to xmlns:xdr="http://schemas.openxmlformats.org/drawingml/2006/spreadsheetDrawing">
      <xdr:col>41</xdr:col>
      <xdr:colOff>101600</xdr:colOff>
      <xdr:row>62</xdr:row>
      <xdr:rowOff>16510</xdr:rowOff>
    </xdr:to>
    <xdr:sp macro="" textlink="">
      <xdr:nvSpPr>
        <xdr:cNvPr id="250" name="楕円 249"/>
        <xdr:cNvSpPr/>
      </xdr:nvSpPr>
      <xdr:spPr>
        <a:xfrm>
          <a:off x="7810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133350</xdr:rowOff>
    </xdr:from>
    <xdr:to xmlns:xdr="http://schemas.openxmlformats.org/drawingml/2006/spreadsheetDrawing">
      <xdr:col>45</xdr:col>
      <xdr:colOff>177800</xdr:colOff>
      <xdr:row>61</xdr:row>
      <xdr:rowOff>137160</xdr:rowOff>
    </xdr:to>
    <xdr:cxnSp macro="">
      <xdr:nvCxnSpPr>
        <xdr:cNvPr id="251" name="直線コネクタ 250"/>
        <xdr:cNvCxnSpPr/>
      </xdr:nvCxnSpPr>
      <xdr:spPr>
        <a:xfrm flipV="1">
          <a:off x="7861300" y="105918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92710</xdr:rowOff>
    </xdr:from>
    <xdr:to xmlns:xdr="http://schemas.openxmlformats.org/drawingml/2006/spreadsheetDrawing">
      <xdr:col>36</xdr:col>
      <xdr:colOff>165100</xdr:colOff>
      <xdr:row>62</xdr:row>
      <xdr:rowOff>22860</xdr:rowOff>
    </xdr:to>
    <xdr:sp macro="" textlink="">
      <xdr:nvSpPr>
        <xdr:cNvPr id="252" name="楕円 251"/>
        <xdr:cNvSpPr/>
      </xdr:nvSpPr>
      <xdr:spPr>
        <a:xfrm>
          <a:off x="69215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137160</xdr:rowOff>
    </xdr:from>
    <xdr:to xmlns:xdr="http://schemas.openxmlformats.org/drawingml/2006/spreadsheetDrawing">
      <xdr:col>41</xdr:col>
      <xdr:colOff>50800</xdr:colOff>
      <xdr:row>61</xdr:row>
      <xdr:rowOff>143510</xdr:rowOff>
    </xdr:to>
    <xdr:cxnSp macro="">
      <xdr:nvCxnSpPr>
        <xdr:cNvPr id="253" name="直線コネクタ 252"/>
        <xdr:cNvCxnSpPr/>
      </xdr:nvCxnSpPr>
      <xdr:spPr>
        <a:xfrm flipV="1">
          <a:off x="6972300" y="105956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101600</xdr:rowOff>
    </xdr:from>
    <xdr:ext cx="469900" cy="259080"/>
    <xdr:sp macro="" textlink="">
      <xdr:nvSpPr>
        <xdr:cNvPr id="254" name="n_1aveValue【体育館・プール】&#10;一人当たり面積"/>
        <xdr:cNvSpPr txBox="1"/>
      </xdr:nvSpPr>
      <xdr:spPr>
        <a:xfrm>
          <a:off x="9391650" y="10731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100330</xdr:rowOff>
    </xdr:from>
    <xdr:ext cx="466725" cy="255905"/>
    <xdr:sp macro="" textlink="">
      <xdr:nvSpPr>
        <xdr:cNvPr id="255" name="n_2aveValue【体育館・プール】&#10;一人当たり面積"/>
        <xdr:cNvSpPr txBox="1"/>
      </xdr:nvSpPr>
      <xdr:spPr>
        <a:xfrm>
          <a:off x="8515350" y="107302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137160</xdr:rowOff>
    </xdr:from>
    <xdr:ext cx="466725" cy="259080"/>
    <xdr:sp macro="" textlink="">
      <xdr:nvSpPr>
        <xdr:cNvPr id="256" name="n_3aveValue【体育館・プール】&#10;一人当たり面積"/>
        <xdr:cNvSpPr txBox="1"/>
      </xdr:nvSpPr>
      <xdr:spPr>
        <a:xfrm>
          <a:off x="7626350" y="10767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130810</xdr:rowOff>
    </xdr:from>
    <xdr:ext cx="466725" cy="259080"/>
    <xdr:sp macro="" textlink="">
      <xdr:nvSpPr>
        <xdr:cNvPr id="257" name="n_4aveValue【体育館・プール】&#10;一人当たり面積"/>
        <xdr:cNvSpPr txBox="1"/>
      </xdr:nvSpPr>
      <xdr:spPr>
        <a:xfrm>
          <a:off x="6737350" y="10760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60</xdr:row>
      <xdr:rowOff>25400</xdr:rowOff>
    </xdr:from>
    <xdr:ext cx="469900" cy="259080"/>
    <xdr:sp macro="" textlink="">
      <xdr:nvSpPr>
        <xdr:cNvPr id="258" name="n_1mainValue【体育館・プール】&#10;一人当たり面積"/>
        <xdr:cNvSpPr txBox="1"/>
      </xdr:nvSpPr>
      <xdr:spPr>
        <a:xfrm>
          <a:off x="9391650" y="10312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29210</xdr:rowOff>
    </xdr:from>
    <xdr:ext cx="466725" cy="255905"/>
    <xdr:sp macro="" textlink="">
      <xdr:nvSpPr>
        <xdr:cNvPr id="259" name="n_2mainValue【体育館・プール】&#10;一人当たり面積"/>
        <xdr:cNvSpPr txBox="1"/>
      </xdr:nvSpPr>
      <xdr:spPr>
        <a:xfrm>
          <a:off x="8515350" y="103162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33020</xdr:rowOff>
    </xdr:from>
    <xdr:ext cx="466725" cy="259080"/>
    <xdr:sp macro="" textlink="">
      <xdr:nvSpPr>
        <xdr:cNvPr id="260" name="n_3mainValue【体育館・プール】&#10;一人当たり面積"/>
        <xdr:cNvSpPr txBox="1"/>
      </xdr:nvSpPr>
      <xdr:spPr>
        <a:xfrm>
          <a:off x="7626350" y="103200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39370</xdr:rowOff>
    </xdr:from>
    <xdr:ext cx="466725" cy="259080"/>
    <xdr:sp macro="" textlink="">
      <xdr:nvSpPr>
        <xdr:cNvPr id="261" name="n_4mainValue【体育館・プール】&#10;一人当たり面積"/>
        <xdr:cNvSpPr txBox="1"/>
      </xdr:nvSpPr>
      <xdr:spPr>
        <a:xfrm>
          <a:off x="6737350" y="10326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0" name="テキスト ボックス 269"/>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2" name="テキスト ボックス 271"/>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185" cy="255905"/>
    <xdr:sp macro="" textlink="">
      <xdr:nvSpPr>
        <xdr:cNvPr id="274" name="テキスト ボックス 273"/>
        <xdr:cNvSpPr txBox="1"/>
      </xdr:nvSpPr>
      <xdr:spPr>
        <a:xfrm>
          <a:off x="294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5905"/>
    <xdr:sp macro="" textlink="">
      <xdr:nvSpPr>
        <xdr:cNvPr id="280" name="テキスト ボックス 279"/>
        <xdr:cNvSpPr txBox="1"/>
      </xdr:nvSpPr>
      <xdr:spPr>
        <a:xfrm>
          <a:off x="358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5915" cy="259080"/>
    <xdr:sp macro="" textlink="">
      <xdr:nvSpPr>
        <xdr:cNvPr id="284" name="テキスト ボックス 283"/>
        <xdr:cNvSpPr txBox="1"/>
      </xdr:nvSpPr>
      <xdr:spPr>
        <a:xfrm>
          <a:off x="422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120650</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493750"/>
          <a:ext cx="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66675</xdr:rowOff>
    </xdr:from>
    <xdr:ext cx="405130" cy="255905"/>
    <xdr:sp macro="" textlink="">
      <xdr:nvSpPr>
        <xdr:cNvPr id="289" name="【福祉施設】&#10;有形固定資産減価償却率最大値テキスト"/>
        <xdr:cNvSpPr txBox="1"/>
      </xdr:nvSpPr>
      <xdr:spPr>
        <a:xfrm>
          <a:off x="4673600" y="132683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120650</xdr:rowOff>
    </xdr:from>
    <xdr:to xmlns:xdr="http://schemas.openxmlformats.org/drawingml/2006/spreadsheetDrawing">
      <xdr:col>24</xdr:col>
      <xdr:colOff>152400</xdr:colOff>
      <xdr:row>78</xdr:row>
      <xdr:rowOff>120650</xdr:rowOff>
    </xdr:to>
    <xdr:cxnSp macro="">
      <xdr:nvCxnSpPr>
        <xdr:cNvPr id="290" name="直線コネクタ 289"/>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158115</xdr:rowOff>
    </xdr:from>
    <xdr:ext cx="405130" cy="255905"/>
    <xdr:sp macro="" textlink="">
      <xdr:nvSpPr>
        <xdr:cNvPr id="291" name="【福祉施設】&#10;有形固定資産減価償却率平均値テキスト"/>
        <xdr:cNvSpPr txBox="1"/>
      </xdr:nvSpPr>
      <xdr:spPr>
        <a:xfrm>
          <a:off x="4673600" y="14045565"/>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8255</xdr:rowOff>
    </xdr:from>
    <xdr:to xmlns:xdr="http://schemas.openxmlformats.org/drawingml/2006/spreadsheetDrawing">
      <xdr:col>24</xdr:col>
      <xdr:colOff>114300</xdr:colOff>
      <xdr:row>82</xdr:row>
      <xdr:rowOff>109855</xdr:rowOff>
    </xdr:to>
    <xdr:sp macro="" textlink="">
      <xdr:nvSpPr>
        <xdr:cNvPr id="292" name="フローチャート: 判断 291"/>
        <xdr:cNvSpPr/>
      </xdr:nvSpPr>
      <xdr:spPr>
        <a:xfrm>
          <a:off x="4584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153035</xdr:rowOff>
    </xdr:from>
    <xdr:to xmlns:xdr="http://schemas.openxmlformats.org/drawingml/2006/spreadsheetDrawing">
      <xdr:col>20</xdr:col>
      <xdr:colOff>38100</xdr:colOff>
      <xdr:row>82</xdr:row>
      <xdr:rowOff>83185</xdr:rowOff>
    </xdr:to>
    <xdr:sp macro="" textlink="">
      <xdr:nvSpPr>
        <xdr:cNvPr id="293" name="フローチャート: 判断 292"/>
        <xdr:cNvSpPr/>
      </xdr:nvSpPr>
      <xdr:spPr>
        <a:xfrm>
          <a:off x="37465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116840</xdr:rowOff>
    </xdr:from>
    <xdr:to xmlns:xdr="http://schemas.openxmlformats.org/drawingml/2006/spreadsheetDrawing">
      <xdr:col>15</xdr:col>
      <xdr:colOff>101600</xdr:colOff>
      <xdr:row>82</xdr:row>
      <xdr:rowOff>46990</xdr:rowOff>
    </xdr:to>
    <xdr:sp macro="" textlink="">
      <xdr:nvSpPr>
        <xdr:cNvPr id="294" name="フローチャート: 判断 293"/>
        <xdr:cNvSpPr/>
      </xdr:nvSpPr>
      <xdr:spPr>
        <a:xfrm>
          <a:off x="28575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67310</xdr:rowOff>
    </xdr:from>
    <xdr:to xmlns:xdr="http://schemas.openxmlformats.org/drawingml/2006/spreadsheetDrawing">
      <xdr:col>10</xdr:col>
      <xdr:colOff>165100</xdr:colOff>
      <xdr:row>81</xdr:row>
      <xdr:rowOff>168910</xdr:rowOff>
    </xdr:to>
    <xdr:sp macro="" textlink="">
      <xdr:nvSpPr>
        <xdr:cNvPr id="295" name="フローチャート: 判断 294"/>
        <xdr:cNvSpPr/>
      </xdr:nvSpPr>
      <xdr:spPr>
        <a:xfrm>
          <a:off x="1968500" y="1395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48260</xdr:rowOff>
    </xdr:from>
    <xdr:to xmlns:xdr="http://schemas.openxmlformats.org/drawingml/2006/spreadsheetDrawing">
      <xdr:col>6</xdr:col>
      <xdr:colOff>38100</xdr:colOff>
      <xdr:row>81</xdr:row>
      <xdr:rowOff>149860</xdr:rowOff>
    </xdr:to>
    <xdr:sp macro="" textlink="">
      <xdr:nvSpPr>
        <xdr:cNvPr id="296" name="フローチャート: 判断 295"/>
        <xdr:cNvSpPr/>
      </xdr:nvSpPr>
      <xdr:spPr>
        <a:xfrm>
          <a:off x="1079500" y="1393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50165</xdr:rowOff>
    </xdr:from>
    <xdr:to xmlns:xdr="http://schemas.openxmlformats.org/drawingml/2006/spreadsheetDrawing">
      <xdr:col>24</xdr:col>
      <xdr:colOff>114300</xdr:colOff>
      <xdr:row>81</xdr:row>
      <xdr:rowOff>151765</xdr:rowOff>
    </xdr:to>
    <xdr:sp macro="" textlink="">
      <xdr:nvSpPr>
        <xdr:cNvPr id="302" name="楕円 301"/>
        <xdr:cNvSpPr/>
      </xdr:nvSpPr>
      <xdr:spPr>
        <a:xfrm>
          <a:off x="458470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73025</xdr:rowOff>
    </xdr:from>
    <xdr:ext cx="405130" cy="259080"/>
    <xdr:sp macro="" textlink="">
      <xdr:nvSpPr>
        <xdr:cNvPr id="303" name="【福祉施設】&#10;有形固定資産減価償却率該当値テキスト"/>
        <xdr:cNvSpPr txBox="1"/>
      </xdr:nvSpPr>
      <xdr:spPr>
        <a:xfrm>
          <a:off x="4673600" y="13789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52070</xdr:rowOff>
    </xdr:from>
    <xdr:to xmlns:xdr="http://schemas.openxmlformats.org/drawingml/2006/spreadsheetDrawing">
      <xdr:col>20</xdr:col>
      <xdr:colOff>38100</xdr:colOff>
      <xdr:row>81</xdr:row>
      <xdr:rowOff>153670</xdr:rowOff>
    </xdr:to>
    <xdr:sp macro="" textlink="">
      <xdr:nvSpPr>
        <xdr:cNvPr id="304" name="楕円 303"/>
        <xdr:cNvSpPr/>
      </xdr:nvSpPr>
      <xdr:spPr>
        <a:xfrm>
          <a:off x="3746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81</xdr:row>
      <xdr:rowOff>100965</xdr:rowOff>
    </xdr:from>
    <xdr:to xmlns:xdr="http://schemas.openxmlformats.org/drawingml/2006/spreadsheetDrawing">
      <xdr:col>24</xdr:col>
      <xdr:colOff>63500</xdr:colOff>
      <xdr:row>81</xdr:row>
      <xdr:rowOff>102870</xdr:rowOff>
    </xdr:to>
    <xdr:cxnSp macro="">
      <xdr:nvCxnSpPr>
        <xdr:cNvPr id="305" name="直線コネクタ 304"/>
        <xdr:cNvCxnSpPr/>
      </xdr:nvCxnSpPr>
      <xdr:spPr>
        <a:xfrm flipV="1">
          <a:off x="3797300" y="1398841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80</xdr:row>
      <xdr:rowOff>164465</xdr:rowOff>
    </xdr:from>
    <xdr:to xmlns:xdr="http://schemas.openxmlformats.org/drawingml/2006/spreadsheetDrawing">
      <xdr:col>15</xdr:col>
      <xdr:colOff>101600</xdr:colOff>
      <xdr:row>81</xdr:row>
      <xdr:rowOff>94615</xdr:rowOff>
    </xdr:to>
    <xdr:sp macro="" textlink="">
      <xdr:nvSpPr>
        <xdr:cNvPr id="306" name="楕円 305"/>
        <xdr:cNvSpPr/>
      </xdr:nvSpPr>
      <xdr:spPr>
        <a:xfrm>
          <a:off x="28575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43815</xdr:rowOff>
    </xdr:from>
    <xdr:to xmlns:xdr="http://schemas.openxmlformats.org/drawingml/2006/spreadsheetDrawing">
      <xdr:col>19</xdr:col>
      <xdr:colOff>177800</xdr:colOff>
      <xdr:row>81</xdr:row>
      <xdr:rowOff>102870</xdr:rowOff>
    </xdr:to>
    <xdr:cxnSp macro="">
      <xdr:nvCxnSpPr>
        <xdr:cNvPr id="307" name="直線コネクタ 306"/>
        <xdr:cNvCxnSpPr/>
      </xdr:nvCxnSpPr>
      <xdr:spPr>
        <a:xfrm>
          <a:off x="2908300" y="1393126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55880</xdr:rowOff>
    </xdr:from>
    <xdr:to xmlns:xdr="http://schemas.openxmlformats.org/drawingml/2006/spreadsheetDrawing">
      <xdr:col>10</xdr:col>
      <xdr:colOff>165100</xdr:colOff>
      <xdr:row>82</xdr:row>
      <xdr:rowOff>157480</xdr:rowOff>
    </xdr:to>
    <xdr:sp macro="" textlink="">
      <xdr:nvSpPr>
        <xdr:cNvPr id="308" name="楕円 307"/>
        <xdr:cNvSpPr/>
      </xdr:nvSpPr>
      <xdr:spPr>
        <a:xfrm>
          <a:off x="1968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43815</xdr:rowOff>
    </xdr:from>
    <xdr:to xmlns:xdr="http://schemas.openxmlformats.org/drawingml/2006/spreadsheetDrawing">
      <xdr:col>15</xdr:col>
      <xdr:colOff>50800</xdr:colOff>
      <xdr:row>82</xdr:row>
      <xdr:rowOff>106680</xdr:rowOff>
    </xdr:to>
    <xdr:cxnSp macro="">
      <xdr:nvCxnSpPr>
        <xdr:cNvPr id="309" name="直線コネクタ 308"/>
        <xdr:cNvCxnSpPr/>
      </xdr:nvCxnSpPr>
      <xdr:spPr>
        <a:xfrm flipV="1">
          <a:off x="2019300" y="1393126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19685</xdr:rowOff>
    </xdr:from>
    <xdr:to xmlns:xdr="http://schemas.openxmlformats.org/drawingml/2006/spreadsheetDrawing">
      <xdr:col>6</xdr:col>
      <xdr:colOff>38100</xdr:colOff>
      <xdr:row>82</xdr:row>
      <xdr:rowOff>121285</xdr:rowOff>
    </xdr:to>
    <xdr:sp macro="" textlink="">
      <xdr:nvSpPr>
        <xdr:cNvPr id="310" name="楕円 309"/>
        <xdr:cNvSpPr/>
      </xdr:nvSpPr>
      <xdr:spPr>
        <a:xfrm>
          <a:off x="10795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70485</xdr:rowOff>
    </xdr:from>
    <xdr:to xmlns:xdr="http://schemas.openxmlformats.org/drawingml/2006/spreadsheetDrawing">
      <xdr:col>10</xdr:col>
      <xdr:colOff>114300</xdr:colOff>
      <xdr:row>82</xdr:row>
      <xdr:rowOff>106680</xdr:rowOff>
    </xdr:to>
    <xdr:cxnSp macro="">
      <xdr:nvCxnSpPr>
        <xdr:cNvPr id="311" name="直線コネクタ 310"/>
        <xdr:cNvCxnSpPr/>
      </xdr:nvCxnSpPr>
      <xdr:spPr>
        <a:xfrm>
          <a:off x="1130300" y="141293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74930</xdr:rowOff>
    </xdr:from>
    <xdr:ext cx="405130" cy="255905"/>
    <xdr:sp macro="" textlink="">
      <xdr:nvSpPr>
        <xdr:cNvPr id="312" name="n_1aveValue【福祉施設】&#10;有形固定資産減価償却率"/>
        <xdr:cNvSpPr txBox="1"/>
      </xdr:nvSpPr>
      <xdr:spPr>
        <a:xfrm>
          <a:off x="3582035" y="141338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38100</xdr:rowOff>
    </xdr:from>
    <xdr:ext cx="401955" cy="259080"/>
    <xdr:sp macro="" textlink="">
      <xdr:nvSpPr>
        <xdr:cNvPr id="313" name="n_2aveValue【福祉施設】&#10;有形固定資産減価償却率"/>
        <xdr:cNvSpPr txBox="1"/>
      </xdr:nvSpPr>
      <xdr:spPr>
        <a:xfrm>
          <a:off x="2705735" y="140970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xdr:rowOff>
    </xdr:from>
    <xdr:ext cx="401955" cy="259080"/>
    <xdr:sp macro="" textlink="">
      <xdr:nvSpPr>
        <xdr:cNvPr id="314" name="n_3aveValue【福祉施設】&#10;有形固定資産減価償却率"/>
        <xdr:cNvSpPr txBox="1"/>
      </xdr:nvSpPr>
      <xdr:spPr>
        <a:xfrm>
          <a:off x="1816735" y="137299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166370</xdr:rowOff>
    </xdr:from>
    <xdr:ext cx="401955" cy="255905"/>
    <xdr:sp macro="" textlink="">
      <xdr:nvSpPr>
        <xdr:cNvPr id="315" name="n_4aveValue【福祉施設】&#10;有形固定資産減価償却率"/>
        <xdr:cNvSpPr txBox="1"/>
      </xdr:nvSpPr>
      <xdr:spPr>
        <a:xfrm>
          <a:off x="927735" y="137109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79</xdr:row>
      <xdr:rowOff>170180</xdr:rowOff>
    </xdr:from>
    <xdr:ext cx="405130" cy="259080"/>
    <xdr:sp macro="" textlink="">
      <xdr:nvSpPr>
        <xdr:cNvPr id="316" name="n_1mainValue【福祉施設】&#10;有形固定資産減価償却率"/>
        <xdr:cNvSpPr txBox="1"/>
      </xdr:nvSpPr>
      <xdr:spPr>
        <a:xfrm>
          <a:off x="3582035" y="13714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111125</xdr:rowOff>
    </xdr:from>
    <xdr:ext cx="401955" cy="255905"/>
    <xdr:sp macro="" textlink="">
      <xdr:nvSpPr>
        <xdr:cNvPr id="317" name="n_2mainValue【福祉施設】&#10;有形固定資産減価償却率"/>
        <xdr:cNvSpPr txBox="1"/>
      </xdr:nvSpPr>
      <xdr:spPr>
        <a:xfrm>
          <a:off x="2705735" y="136556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148590</xdr:rowOff>
    </xdr:from>
    <xdr:ext cx="401955" cy="259080"/>
    <xdr:sp macro="" textlink="">
      <xdr:nvSpPr>
        <xdr:cNvPr id="318" name="n_3mainValue【福祉施設】&#10;有形固定資産減価償却率"/>
        <xdr:cNvSpPr txBox="1"/>
      </xdr:nvSpPr>
      <xdr:spPr>
        <a:xfrm>
          <a:off x="1816735" y="142074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112395</xdr:rowOff>
    </xdr:from>
    <xdr:ext cx="401955" cy="255905"/>
    <xdr:sp macro="" textlink="">
      <xdr:nvSpPr>
        <xdr:cNvPr id="319" name="n_4mainValue【福祉施設】&#10;有形固定資産減価償却率"/>
        <xdr:cNvSpPr txBox="1"/>
      </xdr:nvSpPr>
      <xdr:spPr>
        <a:xfrm>
          <a:off x="927735" y="141712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28" name="テキスト ボックス 327"/>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0" name="直線コネクタ 329"/>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185" cy="255905"/>
    <xdr:sp macro="" textlink="">
      <xdr:nvSpPr>
        <xdr:cNvPr id="331" name="テキスト ボックス 330"/>
        <xdr:cNvSpPr txBox="1"/>
      </xdr:nvSpPr>
      <xdr:spPr>
        <a:xfrm>
          <a:off x="6136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2" name="直線コネクタ 331"/>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185" cy="259080"/>
    <xdr:sp macro="" textlink="">
      <xdr:nvSpPr>
        <xdr:cNvPr id="333" name="テキスト ボックス 332"/>
        <xdr:cNvSpPr txBox="1"/>
      </xdr:nvSpPr>
      <xdr:spPr>
        <a:xfrm>
          <a:off x="6136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4" name="直線コネクタ 333"/>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185" cy="259080"/>
    <xdr:sp macro="" textlink="">
      <xdr:nvSpPr>
        <xdr:cNvPr id="335" name="テキスト ボックス 334"/>
        <xdr:cNvSpPr txBox="1"/>
      </xdr:nvSpPr>
      <xdr:spPr>
        <a:xfrm>
          <a:off x="6136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6" name="直線コネクタ 335"/>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185" cy="255905"/>
    <xdr:sp macro="" textlink="">
      <xdr:nvSpPr>
        <xdr:cNvPr id="337" name="テキスト ボックス 336"/>
        <xdr:cNvSpPr txBox="1"/>
      </xdr:nvSpPr>
      <xdr:spPr>
        <a:xfrm>
          <a:off x="6136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8" name="直線コネクタ 337"/>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185" cy="259080"/>
    <xdr:sp macro="" textlink="">
      <xdr:nvSpPr>
        <xdr:cNvPr id="339" name="テキスト ボックス 338"/>
        <xdr:cNvSpPr txBox="1"/>
      </xdr:nvSpPr>
      <xdr:spPr>
        <a:xfrm>
          <a:off x="6136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41" name="テキスト ボックス 340"/>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137160</xdr:rowOff>
    </xdr:from>
    <xdr:to xmlns:xdr="http://schemas.openxmlformats.org/drawingml/2006/spreadsheetDrawing">
      <xdr:col>54</xdr:col>
      <xdr:colOff>189865</xdr:colOff>
      <xdr:row>86</xdr:row>
      <xdr:rowOff>102870</xdr:rowOff>
    </xdr:to>
    <xdr:cxnSp macro="">
      <xdr:nvCxnSpPr>
        <xdr:cNvPr id="343" name="直線コネクタ 342"/>
        <xdr:cNvCxnSpPr/>
      </xdr:nvCxnSpPr>
      <xdr:spPr>
        <a:xfrm flipV="1">
          <a:off x="10476865" y="13510260"/>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106680</xdr:rowOff>
    </xdr:from>
    <xdr:ext cx="469900" cy="259080"/>
    <xdr:sp macro="" textlink="">
      <xdr:nvSpPr>
        <xdr:cNvPr id="344" name="【福祉施設】&#10;一人当たり面積最小値テキスト"/>
        <xdr:cNvSpPr txBox="1"/>
      </xdr:nvSpPr>
      <xdr:spPr>
        <a:xfrm>
          <a:off x="10515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102870</xdr:rowOff>
    </xdr:from>
    <xdr:to xmlns:xdr="http://schemas.openxmlformats.org/drawingml/2006/spreadsheetDrawing">
      <xdr:col>55</xdr:col>
      <xdr:colOff>88900</xdr:colOff>
      <xdr:row>86</xdr:row>
      <xdr:rowOff>102870</xdr:rowOff>
    </xdr:to>
    <xdr:cxnSp macro="">
      <xdr:nvCxnSpPr>
        <xdr:cNvPr id="345" name="直線コネクタ 344"/>
        <xdr:cNvCxnSpPr/>
      </xdr:nvCxnSpPr>
      <xdr:spPr>
        <a:xfrm>
          <a:off x="10388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83820</xdr:rowOff>
    </xdr:from>
    <xdr:ext cx="469900" cy="259080"/>
    <xdr:sp macro="" textlink="">
      <xdr:nvSpPr>
        <xdr:cNvPr id="346" name="【福祉施設】&#10;一人当たり面積最大値テキスト"/>
        <xdr:cNvSpPr txBox="1"/>
      </xdr:nvSpPr>
      <xdr:spPr>
        <a:xfrm>
          <a:off x="10515600" y="13285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137160</xdr:rowOff>
    </xdr:from>
    <xdr:to xmlns:xdr="http://schemas.openxmlformats.org/drawingml/2006/spreadsheetDrawing">
      <xdr:col>55</xdr:col>
      <xdr:colOff>88900</xdr:colOff>
      <xdr:row>78</xdr:row>
      <xdr:rowOff>137160</xdr:rowOff>
    </xdr:to>
    <xdr:cxnSp macro="">
      <xdr:nvCxnSpPr>
        <xdr:cNvPr id="347" name="直線コネクタ 346"/>
        <xdr:cNvCxnSpPr/>
      </xdr:nvCxnSpPr>
      <xdr:spPr>
        <a:xfrm>
          <a:off x="10388600" y="1351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13970</xdr:rowOff>
    </xdr:from>
    <xdr:ext cx="469900" cy="259080"/>
    <xdr:sp macro="" textlink="">
      <xdr:nvSpPr>
        <xdr:cNvPr id="348" name="【福祉施設】&#10;一人当たり面積平均値テキスト"/>
        <xdr:cNvSpPr txBox="1"/>
      </xdr:nvSpPr>
      <xdr:spPr>
        <a:xfrm>
          <a:off x="10515600" y="14244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162560</xdr:rowOff>
    </xdr:from>
    <xdr:to xmlns:xdr="http://schemas.openxmlformats.org/drawingml/2006/spreadsheetDrawing">
      <xdr:col>55</xdr:col>
      <xdr:colOff>50800</xdr:colOff>
      <xdr:row>84</xdr:row>
      <xdr:rowOff>92710</xdr:rowOff>
    </xdr:to>
    <xdr:sp macro="" textlink="">
      <xdr:nvSpPr>
        <xdr:cNvPr id="349" name="フローチャート: 判断 348"/>
        <xdr:cNvSpPr/>
      </xdr:nvSpPr>
      <xdr:spPr>
        <a:xfrm>
          <a:off x="10426700" y="1439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154940</xdr:rowOff>
    </xdr:from>
    <xdr:to xmlns:xdr="http://schemas.openxmlformats.org/drawingml/2006/spreadsheetDrawing">
      <xdr:col>50</xdr:col>
      <xdr:colOff>165100</xdr:colOff>
      <xdr:row>84</xdr:row>
      <xdr:rowOff>85090</xdr:rowOff>
    </xdr:to>
    <xdr:sp macro="" textlink="">
      <xdr:nvSpPr>
        <xdr:cNvPr id="350" name="フローチャート: 判断 349"/>
        <xdr:cNvSpPr/>
      </xdr:nvSpPr>
      <xdr:spPr>
        <a:xfrm>
          <a:off x="9588500" y="1438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135890</xdr:rowOff>
    </xdr:from>
    <xdr:to xmlns:xdr="http://schemas.openxmlformats.org/drawingml/2006/spreadsheetDrawing">
      <xdr:col>46</xdr:col>
      <xdr:colOff>38100</xdr:colOff>
      <xdr:row>84</xdr:row>
      <xdr:rowOff>66040</xdr:rowOff>
    </xdr:to>
    <xdr:sp macro="" textlink="">
      <xdr:nvSpPr>
        <xdr:cNvPr id="351" name="フローチャート: 判断 350"/>
        <xdr:cNvSpPr/>
      </xdr:nvSpPr>
      <xdr:spPr>
        <a:xfrm>
          <a:off x="8699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147320</xdr:rowOff>
    </xdr:from>
    <xdr:to xmlns:xdr="http://schemas.openxmlformats.org/drawingml/2006/spreadsheetDrawing">
      <xdr:col>41</xdr:col>
      <xdr:colOff>101600</xdr:colOff>
      <xdr:row>84</xdr:row>
      <xdr:rowOff>77470</xdr:rowOff>
    </xdr:to>
    <xdr:sp macro="" textlink="">
      <xdr:nvSpPr>
        <xdr:cNvPr id="352" name="フローチャート: 判断 351"/>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162560</xdr:rowOff>
    </xdr:from>
    <xdr:to xmlns:xdr="http://schemas.openxmlformats.org/drawingml/2006/spreadsheetDrawing">
      <xdr:col>36</xdr:col>
      <xdr:colOff>165100</xdr:colOff>
      <xdr:row>84</xdr:row>
      <xdr:rowOff>92710</xdr:rowOff>
    </xdr:to>
    <xdr:sp macro="" textlink="">
      <xdr:nvSpPr>
        <xdr:cNvPr id="353" name="フローチャート: 判断 352"/>
        <xdr:cNvSpPr/>
      </xdr:nvSpPr>
      <xdr:spPr>
        <a:xfrm>
          <a:off x="6921500" y="1439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25400</xdr:rowOff>
    </xdr:from>
    <xdr:to xmlns:xdr="http://schemas.openxmlformats.org/drawingml/2006/spreadsheetDrawing">
      <xdr:col>55</xdr:col>
      <xdr:colOff>50800</xdr:colOff>
      <xdr:row>85</xdr:row>
      <xdr:rowOff>127000</xdr:rowOff>
    </xdr:to>
    <xdr:sp macro="" textlink="">
      <xdr:nvSpPr>
        <xdr:cNvPr id="359" name="楕円 358"/>
        <xdr:cNvSpPr/>
      </xdr:nvSpPr>
      <xdr:spPr>
        <a:xfrm>
          <a:off x="10426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3810</xdr:rowOff>
    </xdr:from>
    <xdr:ext cx="469900" cy="259080"/>
    <xdr:sp macro="" textlink="">
      <xdr:nvSpPr>
        <xdr:cNvPr id="360" name="【福祉施設】&#10;一人当たり面積該当値テキスト"/>
        <xdr:cNvSpPr txBox="1"/>
      </xdr:nvSpPr>
      <xdr:spPr>
        <a:xfrm>
          <a:off x="10515600" y="14577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113030</xdr:rowOff>
    </xdr:from>
    <xdr:to xmlns:xdr="http://schemas.openxmlformats.org/drawingml/2006/spreadsheetDrawing">
      <xdr:col>50</xdr:col>
      <xdr:colOff>165100</xdr:colOff>
      <xdr:row>85</xdr:row>
      <xdr:rowOff>43180</xdr:rowOff>
    </xdr:to>
    <xdr:sp macro="" textlink="">
      <xdr:nvSpPr>
        <xdr:cNvPr id="361" name="楕円 360"/>
        <xdr:cNvSpPr/>
      </xdr:nvSpPr>
      <xdr:spPr>
        <a:xfrm>
          <a:off x="9588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163830</xdr:rowOff>
    </xdr:from>
    <xdr:to xmlns:xdr="http://schemas.openxmlformats.org/drawingml/2006/spreadsheetDrawing">
      <xdr:col>55</xdr:col>
      <xdr:colOff>0</xdr:colOff>
      <xdr:row>85</xdr:row>
      <xdr:rowOff>76200</xdr:rowOff>
    </xdr:to>
    <xdr:cxnSp macro="">
      <xdr:nvCxnSpPr>
        <xdr:cNvPr id="362" name="直線コネクタ 361"/>
        <xdr:cNvCxnSpPr/>
      </xdr:nvCxnSpPr>
      <xdr:spPr>
        <a:xfrm>
          <a:off x="9639300" y="1456563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33020</xdr:rowOff>
    </xdr:from>
    <xdr:to xmlns:xdr="http://schemas.openxmlformats.org/drawingml/2006/spreadsheetDrawing">
      <xdr:col>46</xdr:col>
      <xdr:colOff>38100</xdr:colOff>
      <xdr:row>85</xdr:row>
      <xdr:rowOff>134620</xdr:rowOff>
    </xdr:to>
    <xdr:sp macro="" textlink="">
      <xdr:nvSpPr>
        <xdr:cNvPr id="363" name="楕円 362"/>
        <xdr:cNvSpPr/>
      </xdr:nvSpPr>
      <xdr:spPr>
        <a:xfrm>
          <a:off x="8699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163830</xdr:rowOff>
    </xdr:from>
    <xdr:to xmlns:xdr="http://schemas.openxmlformats.org/drawingml/2006/spreadsheetDrawing">
      <xdr:col>50</xdr:col>
      <xdr:colOff>114300</xdr:colOff>
      <xdr:row>85</xdr:row>
      <xdr:rowOff>83820</xdr:rowOff>
    </xdr:to>
    <xdr:cxnSp macro="">
      <xdr:nvCxnSpPr>
        <xdr:cNvPr id="364" name="直線コネクタ 363"/>
        <xdr:cNvCxnSpPr/>
      </xdr:nvCxnSpPr>
      <xdr:spPr>
        <a:xfrm flipV="1">
          <a:off x="8750300" y="1456563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36830</xdr:rowOff>
    </xdr:from>
    <xdr:to xmlns:xdr="http://schemas.openxmlformats.org/drawingml/2006/spreadsheetDrawing">
      <xdr:col>41</xdr:col>
      <xdr:colOff>101600</xdr:colOff>
      <xdr:row>85</xdr:row>
      <xdr:rowOff>138430</xdr:rowOff>
    </xdr:to>
    <xdr:sp macro="" textlink="">
      <xdr:nvSpPr>
        <xdr:cNvPr id="365" name="楕円 364"/>
        <xdr:cNvSpPr/>
      </xdr:nvSpPr>
      <xdr:spPr>
        <a:xfrm>
          <a:off x="7810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83820</xdr:rowOff>
    </xdr:from>
    <xdr:to xmlns:xdr="http://schemas.openxmlformats.org/drawingml/2006/spreadsheetDrawing">
      <xdr:col>45</xdr:col>
      <xdr:colOff>177800</xdr:colOff>
      <xdr:row>85</xdr:row>
      <xdr:rowOff>87630</xdr:rowOff>
    </xdr:to>
    <xdr:cxnSp macro="">
      <xdr:nvCxnSpPr>
        <xdr:cNvPr id="366" name="直線コネクタ 365"/>
        <xdr:cNvCxnSpPr/>
      </xdr:nvCxnSpPr>
      <xdr:spPr>
        <a:xfrm flipV="1">
          <a:off x="7861300" y="146570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36830</xdr:rowOff>
    </xdr:from>
    <xdr:to xmlns:xdr="http://schemas.openxmlformats.org/drawingml/2006/spreadsheetDrawing">
      <xdr:col>36</xdr:col>
      <xdr:colOff>165100</xdr:colOff>
      <xdr:row>85</xdr:row>
      <xdr:rowOff>138430</xdr:rowOff>
    </xdr:to>
    <xdr:sp macro="" textlink="">
      <xdr:nvSpPr>
        <xdr:cNvPr id="367" name="楕円 366"/>
        <xdr:cNvSpPr/>
      </xdr:nvSpPr>
      <xdr:spPr>
        <a:xfrm>
          <a:off x="6921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87630</xdr:rowOff>
    </xdr:from>
    <xdr:to xmlns:xdr="http://schemas.openxmlformats.org/drawingml/2006/spreadsheetDrawing">
      <xdr:col>41</xdr:col>
      <xdr:colOff>50800</xdr:colOff>
      <xdr:row>85</xdr:row>
      <xdr:rowOff>87630</xdr:rowOff>
    </xdr:to>
    <xdr:cxnSp macro="">
      <xdr:nvCxnSpPr>
        <xdr:cNvPr id="368" name="直線コネクタ 367"/>
        <xdr:cNvCxnSpPr/>
      </xdr:nvCxnSpPr>
      <xdr:spPr>
        <a:xfrm>
          <a:off x="6972300" y="14660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101600</xdr:rowOff>
    </xdr:from>
    <xdr:ext cx="469900" cy="259080"/>
    <xdr:sp macro="" textlink="">
      <xdr:nvSpPr>
        <xdr:cNvPr id="369" name="n_1aveValue【福祉施設】&#10;一人当たり面積"/>
        <xdr:cNvSpPr txBox="1"/>
      </xdr:nvSpPr>
      <xdr:spPr>
        <a:xfrm>
          <a:off x="9391650" y="14160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82550</xdr:rowOff>
    </xdr:from>
    <xdr:ext cx="466725" cy="259080"/>
    <xdr:sp macro="" textlink="">
      <xdr:nvSpPr>
        <xdr:cNvPr id="370" name="n_2aveValue【福祉施設】&#10;一人当たり面積"/>
        <xdr:cNvSpPr txBox="1"/>
      </xdr:nvSpPr>
      <xdr:spPr>
        <a:xfrm>
          <a:off x="8515350" y="14141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93980</xdr:rowOff>
    </xdr:from>
    <xdr:ext cx="466725" cy="259080"/>
    <xdr:sp macro="" textlink="">
      <xdr:nvSpPr>
        <xdr:cNvPr id="371" name="n_3aveValue【福祉施設】&#10;一人当たり面積"/>
        <xdr:cNvSpPr txBox="1"/>
      </xdr:nvSpPr>
      <xdr:spPr>
        <a:xfrm>
          <a:off x="7626350" y="141528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109220</xdr:rowOff>
    </xdr:from>
    <xdr:ext cx="466725" cy="255905"/>
    <xdr:sp macro="" textlink="">
      <xdr:nvSpPr>
        <xdr:cNvPr id="372" name="n_4aveValue【福祉施設】&#10;一人当たり面積"/>
        <xdr:cNvSpPr txBox="1"/>
      </xdr:nvSpPr>
      <xdr:spPr>
        <a:xfrm>
          <a:off x="6737350" y="141681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34290</xdr:rowOff>
    </xdr:from>
    <xdr:ext cx="469900" cy="259080"/>
    <xdr:sp macro="" textlink="">
      <xdr:nvSpPr>
        <xdr:cNvPr id="373" name="n_1mainValue【福祉施設】&#10;一人当たり面積"/>
        <xdr:cNvSpPr txBox="1"/>
      </xdr:nvSpPr>
      <xdr:spPr>
        <a:xfrm>
          <a:off x="9391650" y="1460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125730</xdr:rowOff>
    </xdr:from>
    <xdr:ext cx="466725" cy="259080"/>
    <xdr:sp macro="" textlink="">
      <xdr:nvSpPr>
        <xdr:cNvPr id="374" name="n_2mainValue【福祉施設】&#10;一人当たり面積"/>
        <xdr:cNvSpPr txBox="1"/>
      </xdr:nvSpPr>
      <xdr:spPr>
        <a:xfrm>
          <a:off x="8515350" y="146989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129540</xdr:rowOff>
    </xdr:from>
    <xdr:ext cx="466725" cy="259080"/>
    <xdr:sp macro="" textlink="">
      <xdr:nvSpPr>
        <xdr:cNvPr id="375" name="n_3mainValue【福祉施設】&#10;一人当たり面積"/>
        <xdr:cNvSpPr txBox="1"/>
      </xdr:nvSpPr>
      <xdr:spPr>
        <a:xfrm>
          <a:off x="7626350" y="14702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129540</xdr:rowOff>
    </xdr:from>
    <xdr:ext cx="466725" cy="259080"/>
    <xdr:sp macro="" textlink="">
      <xdr:nvSpPr>
        <xdr:cNvPr id="376" name="n_4mainValue【福祉施設】&#10;一人当たり面積"/>
        <xdr:cNvSpPr txBox="1"/>
      </xdr:nvSpPr>
      <xdr:spPr>
        <a:xfrm>
          <a:off x="6737350" y="14702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275" cy="225425"/>
    <xdr:sp macro="" textlink="">
      <xdr:nvSpPr>
        <xdr:cNvPr id="385" name="テキスト ボックス 384"/>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387" name="テキスト ボックス 386"/>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8" name="直線コネクタ 387"/>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185" cy="255905"/>
    <xdr:sp macro="" textlink="">
      <xdr:nvSpPr>
        <xdr:cNvPr id="389" name="テキスト ボックス 388"/>
        <xdr:cNvSpPr txBox="1"/>
      </xdr:nvSpPr>
      <xdr:spPr>
        <a:xfrm>
          <a:off x="294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0" name="直線コネクタ 389"/>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1" name="テキスト ボックス 390"/>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2" name="直線コネクタ 391"/>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5905"/>
    <xdr:sp macro="" textlink="">
      <xdr:nvSpPr>
        <xdr:cNvPr id="393" name="テキスト ボックス 392"/>
        <xdr:cNvSpPr txBox="1"/>
      </xdr:nvSpPr>
      <xdr:spPr>
        <a:xfrm>
          <a:off x="358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4" name="直線コネクタ 393"/>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5" name="テキスト ボックス 394"/>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6" name="直線コネクタ 395"/>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7" name="テキスト ボックス 396"/>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8" name="直線コネクタ 397"/>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5915" cy="255905"/>
    <xdr:sp macro="" textlink="">
      <xdr:nvSpPr>
        <xdr:cNvPr id="399" name="テキスト ボックス 398"/>
        <xdr:cNvSpPr txBox="1"/>
      </xdr:nvSpPr>
      <xdr:spPr>
        <a:xfrm>
          <a:off x="422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130175</xdr:rowOff>
    </xdr:from>
    <xdr:to xmlns:xdr="http://schemas.openxmlformats.org/drawingml/2006/spreadsheetDrawing">
      <xdr:col>24</xdr:col>
      <xdr:colOff>62865</xdr:colOff>
      <xdr:row>109</xdr:row>
      <xdr:rowOff>35560</xdr:rowOff>
    </xdr:to>
    <xdr:cxnSp macro="">
      <xdr:nvCxnSpPr>
        <xdr:cNvPr id="402" name="直線コネクタ 401"/>
        <xdr:cNvCxnSpPr/>
      </xdr:nvCxnSpPr>
      <xdr:spPr>
        <a:xfrm flipV="1">
          <a:off x="4634865" y="1727517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3"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4" name="直線コネクタ 403"/>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76835</xdr:rowOff>
    </xdr:from>
    <xdr:ext cx="405130" cy="255905"/>
    <xdr:sp macro="" textlink="">
      <xdr:nvSpPr>
        <xdr:cNvPr id="405" name="【市民会館】&#10;有形固定資産減価償却率最大値テキスト"/>
        <xdr:cNvSpPr txBox="1"/>
      </xdr:nvSpPr>
      <xdr:spPr>
        <a:xfrm>
          <a:off x="4673600" y="170503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130175</xdr:rowOff>
    </xdr:from>
    <xdr:to xmlns:xdr="http://schemas.openxmlformats.org/drawingml/2006/spreadsheetDrawing">
      <xdr:col>24</xdr:col>
      <xdr:colOff>152400</xdr:colOff>
      <xdr:row>100</xdr:row>
      <xdr:rowOff>130175</xdr:rowOff>
    </xdr:to>
    <xdr:cxnSp macro="">
      <xdr:nvCxnSpPr>
        <xdr:cNvPr id="406" name="直線コネクタ 405"/>
        <xdr:cNvCxnSpPr/>
      </xdr:nvCxnSpPr>
      <xdr:spPr>
        <a:xfrm>
          <a:off x="4546600" y="1727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17780</xdr:rowOff>
    </xdr:from>
    <xdr:ext cx="405130" cy="255905"/>
    <xdr:sp macro="" textlink="">
      <xdr:nvSpPr>
        <xdr:cNvPr id="407" name="【市民会館】&#10;有形固定資産減価償却率平均値テキスト"/>
        <xdr:cNvSpPr txBox="1"/>
      </xdr:nvSpPr>
      <xdr:spPr>
        <a:xfrm>
          <a:off x="4673600" y="1784858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38735</xdr:rowOff>
    </xdr:from>
    <xdr:to xmlns:xdr="http://schemas.openxmlformats.org/drawingml/2006/spreadsheetDrawing">
      <xdr:col>24</xdr:col>
      <xdr:colOff>114300</xdr:colOff>
      <xdr:row>104</xdr:row>
      <xdr:rowOff>140335</xdr:rowOff>
    </xdr:to>
    <xdr:sp macro="" textlink="">
      <xdr:nvSpPr>
        <xdr:cNvPr id="408" name="フローチャート: 判断 407"/>
        <xdr:cNvSpPr/>
      </xdr:nvSpPr>
      <xdr:spPr>
        <a:xfrm>
          <a:off x="45847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31750</xdr:rowOff>
    </xdr:from>
    <xdr:to xmlns:xdr="http://schemas.openxmlformats.org/drawingml/2006/spreadsheetDrawing">
      <xdr:col>20</xdr:col>
      <xdr:colOff>38100</xdr:colOff>
      <xdr:row>104</xdr:row>
      <xdr:rowOff>133350</xdr:rowOff>
    </xdr:to>
    <xdr:sp macro="" textlink="">
      <xdr:nvSpPr>
        <xdr:cNvPr id="409" name="フローチャート: 判断 408"/>
        <xdr:cNvSpPr/>
      </xdr:nvSpPr>
      <xdr:spPr>
        <a:xfrm>
          <a:off x="3746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167640</xdr:rowOff>
    </xdr:from>
    <xdr:to xmlns:xdr="http://schemas.openxmlformats.org/drawingml/2006/spreadsheetDrawing">
      <xdr:col>15</xdr:col>
      <xdr:colOff>101600</xdr:colOff>
      <xdr:row>104</xdr:row>
      <xdr:rowOff>97790</xdr:rowOff>
    </xdr:to>
    <xdr:sp macro="" textlink="">
      <xdr:nvSpPr>
        <xdr:cNvPr id="410" name="フローチャート: 判断 409"/>
        <xdr:cNvSpPr/>
      </xdr:nvSpPr>
      <xdr:spPr>
        <a:xfrm>
          <a:off x="2857500" y="1782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61595</xdr:rowOff>
    </xdr:from>
    <xdr:to xmlns:xdr="http://schemas.openxmlformats.org/drawingml/2006/spreadsheetDrawing">
      <xdr:col>10</xdr:col>
      <xdr:colOff>165100</xdr:colOff>
      <xdr:row>104</xdr:row>
      <xdr:rowOff>163195</xdr:rowOff>
    </xdr:to>
    <xdr:sp macro="" textlink="">
      <xdr:nvSpPr>
        <xdr:cNvPr id="411" name="フローチャート: 判断 410"/>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77470</xdr:rowOff>
    </xdr:from>
    <xdr:to xmlns:xdr="http://schemas.openxmlformats.org/drawingml/2006/spreadsheetDrawing">
      <xdr:col>6</xdr:col>
      <xdr:colOff>38100</xdr:colOff>
      <xdr:row>105</xdr:row>
      <xdr:rowOff>7620</xdr:rowOff>
    </xdr:to>
    <xdr:sp macro="" textlink="">
      <xdr:nvSpPr>
        <xdr:cNvPr id="412" name="フローチャート: 判断 411"/>
        <xdr:cNvSpPr/>
      </xdr:nvSpPr>
      <xdr:spPr>
        <a:xfrm>
          <a:off x="1079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102</xdr:row>
      <xdr:rowOff>59690</xdr:rowOff>
    </xdr:from>
    <xdr:to xmlns:xdr="http://schemas.openxmlformats.org/drawingml/2006/spreadsheetDrawing">
      <xdr:col>24</xdr:col>
      <xdr:colOff>114300</xdr:colOff>
      <xdr:row>102</xdr:row>
      <xdr:rowOff>161290</xdr:rowOff>
    </xdr:to>
    <xdr:sp macro="" textlink="">
      <xdr:nvSpPr>
        <xdr:cNvPr id="418" name="楕円 417"/>
        <xdr:cNvSpPr/>
      </xdr:nvSpPr>
      <xdr:spPr>
        <a:xfrm>
          <a:off x="4584700" y="1754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101</xdr:row>
      <xdr:rowOff>82550</xdr:rowOff>
    </xdr:from>
    <xdr:ext cx="405130" cy="259080"/>
    <xdr:sp macro="" textlink="">
      <xdr:nvSpPr>
        <xdr:cNvPr id="419" name="【市民会館】&#10;有形固定資産減価償却率該当値テキスト"/>
        <xdr:cNvSpPr txBox="1"/>
      </xdr:nvSpPr>
      <xdr:spPr>
        <a:xfrm>
          <a:off x="4673600" y="1739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102</xdr:row>
      <xdr:rowOff>25400</xdr:rowOff>
    </xdr:from>
    <xdr:to xmlns:xdr="http://schemas.openxmlformats.org/drawingml/2006/spreadsheetDrawing">
      <xdr:col>20</xdr:col>
      <xdr:colOff>38100</xdr:colOff>
      <xdr:row>102</xdr:row>
      <xdr:rowOff>127000</xdr:rowOff>
    </xdr:to>
    <xdr:sp macro="" textlink="">
      <xdr:nvSpPr>
        <xdr:cNvPr id="420" name="楕円 419"/>
        <xdr:cNvSpPr/>
      </xdr:nvSpPr>
      <xdr:spPr>
        <a:xfrm>
          <a:off x="3746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102</xdr:row>
      <xdr:rowOff>76200</xdr:rowOff>
    </xdr:from>
    <xdr:to xmlns:xdr="http://schemas.openxmlformats.org/drawingml/2006/spreadsheetDrawing">
      <xdr:col>24</xdr:col>
      <xdr:colOff>63500</xdr:colOff>
      <xdr:row>102</xdr:row>
      <xdr:rowOff>110490</xdr:rowOff>
    </xdr:to>
    <xdr:cxnSp macro="">
      <xdr:nvCxnSpPr>
        <xdr:cNvPr id="421" name="直線コネクタ 420"/>
        <xdr:cNvCxnSpPr/>
      </xdr:nvCxnSpPr>
      <xdr:spPr>
        <a:xfrm>
          <a:off x="3797300" y="175641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101</xdr:row>
      <xdr:rowOff>160655</xdr:rowOff>
    </xdr:from>
    <xdr:to xmlns:xdr="http://schemas.openxmlformats.org/drawingml/2006/spreadsheetDrawing">
      <xdr:col>15</xdr:col>
      <xdr:colOff>101600</xdr:colOff>
      <xdr:row>102</xdr:row>
      <xdr:rowOff>90805</xdr:rowOff>
    </xdr:to>
    <xdr:sp macro="" textlink="">
      <xdr:nvSpPr>
        <xdr:cNvPr id="422" name="楕円 421"/>
        <xdr:cNvSpPr/>
      </xdr:nvSpPr>
      <xdr:spPr>
        <a:xfrm>
          <a:off x="2857500" y="1747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102</xdr:row>
      <xdr:rowOff>40640</xdr:rowOff>
    </xdr:from>
    <xdr:to xmlns:xdr="http://schemas.openxmlformats.org/drawingml/2006/spreadsheetDrawing">
      <xdr:col>19</xdr:col>
      <xdr:colOff>177800</xdr:colOff>
      <xdr:row>102</xdr:row>
      <xdr:rowOff>76200</xdr:rowOff>
    </xdr:to>
    <xdr:cxnSp macro="">
      <xdr:nvCxnSpPr>
        <xdr:cNvPr id="423" name="直線コネクタ 422"/>
        <xdr:cNvCxnSpPr/>
      </xdr:nvCxnSpPr>
      <xdr:spPr>
        <a:xfrm>
          <a:off x="2908300" y="175285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101</xdr:row>
      <xdr:rowOff>130175</xdr:rowOff>
    </xdr:from>
    <xdr:to xmlns:xdr="http://schemas.openxmlformats.org/drawingml/2006/spreadsheetDrawing">
      <xdr:col>10</xdr:col>
      <xdr:colOff>165100</xdr:colOff>
      <xdr:row>102</xdr:row>
      <xdr:rowOff>60325</xdr:rowOff>
    </xdr:to>
    <xdr:sp macro="" textlink="">
      <xdr:nvSpPr>
        <xdr:cNvPr id="424" name="楕円 423"/>
        <xdr:cNvSpPr/>
      </xdr:nvSpPr>
      <xdr:spPr>
        <a:xfrm>
          <a:off x="19685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9525</xdr:rowOff>
    </xdr:from>
    <xdr:to xmlns:xdr="http://schemas.openxmlformats.org/drawingml/2006/spreadsheetDrawing">
      <xdr:col>15</xdr:col>
      <xdr:colOff>50800</xdr:colOff>
      <xdr:row>102</xdr:row>
      <xdr:rowOff>40640</xdr:rowOff>
    </xdr:to>
    <xdr:cxnSp macro="">
      <xdr:nvCxnSpPr>
        <xdr:cNvPr id="425" name="直線コネクタ 424"/>
        <xdr:cNvCxnSpPr/>
      </xdr:nvCxnSpPr>
      <xdr:spPr>
        <a:xfrm>
          <a:off x="2019300" y="1749742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101</xdr:row>
      <xdr:rowOff>95885</xdr:rowOff>
    </xdr:from>
    <xdr:to xmlns:xdr="http://schemas.openxmlformats.org/drawingml/2006/spreadsheetDrawing">
      <xdr:col>6</xdr:col>
      <xdr:colOff>38100</xdr:colOff>
      <xdr:row>102</xdr:row>
      <xdr:rowOff>26035</xdr:rowOff>
    </xdr:to>
    <xdr:sp macro="" textlink="">
      <xdr:nvSpPr>
        <xdr:cNvPr id="426" name="楕円 425"/>
        <xdr:cNvSpPr/>
      </xdr:nvSpPr>
      <xdr:spPr>
        <a:xfrm>
          <a:off x="1079500" y="174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101</xdr:row>
      <xdr:rowOff>146685</xdr:rowOff>
    </xdr:from>
    <xdr:to xmlns:xdr="http://schemas.openxmlformats.org/drawingml/2006/spreadsheetDrawing">
      <xdr:col>10</xdr:col>
      <xdr:colOff>114300</xdr:colOff>
      <xdr:row>102</xdr:row>
      <xdr:rowOff>9525</xdr:rowOff>
    </xdr:to>
    <xdr:cxnSp macro="">
      <xdr:nvCxnSpPr>
        <xdr:cNvPr id="427" name="直線コネクタ 426"/>
        <xdr:cNvCxnSpPr/>
      </xdr:nvCxnSpPr>
      <xdr:spPr>
        <a:xfrm>
          <a:off x="1130300" y="174631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124460</xdr:rowOff>
    </xdr:from>
    <xdr:ext cx="405130" cy="259080"/>
    <xdr:sp macro="" textlink="">
      <xdr:nvSpPr>
        <xdr:cNvPr id="428" name="n_1aveValue【市民会館】&#10;有形固定資産減価償却率"/>
        <xdr:cNvSpPr txBox="1"/>
      </xdr:nvSpPr>
      <xdr:spPr>
        <a:xfrm>
          <a:off x="3582035" y="17955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88900</xdr:rowOff>
    </xdr:from>
    <xdr:ext cx="401955" cy="255905"/>
    <xdr:sp macro="" textlink="">
      <xdr:nvSpPr>
        <xdr:cNvPr id="429" name="n_2aveValue【市民会館】&#10;有形固定資産減価償却率"/>
        <xdr:cNvSpPr txBox="1"/>
      </xdr:nvSpPr>
      <xdr:spPr>
        <a:xfrm>
          <a:off x="2705735" y="179197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154940</xdr:rowOff>
    </xdr:from>
    <xdr:ext cx="401955" cy="255905"/>
    <xdr:sp macro="" textlink="">
      <xdr:nvSpPr>
        <xdr:cNvPr id="430" name="n_3aveValue【市民会館】&#10;有形固定資産減価償却率"/>
        <xdr:cNvSpPr txBox="1"/>
      </xdr:nvSpPr>
      <xdr:spPr>
        <a:xfrm>
          <a:off x="1816735" y="179857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170180</xdr:rowOff>
    </xdr:from>
    <xdr:ext cx="401955" cy="259080"/>
    <xdr:sp macro="" textlink="">
      <xdr:nvSpPr>
        <xdr:cNvPr id="431" name="n_4aveValue【市民会館】&#10;有形固定資産減価償却率"/>
        <xdr:cNvSpPr txBox="1"/>
      </xdr:nvSpPr>
      <xdr:spPr>
        <a:xfrm>
          <a:off x="927735" y="180009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100</xdr:row>
      <xdr:rowOff>143510</xdr:rowOff>
    </xdr:from>
    <xdr:ext cx="405130" cy="255905"/>
    <xdr:sp macro="" textlink="">
      <xdr:nvSpPr>
        <xdr:cNvPr id="432" name="n_1mainValue【市民会館】&#10;有形固定資産減価償却率"/>
        <xdr:cNvSpPr txBox="1"/>
      </xdr:nvSpPr>
      <xdr:spPr>
        <a:xfrm>
          <a:off x="3582035" y="172885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100</xdr:row>
      <xdr:rowOff>107315</xdr:rowOff>
    </xdr:from>
    <xdr:ext cx="401955" cy="259080"/>
    <xdr:sp macro="" textlink="">
      <xdr:nvSpPr>
        <xdr:cNvPr id="433" name="n_2mainValue【市民会館】&#10;有形固定資産減価償却率"/>
        <xdr:cNvSpPr txBox="1"/>
      </xdr:nvSpPr>
      <xdr:spPr>
        <a:xfrm>
          <a:off x="2705735" y="172523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100</xdr:row>
      <xdr:rowOff>76835</xdr:rowOff>
    </xdr:from>
    <xdr:ext cx="401955" cy="255905"/>
    <xdr:sp macro="" textlink="">
      <xdr:nvSpPr>
        <xdr:cNvPr id="434" name="n_3mainValue【市民会館】&#10;有形固定資産減価償却率"/>
        <xdr:cNvSpPr txBox="1"/>
      </xdr:nvSpPr>
      <xdr:spPr>
        <a:xfrm>
          <a:off x="1816735" y="172218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100</xdr:row>
      <xdr:rowOff>42545</xdr:rowOff>
    </xdr:from>
    <xdr:ext cx="401955" cy="255905"/>
    <xdr:sp macro="" textlink="">
      <xdr:nvSpPr>
        <xdr:cNvPr id="435" name="n_4mainValue【市民会館】&#10;有形固定資産減価償却率"/>
        <xdr:cNvSpPr txBox="1"/>
      </xdr:nvSpPr>
      <xdr:spPr>
        <a:xfrm>
          <a:off x="927735" y="171875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444" name="テキスト ボックス 443"/>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6" name="直線コネクタ 445"/>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4185" cy="259080"/>
    <xdr:sp macro="" textlink="">
      <xdr:nvSpPr>
        <xdr:cNvPr id="447" name="テキスト ボックス 446"/>
        <xdr:cNvSpPr txBox="1"/>
      </xdr:nvSpPr>
      <xdr:spPr>
        <a:xfrm>
          <a:off x="6136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8" name="直線コネクタ 447"/>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4185" cy="255905"/>
    <xdr:sp macro="" textlink="">
      <xdr:nvSpPr>
        <xdr:cNvPr id="449" name="テキスト ボックス 448"/>
        <xdr:cNvSpPr txBox="1"/>
      </xdr:nvSpPr>
      <xdr:spPr>
        <a:xfrm>
          <a:off x="6136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0" name="直線コネクタ 449"/>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4185" cy="259080"/>
    <xdr:sp macro="" textlink="">
      <xdr:nvSpPr>
        <xdr:cNvPr id="451" name="テキスト ボックス 450"/>
        <xdr:cNvSpPr txBox="1"/>
      </xdr:nvSpPr>
      <xdr:spPr>
        <a:xfrm>
          <a:off x="6136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2" name="直線コネクタ 451"/>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4185" cy="259080"/>
    <xdr:sp macro="" textlink="">
      <xdr:nvSpPr>
        <xdr:cNvPr id="453" name="テキスト ボックス 452"/>
        <xdr:cNvSpPr txBox="1"/>
      </xdr:nvSpPr>
      <xdr:spPr>
        <a:xfrm>
          <a:off x="6136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4" name="直線コネクタ 453"/>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4185" cy="255905"/>
    <xdr:sp macro="" textlink="">
      <xdr:nvSpPr>
        <xdr:cNvPr id="455" name="テキスト ボックス 454"/>
        <xdr:cNvSpPr txBox="1"/>
      </xdr:nvSpPr>
      <xdr:spPr>
        <a:xfrm>
          <a:off x="6136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6" name="直線コネクタ 455"/>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185" cy="259080"/>
    <xdr:sp macro="" textlink="">
      <xdr:nvSpPr>
        <xdr:cNvPr id="457" name="テキスト ボックス 456"/>
        <xdr:cNvSpPr txBox="1"/>
      </xdr:nvSpPr>
      <xdr:spPr>
        <a:xfrm>
          <a:off x="6136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95250</xdr:rowOff>
    </xdr:from>
    <xdr:to xmlns:xdr="http://schemas.openxmlformats.org/drawingml/2006/spreadsheetDrawing">
      <xdr:col>54</xdr:col>
      <xdr:colOff>189865</xdr:colOff>
      <xdr:row>108</xdr:row>
      <xdr:rowOff>118110</xdr:rowOff>
    </xdr:to>
    <xdr:cxnSp macro="">
      <xdr:nvCxnSpPr>
        <xdr:cNvPr id="459" name="直線コネクタ 458"/>
        <xdr:cNvCxnSpPr/>
      </xdr:nvCxnSpPr>
      <xdr:spPr>
        <a:xfrm flipV="1">
          <a:off x="10476865" y="17068800"/>
          <a:ext cx="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121920</xdr:rowOff>
    </xdr:from>
    <xdr:ext cx="469900" cy="255905"/>
    <xdr:sp macro="" textlink="">
      <xdr:nvSpPr>
        <xdr:cNvPr id="460" name="【市民会館】&#10;一人当たり面積最小値テキスト"/>
        <xdr:cNvSpPr txBox="1"/>
      </xdr:nvSpPr>
      <xdr:spPr>
        <a:xfrm>
          <a:off x="10515600" y="186385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118110</xdr:rowOff>
    </xdr:from>
    <xdr:to xmlns:xdr="http://schemas.openxmlformats.org/drawingml/2006/spreadsheetDrawing">
      <xdr:col>55</xdr:col>
      <xdr:colOff>88900</xdr:colOff>
      <xdr:row>108</xdr:row>
      <xdr:rowOff>118110</xdr:rowOff>
    </xdr:to>
    <xdr:cxnSp macro="">
      <xdr:nvCxnSpPr>
        <xdr:cNvPr id="461" name="直線コネクタ 460"/>
        <xdr:cNvCxnSpPr/>
      </xdr:nvCxnSpPr>
      <xdr:spPr>
        <a:xfrm>
          <a:off x="10388600" y="1863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41910</xdr:rowOff>
    </xdr:from>
    <xdr:ext cx="469900" cy="255905"/>
    <xdr:sp macro="" textlink="">
      <xdr:nvSpPr>
        <xdr:cNvPr id="462" name="【市民会館】&#10;一人当たり面積最大値テキスト"/>
        <xdr:cNvSpPr txBox="1"/>
      </xdr:nvSpPr>
      <xdr:spPr>
        <a:xfrm>
          <a:off x="10515600" y="168440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95250</xdr:rowOff>
    </xdr:from>
    <xdr:to xmlns:xdr="http://schemas.openxmlformats.org/drawingml/2006/spreadsheetDrawing">
      <xdr:col>55</xdr:col>
      <xdr:colOff>88900</xdr:colOff>
      <xdr:row>99</xdr:row>
      <xdr:rowOff>95250</xdr:rowOff>
    </xdr:to>
    <xdr:cxnSp macro="">
      <xdr:nvCxnSpPr>
        <xdr:cNvPr id="463" name="直線コネクタ 462"/>
        <xdr:cNvCxnSpPr/>
      </xdr:nvCxnSpPr>
      <xdr:spPr>
        <a:xfrm>
          <a:off x="10388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125730</xdr:rowOff>
    </xdr:from>
    <xdr:ext cx="469900" cy="259080"/>
    <xdr:sp macro="" textlink="">
      <xdr:nvSpPr>
        <xdr:cNvPr id="464" name="【市民会館】&#10;一人当たり面積平均値テキスト"/>
        <xdr:cNvSpPr txBox="1"/>
      </xdr:nvSpPr>
      <xdr:spPr>
        <a:xfrm>
          <a:off x="10515600" y="181279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147320</xdr:rowOff>
    </xdr:from>
    <xdr:to xmlns:xdr="http://schemas.openxmlformats.org/drawingml/2006/spreadsheetDrawing">
      <xdr:col>55</xdr:col>
      <xdr:colOff>50800</xdr:colOff>
      <xdr:row>106</xdr:row>
      <xdr:rowOff>77470</xdr:rowOff>
    </xdr:to>
    <xdr:sp macro="" textlink="">
      <xdr:nvSpPr>
        <xdr:cNvPr id="465" name="フローチャート: 判断 464"/>
        <xdr:cNvSpPr/>
      </xdr:nvSpPr>
      <xdr:spPr>
        <a:xfrm>
          <a:off x="10426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158750</xdr:rowOff>
    </xdr:from>
    <xdr:to xmlns:xdr="http://schemas.openxmlformats.org/drawingml/2006/spreadsheetDrawing">
      <xdr:col>50</xdr:col>
      <xdr:colOff>165100</xdr:colOff>
      <xdr:row>106</xdr:row>
      <xdr:rowOff>88900</xdr:rowOff>
    </xdr:to>
    <xdr:sp macro="" textlink="">
      <xdr:nvSpPr>
        <xdr:cNvPr id="466" name="フローチャート: 判断 465"/>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162560</xdr:rowOff>
    </xdr:from>
    <xdr:to xmlns:xdr="http://schemas.openxmlformats.org/drawingml/2006/spreadsheetDrawing">
      <xdr:col>46</xdr:col>
      <xdr:colOff>38100</xdr:colOff>
      <xdr:row>106</xdr:row>
      <xdr:rowOff>92710</xdr:rowOff>
    </xdr:to>
    <xdr:sp macro="" textlink="">
      <xdr:nvSpPr>
        <xdr:cNvPr id="467" name="フローチャート: 判断 466"/>
        <xdr:cNvSpPr/>
      </xdr:nvSpPr>
      <xdr:spPr>
        <a:xfrm>
          <a:off x="8699500" y="181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135890</xdr:rowOff>
    </xdr:from>
    <xdr:to xmlns:xdr="http://schemas.openxmlformats.org/drawingml/2006/spreadsheetDrawing">
      <xdr:col>41</xdr:col>
      <xdr:colOff>101600</xdr:colOff>
      <xdr:row>106</xdr:row>
      <xdr:rowOff>66040</xdr:rowOff>
    </xdr:to>
    <xdr:sp macro="" textlink="">
      <xdr:nvSpPr>
        <xdr:cNvPr id="468" name="フローチャート: 判断 467"/>
        <xdr:cNvSpPr/>
      </xdr:nvSpPr>
      <xdr:spPr>
        <a:xfrm>
          <a:off x="7810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170180</xdr:rowOff>
    </xdr:from>
    <xdr:to xmlns:xdr="http://schemas.openxmlformats.org/drawingml/2006/spreadsheetDrawing">
      <xdr:col>36</xdr:col>
      <xdr:colOff>165100</xdr:colOff>
      <xdr:row>106</xdr:row>
      <xdr:rowOff>100330</xdr:rowOff>
    </xdr:to>
    <xdr:sp macro="" textlink="">
      <xdr:nvSpPr>
        <xdr:cNvPr id="469" name="フローチャート: 判断 468"/>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0" name="テキスト ボックス 469"/>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1" name="テキスト ボックス 470"/>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2" name="テキスト ボックス 471"/>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3" name="テキスト ボックス 472"/>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4" name="テキスト ボックス 473"/>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139700</xdr:rowOff>
    </xdr:from>
    <xdr:to xmlns:xdr="http://schemas.openxmlformats.org/drawingml/2006/spreadsheetDrawing">
      <xdr:col>55</xdr:col>
      <xdr:colOff>50800</xdr:colOff>
      <xdr:row>106</xdr:row>
      <xdr:rowOff>69850</xdr:rowOff>
    </xdr:to>
    <xdr:sp macro="" textlink="">
      <xdr:nvSpPr>
        <xdr:cNvPr id="475" name="楕円 474"/>
        <xdr:cNvSpPr/>
      </xdr:nvSpPr>
      <xdr:spPr>
        <a:xfrm>
          <a:off x="104267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104</xdr:row>
      <xdr:rowOff>162560</xdr:rowOff>
    </xdr:from>
    <xdr:ext cx="469900" cy="259080"/>
    <xdr:sp macro="" textlink="">
      <xdr:nvSpPr>
        <xdr:cNvPr id="476" name="【市民会館】&#10;一人当たり面積該当値テキスト"/>
        <xdr:cNvSpPr txBox="1"/>
      </xdr:nvSpPr>
      <xdr:spPr>
        <a:xfrm>
          <a:off x="10515600" y="1799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105</xdr:row>
      <xdr:rowOff>147320</xdr:rowOff>
    </xdr:from>
    <xdr:to xmlns:xdr="http://schemas.openxmlformats.org/drawingml/2006/spreadsheetDrawing">
      <xdr:col>50</xdr:col>
      <xdr:colOff>165100</xdr:colOff>
      <xdr:row>106</xdr:row>
      <xdr:rowOff>77470</xdr:rowOff>
    </xdr:to>
    <xdr:sp macro="" textlink="">
      <xdr:nvSpPr>
        <xdr:cNvPr id="477" name="楕円 476"/>
        <xdr:cNvSpPr/>
      </xdr:nvSpPr>
      <xdr:spPr>
        <a:xfrm>
          <a:off x="9588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19050</xdr:rowOff>
    </xdr:from>
    <xdr:to xmlns:xdr="http://schemas.openxmlformats.org/drawingml/2006/spreadsheetDrawing">
      <xdr:col>55</xdr:col>
      <xdr:colOff>0</xdr:colOff>
      <xdr:row>106</xdr:row>
      <xdr:rowOff>26670</xdr:rowOff>
    </xdr:to>
    <xdr:cxnSp macro="">
      <xdr:nvCxnSpPr>
        <xdr:cNvPr id="478" name="直線コネクタ 477"/>
        <xdr:cNvCxnSpPr/>
      </xdr:nvCxnSpPr>
      <xdr:spPr>
        <a:xfrm flipV="1">
          <a:off x="9639300" y="1819275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105</xdr:row>
      <xdr:rowOff>151130</xdr:rowOff>
    </xdr:from>
    <xdr:to xmlns:xdr="http://schemas.openxmlformats.org/drawingml/2006/spreadsheetDrawing">
      <xdr:col>46</xdr:col>
      <xdr:colOff>38100</xdr:colOff>
      <xdr:row>106</xdr:row>
      <xdr:rowOff>81280</xdr:rowOff>
    </xdr:to>
    <xdr:sp macro="" textlink="">
      <xdr:nvSpPr>
        <xdr:cNvPr id="479" name="楕円 478"/>
        <xdr:cNvSpPr/>
      </xdr:nvSpPr>
      <xdr:spPr>
        <a:xfrm>
          <a:off x="8699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26670</xdr:rowOff>
    </xdr:from>
    <xdr:to xmlns:xdr="http://schemas.openxmlformats.org/drawingml/2006/spreadsheetDrawing">
      <xdr:col>50</xdr:col>
      <xdr:colOff>114300</xdr:colOff>
      <xdr:row>106</xdr:row>
      <xdr:rowOff>30480</xdr:rowOff>
    </xdr:to>
    <xdr:cxnSp macro="">
      <xdr:nvCxnSpPr>
        <xdr:cNvPr id="480" name="直線コネクタ 479"/>
        <xdr:cNvCxnSpPr/>
      </xdr:nvCxnSpPr>
      <xdr:spPr>
        <a:xfrm flipV="1">
          <a:off x="8750300" y="182003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105</xdr:row>
      <xdr:rowOff>154940</xdr:rowOff>
    </xdr:from>
    <xdr:to xmlns:xdr="http://schemas.openxmlformats.org/drawingml/2006/spreadsheetDrawing">
      <xdr:col>41</xdr:col>
      <xdr:colOff>101600</xdr:colOff>
      <xdr:row>106</xdr:row>
      <xdr:rowOff>85090</xdr:rowOff>
    </xdr:to>
    <xdr:sp macro="" textlink="">
      <xdr:nvSpPr>
        <xdr:cNvPr id="481" name="楕円 480"/>
        <xdr:cNvSpPr/>
      </xdr:nvSpPr>
      <xdr:spPr>
        <a:xfrm>
          <a:off x="7810500" y="1815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30480</xdr:rowOff>
    </xdr:from>
    <xdr:to xmlns:xdr="http://schemas.openxmlformats.org/drawingml/2006/spreadsheetDrawing">
      <xdr:col>45</xdr:col>
      <xdr:colOff>177800</xdr:colOff>
      <xdr:row>106</xdr:row>
      <xdr:rowOff>34290</xdr:rowOff>
    </xdr:to>
    <xdr:cxnSp macro="">
      <xdr:nvCxnSpPr>
        <xdr:cNvPr id="482" name="直線コネクタ 481"/>
        <xdr:cNvCxnSpPr/>
      </xdr:nvCxnSpPr>
      <xdr:spPr>
        <a:xfrm flipV="1">
          <a:off x="7861300" y="182041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105</xdr:row>
      <xdr:rowOff>158750</xdr:rowOff>
    </xdr:from>
    <xdr:to xmlns:xdr="http://schemas.openxmlformats.org/drawingml/2006/spreadsheetDrawing">
      <xdr:col>36</xdr:col>
      <xdr:colOff>165100</xdr:colOff>
      <xdr:row>106</xdr:row>
      <xdr:rowOff>88900</xdr:rowOff>
    </xdr:to>
    <xdr:sp macro="" textlink="">
      <xdr:nvSpPr>
        <xdr:cNvPr id="483" name="楕円 482"/>
        <xdr:cNvSpPr/>
      </xdr:nvSpPr>
      <xdr:spPr>
        <a:xfrm>
          <a:off x="692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34290</xdr:rowOff>
    </xdr:from>
    <xdr:to xmlns:xdr="http://schemas.openxmlformats.org/drawingml/2006/spreadsheetDrawing">
      <xdr:col>41</xdr:col>
      <xdr:colOff>50800</xdr:colOff>
      <xdr:row>106</xdr:row>
      <xdr:rowOff>38100</xdr:rowOff>
    </xdr:to>
    <xdr:cxnSp macro="">
      <xdr:nvCxnSpPr>
        <xdr:cNvPr id="484" name="直線コネクタ 483"/>
        <xdr:cNvCxnSpPr/>
      </xdr:nvCxnSpPr>
      <xdr:spPr>
        <a:xfrm flipV="1">
          <a:off x="6972300" y="18207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80010</xdr:rowOff>
    </xdr:from>
    <xdr:ext cx="469900" cy="259080"/>
    <xdr:sp macro="" textlink="">
      <xdr:nvSpPr>
        <xdr:cNvPr id="485" name="n_1aveValue【市民会館】&#10;一人当たり面積"/>
        <xdr:cNvSpPr txBox="1"/>
      </xdr:nvSpPr>
      <xdr:spPr>
        <a:xfrm>
          <a:off x="9391650" y="1825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83820</xdr:rowOff>
    </xdr:from>
    <xdr:ext cx="466725" cy="259080"/>
    <xdr:sp macro="" textlink="">
      <xdr:nvSpPr>
        <xdr:cNvPr id="486" name="n_2aveValue【市民会館】&#10;一人当たり面積"/>
        <xdr:cNvSpPr txBox="1"/>
      </xdr:nvSpPr>
      <xdr:spPr>
        <a:xfrm>
          <a:off x="8515350" y="18257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82550</xdr:rowOff>
    </xdr:from>
    <xdr:ext cx="466725" cy="259080"/>
    <xdr:sp macro="" textlink="">
      <xdr:nvSpPr>
        <xdr:cNvPr id="487" name="n_3aveValue【市民会館】&#10;一人当たり面積"/>
        <xdr:cNvSpPr txBox="1"/>
      </xdr:nvSpPr>
      <xdr:spPr>
        <a:xfrm>
          <a:off x="7626350" y="17913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91440</xdr:rowOff>
    </xdr:from>
    <xdr:ext cx="466725" cy="259080"/>
    <xdr:sp macro="" textlink="">
      <xdr:nvSpPr>
        <xdr:cNvPr id="488" name="n_4aveValue【市民会館】&#10;一人当たり面積"/>
        <xdr:cNvSpPr txBox="1"/>
      </xdr:nvSpPr>
      <xdr:spPr>
        <a:xfrm>
          <a:off x="6737350" y="182651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104</xdr:row>
      <xdr:rowOff>93980</xdr:rowOff>
    </xdr:from>
    <xdr:ext cx="469900" cy="259080"/>
    <xdr:sp macro="" textlink="">
      <xdr:nvSpPr>
        <xdr:cNvPr id="489" name="n_1mainValue【市民会館】&#10;一人当たり面積"/>
        <xdr:cNvSpPr txBox="1"/>
      </xdr:nvSpPr>
      <xdr:spPr>
        <a:xfrm>
          <a:off x="9391650" y="17924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97790</xdr:rowOff>
    </xdr:from>
    <xdr:ext cx="466725" cy="255905"/>
    <xdr:sp macro="" textlink="">
      <xdr:nvSpPr>
        <xdr:cNvPr id="490" name="n_2mainValue【市民会館】&#10;一人当たり面積"/>
        <xdr:cNvSpPr txBox="1"/>
      </xdr:nvSpPr>
      <xdr:spPr>
        <a:xfrm>
          <a:off x="8515350" y="179285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76200</xdr:rowOff>
    </xdr:from>
    <xdr:ext cx="466725" cy="255905"/>
    <xdr:sp macro="" textlink="">
      <xdr:nvSpPr>
        <xdr:cNvPr id="491" name="n_3mainValue【市民会館】&#10;一人当たり面積"/>
        <xdr:cNvSpPr txBox="1"/>
      </xdr:nvSpPr>
      <xdr:spPr>
        <a:xfrm>
          <a:off x="7626350" y="182499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105410</xdr:rowOff>
    </xdr:from>
    <xdr:ext cx="466725" cy="259080"/>
    <xdr:sp macro="" textlink="">
      <xdr:nvSpPr>
        <xdr:cNvPr id="492" name="n_4mainValue【市民会館】&#10;一人当たり面積"/>
        <xdr:cNvSpPr txBox="1"/>
      </xdr:nvSpPr>
      <xdr:spPr>
        <a:xfrm>
          <a:off x="6737350" y="17936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501" name="テキスト ボックス 500"/>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2" name="直線コネクタ 5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503" name="テキスト ボックス 502"/>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4" name="直線コネクタ 5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185" cy="255905"/>
    <xdr:sp macro="" textlink="">
      <xdr:nvSpPr>
        <xdr:cNvPr id="505" name="テキスト ボックス 504"/>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6" name="直線コネクタ 5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7" name="テキスト ボックス 5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8" name="直線コネクタ 5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905"/>
    <xdr:sp macro="" textlink="">
      <xdr:nvSpPr>
        <xdr:cNvPr id="509" name="テキスト ボックス 508"/>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0" name="直線コネクタ 5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1" name="テキスト ボックス 5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2" name="直線コネクタ 5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3" name="テキスト ボックス 5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4" name="直線コネクタ 5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5915" cy="255905"/>
    <xdr:sp macro="" textlink="">
      <xdr:nvSpPr>
        <xdr:cNvPr id="515" name="テキスト ボックス 514"/>
        <xdr:cNvSpPr txBox="1"/>
      </xdr:nvSpPr>
      <xdr:spPr>
        <a:xfrm>
          <a:off x="12106910" y="551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6" name="直線コネクタ 5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7620</xdr:rowOff>
    </xdr:from>
    <xdr:to xmlns:xdr="http://schemas.openxmlformats.org/drawingml/2006/spreadsheetDrawing">
      <xdr:col>85</xdr:col>
      <xdr:colOff>126365</xdr:colOff>
      <xdr:row>42</xdr:row>
      <xdr:rowOff>92710</xdr:rowOff>
    </xdr:to>
    <xdr:cxnSp macro="">
      <xdr:nvCxnSpPr>
        <xdr:cNvPr id="518" name="直線コネクタ 517"/>
        <xdr:cNvCxnSpPr/>
      </xdr:nvCxnSpPr>
      <xdr:spPr>
        <a:xfrm flipV="1">
          <a:off x="16318865" y="5836920"/>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9"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0" name="直線コネクタ 5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125730</xdr:rowOff>
    </xdr:from>
    <xdr:ext cx="405130" cy="259080"/>
    <xdr:sp macro="" textlink="">
      <xdr:nvSpPr>
        <xdr:cNvPr id="521" name="【一般廃棄物処理施設】&#10;有形固定資産減価償却率最大値テキスト"/>
        <xdr:cNvSpPr txBox="1"/>
      </xdr:nvSpPr>
      <xdr:spPr>
        <a:xfrm>
          <a:off x="16357600" y="561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7620</xdr:rowOff>
    </xdr:from>
    <xdr:to xmlns:xdr="http://schemas.openxmlformats.org/drawingml/2006/spreadsheetDrawing">
      <xdr:col>86</xdr:col>
      <xdr:colOff>25400</xdr:colOff>
      <xdr:row>34</xdr:row>
      <xdr:rowOff>7620</xdr:rowOff>
    </xdr:to>
    <xdr:cxnSp macro="">
      <xdr:nvCxnSpPr>
        <xdr:cNvPr id="522" name="直線コネクタ 521"/>
        <xdr:cNvCxnSpPr/>
      </xdr:nvCxnSpPr>
      <xdr:spPr>
        <a:xfrm>
          <a:off x="16230600" y="583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78740</xdr:rowOff>
    </xdr:from>
    <xdr:ext cx="405130" cy="259080"/>
    <xdr:sp macro="" textlink="">
      <xdr:nvSpPr>
        <xdr:cNvPr id="523" name="【一般廃棄物処理施設】&#10;有形固定資産減価償却率平均値テキスト"/>
        <xdr:cNvSpPr txBox="1"/>
      </xdr:nvSpPr>
      <xdr:spPr>
        <a:xfrm>
          <a:off x="16357600" y="65938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100330</xdr:rowOff>
    </xdr:from>
    <xdr:to xmlns:xdr="http://schemas.openxmlformats.org/drawingml/2006/spreadsheetDrawing">
      <xdr:col>85</xdr:col>
      <xdr:colOff>177800</xdr:colOff>
      <xdr:row>39</xdr:row>
      <xdr:rowOff>30480</xdr:rowOff>
    </xdr:to>
    <xdr:sp macro="" textlink="">
      <xdr:nvSpPr>
        <xdr:cNvPr id="524" name="フローチャート: 判断 523"/>
        <xdr:cNvSpPr/>
      </xdr:nvSpPr>
      <xdr:spPr>
        <a:xfrm>
          <a:off x="162687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105410</xdr:rowOff>
    </xdr:from>
    <xdr:to xmlns:xdr="http://schemas.openxmlformats.org/drawingml/2006/spreadsheetDrawing">
      <xdr:col>81</xdr:col>
      <xdr:colOff>101600</xdr:colOff>
      <xdr:row>39</xdr:row>
      <xdr:rowOff>35560</xdr:rowOff>
    </xdr:to>
    <xdr:sp macro="" textlink="">
      <xdr:nvSpPr>
        <xdr:cNvPr id="525" name="フローチャート: 判断 524"/>
        <xdr:cNvSpPr/>
      </xdr:nvSpPr>
      <xdr:spPr>
        <a:xfrm>
          <a:off x="15430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31750</xdr:rowOff>
    </xdr:from>
    <xdr:to xmlns:xdr="http://schemas.openxmlformats.org/drawingml/2006/spreadsheetDrawing">
      <xdr:col>76</xdr:col>
      <xdr:colOff>165100</xdr:colOff>
      <xdr:row>38</xdr:row>
      <xdr:rowOff>133350</xdr:rowOff>
    </xdr:to>
    <xdr:sp macro="" textlink="">
      <xdr:nvSpPr>
        <xdr:cNvPr id="526" name="フローチャート: 判断 525"/>
        <xdr:cNvSpPr/>
      </xdr:nvSpPr>
      <xdr:spPr>
        <a:xfrm>
          <a:off x="14541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23495</xdr:rowOff>
    </xdr:from>
    <xdr:to xmlns:xdr="http://schemas.openxmlformats.org/drawingml/2006/spreadsheetDrawing">
      <xdr:col>72</xdr:col>
      <xdr:colOff>38100</xdr:colOff>
      <xdr:row>38</xdr:row>
      <xdr:rowOff>125095</xdr:rowOff>
    </xdr:to>
    <xdr:sp macro="" textlink="">
      <xdr:nvSpPr>
        <xdr:cNvPr id="527" name="フローチャート: 判断 526"/>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57785</xdr:rowOff>
    </xdr:from>
    <xdr:to xmlns:xdr="http://schemas.openxmlformats.org/drawingml/2006/spreadsheetDrawing">
      <xdr:col>67</xdr:col>
      <xdr:colOff>101600</xdr:colOff>
      <xdr:row>38</xdr:row>
      <xdr:rowOff>159385</xdr:rowOff>
    </xdr:to>
    <xdr:sp macro="" textlink="">
      <xdr:nvSpPr>
        <xdr:cNvPr id="528" name="フローチャート: 判断 527"/>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9" name="テキスト ボックス 5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0" name="テキスト ボックス 5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1" name="テキスト ボックス 5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2" name="テキスト ボックス 5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3" name="テキスト ボックス 5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4445</xdr:rowOff>
    </xdr:from>
    <xdr:to xmlns:xdr="http://schemas.openxmlformats.org/drawingml/2006/spreadsheetDrawing">
      <xdr:col>85</xdr:col>
      <xdr:colOff>177800</xdr:colOff>
      <xdr:row>38</xdr:row>
      <xdr:rowOff>106045</xdr:rowOff>
    </xdr:to>
    <xdr:sp macro="" textlink="">
      <xdr:nvSpPr>
        <xdr:cNvPr id="534" name="楕円 533"/>
        <xdr:cNvSpPr/>
      </xdr:nvSpPr>
      <xdr:spPr>
        <a:xfrm>
          <a:off x="16268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27305</xdr:rowOff>
    </xdr:from>
    <xdr:ext cx="405130" cy="259080"/>
    <xdr:sp macro="" textlink="">
      <xdr:nvSpPr>
        <xdr:cNvPr id="535" name="【一般廃棄物処理施設】&#10;有形固定資産減価償却率該当値テキスト"/>
        <xdr:cNvSpPr txBox="1"/>
      </xdr:nvSpPr>
      <xdr:spPr>
        <a:xfrm>
          <a:off x="16357600" y="6370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133350</xdr:rowOff>
    </xdr:from>
    <xdr:to xmlns:xdr="http://schemas.openxmlformats.org/drawingml/2006/spreadsheetDrawing">
      <xdr:col>81</xdr:col>
      <xdr:colOff>101600</xdr:colOff>
      <xdr:row>38</xdr:row>
      <xdr:rowOff>63500</xdr:rowOff>
    </xdr:to>
    <xdr:sp macro="" textlink="">
      <xdr:nvSpPr>
        <xdr:cNvPr id="536" name="楕円 535"/>
        <xdr:cNvSpPr/>
      </xdr:nvSpPr>
      <xdr:spPr>
        <a:xfrm>
          <a:off x="15430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12700</xdr:rowOff>
    </xdr:from>
    <xdr:to xmlns:xdr="http://schemas.openxmlformats.org/drawingml/2006/spreadsheetDrawing">
      <xdr:col>85</xdr:col>
      <xdr:colOff>127000</xdr:colOff>
      <xdr:row>38</xdr:row>
      <xdr:rowOff>55245</xdr:rowOff>
    </xdr:to>
    <xdr:cxnSp macro="">
      <xdr:nvCxnSpPr>
        <xdr:cNvPr id="537" name="直線コネクタ 536"/>
        <xdr:cNvCxnSpPr/>
      </xdr:nvCxnSpPr>
      <xdr:spPr>
        <a:xfrm>
          <a:off x="15481300" y="652780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147955</xdr:rowOff>
    </xdr:from>
    <xdr:to xmlns:xdr="http://schemas.openxmlformats.org/drawingml/2006/spreadsheetDrawing">
      <xdr:col>76</xdr:col>
      <xdr:colOff>165100</xdr:colOff>
      <xdr:row>38</xdr:row>
      <xdr:rowOff>78105</xdr:rowOff>
    </xdr:to>
    <xdr:sp macro="" textlink="">
      <xdr:nvSpPr>
        <xdr:cNvPr id="538" name="楕円 537"/>
        <xdr:cNvSpPr/>
      </xdr:nvSpPr>
      <xdr:spPr>
        <a:xfrm>
          <a:off x="14541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12700</xdr:rowOff>
    </xdr:from>
    <xdr:to xmlns:xdr="http://schemas.openxmlformats.org/drawingml/2006/spreadsheetDrawing">
      <xdr:col>81</xdr:col>
      <xdr:colOff>50800</xdr:colOff>
      <xdr:row>38</xdr:row>
      <xdr:rowOff>27305</xdr:rowOff>
    </xdr:to>
    <xdr:cxnSp macro="">
      <xdr:nvCxnSpPr>
        <xdr:cNvPr id="539" name="直線コネクタ 538"/>
        <xdr:cNvCxnSpPr/>
      </xdr:nvCxnSpPr>
      <xdr:spPr>
        <a:xfrm flipV="1">
          <a:off x="14592300" y="65278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74930</xdr:rowOff>
    </xdr:from>
    <xdr:to xmlns:xdr="http://schemas.openxmlformats.org/drawingml/2006/spreadsheetDrawing">
      <xdr:col>72</xdr:col>
      <xdr:colOff>38100</xdr:colOff>
      <xdr:row>38</xdr:row>
      <xdr:rowOff>4445</xdr:rowOff>
    </xdr:to>
    <xdr:sp macro="" textlink="">
      <xdr:nvSpPr>
        <xdr:cNvPr id="540" name="楕円 539"/>
        <xdr:cNvSpPr/>
      </xdr:nvSpPr>
      <xdr:spPr>
        <a:xfrm>
          <a:off x="136525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125095</xdr:rowOff>
    </xdr:from>
    <xdr:to xmlns:xdr="http://schemas.openxmlformats.org/drawingml/2006/spreadsheetDrawing">
      <xdr:col>76</xdr:col>
      <xdr:colOff>114300</xdr:colOff>
      <xdr:row>38</xdr:row>
      <xdr:rowOff>27305</xdr:rowOff>
    </xdr:to>
    <xdr:cxnSp macro="">
      <xdr:nvCxnSpPr>
        <xdr:cNvPr id="541" name="直線コネクタ 540"/>
        <xdr:cNvCxnSpPr/>
      </xdr:nvCxnSpPr>
      <xdr:spPr>
        <a:xfrm>
          <a:off x="13703300" y="646874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63500</xdr:rowOff>
    </xdr:from>
    <xdr:to xmlns:xdr="http://schemas.openxmlformats.org/drawingml/2006/spreadsheetDrawing">
      <xdr:col>67</xdr:col>
      <xdr:colOff>101600</xdr:colOff>
      <xdr:row>39</xdr:row>
      <xdr:rowOff>164465</xdr:rowOff>
    </xdr:to>
    <xdr:sp macro="" textlink="">
      <xdr:nvSpPr>
        <xdr:cNvPr id="542" name="楕円 541"/>
        <xdr:cNvSpPr/>
      </xdr:nvSpPr>
      <xdr:spPr>
        <a:xfrm>
          <a:off x="12763500" y="675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125095</xdr:rowOff>
    </xdr:from>
    <xdr:to xmlns:xdr="http://schemas.openxmlformats.org/drawingml/2006/spreadsheetDrawing">
      <xdr:col>71</xdr:col>
      <xdr:colOff>177800</xdr:colOff>
      <xdr:row>39</xdr:row>
      <xdr:rowOff>113665</xdr:rowOff>
    </xdr:to>
    <xdr:cxnSp macro="">
      <xdr:nvCxnSpPr>
        <xdr:cNvPr id="543" name="直線コネクタ 542"/>
        <xdr:cNvCxnSpPr/>
      </xdr:nvCxnSpPr>
      <xdr:spPr>
        <a:xfrm flipV="1">
          <a:off x="12814300" y="6468745"/>
          <a:ext cx="8890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26670</xdr:rowOff>
    </xdr:from>
    <xdr:ext cx="405130" cy="259080"/>
    <xdr:sp macro="" textlink="">
      <xdr:nvSpPr>
        <xdr:cNvPr id="544" name="n_1aveValue【一般廃棄物処理施設】&#10;有形固定資産減価償却率"/>
        <xdr:cNvSpPr txBox="1"/>
      </xdr:nvSpPr>
      <xdr:spPr>
        <a:xfrm>
          <a:off x="15266035" y="6713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124460</xdr:rowOff>
    </xdr:from>
    <xdr:ext cx="401955" cy="259080"/>
    <xdr:sp macro="" textlink="">
      <xdr:nvSpPr>
        <xdr:cNvPr id="545" name="n_2aveValue【一般廃棄物処理施設】&#10;有形固定資産減価償却率"/>
        <xdr:cNvSpPr txBox="1"/>
      </xdr:nvSpPr>
      <xdr:spPr>
        <a:xfrm>
          <a:off x="14389735" y="66395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116205</xdr:rowOff>
    </xdr:from>
    <xdr:ext cx="401955" cy="259080"/>
    <xdr:sp macro="" textlink="">
      <xdr:nvSpPr>
        <xdr:cNvPr id="546" name="n_3aveValue【一般廃棄物処理施設】&#10;有形固定資産減価償却率"/>
        <xdr:cNvSpPr txBox="1"/>
      </xdr:nvSpPr>
      <xdr:spPr>
        <a:xfrm>
          <a:off x="13500735" y="66313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4445</xdr:rowOff>
    </xdr:from>
    <xdr:ext cx="401955" cy="259080"/>
    <xdr:sp macro="" textlink="">
      <xdr:nvSpPr>
        <xdr:cNvPr id="547" name="n_4aveValue【一般廃棄物処理施設】&#10;有形固定資産減価償却率"/>
        <xdr:cNvSpPr txBox="1"/>
      </xdr:nvSpPr>
      <xdr:spPr>
        <a:xfrm>
          <a:off x="12611735" y="63480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80010</xdr:rowOff>
    </xdr:from>
    <xdr:ext cx="405130" cy="259080"/>
    <xdr:sp macro="" textlink="">
      <xdr:nvSpPr>
        <xdr:cNvPr id="548" name="n_1mainValue【一般廃棄物処理施設】&#10;有形固定資産減価償却率"/>
        <xdr:cNvSpPr txBox="1"/>
      </xdr:nvSpPr>
      <xdr:spPr>
        <a:xfrm>
          <a:off x="15266035" y="625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94615</xdr:rowOff>
    </xdr:from>
    <xdr:ext cx="401955" cy="259080"/>
    <xdr:sp macro="" textlink="">
      <xdr:nvSpPr>
        <xdr:cNvPr id="549" name="n_2mainValue【一般廃棄物処理施設】&#10;有形固定資産減価償却率"/>
        <xdr:cNvSpPr txBox="1"/>
      </xdr:nvSpPr>
      <xdr:spPr>
        <a:xfrm>
          <a:off x="14389735" y="62668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20955</xdr:rowOff>
    </xdr:from>
    <xdr:ext cx="401955" cy="255905"/>
    <xdr:sp macro="" textlink="">
      <xdr:nvSpPr>
        <xdr:cNvPr id="550" name="n_3mainValue【一般廃棄物処理施設】&#10;有形固定資産減価償却率"/>
        <xdr:cNvSpPr txBox="1"/>
      </xdr:nvSpPr>
      <xdr:spPr>
        <a:xfrm>
          <a:off x="13500735" y="61931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155575</xdr:rowOff>
    </xdr:from>
    <xdr:ext cx="401955" cy="255905"/>
    <xdr:sp macro="" textlink="">
      <xdr:nvSpPr>
        <xdr:cNvPr id="551" name="n_4mainValue【一般廃棄物処理施設】&#10;有形固定資産減価償却率"/>
        <xdr:cNvSpPr txBox="1"/>
      </xdr:nvSpPr>
      <xdr:spPr>
        <a:xfrm>
          <a:off x="12611735" y="68421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560" name="テキスト ボックス 559"/>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1" name="直線コネクタ 5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2" name="直線コネクタ 5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5745" cy="259080"/>
    <xdr:sp macro="" textlink="">
      <xdr:nvSpPr>
        <xdr:cNvPr id="563" name="テキスト ボックス 562"/>
        <xdr:cNvSpPr txBox="1"/>
      </xdr:nvSpPr>
      <xdr:spPr>
        <a:xfrm>
          <a:off x="18039080" y="70205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4" name="直線コネクタ 5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2455" cy="259080"/>
    <xdr:sp macro="" textlink="">
      <xdr:nvSpPr>
        <xdr:cNvPr id="565" name="テキスト ボックス 564"/>
        <xdr:cNvSpPr txBox="1"/>
      </xdr:nvSpPr>
      <xdr:spPr>
        <a:xfrm>
          <a:off x="17692370" y="65633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6" name="直線コネクタ 5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2455" cy="259080"/>
    <xdr:sp macro="" textlink="">
      <xdr:nvSpPr>
        <xdr:cNvPr id="567" name="テキスト ボックス 566"/>
        <xdr:cNvSpPr txBox="1"/>
      </xdr:nvSpPr>
      <xdr:spPr>
        <a:xfrm>
          <a:off x="17692370" y="61061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68" name="直線コネクタ 5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2455" cy="259080"/>
    <xdr:sp macro="" textlink="">
      <xdr:nvSpPr>
        <xdr:cNvPr id="569" name="テキスト ボックス 568"/>
        <xdr:cNvSpPr txBox="1"/>
      </xdr:nvSpPr>
      <xdr:spPr>
        <a:xfrm>
          <a:off x="17692370" y="56489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0" name="直線コネクタ 5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2455" cy="259080"/>
    <xdr:sp macro="" textlink="">
      <xdr:nvSpPr>
        <xdr:cNvPr id="571" name="テキスト ボックス 570"/>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23495</xdr:rowOff>
    </xdr:from>
    <xdr:to xmlns:xdr="http://schemas.openxmlformats.org/drawingml/2006/spreadsheetDrawing">
      <xdr:col>116</xdr:col>
      <xdr:colOff>62865</xdr:colOff>
      <xdr:row>41</xdr:row>
      <xdr:rowOff>122555</xdr:rowOff>
    </xdr:to>
    <xdr:cxnSp macro="">
      <xdr:nvCxnSpPr>
        <xdr:cNvPr id="573" name="直線コネクタ 572"/>
        <xdr:cNvCxnSpPr/>
      </xdr:nvCxnSpPr>
      <xdr:spPr>
        <a:xfrm flipV="1">
          <a:off x="22160865" y="5852795"/>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126365</xdr:rowOff>
    </xdr:from>
    <xdr:ext cx="469900" cy="259080"/>
    <xdr:sp macro="" textlink="">
      <xdr:nvSpPr>
        <xdr:cNvPr id="574" name="【一般廃棄物処理施設】&#10;一人当たり有形固定資産（償却資産）額最小値テキスト"/>
        <xdr:cNvSpPr txBox="1"/>
      </xdr:nvSpPr>
      <xdr:spPr>
        <a:xfrm>
          <a:off x="22199600" y="7155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122555</xdr:rowOff>
    </xdr:from>
    <xdr:to xmlns:xdr="http://schemas.openxmlformats.org/drawingml/2006/spreadsheetDrawing">
      <xdr:col>116</xdr:col>
      <xdr:colOff>152400</xdr:colOff>
      <xdr:row>41</xdr:row>
      <xdr:rowOff>122555</xdr:rowOff>
    </xdr:to>
    <xdr:cxnSp macro="">
      <xdr:nvCxnSpPr>
        <xdr:cNvPr id="575" name="直線コネクタ 574"/>
        <xdr:cNvCxnSpPr/>
      </xdr:nvCxnSpPr>
      <xdr:spPr>
        <a:xfrm>
          <a:off x="22072600" y="7152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141605</xdr:rowOff>
    </xdr:from>
    <xdr:ext cx="598805" cy="259080"/>
    <xdr:sp macro="" textlink="">
      <xdr:nvSpPr>
        <xdr:cNvPr id="576" name="【一般廃棄物処理施設】&#10;一人当たり有形固定資産（償却資産）額最大値テキスト"/>
        <xdr:cNvSpPr txBox="1"/>
      </xdr:nvSpPr>
      <xdr:spPr>
        <a:xfrm>
          <a:off x="22199600" y="562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23495</xdr:rowOff>
    </xdr:from>
    <xdr:to xmlns:xdr="http://schemas.openxmlformats.org/drawingml/2006/spreadsheetDrawing">
      <xdr:col>116</xdr:col>
      <xdr:colOff>152400</xdr:colOff>
      <xdr:row>34</xdr:row>
      <xdr:rowOff>23495</xdr:rowOff>
    </xdr:to>
    <xdr:cxnSp macro="">
      <xdr:nvCxnSpPr>
        <xdr:cNvPr id="577" name="直線コネクタ 576"/>
        <xdr:cNvCxnSpPr/>
      </xdr:nvCxnSpPr>
      <xdr:spPr>
        <a:xfrm>
          <a:off x="22072600" y="585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155575</xdr:rowOff>
    </xdr:from>
    <xdr:ext cx="598805" cy="255905"/>
    <xdr:sp macro="" textlink="">
      <xdr:nvSpPr>
        <xdr:cNvPr id="578" name="【一般廃棄物処理施設】&#10;一人当たり有形固定資産（償却資産）額平均値テキスト"/>
        <xdr:cNvSpPr txBox="1"/>
      </xdr:nvSpPr>
      <xdr:spPr>
        <a:xfrm>
          <a:off x="22199600" y="649922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132715</xdr:rowOff>
    </xdr:from>
    <xdr:to xmlns:xdr="http://schemas.openxmlformats.org/drawingml/2006/spreadsheetDrawing">
      <xdr:col>116</xdr:col>
      <xdr:colOff>114300</xdr:colOff>
      <xdr:row>39</xdr:row>
      <xdr:rowOff>63500</xdr:rowOff>
    </xdr:to>
    <xdr:sp macro="" textlink="">
      <xdr:nvSpPr>
        <xdr:cNvPr id="579" name="フローチャート: 判断 578"/>
        <xdr:cNvSpPr/>
      </xdr:nvSpPr>
      <xdr:spPr>
        <a:xfrm>
          <a:off x="221107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137795</xdr:rowOff>
    </xdr:from>
    <xdr:to xmlns:xdr="http://schemas.openxmlformats.org/drawingml/2006/spreadsheetDrawing">
      <xdr:col>112</xdr:col>
      <xdr:colOff>38100</xdr:colOff>
      <xdr:row>39</xdr:row>
      <xdr:rowOff>67945</xdr:rowOff>
    </xdr:to>
    <xdr:sp macro="" textlink="">
      <xdr:nvSpPr>
        <xdr:cNvPr id="580" name="フローチャート: 判断 579"/>
        <xdr:cNvSpPr/>
      </xdr:nvSpPr>
      <xdr:spPr>
        <a:xfrm>
          <a:off x="21272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109855</xdr:rowOff>
    </xdr:from>
    <xdr:to xmlns:xdr="http://schemas.openxmlformats.org/drawingml/2006/spreadsheetDrawing">
      <xdr:col>107</xdr:col>
      <xdr:colOff>101600</xdr:colOff>
      <xdr:row>39</xdr:row>
      <xdr:rowOff>40640</xdr:rowOff>
    </xdr:to>
    <xdr:sp macro="" textlink="">
      <xdr:nvSpPr>
        <xdr:cNvPr id="581" name="フローチャート: 判断 580"/>
        <xdr:cNvSpPr/>
      </xdr:nvSpPr>
      <xdr:spPr>
        <a:xfrm>
          <a:off x="20383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167005</xdr:rowOff>
    </xdr:from>
    <xdr:to xmlns:xdr="http://schemas.openxmlformats.org/drawingml/2006/spreadsheetDrawing">
      <xdr:col>102</xdr:col>
      <xdr:colOff>165100</xdr:colOff>
      <xdr:row>39</xdr:row>
      <xdr:rowOff>97790</xdr:rowOff>
    </xdr:to>
    <xdr:sp macro="" textlink="">
      <xdr:nvSpPr>
        <xdr:cNvPr id="582" name="フローチャート: 判断 581"/>
        <xdr:cNvSpPr/>
      </xdr:nvSpPr>
      <xdr:spPr>
        <a:xfrm>
          <a:off x="19494500" y="66821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17780</xdr:rowOff>
    </xdr:from>
    <xdr:to xmlns:xdr="http://schemas.openxmlformats.org/drawingml/2006/spreadsheetDrawing">
      <xdr:col>98</xdr:col>
      <xdr:colOff>38100</xdr:colOff>
      <xdr:row>39</xdr:row>
      <xdr:rowOff>119380</xdr:rowOff>
    </xdr:to>
    <xdr:sp macro="" textlink="">
      <xdr:nvSpPr>
        <xdr:cNvPr id="583" name="フローチャート: 判断 582"/>
        <xdr:cNvSpPr/>
      </xdr:nvSpPr>
      <xdr:spPr>
        <a:xfrm>
          <a:off x="18605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4" name="テキスト ボックス 5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5" name="テキスト ボックス 5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6" name="テキスト ボックス 5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7" name="テキスト ボックス 5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8" name="テキスト ボックス 5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63500</xdr:rowOff>
    </xdr:from>
    <xdr:to xmlns:xdr="http://schemas.openxmlformats.org/drawingml/2006/spreadsheetDrawing">
      <xdr:col>116</xdr:col>
      <xdr:colOff>114300</xdr:colOff>
      <xdr:row>39</xdr:row>
      <xdr:rowOff>165100</xdr:rowOff>
    </xdr:to>
    <xdr:sp macro="" textlink="">
      <xdr:nvSpPr>
        <xdr:cNvPr id="589" name="楕円 588"/>
        <xdr:cNvSpPr/>
      </xdr:nvSpPr>
      <xdr:spPr>
        <a:xfrm>
          <a:off x="22110700" y="67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41910</xdr:rowOff>
    </xdr:from>
    <xdr:ext cx="534670" cy="255905"/>
    <xdr:sp macro="" textlink="">
      <xdr:nvSpPr>
        <xdr:cNvPr id="590" name="【一般廃棄物処理施設】&#10;一人当たり有形固定資産（償却資産）額該当値テキスト"/>
        <xdr:cNvSpPr txBox="1"/>
      </xdr:nvSpPr>
      <xdr:spPr>
        <a:xfrm>
          <a:off x="22199600" y="67284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66675</xdr:rowOff>
    </xdr:from>
    <xdr:to xmlns:xdr="http://schemas.openxmlformats.org/drawingml/2006/spreadsheetDrawing">
      <xdr:col>112</xdr:col>
      <xdr:colOff>38100</xdr:colOff>
      <xdr:row>39</xdr:row>
      <xdr:rowOff>168275</xdr:rowOff>
    </xdr:to>
    <xdr:sp macro="" textlink="">
      <xdr:nvSpPr>
        <xdr:cNvPr id="591" name="楕円 590"/>
        <xdr:cNvSpPr/>
      </xdr:nvSpPr>
      <xdr:spPr>
        <a:xfrm>
          <a:off x="212725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114300</xdr:rowOff>
    </xdr:from>
    <xdr:to xmlns:xdr="http://schemas.openxmlformats.org/drawingml/2006/spreadsheetDrawing">
      <xdr:col>116</xdr:col>
      <xdr:colOff>63500</xdr:colOff>
      <xdr:row>39</xdr:row>
      <xdr:rowOff>117475</xdr:rowOff>
    </xdr:to>
    <xdr:cxnSp macro="">
      <xdr:nvCxnSpPr>
        <xdr:cNvPr id="592" name="直線コネクタ 591"/>
        <xdr:cNvCxnSpPr/>
      </xdr:nvCxnSpPr>
      <xdr:spPr>
        <a:xfrm flipV="1">
          <a:off x="21323300" y="680085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46355</xdr:rowOff>
    </xdr:from>
    <xdr:to xmlns:xdr="http://schemas.openxmlformats.org/drawingml/2006/spreadsheetDrawing">
      <xdr:col>107</xdr:col>
      <xdr:colOff>101600</xdr:colOff>
      <xdr:row>39</xdr:row>
      <xdr:rowOff>147955</xdr:rowOff>
    </xdr:to>
    <xdr:sp macro="" textlink="">
      <xdr:nvSpPr>
        <xdr:cNvPr id="593" name="楕円 592"/>
        <xdr:cNvSpPr/>
      </xdr:nvSpPr>
      <xdr:spPr>
        <a:xfrm>
          <a:off x="20383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97790</xdr:rowOff>
    </xdr:from>
    <xdr:to xmlns:xdr="http://schemas.openxmlformats.org/drawingml/2006/spreadsheetDrawing">
      <xdr:col>111</xdr:col>
      <xdr:colOff>177800</xdr:colOff>
      <xdr:row>39</xdr:row>
      <xdr:rowOff>117475</xdr:rowOff>
    </xdr:to>
    <xdr:cxnSp macro="">
      <xdr:nvCxnSpPr>
        <xdr:cNvPr id="594" name="直線コネクタ 593"/>
        <xdr:cNvCxnSpPr/>
      </xdr:nvCxnSpPr>
      <xdr:spPr>
        <a:xfrm>
          <a:off x="20434300" y="67843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15240</xdr:rowOff>
    </xdr:from>
    <xdr:to xmlns:xdr="http://schemas.openxmlformats.org/drawingml/2006/spreadsheetDrawing">
      <xdr:col>102</xdr:col>
      <xdr:colOff>165100</xdr:colOff>
      <xdr:row>39</xdr:row>
      <xdr:rowOff>116840</xdr:rowOff>
    </xdr:to>
    <xdr:sp macro="" textlink="">
      <xdr:nvSpPr>
        <xdr:cNvPr id="595" name="楕円 594"/>
        <xdr:cNvSpPr/>
      </xdr:nvSpPr>
      <xdr:spPr>
        <a:xfrm>
          <a:off x="194945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66040</xdr:rowOff>
    </xdr:from>
    <xdr:to xmlns:xdr="http://schemas.openxmlformats.org/drawingml/2006/spreadsheetDrawing">
      <xdr:col>107</xdr:col>
      <xdr:colOff>50800</xdr:colOff>
      <xdr:row>39</xdr:row>
      <xdr:rowOff>97790</xdr:rowOff>
    </xdr:to>
    <xdr:cxnSp macro="">
      <xdr:nvCxnSpPr>
        <xdr:cNvPr id="596" name="直線コネクタ 595"/>
        <xdr:cNvCxnSpPr/>
      </xdr:nvCxnSpPr>
      <xdr:spPr>
        <a:xfrm>
          <a:off x="19545300" y="675259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150495</xdr:rowOff>
    </xdr:from>
    <xdr:to xmlns:xdr="http://schemas.openxmlformats.org/drawingml/2006/spreadsheetDrawing">
      <xdr:col>98</xdr:col>
      <xdr:colOff>38100</xdr:colOff>
      <xdr:row>40</xdr:row>
      <xdr:rowOff>80645</xdr:rowOff>
    </xdr:to>
    <xdr:sp macro="" textlink="">
      <xdr:nvSpPr>
        <xdr:cNvPr id="597" name="楕円 596"/>
        <xdr:cNvSpPr/>
      </xdr:nvSpPr>
      <xdr:spPr>
        <a:xfrm>
          <a:off x="18605500" y="68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66040</xdr:rowOff>
    </xdr:from>
    <xdr:to xmlns:xdr="http://schemas.openxmlformats.org/drawingml/2006/spreadsheetDrawing">
      <xdr:col>102</xdr:col>
      <xdr:colOff>114300</xdr:colOff>
      <xdr:row>40</xdr:row>
      <xdr:rowOff>29845</xdr:rowOff>
    </xdr:to>
    <xdr:cxnSp macro="">
      <xdr:nvCxnSpPr>
        <xdr:cNvPr id="598" name="直線コネクタ 597"/>
        <xdr:cNvCxnSpPr/>
      </xdr:nvCxnSpPr>
      <xdr:spPr>
        <a:xfrm flipV="1">
          <a:off x="18656300" y="675259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84455</xdr:rowOff>
    </xdr:from>
    <xdr:ext cx="595630" cy="259080"/>
    <xdr:sp macro="" textlink="">
      <xdr:nvSpPr>
        <xdr:cNvPr id="599" name="n_1aveValue【一般廃棄物処理施設】&#10;一人当たり有形固定資産（償却資産）額"/>
        <xdr:cNvSpPr txBox="1"/>
      </xdr:nvSpPr>
      <xdr:spPr>
        <a:xfrm>
          <a:off x="21010880" y="64281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56515</xdr:rowOff>
    </xdr:from>
    <xdr:ext cx="595630" cy="258445"/>
    <xdr:sp macro="" textlink="">
      <xdr:nvSpPr>
        <xdr:cNvPr id="600" name="n_2aveValue【一般廃棄物処理施設】&#10;一人当たり有形固定資産（償却資産）額"/>
        <xdr:cNvSpPr txBox="1"/>
      </xdr:nvSpPr>
      <xdr:spPr>
        <a:xfrm>
          <a:off x="20134580" y="640016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37</xdr:row>
      <xdr:rowOff>113665</xdr:rowOff>
    </xdr:from>
    <xdr:ext cx="531495" cy="258445"/>
    <xdr:sp macro="" textlink="">
      <xdr:nvSpPr>
        <xdr:cNvPr id="601" name="n_3aveValue【一般廃棄物処理施設】&#10;一人当たり有形固定資産（償却資産）額"/>
        <xdr:cNvSpPr txBox="1"/>
      </xdr:nvSpPr>
      <xdr:spPr>
        <a:xfrm>
          <a:off x="19277965" y="64573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37</xdr:row>
      <xdr:rowOff>135890</xdr:rowOff>
    </xdr:from>
    <xdr:ext cx="531495" cy="259080"/>
    <xdr:sp macro="" textlink="">
      <xdr:nvSpPr>
        <xdr:cNvPr id="602" name="n_4aveValue【一般廃棄物処理施設】&#10;一人当たり有形固定資産（償却資産）額"/>
        <xdr:cNvSpPr txBox="1"/>
      </xdr:nvSpPr>
      <xdr:spPr>
        <a:xfrm>
          <a:off x="18388965" y="64795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39</xdr:row>
      <xdr:rowOff>159385</xdr:rowOff>
    </xdr:from>
    <xdr:ext cx="534670" cy="258445"/>
    <xdr:sp macro="" textlink="">
      <xdr:nvSpPr>
        <xdr:cNvPr id="603" name="n_1mainValue【一般廃棄物処理施設】&#10;一人当たり有形固定資産（償却資産）額"/>
        <xdr:cNvSpPr txBox="1"/>
      </xdr:nvSpPr>
      <xdr:spPr>
        <a:xfrm>
          <a:off x="21043265" y="68459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139065</xdr:rowOff>
    </xdr:from>
    <xdr:ext cx="531495" cy="259080"/>
    <xdr:sp macro="" textlink="">
      <xdr:nvSpPr>
        <xdr:cNvPr id="604" name="n_2mainValue【一般廃棄物処理施設】&#10;一人当たり有形固定資産（償却資産）額"/>
        <xdr:cNvSpPr txBox="1"/>
      </xdr:nvSpPr>
      <xdr:spPr>
        <a:xfrm>
          <a:off x="20166965" y="6825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39</xdr:row>
      <xdr:rowOff>107950</xdr:rowOff>
    </xdr:from>
    <xdr:ext cx="531495" cy="259080"/>
    <xdr:sp macro="" textlink="">
      <xdr:nvSpPr>
        <xdr:cNvPr id="605" name="n_3mainValue【一般廃棄物処理施設】&#10;一人当たり有形固定資産（償却資産）額"/>
        <xdr:cNvSpPr txBox="1"/>
      </xdr:nvSpPr>
      <xdr:spPr>
        <a:xfrm>
          <a:off x="19277965" y="6794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71755</xdr:rowOff>
    </xdr:from>
    <xdr:ext cx="531495" cy="259080"/>
    <xdr:sp macro="" textlink="">
      <xdr:nvSpPr>
        <xdr:cNvPr id="606" name="n_4mainValue【一般廃棄物処理施設】&#10;一人当たり有形固定資産（償却資産）額"/>
        <xdr:cNvSpPr txBox="1"/>
      </xdr:nvSpPr>
      <xdr:spPr>
        <a:xfrm>
          <a:off x="18388965" y="69297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615" name="テキスト ボックス 614"/>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6" name="直線コネクタ 6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617" name="テキスト ボックス 616"/>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8" name="直線コネクタ 61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185" cy="259080"/>
    <xdr:sp macro="" textlink="">
      <xdr:nvSpPr>
        <xdr:cNvPr id="619" name="テキスト ボックス 618"/>
        <xdr:cNvSpPr txBox="1"/>
      </xdr:nvSpPr>
      <xdr:spPr>
        <a:xfrm>
          <a:off x="11978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0" name="直線コネクタ 61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1" name="テキスト ボックス 62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2" name="直線コネクタ 6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623" name="テキスト ボックス 622"/>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4" name="直線コネクタ 62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5" name="テキスト ボックス 62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6" name="直線コネクタ 62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7" name="テキスト ボックス 626"/>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8" name="直線コネクタ 6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915" cy="255905"/>
    <xdr:sp macro="" textlink="">
      <xdr:nvSpPr>
        <xdr:cNvPr id="629" name="テキスト ボックス 628"/>
        <xdr:cNvSpPr txBox="1"/>
      </xdr:nvSpPr>
      <xdr:spPr>
        <a:xfrm>
          <a:off x="12106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106680</xdr:rowOff>
    </xdr:from>
    <xdr:to xmlns:xdr="http://schemas.openxmlformats.org/drawingml/2006/spreadsheetDrawing">
      <xdr:col>85</xdr:col>
      <xdr:colOff>126365</xdr:colOff>
      <xdr:row>64</xdr:row>
      <xdr:rowOff>53340</xdr:rowOff>
    </xdr:to>
    <xdr:cxnSp macro="">
      <xdr:nvCxnSpPr>
        <xdr:cNvPr id="631" name="直線コネクタ 630"/>
        <xdr:cNvCxnSpPr/>
      </xdr:nvCxnSpPr>
      <xdr:spPr>
        <a:xfrm flipV="1">
          <a:off x="16318865" y="970788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57150</xdr:rowOff>
    </xdr:from>
    <xdr:ext cx="405130" cy="259080"/>
    <xdr:sp macro="" textlink="">
      <xdr:nvSpPr>
        <xdr:cNvPr id="632" name="【保健センター・保健所】&#10;有形固定資産減価償却率最小値テキスト"/>
        <xdr:cNvSpPr txBox="1"/>
      </xdr:nvSpPr>
      <xdr:spPr>
        <a:xfrm>
          <a:off x="16357600" y="11029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53340</xdr:rowOff>
    </xdr:from>
    <xdr:to xmlns:xdr="http://schemas.openxmlformats.org/drawingml/2006/spreadsheetDrawing">
      <xdr:col>86</xdr:col>
      <xdr:colOff>25400</xdr:colOff>
      <xdr:row>64</xdr:row>
      <xdr:rowOff>53340</xdr:rowOff>
    </xdr:to>
    <xdr:cxnSp macro="">
      <xdr:nvCxnSpPr>
        <xdr:cNvPr id="633" name="直線コネクタ 632"/>
        <xdr:cNvCxnSpPr/>
      </xdr:nvCxnSpPr>
      <xdr:spPr>
        <a:xfrm>
          <a:off x="16230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53340</xdr:rowOff>
    </xdr:from>
    <xdr:ext cx="405130" cy="255905"/>
    <xdr:sp macro="" textlink="">
      <xdr:nvSpPr>
        <xdr:cNvPr id="634" name="【保健センター・保健所】&#10;有形固定資産減価償却率最大値テキスト"/>
        <xdr:cNvSpPr txBox="1"/>
      </xdr:nvSpPr>
      <xdr:spPr>
        <a:xfrm>
          <a:off x="16357600" y="94830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106680</xdr:rowOff>
    </xdr:from>
    <xdr:to xmlns:xdr="http://schemas.openxmlformats.org/drawingml/2006/spreadsheetDrawing">
      <xdr:col>86</xdr:col>
      <xdr:colOff>25400</xdr:colOff>
      <xdr:row>56</xdr:row>
      <xdr:rowOff>106680</xdr:rowOff>
    </xdr:to>
    <xdr:cxnSp macro="">
      <xdr:nvCxnSpPr>
        <xdr:cNvPr id="635" name="直線コネクタ 634"/>
        <xdr:cNvCxnSpPr/>
      </xdr:nvCxnSpPr>
      <xdr:spPr>
        <a:xfrm>
          <a:off x="16230600" y="970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166370</xdr:rowOff>
    </xdr:from>
    <xdr:ext cx="405130" cy="255905"/>
    <xdr:sp macro="" textlink="">
      <xdr:nvSpPr>
        <xdr:cNvPr id="636" name="【保健センター・保健所】&#10;有形固定資産減価償却率平均値テキスト"/>
        <xdr:cNvSpPr txBox="1"/>
      </xdr:nvSpPr>
      <xdr:spPr>
        <a:xfrm>
          <a:off x="16357600" y="1011047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15875</xdr:rowOff>
    </xdr:from>
    <xdr:to xmlns:xdr="http://schemas.openxmlformats.org/drawingml/2006/spreadsheetDrawing">
      <xdr:col>85</xdr:col>
      <xdr:colOff>177800</xdr:colOff>
      <xdr:row>59</xdr:row>
      <xdr:rowOff>117475</xdr:rowOff>
    </xdr:to>
    <xdr:sp macro="" textlink="">
      <xdr:nvSpPr>
        <xdr:cNvPr id="637" name="フローチャート: 判断 636"/>
        <xdr:cNvSpPr/>
      </xdr:nvSpPr>
      <xdr:spPr>
        <a:xfrm>
          <a:off x="16268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164465</xdr:rowOff>
    </xdr:from>
    <xdr:to xmlns:xdr="http://schemas.openxmlformats.org/drawingml/2006/spreadsheetDrawing">
      <xdr:col>81</xdr:col>
      <xdr:colOff>101600</xdr:colOff>
      <xdr:row>59</xdr:row>
      <xdr:rowOff>94615</xdr:rowOff>
    </xdr:to>
    <xdr:sp macro="" textlink="">
      <xdr:nvSpPr>
        <xdr:cNvPr id="638" name="フローチャート: 判断 637"/>
        <xdr:cNvSpPr/>
      </xdr:nvSpPr>
      <xdr:spPr>
        <a:xfrm>
          <a:off x="154305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128270</xdr:rowOff>
    </xdr:from>
    <xdr:to xmlns:xdr="http://schemas.openxmlformats.org/drawingml/2006/spreadsheetDrawing">
      <xdr:col>76</xdr:col>
      <xdr:colOff>165100</xdr:colOff>
      <xdr:row>59</xdr:row>
      <xdr:rowOff>58420</xdr:rowOff>
    </xdr:to>
    <xdr:sp macro="" textlink="">
      <xdr:nvSpPr>
        <xdr:cNvPr id="639" name="フローチャート: 判断 638"/>
        <xdr:cNvSpPr/>
      </xdr:nvSpPr>
      <xdr:spPr>
        <a:xfrm>
          <a:off x="14541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38735</xdr:rowOff>
    </xdr:from>
    <xdr:to xmlns:xdr="http://schemas.openxmlformats.org/drawingml/2006/spreadsheetDrawing">
      <xdr:col>72</xdr:col>
      <xdr:colOff>38100</xdr:colOff>
      <xdr:row>58</xdr:row>
      <xdr:rowOff>140335</xdr:rowOff>
    </xdr:to>
    <xdr:sp macro="" textlink="">
      <xdr:nvSpPr>
        <xdr:cNvPr id="640" name="フローチャート: 判断 639"/>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69215</xdr:rowOff>
    </xdr:from>
    <xdr:to xmlns:xdr="http://schemas.openxmlformats.org/drawingml/2006/spreadsheetDrawing">
      <xdr:col>67</xdr:col>
      <xdr:colOff>101600</xdr:colOff>
      <xdr:row>58</xdr:row>
      <xdr:rowOff>170815</xdr:rowOff>
    </xdr:to>
    <xdr:sp macro="" textlink="">
      <xdr:nvSpPr>
        <xdr:cNvPr id="641" name="フローチャート: 判断 640"/>
        <xdr:cNvSpPr/>
      </xdr:nvSpPr>
      <xdr:spPr>
        <a:xfrm>
          <a:off x="12763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642" name="テキスト ボックス 641"/>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643" name="テキスト ボックス 642"/>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644" name="テキスト ボックス 643"/>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645" name="テキスト ボックス 644"/>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646" name="テキスト ボックス 645"/>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4445</xdr:rowOff>
    </xdr:from>
    <xdr:to xmlns:xdr="http://schemas.openxmlformats.org/drawingml/2006/spreadsheetDrawing">
      <xdr:col>85</xdr:col>
      <xdr:colOff>177800</xdr:colOff>
      <xdr:row>59</xdr:row>
      <xdr:rowOff>106045</xdr:rowOff>
    </xdr:to>
    <xdr:sp macro="" textlink="">
      <xdr:nvSpPr>
        <xdr:cNvPr id="647" name="楕円 646"/>
        <xdr:cNvSpPr/>
      </xdr:nvSpPr>
      <xdr:spPr>
        <a:xfrm>
          <a:off x="162687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27305</xdr:rowOff>
    </xdr:from>
    <xdr:ext cx="405130" cy="259080"/>
    <xdr:sp macro="" textlink="">
      <xdr:nvSpPr>
        <xdr:cNvPr id="648" name="【保健センター・保健所】&#10;有形固定資産減価償却率該当値テキスト"/>
        <xdr:cNvSpPr txBox="1"/>
      </xdr:nvSpPr>
      <xdr:spPr>
        <a:xfrm>
          <a:off x="16357600" y="9971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133985</xdr:rowOff>
    </xdr:from>
    <xdr:to xmlns:xdr="http://schemas.openxmlformats.org/drawingml/2006/spreadsheetDrawing">
      <xdr:col>81</xdr:col>
      <xdr:colOff>101600</xdr:colOff>
      <xdr:row>59</xdr:row>
      <xdr:rowOff>64135</xdr:rowOff>
    </xdr:to>
    <xdr:sp macro="" textlink="">
      <xdr:nvSpPr>
        <xdr:cNvPr id="649" name="楕円 648"/>
        <xdr:cNvSpPr/>
      </xdr:nvSpPr>
      <xdr:spPr>
        <a:xfrm>
          <a:off x="15430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13335</xdr:rowOff>
    </xdr:from>
    <xdr:to xmlns:xdr="http://schemas.openxmlformats.org/drawingml/2006/spreadsheetDrawing">
      <xdr:col>85</xdr:col>
      <xdr:colOff>127000</xdr:colOff>
      <xdr:row>59</xdr:row>
      <xdr:rowOff>55245</xdr:rowOff>
    </xdr:to>
    <xdr:cxnSp macro="">
      <xdr:nvCxnSpPr>
        <xdr:cNvPr id="650" name="直線コネクタ 649"/>
        <xdr:cNvCxnSpPr/>
      </xdr:nvCxnSpPr>
      <xdr:spPr>
        <a:xfrm>
          <a:off x="15481300" y="1012888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99695</xdr:rowOff>
    </xdr:from>
    <xdr:to xmlns:xdr="http://schemas.openxmlformats.org/drawingml/2006/spreadsheetDrawing">
      <xdr:col>76</xdr:col>
      <xdr:colOff>165100</xdr:colOff>
      <xdr:row>59</xdr:row>
      <xdr:rowOff>29845</xdr:rowOff>
    </xdr:to>
    <xdr:sp macro="" textlink="">
      <xdr:nvSpPr>
        <xdr:cNvPr id="651" name="楕円 650"/>
        <xdr:cNvSpPr/>
      </xdr:nvSpPr>
      <xdr:spPr>
        <a:xfrm>
          <a:off x="14541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150495</xdr:rowOff>
    </xdr:from>
    <xdr:to xmlns:xdr="http://schemas.openxmlformats.org/drawingml/2006/spreadsheetDrawing">
      <xdr:col>81</xdr:col>
      <xdr:colOff>50800</xdr:colOff>
      <xdr:row>59</xdr:row>
      <xdr:rowOff>13335</xdr:rowOff>
    </xdr:to>
    <xdr:cxnSp macro="">
      <xdr:nvCxnSpPr>
        <xdr:cNvPr id="652" name="直線コネクタ 651"/>
        <xdr:cNvCxnSpPr/>
      </xdr:nvCxnSpPr>
      <xdr:spPr>
        <a:xfrm>
          <a:off x="14592300" y="100945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57785</xdr:rowOff>
    </xdr:from>
    <xdr:to xmlns:xdr="http://schemas.openxmlformats.org/drawingml/2006/spreadsheetDrawing">
      <xdr:col>72</xdr:col>
      <xdr:colOff>38100</xdr:colOff>
      <xdr:row>58</xdr:row>
      <xdr:rowOff>159385</xdr:rowOff>
    </xdr:to>
    <xdr:sp macro="" textlink="">
      <xdr:nvSpPr>
        <xdr:cNvPr id="653" name="楕円 652"/>
        <xdr:cNvSpPr/>
      </xdr:nvSpPr>
      <xdr:spPr>
        <a:xfrm>
          <a:off x="13652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109220</xdr:rowOff>
    </xdr:from>
    <xdr:to xmlns:xdr="http://schemas.openxmlformats.org/drawingml/2006/spreadsheetDrawing">
      <xdr:col>76</xdr:col>
      <xdr:colOff>114300</xdr:colOff>
      <xdr:row>58</xdr:row>
      <xdr:rowOff>150495</xdr:rowOff>
    </xdr:to>
    <xdr:cxnSp macro="">
      <xdr:nvCxnSpPr>
        <xdr:cNvPr id="654" name="直線コネクタ 653"/>
        <xdr:cNvCxnSpPr/>
      </xdr:nvCxnSpPr>
      <xdr:spPr>
        <a:xfrm>
          <a:off x="13703300" y="1005332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23495</xdr:rowOff>
    </xdr:from>
    <xdr:to xmlns:xdr="http://schemas.openxmlformats.org/drawingml/2006/spreadsheetDrawing">
      <xdr:col>67</xdr:col>
      <xdr:colOff>101600</xdr:colOff>
      <xdr:row>58</xdr:row>
      <xdr:rowOff>125095</xdr:rowOff>
    </xdr:to>
    <xdr:sp macro="" textlink="">
      <xdr:nvSpPr>
        <xdr:cNvPr id="655" name="楕円 654"/>
        <xdr:cNvSpPr/>
      </xdr:nvSpPr>
      <xdr:spPr>
        <a:xfrm>
          <a:off x="12763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74930</xdr:rowOff>
    </xdr:from>
    <xdr:to xmlns:xdr="http://schemas.openxmlformats.org/drawingml/2006/spreadsheetDrawing">
      <xdr:col>71</xdr:col>
      <xdr:colOff>177800</xdr:colOff>
      <xdr:row>58</xdr:row>
      <xdr:rowOff>109220</xdr:rowOff>
    </xdr:to>
    <xdr:cxnSp macro="">
      <xdr:nvCxnSpPr>
        <xdr:cNvPr id="656" name="直線コネクタ 655"/>
        <xdr:cNvCxnSpPr/>
      </xdr:nvCxnSpPr>
      <xdr:spPr>
        <a:xfrm>
          <a:off x="12814300" y="100190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86360</xdr:rowOff>
    </xdr:from>
    <xdr:ext cx="405130" cy="255905"/>
    <xdr:sp macro="" textlink="">
      <xdr:nvSpPr>
        <xdr:cNvPr id="657" name="n_1aveValue【保健センター・保健所】&#10;有形固定資産減価償却率"/>
        <xdr:cNvSpPr txBox="1"/>
      </xdr:nvSpPr>
      <xdr:spPr>
        <a:xfrm>
          <a:off x="15266035" y="102019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49530</xdr:rowOff>
    </xdr:from>
    <xdr:ext cx="401955" cy="259080"/>
    <xdr:sp macro="" textlink="">
      <xdr:nvSpPr>
        <xdr:cNvPr id="658" name="n_2aveValue【保健センター・保健所】&#10;有形固定資産減価償却率"/>
        <xdr:cNvSpPr txBox="1"/>
      </xdr:nvSpPr>
      <xdr:spPr>
        <a:xfrm>
          <a:off x="14389735" y="101650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156845</xdr:rowOff>
    </xdr:from>
    <xdr:ext cx="401955" cy="255905"/>
    <xdr:sp macro="" textlink="">
      <xdr:nvSpPr>
        <xdr:cNvPr id="659" name="n_3aveValue【保健センター・保健所】&#10;有形固定資産減価償却率"/>
        <xdr:cNvSpPr txBox="1"/>
      </xdr:nvSpPr>
      <xdr:spPr>
        <a:xfrm>
          <a:off x="13500735" y="97580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161925</xdr:rowOff>
    </xdr:from>
    <xdr:ext cx="401955" cy="259080"/>
    <xdr:sp macro="" textlink="">
      <xdr:nvSpPr>
        <xdr:cNvPr id="660" name="n_4aveValue【保健センター・保健所】&#10;有形固定資産減価償却率"/>
        <xdr:cNvSpPr txBox="1"/>
      </xdr:nvSpPr>
      <xdr:spPr>
        <a:xfrm>
          <a:off x="12611735" y="101060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80645</xdr:rowOff>
    </xdr:from>
    <xdr:ext cx="405130" cy="259080"/>
    <xdr:sp macro="" textlink="">
      <xdr:nvSpPr>
        <xdr:cNvPr id="661" name="n_1mainValue【保健センター・保健所】&#10;有形固定資産減価償却率"/>
        <xdr:cNvSpPr txBox="1"/>
      </xdr:nvSpPr>
      <xdr:spPr>
        <a:xfrm>
          <a:off x="15266035" y="9853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46355</xdr:rowOff>
    </xdr:from>
    <xdr:ext cx="401955" cy="259080"/>
    <xdr:sp macro="" textlink="">
      <xdr:nvSpPr>
        <xdr:cNvPr id="662" name="n_2mainValue【保健センター・保健所】&#10;有形固定資産減価償却率"/>
        <xdr:cNvSpPr txBox="1"/>
      </xdr:nvSpPr>
      <xdr:spPr>
        <a:xfrm>
          <a:off x="14389735" y="98190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150495</xdr:rowOff>
    </xdr:from>
    <xdr:ext cx="401955" cy="259080"/>
    <xdr:sp macro="" textlink="">
      <xdr:nvSpPr>
        <xdr:cNvPr id="663" name="n_3mainValue【保健センター・保健所】&#10;有形固定資産減価償却率"/>
        <xdr:cNvSpPr txBox="1"/>
      </xdr:nvSpPr>
      <xdr:spPr>
        <a:xfrm>
          <a:off x="13500735" y="100945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141605</xdr:rowOff>
    </xdr:from>
    <xdr:ext cx="401955" cy="259080"/>
    <xdr:sp macro="" textlink="">
      <xdr:nvSpPr>
        <xdr:cNvPr id="664" name="n_4mainValue【保健センター・保健所】&#10;有形固定資産減価償却率"/>
        <xdr:cNvSpPr txBox="1"/>
      </xdr:nvSpPr>
      <xdr:spPr>
        <a:xfrm>
          <a:off x="12611735" y="97428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673" name="テキスト ボックス 672"/>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5" name="直線コネクタ 6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185" cy="259080"/>
    <xdr:sp macro="" textlink="">
      <xdr:nvSpPr>
        <xdr:cNvPr id="676" name="テキスト ボックス 675"/>
        <xdr:cNvSpPr txBox="1"/>
      </xdr:nvSpPr>
      <xdr:spPr>
        <a:xfrm>
          <a:off x="17820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7" name="直線コネクタ 6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185" cy="259080"/>
    <xdr:sp macro="" textlink="">
      <xdr:nvSpPr>
        <xdr:cNvPr id="678" name="テキスト ボックス 677"/>
        <xdr:cNvSpPr txBox="1"/>
      </xdr:nvSpPr>
      <xdr:spPr>
        <a:xfrm>
          <a:off x="17820640" y="1052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9" name="直線コネクタ 6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185" cy="255905"/>
    <xdr:sp macro="" textlink="">
      <xdr:nvSpPr>
        <xdr:cNvPr id="680" name="テキスト ボックス 679"/>
        <xdr:cNvSpPr txBox="1"/>
      </xdr:nvSpPr>
      <xdr:spPr>
        <a:xfrm>
          <a:off x="17820640" y="1014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1" name="直線コネクタ 6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185" cy="259080"/>
    <xdr:sp macro="" textlink="">
      <xdr:nvSpPr>
        <xdr:cNvPr id="682" name="テキスト ボックス 681"/>
        <xdr:cNvSpPr txBox="1"/>
      </xdr:nvSpPr>
      <xdr:spPr>
        <a:xfrm>
          <a:off x="17820640" y="976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3" name="直線コネクタ 6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185" cy="259080"/>
    <xdr:sp macro="" textlink="">
      <xdr:nvSpPr>
        <xdr:cNvPr id="684" name="テキスト ボックス 683"/>
        <xdr:cNvSpPr txBox="1"/>
      </xdr:nvSpPr>
      <xdr:spPr>
        <a:xfrm>
          <a:off x="17820640" y="938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686" name="テキスト ボックス 685"/>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15240</xdr:rowOff>
    </xdr:from>
    <xdr:to xmlns:xdr="http://schemas.openxmlformats.org/drawingml/2006/spreadsheetDrawing">
      <xdr:col>116</xdr:col>
      <xdr:colOff>62865</xdr:colOff>
      <xdr:row>63</xdr:row>
      <xdr:rowOff>148590</xdr:rowOff>
    </xdr:to>
    <xdr:cxnSp macro="">
      <xdr:nvCxnSpPr>
        <xdr:cNvPr id="688" name="直線コネクタ 687"/>
        <xdr:cNvCxnSpPr/>
      </xdr:nvCxnSpPr>
      <xdr:spPr>
        <a:xfrm flipV="1">
          <a:off x="22160865" y="961644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152400</xdr:rowOff>
    </xdr:from>
    <xdr:ext cx="469900" cy="259080"/>
    <xdr:sp macro="" textlink="">
      <xdr:nvSpPr>
        <xdr:cNvPr id="689" name="【保健センター・保健所】&#10;一人当たり面積最小値テキスト"/>
        <xdr:cNvSpPr txBox="1"/>
      </xdr:nvSpPr>
      <xdr:spPr>
        <a:xfrm>
          <a:off x="22199600" y="1095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148590</xdr:rowOff>
    </xdr:from>
    <xdr:to xmlns:xdr="http://schemas.openxmlformats.org/drawingml/2006/spreadsheetDrawing">
      <xdr:col>116</xdr:col>
      <xdr:colOff>152400</xdr:colOff>
      <xdr:row>63</xdr:row>
      <xdr:rowOff>148590</xdr:rowOff>
    </xdr:to>
    <xdr:cxnSp macro="">
      <xdr:nvCxnSpPr>
        <xdr:cNvPr id="690" name="直線コネクタ 689"/>
        <xdr:cNvCxnSpPr/>
      </xdr:nvCxnSpPr>
      <xdr:spPr>
        <a:xfrm>
          <a:off x="22072600" y="1094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133350</xdr:rowOff>
    </xdr:from>
    <xdr:ext cx="469900" cy="255905"/>
    <xdr:sp macro="" textlink="">
      <xdr:nvSpPr>
        <xdr:cNvPr id="691" name="【保健センター・保健所】&#10;一人当たり面積最大値テキスト"/>
        <xdr:cNvSpPr txBox="1"/>
      </xdr:nvSpPr>
      <xdr:spPr>
        <a:xfrm>
          <a:off x="22199600" y="93916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15240</xdr:rowOff>
    </xdr:from>
    <xdr:to xmlns:xdr="http://schemas.openxmlformats.org/drawingml/2006/spreadsheetDrawing">
      <xdr:col>116</xdr:col>
      <xdr:colOff>152400</xdr:colOff>
      <xdr:row>56</xdr:row>
      <xdr:rowOff>15240</xdr:rowOff>
    </xdr:to>
    <xdr:cxnSp macro="">
      <xdr:nvCxnSpPr>
        <xdr:cNvPr id="692" name="直線コネクタ 691"/>
        <xdr:cNvCxnSpPr/>
      </xdr:nvCxnSpPr>
      <xdr:spPr>
        <a:xfrm>
          <a:off x="22072600" y="961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53340</xdr:rowOff>
    </xdr:from>
    <xdr:ext cx="469900" cy="255905"/>
    <xdr:sp macro="" textlink="">
      <xdr:nvSpPr>
        <xdr:cNvPr id="693" name="【保健センター・保健所】&#10;一人当たり面積平均値テキスト"/>
        <xdr:cNvSpPr txBox="1"/>
      </xdr:nvSpPr>
      <xdr:spPr>
        <a:xfrm>
          <a:off x="22199600" y="1051179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74930</xdr:rowOff>
    </xdr:from>
    <xdr:to xmlns:xdr="http://schemas.openxmlformats.org/drawingml/2006/spreadsheetDrawing">
      <xdr:col>116</xdr:col>
      <xdr:colOff>114300</xdr:colOff>
      <xdr:row>62</xdr:row>
      <xdr:rowOff>5080</xdr:rowOff>
    </xdr:to>
    <xdr:sp macro="" textlink="">
      <xdr:nvSpPr>
        <xdr:cNvPr id="694" name="フローチャート: 判断 693"/>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74930</xdr:rowOff>
    </xdr:from>
    <xdr:to xmlns:xdr="http://schemas.openxmlformats.org/drawingml/2006/spreadsheetDrawing">
      <xdr:col>112</xdr:col>
      <xdr:colOff>38100</xdr:colOff>
      <xdr:row>62</xdr:row>
      <xdr:rowOff>5080</xdr:rowOff>
    </xdr:to>
    <xdr:sp macro="" textlink="">
      <xdr:nvSpPr>
        <xdr:cNvPr id="695" name="フローチャート: 判断 694"/>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82550</xdr:rowOff>
    </xdr:from>
    <xdr:to xmlns:xdr="http://schemas.openxmlformats.org/drawingml/2006/spreadsheetDrawing">
      <xdr:col>107</xdr:col>
      <xdr:colOff>101600</xdr:colOff>
      <xdr:row>62</xdr:row>
      <xdr:rowOff>12700</xdr:rowOff>
    </xdr:to>
    <xdr:sp macro="" textlink="">
      <xdr:nvSpPr>
        <xdr:cNvPr id="696" name="フローチャート: 判断 695"/>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135890</xdr:rowOff>
    </xdr:from>
    <xdr:to xmlns:xdr="http://schemas.openxmlformats.org/drawingml/2006/spreadsheetDrawing">
      <xdr:col>102</xdr:col>
      <xdr:colOff>165100</xdr:colOff>
      <xdr:row>62</xdr:row>
      <xdr:rowOff>66040</xdr:rowOff>
    </xdr:to>
    <xdr:sp macro="" textlink="">
      <xdr:nvSpPr>
        <xdr:cNvPr id="697" name="フローチャート: 判断 696"/>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143510</xdr:rowOff>
    </xdr:from>
    <xdr:to xmlns:xdr="http://schemas.openxmlformats.org/drawingml/2006/spreadsheetDrawing">
      <xdr:col>98</xdr:col>
      <xdr:colOff>38100</xdr:colOff>
      <xdr:row>62</xdr:row>
      <xdr:rowOff>73660</xdr:rowOff>
    </xdr:to>
    <xdr:sp macro="" textlink="">
      <xdr:nvSpPr>
        <xdr:cNvPr id="698" name="フローチャート: 判断 697"/>
        <xdr:cNvSpPr/>
      </xdr:nvSpPr>
      <xdr:spPr>
        <a:xfrm>
          <a:off x="18605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699" name="テキスト ボックス 698"/>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700" name="テキスト ボックス 699"/>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701" name="テキスト ボックス 700"/>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702" name="テキスト ボックス 701"/>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703" name="テキスト ボックス 702"/>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170180</xdr:rowOff>
    </xdr:from>
    <xdr:to xmlns:xdr="http://schemas.openxmlformats.org/drawingml/2006/spreadsheetDrawing">
      <xdr:col>116</xdr:col>
      <xdr:colOff>114300</xdr:colOff>
      <xdr:row>59</xdr:row>
      <xdr:rowOff>100330</xdr:rowOff>
    </xdr:to>
    <xdr:sp macro="" textlink="">
      <xdr:nvSpPr>
        <xdr:cNvPr id="704" name="楕円 703"/>
        <xdr:cNvSpPr/>
      </xdr:nvSpPr>
      <xdr:spPr>
        <a:xfrm>
          <a:off x="221107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21590</xdr:rowOff>
    </xdr:from>
    <xdr:ext cx="469900" cy="259080"/>
    <xdr:sp macro="" textlink="">
      <xdr:nvSpPr>
        <xdr:cNvPr id="705" name="【保健センター・保健所】&#10;一人当たり面積該当値テキスト"/>
        <xdr:cNvSpPr txBox="1"/>
      </xdr:nvSpPr>
      <xdr:spPr>
        <a:xfrm>
          <a:off x="22199600" y="9965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6350</xdr:rowOff>
    </xdr:from>
    <xdr:to xmlns:xdr="http://schemas.openxmlformats.org/drawingml/2006/spreadsheetDrawing">
      <xdr:col>112</xdr:col>
      <xdr:colOff>38100</xdr:colOff>
      <xdr:row>59</xdr:row>
      <xdr:rowOff>107950</xdr:rowOff>
    </xdr:to>
    <xdr:sp macro="" textlink="">
      <xdr:nvSpPr>
        <xdr:cNvPr id="706" name="楕円 705"/>
        <xdr:cNvSpPr/>
      </xdr:nvSpPr>
      <xdr:spPr>
        <a:xfrm>
          <a:off x="2127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49530</xdr:rowOff>
    </xdr:from>
    <xdr:to xmlns:xdr="http://schemas.openxmlformats.org/drawingml/2006/spreadsheetDrawing">
      <xdr:col>116</xdr:col>
      <xdr:colOff>63500</xdr:colOff>
      <xdr:row>59</xdr:row>
      <xdr:rowOff>57150</xdr:rowOff>
    </xdr:to>
    <xdr:cxnSp macro="">
      <xdr:nvCxnSpPr>
        <xdr:cNvPr id="707" name="直線コネクタ 706"/>
        <xdr:cNvCxnSpPr/>
      </xdr:nvCxnSpPr>
      <xdr:spPr>
        <a:xfrm flipV="1">
          <a:off x="21323300" y="101650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13970</xdr:rowOff>
    </xdr:from>
    <xdr:to xmlns:xdr="http://schemas.openxmlformats.org/drawingml/2006/spreadsheetDrawing">
      <xdr:col>107</xdr:col>
      <xdr:colOff>101600</xdr:colOff>
      <xdr:row>59</xdr:row>
      <xdr:rowOff>115570</xdr:rowOff>
    </xdr:to>
    <xdr:sp macro="" textlink="">
      <xdr:nvSpPr>
        <xdr:cNvPr id="708" name="楕円 707"/>
        <xdr:cNvSpPr/>
      </xdr:nvSpPr>
      <xdr:spPr>
        <a:xfrm>
          <a:off x="20383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57150</xdr:rowOff>
    </xdr:from>
    <xdr:to xmlns:xdr="http://schemas.openxmlformats.org/drawingml/2006/spreadsheetDrawing">
      <xdr:col>111</xdr:col>
      <xdr:colOff>177800</xdr:colOff>
      <xdr:row>59</xdr:row>
      <xdr:rowOff>64770</xdr:rowOff>
    </xdr:to>
    <xdr:cxnSp macro="">
      <xdr:nvCxnSpPr>
        <xdr:cNvPr id="709" name="直線コネクタ 708"/>
        <xdr:cNvCxnSpPr/>
      </xdr:nvCxnSpPr>
      <xdr:spPr>
        <a:xfrm flipV="1">
          <a:off x="20434300" y="101727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21590</xdr:rowOff>
    </xdr:from>
    <xdr:to xmlns:xdr="http://schemas.openxmlformats.org/drawingml/2006/spreadsheetDrawing">
      <xdr:col>102</xdr:col>
      <xdr:colOff>165100</xdr:colOff>
      <xdr:row>59</xdr:row>
      <xdr:rowOff>123190</xdr:rowOff>
    </xdr:to>
    <xdr:sp macro="" textlink="">
      <xdr:nvSpPr>
        <xdr:cNvPr id="710" name="楕円 709"/>
        <xdr:cNvSpPr/>
      </xdr:nvSpPr>
      <xdr:spPr>
        <a:xfrm>
          <a:off x="19494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64770</xdr:rowOff>
    </xdr:from>
    <xdr:to xmlns:xdr="http://schemas.openxmlformats.org/drawingml/2006/spreadsheetDrawing">
      <xdr:col>107</xdr:col>
      <xdr:colOff>50800</xdr:colOff>
      <xdr:row>59</xdr:row>
      <xdr:rowOff>72390</xdr:rowOff>
    </xdr:to>
    <xdr:cxnSp macro="">
      <xdr:nvCxnSpPr>
        <xdr:cNvPr id="711" name="直線コネクタ 710"/>
        <xdr:cNvCxnSpPr/>
      </xdr:nvCxnSpPr>
      <xdr:spPr>
        <a:xfrm flipV="1">
          <a:off x="19545300" y="101803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29210</xdr:rowOff>
    </xdr:from>
    <xdr:to xmlns:xdr="http://schemas.openxmlformats.org/drawingml/2006/spreadsheetDrawing">
      <xdr:col>98</xdr:col>
      <xdr:colOff>38100</xdr:colOff>
      <xdr:row>59</xdr:row>
      <xdr:rowOff>130810</xdr:rowOff>
    </xdr:to>
    <xdr:sp macro="" textlink="">
      <xdr:nvSpPr>
        <xdr:cNvPr id="712" name="楕円 711"/>
        <xdr:cNvSpPr/>
      </xdr:nvSpPr>
      <xdr:spPr>
        <a:xfrm>
          <a:off x="18605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72390</xdr:rowOff>
    </xdr:from>
    <xdr:to xmlns:xdr="http://schemas.openxmlformats.org/drawingml/2006/spreadsheetDrawing">
      <xdr:col>102</xdr:col>
      <xdr:colOff>114300</xdr:colOff>
      <xdr:row>59</xdr:row>
      <xdr:rowOff>80010</xdr:rowOff>
    </xdr:to>
    <xdr:cxnSp macro="">
      <xdr:nvCxnSpPr>
        <xdr:cNvPr id="713" name="直線コネクタ 712"/>
        <xdr:cNvCxnSpPr/>
      </xdr:nvCxnSpPr>
      <xdr:spPr>
        <a:xfrm flipV="1">
          <a:off x="18656300" y="10187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167640</xdr:rowOff>
    </xdr:from>
    <xdr:ext cx="469900" cy="255905"/>
    <xdr:sp macro="" textlink="">
      <xdr:nvSpPr>
        <xdr:cNvPr id="714" name="n_1aveValue【保健センター・保健所】&#10;一人当たり面積"/>
        <xdr:cNvSpPr txBox="1"/>
      </xdr:nvSpPr>
      <xdr:spPr>
        <a:xfrm>
          <a:off x="21075650" y="106260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3810</xdr:rowOff>
    </xdr:from>
    <xdr:ext cx="466725" cy="259080"/>
    <xdr:sp macro="" textlink="">
      <xdr:nvSpPr>
        <xdr:cNvPr id="715" name="n_2aveValue【保健センター・保健所】&#10;一人当たり面積"/>
        <xdr:cNvSpPr txBox="1"/>
      </xdr:nvSpPr>
      <xdr:spPr>
        <a:xfrm>
          <a:off x="20199350" y="106337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57150</xdr:rowOff>
    </xdr:from>
    <xdr:ext cx="466725" cy="259080"/>
    <xdr:sp macro="" textlink="">
      <xdr:nvSpPr>
        <xdr:cNvPr id="716" name="n_3aveValue【保健センター・保健所】&#10;一人当たり面積"/>
        <xdr:cNvSpPr txBox="1"/>
      </xdr:nvSpPr>
      <xdr:spPr>
        <a:xfrm>
          <a:off x="19310350" y="10687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64770</xdr:rowOff>
    </xdr:from>
    <xdr:ext cx="466725" cy="255905"/>
    <xdr:sp macro="" textlink="">
      <xdr:nvSpPr>
        <xdr:cNvPr id="717" name="n_4aveValue【保健センター・保健所】&#10;一人当たり面積"/>
        <xdr:cNvSpPr txBox="1"/>
      </xdr:nvSpPr>
      <xdr:spPr>
        <a:xfrm>
          <a:off x="18421350" y="106946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124460</xdr:rowOff>
    </xdr:from>
    <xdr:ext cx="469900" cy="259080"/>
    <xdr:sp macro="" textlink="">
      <xdr:nvSpPr>
        <xdr:cNvPr id="718" name="n_1mainValue【保健センター・保健所】&#10;一人当たり面積"/>
        <xdr:cNvSpPr txBox="1"/>
      </xdr:nvSpPr>
      <xdr:spPr>
        <a:xfrm>
          <a:off x="21075650" y="9897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132080</xdr:rowOff>
    </xdr:from>
    <xdr:ext cx="466725" cy="255905"/>
    <xdr:sp macro="" textlink="">
      <xdr:nvSpPr>
        <xdr:cNvPr id="719" name="n_2mainValue【保健センター・保健所】&#10;一人当たり面積"/>
        <xdr:cNvSpPr txBox="1"/>
      </xdr:nvSpPr>
      <xdr:spPr>
        <a:xfrm>
          <a:off x="20199350" y="99047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139700</xdr:rowOff>
    </xdr:from>
    <xdr:ext cx="466725" cy="259080"/>
    <xdr:sp macro="" textlink="">
      <xdr:nvSpPr>
        <xdr:cNvPr id="720" name="n_3mainValue【保健センター・保健所】&#10;一人当たり面積"/>
        <xdr:cNvSpPr txBox="1"/>
      </xdr:nvSpPr>
      <xdr:spPr>
        <a:xfrm>
          <a:off x="19310350" y="99123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147320</xdr:rowOff>
    </xdr:from>
    <xdr:ext cx="466725" cy="259080"/>
    <xdr:sp macro="" textlink="">
      <xdr:nvSpPr>
        <xdr:cNvPr id="721" name="n_4mainValue【保健センター・保健所】&#10;一人当たり面積"/>
        <xdr:cNvSpPr txBox="1"/>
      </xdr:nvSpPr>
      <xdr:spPr>
        <a:xfrm>
          <a:off x="18421350" y="99199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730" name="テキスト ボックス 729"/>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1" name="直線コネクタ 7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732" name="テキスト ボックス 731"/>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3" name="直線コネクタ 732"/>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185" cy="255905"/>
    <xdr:sp macro="" textlink="">
      <xdr:nvSpPr>
        <xdr:cNvPr id="734" name="テキスト ボックス 733"/>
        <xdr:cNvSpPr txBox="1"/>
      </xdr:nvSpPr>
      <xdr:spPr>
        <a:xfrm>
          <a:off x="11978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5" name="直線コネクタ 734"/>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6" name="テキスト ボックス 735"/>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7" name="直線コネクタ 736"/>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8" name="テキスト ボックス 737"/>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9" name="直線コネクタ 738"/>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5905"/>
    <xdr:sp macro="" textlink="">
      <xdr:nvSpPr>
        <xdr:cNvPr id="740" name="テキスト ボックス 739"/>
        <xdr:cNvSpPr txBox="1"/>
      </xdr:nvSpPr>
      <xdr:spPr>
        <a:xfrm>
          <a:off x="12042775" y="13573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1" name="直線コネクタ 740"/>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2" name="テキスト ボックス 741"/>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3" name="直線コネクタ 74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915" cy="259080"/>
    <xdr:sp macro="" textlink="">
      <xdr:nvSpPr>
        <xdr:cNvPr id="744" name="テキスト ボックス 743"/>
        <xdr:cNvSpPr txBox="1"/>
      </xdr:nvSpPr>
      <xdr:spPr>
        <a:xfrm>
          <a:off x="12106910" y="1281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47625</xdr:rowOff>
    </xdr:from>
    <xdr:to xmlns:xdr="http://schemas.openxmlformats.org/drawingml/2006/spreadsheetDrawing">
      <xdr:col>85</xdr:col>
      <xdr:colOff>126365</xdr:colOff>
      <xdr:row>85</xdr:row>
      <xdr:rowOff>55245</xdr:rowOff>
    </xdr:to>
    <xdr:cxnSp macro="">
      <xdr:nvCxnSpPr>
        <xdr:cNvPr id="746" name="直線コネクタ 745"/>
        <xdr:cNvCxnSpPr/>
      </xdr:nvCxnSpPr>
      <xdr:spPr>
        <a:xfrm flipV="1">
          <a:off x="16318865" y="13249275"/>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59055</xdr:rowOff>
    </xdr:from>
    <xdr:ext cx="405130" cy="259080"/>
    <xdr:sp macro="" textlink="">
      <xdr:nvSpPr>
        <xdr:cNvPr id="747" name="【消防施設】&#10;有形固定資産減価償却率最小値テキスト"/>
        <xdr:cNvSpPr txBox="1"/>
      </xdr:nvSpPr>
      <xdr:spPr>
        <a:xfrm>
          <a:off x="16357600" y="14632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55245</xdr:rowOff>
    </xdr:from>
    <xdr:to xmlns:xdr="http://schemas.openxmlformats.org/drawingml/2006/spreadsheetDrawing">
      <xdr:col>86</xdr:col>
      <xdr:colOff>25400</xdr:colOff>
      <xdr:row>85</xdr:row>
      <xdr:rowOff>55245</xdr:rowOff>
    </xdr:to>
    <xdr:cxnSp macro="">
      <xdr:nvCxnSpPr>
        <xdr:cNvPr id="748" name="直線コネクタ 747"/>
        <xdr:cNvCxnSpPr/>
      </xdr:nvCxnSpPr>
      <xdr:spPr>
        <a:xfrm>
          <a:off x="16230600" y="1462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166370</xdr:rowOff>
    </xdr:from>
    <xdr:ext cx="405130" cy="255905"/>
    <xdr:sp macro="" textlink="">
      <xdr:nvSpPr>
        <xdr:cNvPr id="749" name="【消防施設】&#10;有形固定資産減価償却率最大値テキスト"/>
        <xdr:cNvSpPr txBox="1"/>
      </xdr:nvSpPr>
      <xdr:spPr>
        <a:xfrm>
          <a:off x="16357600" y="1302512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47625</xdr:rowOff>
    </xdr:from>
    <xdr:to xmlns:xdr="http://schemas.openxmlformats.org/drawingml/2006/spreadsheetDrawing">
      <xdr:col>86</xdr:col>
      <xdr:colOff>25400</xdr:colOff>
      <xdr:row>77</xdr:row>
      <xdr:rowOff>47625</xdr:rowOff>
    </xdr:to>
    <xdr:cxnSp macro="">
      <xdr:nvCxnSpPr>
        <xdr:cNvPr id="750" name="直線コネクタ 749"/>
        <xdr:cNvCxnSpPr/>
      </xdr:nvCxnSpPr>
      <xdr:spPr>
        <a:xfrm>
          <a:off x="16230600" y="13249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69215</xdr:rowOff>
    </xdr:from>
    <xdr:ext cx="405130" cy="259080"/>
    <xdr:sp macro="" textlink="">
      <xdr:nvSpPr>
        <xdr:cNvPr id="751" name="【消防施設】&#10;有形固定資産減価償却率平均値テキスト"/>
        <xdr:cNvSpPr txBox="1"/>
      </xdr:nvSpPr>
      <xdr:spPr>
        <a:xfrm>
          <a:off x="16357600" y="139566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46355</xdr:rowOff>
    </xdr:from>
    <xdr:to xmlns:xdr="http://schemas.openxmlformats.org/drawingml/2006/spreadsheetDrawing">
      <xdr:col>85</xdr:col>
      <xdr:colOff>177800</xdr:colOff>
      <xdr:row>82</xdr:row>
      <xdr:rowOff>147955</xdr:rowOff>
    </xdr:to>
    <xdr:sp macro="" textlink="">
      <xdr:nvSpPr>
        <xdr:cNvPr id="752" name="フローチャート: 判断 751"/>
        <xdr:cNvSpPr/>
      </xdr:nvSpPr>
      <xdr:spPr>
        <a:xfrm>
          <a:off x="162687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27305</xdr:rowOff>
    </xdr:from>
    <xdr:to xmlns:xdr="http://schemas.openxmlformats.org/drawingml/2006/spreadsheetDrawing">
      <xdr:col>81</xdr:col>
      <xdr:colOff>101600</xdr:colOff>
      <xdr:row>82</xdr:row>
      <xdr:rowOff>128905</xdr:rowOff>
    </xdr:to>
    <xdr:sp macro="" textlink="">
      <xdr:nvSpPr>
        <xdr:cNvPr id="753" name="フローチャート: 判断 752"/>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145415</xdr:rowOff>
    </xdr:from>
    <xdr:to xmlns:xdr="http://schemas.openxmlformats.org/drawingml/2006/spreadsheetDrawing">
      <xdr:col>76</xdr:col>
      <xdr:colOff>165100</xdr:colOff>
      <xdr:row>82</xdr:row>
      <xdr:rowOff>75565</xdr:rowOff>
    </xdr:to>
    <xdr:sp macro="" textlink="">
      <xdr:nvSpPr>
        <xdr:cNvPr id="754" name="フローチャート: 判断 753"/>
        <xdr:cNvSpPr/>
      </xdr:nvSpPr>
      <xdr:spPr>
        <a:xfrm>
          <a:off x="14541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132080</xdr:rowOff>
    </xdr:from>
    <xdr:to xmlns:xdr="http://schemas.openxmlformats.org/drawingml/2006/spreadsheetDrawing">
      <xdr:col>72</xdr:col>
      <xdr:colOff>38100</xdr:colOff>
      <xdr:row>82</xdr:row>
      <xdr:rowOff>62230</xdr:rowOff>
    </xdr:to>
    <xdr:sp macro="" textlink="">
      <xdr:nvSpPr>
        <xdr:cNvPr id="755" name="フローチャート: 判断 754"/>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111125</xdr:rowOff>
    </xdr:from>
    <xdr:to xmlns:xdr="http://schemas.openxmlformats.org/drawingml/2006/spreadsheetDrawing">
      <xdr:col>67</xdr:col>
      <xdr:colOff>101600</xdr:colOff>
      <xdr:row>82</xdr:row>
      <xdr:rowOff>41275</xdr:rowOff>
    </xdr:to>
    <xdr:sp macro="" textlink="">
      <xdr:nvSpPr>
        <xdr:cNvPr id="756" name="フローチャート: 判断 755"/>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7" name="テキスト ボックス 7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8" name="テキスト ボックス 7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9" name="テキスト ボックス 7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0" name="テキスト ボックス 7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1" name="テキスト ボックス 7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2540</xdr:rowOff>
    </xdr:from>
    <xdr:to xmlns:xdr="http://schemas.openxmlformats.org/drawingml/2006/spreadsheetDrawing">
      <xdr:col>85</xdr:col>
      <xdr:colOff>177800</xdr:colOff>
      <xdr:row>84</xdr:row>
      <xdr:rowOff>104140</xdr:rowOff>
    </xdr:to>
    <xdr:sp macro="" textlink="">
      <xdr:nvSpPr>
        <xdr:cNvPr id="762" name="楕円 761"/>
        <xdr:cNvSpPr/>
      </xdr:nvSpPr>
      <xdr:spPr>
        <a:xfrm>
          <a:off x="16268700" y="144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152400</xdr:rowOff>
    </xdr:from>
    <xdr:ext cx="405130" cy="259080"/>
    <xdr:sp macro="" textlink="">
      <xdr:nvSpPr>
        <xdr:cNvPr id="763" name="【消防施設】&#10;有形固定資産減価償却率該当値テキスト"/>
        <xdr:cNvSpPr txBox="1"/>
      </xdr:nvSpPr>
      <xdr:spPr>
        <a:xfrm>
          <a:off x="16357600" y="14382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50165</xdr:rowOff>
    </xdr:from>
    <xdr:to xmlns:xdr="http://schemas.openxmlformats.org/drawingml/2006/spreadsheetDrawing">
      <xdr:col>81</xdr:col>
      <xdr:colOff>101600</xdr:colOff>
      <xdr:row>84</xdr:row>
      <xdr:rowOff>151765</xdr:rowOff>
    </xdr:to>
    <xdr:sp macro="" textlink="">
      <xdr:nvSpPr>
        <xdr:cNvPr id="764" name="楕円 763"/>
        <xdr:cNvSpPr/>
      </xdr:nvSpPr>
      <xdr:spPr>
        <a:xfrm>
          <a:off x="15430500" y="1445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53340</xdr:rowOff>
    </xdr:from>
    <xdr:to xmlns:xdr="http://schemas.openxmlformats.org/drawingml/2006/spreadsheetDrawing">
      <xdr:col>85</xdr:col>
      <xdr:colOff>127000</xdr:colOff>
      <xdr:row>84</xdr:row>
      <xdr:rowOff>100965</xdr:rowOff>
    </xdr:to>
    <xdr:cxnSp macro="">
      <xdr:nvCxnSpPr>
        <xdr:cNvPr id="765" name="直線コネクタ 764"/>
        <xdr:cNvCxnSpPr/>
      </xdr:nvCxnSpPr>
      <xdr:spPr>
        <a:xfrm flipV="1">
          <a:off x="15481300" y="1445514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139700</xdr:rowOff>
    </xdr:from>
    <xdr:to xmlns:xdr="http://schemas.openxmlformats.org/drawingml/2006/spreadsheetDrawing">
      <xdr:col>76</xdr:col>
      <xdr:colOff>165100</xdr:colOff>
      <xdr:row>84</xdr:row>
      <xdr:rowOff>69850</xdr:rowOff>
    </xdr:to>
    <xdr:sp macro="" textlink="">
      <xdr:nvSpPr>
        <xdr:cNvPr id="766" name="楕円 765"/>
        <xdr:cNvSpPr/>
      </xdr:nvSpPr>
      <xdr:spPr>
        <a:xfrm>
          <a:off x="14541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19050</xdr:rowOff>
    </xdr:from>
    <xdr:to xmlns:xdr="http://schemas.openxmlformats.org/drawingml/2006/spreadsheetDrawing">
      <xdr:col>81</xdr:col>
      <xdr:colOff>50800</xdr:colOff>
      <xdr:row>84</xdr:row>
      <xdr:rowOff>100965</xdr:rowOff>
    </xdr:to>
    <xdr:cxnSp macro="">
      <xdr:nvCxnSpPr>
        <xdr:cNvPr id="767" name="直線コネクタ 766"/>
        <xdr:cNvCxnSpPr/>
      </xdr:nvCxnSpPr>
      <xdr:spPr>
        <a:xfrm>
          <a:off x="14592300" y="1442085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103505</xdr:rowOff>
    </xdr:from>
    <xdr:to xmlns:xdr="http://schemas.openxmlformats.org/drawingml/2006/spreadsheetDrawing">
      <xdr:col>72</xdr:col>
      <xdr:colOff>38100</xdr:colOff>
      <xdr:row>84</xdr:row>
      <xdr:rowOff>33655</xdr:rowOff>
    </xdr:to>
    <xdr:sp macro="" textlink="">
      <xdr:nvSpPr>
        <xdr:cNvPr id="768" name="楕円 767"/>
        <xdr:cNvSpPr/>
      </xdr:nvSpPr>
      <xdr:spPr>
        <a:xfrm>
          <a:off x="13652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154940</xdr:rowOff>
    </xdr:from>
    <xdr:to xmlns:xdr="http://schemas.openxmlformats.org/drawingml/2006/spreadsheetDrawing">
      <xdr:col>76</xdr:col>
      <xdr:colOff>114300</xdr:colOff>
      <xdr:row>84</xdr:row>
      <xdr:rowOff>19050</xdr:rowOff>
    </xdr:to>
    <xdr:cxnSp macro="">
      <xdr:nvCxnSpPr>
        <xdr:cNvPr id="769" name="直線コネクタ 768"/>
        <xdr:cNvCxnSpPr/>
      </xdr:nvCxnSpPr>
      <xdr:spPr>
        <a:xfrm>
          <a:off x="13703300" y="1438529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124460</xdr:rowOff>
    </xdr:from>
    <xdr:to xmlns:xdr="http://schemas.openxmlformats.org/drawingml/2006/spreadsheetDrawing">
      <xdr:col>67</xdr:col>
      <xdr:colOff>101600</xdr:colOff>
      <xdr:row>84</xdr:row>
      <xdr:rowOff>54610</xdr:rowOff>
    </xdr:to>
    <xdr:sp macro="" textlink="">
      <xdr:nvSpPr>
        <xdr:cNvPr id="770" name="楕円 769"/>
        <xdr:cNvSpPr/>
      </xdr:nvSpPr>
      <xdr:spPr>
        <a:xfrm>
          <a:off x="127635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154940</xdr:rowOff>
    </xdr:from>
    <xdr:to xmlns:xdr="http://schemas.openxmlformats.org/drawingml/2006/spreadsheetDrawing">
      <xdr:col>71</xdr:col>
      <xdr:colOff>177800</xdr:colOff>
      <xdr:row>84</xdr:row>
      <xdr:rowOff>3810</xdr:rowOff>
    </xdr:to>
    <xdr:cxnSp macro="">
      <xdr:nvCxnSpPr>
        <xdr:cNvPr id="771" name="直線コネクタ 770"/>
        <xdr:cNvCxnSpPr/>
      </xdr:nvCxnSpPr>
      <xdr:spPr>
        <a:xfrm flipV="1">
          <a:off x="12814300" y="143852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145415</xdr:rowOff>
    </xdr:from>
    <xdr:ext cx="405130" cy="255905"/>
    <xdr:sp macro="" textlink="">
      <xdr:nvSpPr>
        <xdr:cNvPr id="772" name="n_1aveValue【消防施設】&#10;有形固定資産減価償却率"/>
        <xdr:cNvSpPr txBox="1"/>
      </xdr:nvSpPr>
      <xdr:spPr>
        <a:xfrm>
          <a:off x="15266035" y="1386141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92075</xdr:rowOff>
    </xdr:from>
    <xdr:ext cx="401955" cy="259080"/>
    <xdr:sp macro="" textlink="">
      <xdr:nvSpPr>
        <xdr:cNvPr id="773" name="n_2aveValue【消防施設】&#10;有形固定資産減価償却率"/>
        <xdr:cNvSpPr txBox="1"/>
      </xdr:nvSpPr>
      <xdr:spPr>
        <a:xfrm>
          <a:off x="14389735" y="138080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78740</xdr:rowOff>
    </xdr:from>
    <xdr:ext cx="401955" cy="259080"/>
    <xdr:sp macro="" textlink="">
      <xdr:nvSpPr>
        <xdr:cNvPr id="774" name="n_3aveValue【消防施設】&#10;有形固定資産減価償却率"/>
        <xdr:cNvSpPr txBox="1"/>
      </xdr:nvSpPr>
      <xdr:spPr>
        <a:xfrm>
          <a:off x="13500735" y="137947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57785</xdr:rowOff>
    </xdr:from>
    <xdr:ext cx="401955" cy="259080"/>
    <xdr:sp macro="" textlink="">
      <xdr:nvSpPr>
        <xdr:cNvPr id="775" name="n_4aveValue【消防施設】&#10;有形固定資産減価償却率"/>
        <xdr:cNvSpPr txBox="1"/>
      </xdr:nvSpPr>
      <xdr:spPr>
        <a:xfrm>
          <a:off x="12611735" y="1377378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143510</xdr:rowOff>
    </xdr:from>
    <xdr:ext cx="405130" cy="255905"/>
    <xdr:sp macro="" textlink="">
      <xdr:nvSpPr>
        <xdr:cNvPr id="776" name="n_1mainValue【消防施設】&#10;有形固定資産減価償却率"/>
        <xdr:cNvSpPr txBox="1"/>
      </xdr:nvSpPr>
      <xdr:spPr>
        <a:xfrm>
          <a:off x="15266035" y="1454531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60960</xdr:rowOff>
    </xdr:from>
    <xdr:ext cx="401955" cy="259080"/>
    <xdr:sp macro="" textlink="">
      <xdr:nvSpPr>
        <xdr:cNvPr id="777" name="n_2mainValue【消防施設】&#10;有形固定資産減価償却率"/>
        <xdr:cNvSpPr txBox="1"/>
      </xdr:nvSpPr>
      <xdr:spPr>
        <a:xfrm>
          <a:off x="14389735" y="144627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24765</xdr:rowOff>
    </xdr:from>
    <xdr:ext cx="401955" cy="259080"/>
    <xdr:sp macro="" textlink="">
      <xdr:nvSpPr>
        <xdr:cNvPr id="778" name="n_3mainValue【消防施設】&#10;有形固定資産減価償却率"/>
        <xdr:cNvSpPr txBox="1"/>
      </xdr:nvSpPr>
      <xdr:spPr>
        <a:xfrm>
          <a:off x="13500735" y="144265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45720</xdr:rowOff>
    </xdr:from>
    <xdr:ext cx="401955" cy="259080"/>
    <xdr:sp macro="" textlink="">
      <xdr:nvSpPr>
        <xdr:cNvPr id="779" name="n_4mainValue【消防施設】&#10;有形固定資産減価償却率"/>
        <xdr:cNvSpPr txBox="1"/>
      </xdr:nvSpPr>
      <xdr:spPr>
        <a:xfrm>
          <a:off x="12611735" y="144475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788" name="テキスト ボックス 787"/>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9" name="直線コネクタ 7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90" name="直線コネクタ 78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185" cy="259080"/>
    <xdr:sp macro="" textlink="">
      <xdr:nvSpPr>
        <xdr:cNvPr id="791" name="テキスト ボックス 790"/>
        <xdr:cNvSpPr txBox="1"/>
      </xdr:nvSpPr>
      <xdr:spPr>
        <a:xfrm>
          <a:off x="17820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92" name="直線コネクタ 79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185" cy="255905"/>
    <xdr:sp macro="" textlink="">
      <xdr:nvSpPr>
        <xdr:cNvPr id="793" name="テキスト ボックス 792"/>
        <xdr:cNvSpPr txBox="1"/>
      </xdr:nvSpPr>
      <xdr:spPr>
        <a:xfrm>
          <a:off x="17820640" y="1444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94" name="直線コネクタ 79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185" cy="259080"/>
    <xdr:sp macro="" textlink="">
      <xdr:nvSpPr>
        <xdr:cNvPr id="795" name="テキスト ボックス 794"/>
        <xdr:cNvSpPr txBox="1"/>
      </xdr:nvSpPr>
      <xdr:spPr>
        <a:xfrm>
          <a:off x="17820640" y="1411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96" name="直線コネクタ 79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185" cy="255905"/>
    <xdr:sp macro="" textlink="">
      <xdr:nvSpPr>
        <xdr:cNvPr id="797" name="テキスト ボックス 796"/>
        <xdr:cNvSpPr txBox="1"/>
      </xdr:nvSpPr>
      <xdr:spPr>
        <a:xfrm>
          <a:off x="17820640" y="1379156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98" name="直線コネクタ 79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185" cy="259080"/>
    <xdr:sp macro="" textlink="">
      <xdr:nvSpPr>
        <xdr:cNvPr id="799" name="テキスト ボックス 798"/>
        <xdr:cNvSpPr txBox="1"/>
      </xdr:nvSpPr>
      <xdr:spPr>
        <a:xfrm>
          <a:off x="17820640" y="1346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800" name="直線コネクタ 79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185" cy="259080"/>
    <xdr:sp macro="" textlink="">
      <xdr:nvSpPr>
        <xdr:cNvPr id="801" name="テキスト ボックス 800"/>
        <xdr:cNvSpPr txBox="1"/>
      </xdr:nvSpPr>
      <xdr:spPr>
        <a:xfrm>
          <a:off x="17820640" y="1313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2" name="直線コネクタ 8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803" name="テキスト ボックス 802"/>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77470</xdr:rowOff>
    </xdr:from>
    <xdr:to xmlns:xdr="http://schemas.openxmlformats.org/drawingml/2006/spreadsheetDrawing">
      <xdr:col>116</xdr:col>
      <xdr:colOff>62865</xdr:colOff>
      <xdr:row>85</xdr:row>
      <xdr:rowOff>111760</xdr:rowOff>
    </xdr:to>
    <xdr:cxnSp macro="">
      <xdr:nvCxnSpPr>
        <xdr:cNvPr id="805" name="直線コネクタ 804"/>
        <xdr:cNvCxnSpPr/>
      </xdr:nvCxnSpPr>
      <xdr:spPr>
        <a:xfrm flipV="1">
          <a:off x="22160865" y="1345057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115570</xdr:rowOff>
    </xdr:from>
    <xdr:ext cx="469900" cy="259080"/>
    <xdr:sp macro="" textlink="">
      <xdr:nvSpPr>
        <xdr:cNvPr id="806" name="【消防施設】&#10;一人当たり面積最小値テキスト"/>
        <xdr:cNvSpPr txBox="1"/>
      </xdr:nvSpPr>
      <xdr:spPr>
        <a:xfrm>
          <a:off x="22199600" y="14688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111760</xdr:rowOff>
    </xdr:from>
    <xdr:to xmlns:xdr="http://schemas.openxmlformats.org/drawingml/2006/spreadsheetDrawing">
      <xdr:col>116</xdr:col>
      <xdr:colOff>152400</xdr:colOff>
      <xdr:row>85</xdr:row>
      <xdr:rowOff>111760</xdr:rowOff>
    </xdr:to>
    <xdr:cxnSp macro="">
      <xdr:nvCxnSpPr>
        <xdr:cNvPr id="807" name="直線コネクタ 806"/>
        <xdr:cNvCxnSpPr/>
      </xdr:nvCxnSpPr>
      <xdr:spPr>
        <a:xfrm>
          <a:off x="22072600" y="1468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24130</xdr:rowOff>
    </xdr:from>
    <xdr:ext cx="469900" cy="259080"/>
    <xdr:sp macro="" textlink="">
      <xdr:nvSpPr>
        <xdr:cNvPr id="808" name="【消防施設】&#10;一人当たり面積最大値テキスト"/>
        <xdr:cNvSpPr txBox="1"/>
      </xdr:nvSpPr>
      <xdr:spPr>
        <a:xfrm>
          <a:off x="22199600" y="1322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77470</xdr:rowOff>
    </xdr:from>
    <xdr:to xmlns:xdr="http://schemas.openxmlformats.org/drawingml/2006/spreadsheetDrawing">
      <xdr:col>116</xdr:col>
      <xdr:colOff>152400</xdr:colOff>
      <xdr:row>78</xdr:row>
      <xdr:rowOff>77470</xdr:rowOff>
    </xdr:to>
    <xdr:cxnSp macro="">
      <xdr:nvCxnSpPr>
        <xdr:cNvPr id="809" name="直線コネクタ 808"/>
        <xdr:cNvCxnSpPr/>
      </xdr:nvCxnSpPr>
      <xdr:spPr>
        <a:xfrm>
          <a:off x="22072600" y="1345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62230</xdr:rowOff>
    </xdr:from>
    <xdr:ext cx="469900" cy="259080"/>
    <xdr:sp macro="" textlink="">
      <xdr:nvSpPr>
        <xdr:cNvPr id="810" name="【消防施設】&#10;一人当たり面積平均値テキスト"/>
        <xdr:cNvSpPr txBox="1"/>
      </xdr:nvSpPr>
      <xdr:spPr>
        <a:xfrm>
          <a:off x="22199600" y="139496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39370</xdr:rowOff>
    </xdr:from>
    <xdr:to xmlns:xdr="http://schemas.openxmlformats.org/drawingml/2006/spreadsheetDrawing">
      <xdr:col>116</xdr:col>
      <xdr:colOff>114300</xdr:colOff>
      <xdr:row>82</xdr:row>
      <xdr:rowOff>140970</xdr:rowOff>
    </xdr:to>
    <xdr:sp macro="" textlink="">
      <xdr:nvSpPr>
        <xdr:cNvPr id="811" name="フローチャート: 判断 810"/>
        <xdr:cNvSpPr/>
      </xdr:nvSpPr>
      <xdr:spPr>
        <a:xfrm>
          <a:off x="2211070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52705</xdr:rowOff>
    </xdr:from>
    <xdr:to xmlns:xdr="http://schemas.openxmlformats.org/drawingml/2006/spreadsheetDrawing">
      <xdr:col>112</xdr:col>
      <xdr:colOff>38100</xdr:colOff>
      <xdr:row>82</xdr:row>
      <xdr:rowOff>154940</xdr:rowOff>
    </xdr:to>
    <xdr:sp macro="" textlink="">
      <xdr:nvSpPr>
        <xdr:cNvPr id="812" name="フローチャート: 判断 811"/>
        <xdr:cNvSpPr/>
      </xdr:nvSpPr>
      <xdr:spPr>
        <a:xfrm>
          <a:off x="21272500" y="14111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39370</xdr:rowOff>
    </xdr:from>
    <xdr:to xmlns:xdr="http://schemas.openxmlformats.org/drawingml/2006/spreadsheetDrawing">
      <xdr:col>107</xdr:col>
      <xdr:colOff>101600</xdr:colOff>
      <xdr:row>82</xdr:row>
      <xdr:rowOff>140970</xdr:rowOff>
    </xdr:to>
    <xdr:sp macro="" textlink="">
      <xdr:nvSpPr>
        <xdr:cNvPr id="813" name="フローチャート: 判断 812"/>
        <xdr:cNvSpPr/>
      </xdr:nvSpPr>
      <xdr:spPr>
        <a:xfrm>
          <a:off x="2038350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118110</xdr:rowOff>
    </xdr:from>
    <xdr:to xmlns:xdr="http://schemas.openxmlformats.org/drawingml/2006/spreadsheetDrawing">
      <xdr:col>102</xdr:col>
      <xdr:colOff>165100</xdr:colOff>
      <xdr:row>83</xdr:row>
      <xdr:rowOff>48260</xdr:rowOff>
    </xdr:to>
    <xdr:sp macro="" textlink="">
      <xdr:nvSpPr>
        <xdr:cNvPr id="814" name="フローチャート: 判断 813"/>
        <xdr:cNvSpPr/>
      </xdr:nvSpPr>
      <xdr:spPr>
        <a:xfrm>
          <a:off x="194945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82</xdr:row>
      <xdr:rowOff>124460</xdr:rowOff>
    </xdr:from>
    <xdr:to xmlns:xdr="http://schemas.openxmlformats.org/drawingml/2006/spreadsheetDrawing">
      <xdr:col>98</xdr:col>
      <xdr:colOff>38100</xdr:colOff>
      <xdr:row>83</xdr:row>
      <xdr:rowOff>54610</xdr:rowOff>
    </xdr:to>
    <xdr:sp macro="" textlink="">
      <xdr:nvSpPr>
        <xdr:cNvPr id="815" name="フローチャート: 判断 814"/>
        <xdr:cNvSpPr/>
      </xdr:nvSpPr>
      <xdr:spPr>
        <a:xfrm>
          <a:off x="18605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6" name="テキスト ボックス 8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7" name="テキスト ボックス 8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8" name="テキスト ボックス 8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9" name="テキスト ボックス 8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0" name="テキスト ボックス 8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72390</xdr:rowOff>
    </xdr:from>
    <xdr:to xmlns:xdr="http://schemas.openxmlformats.org/drawingml/2006/spreadsheetDrawing">
      <xdr:col>116</xdr:col>
      <xdr:colOff>114300</xdr:colOff>
      <xdr:row>83</xdr:row>
      <xdr:rowOff>2540</xdr:rowOff>
    </xdr:to>
    <xdr:sp macro="" textlink="">
      <xdr:nvSpPr>
        <xdr:cNvPr id="821" name="楕円 820"/>
        <xdr:cNvSpPr/>
      </xdr:nvSpPr>
      <xdr:spPr>
        <a:xfrm>
          <a:off x="22110700" y="141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50800</xdr:rowOff>
    </xdr:from>
    <xdr:ext cx="469900" cy="259080"/>
    <xdr:sp macro="" textlink="">
      <xdr:nvSpPr>
        <xdr:cNvPr id="822" name="【消防施設】&#10;一人当たり面積該当値テキスト"/>
        <xdr:cNvSpPr txBox="1"/>
      </xdr:nvSpPr>
      <xdr:spPr>
        <a:xfrm>
          <a:off x="22199600" y="14109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85090</xdr:rowOff>
    </xdr:from>
    <xdr:to xmlns:xdr="http://schemas.openxmlformats.org/drawingml/2006/spreadsheetDrawing">
      <xdr:col>112</xdr:col>
      <xdr:colOff>38100</xdr:colOff>
      <xdr:row>83</xdr:row>
      <xdr:rowOff>15240</xdr:rowOff>
    </xdr:to>
    <xdr:sp macro="" textlink="">
      <xdr:nvSpPr>
        <xdr:cNvPr id="823" name="楕円 822"/>
        <xdr:cNvSpPr/>
      </xdr:nvSpPr>
      <xdr:spPr>
        <a:xfrm>
          <a:off x="21272500" y="1414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123190</xdr:rowOff>
    </xdr:from>
    <xdr:to xmlns:xdr="http://schemas.openxmlformats.org/drawingml/2006/spreadsheetDrawing">
      <xdr:col>116</xdr:col>
      <xdr:colOff>63500</xdr:colOff>
      <xdr:row>82</xdr:row>
      <xdr:rowOff>135890</xdr:rowOff>
    </xdr:to>
    <xdr:cxnSp macro="">
      <xdr:nvCxnSpPr>
        <xdr:cNvPr id="824" name="直線コネクタ 823"/>
        <xdr:cNvCxnSpPr/>
      </xdr:nvCxnSpPr>
      <xdr:spPr>
        <a:xfrm flipV="1">
          <a:off x="21323300" y="1418209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92075</xdr:rowOff>
    </xdr:from>
    <xdr:to xmlns:xdr="http://schemas.openxmlformats.org/drawingml/2006/spreadsheetDrawing">
      <xdr:col>107</xdr:col>
      <xdr:colOff>101600</xdr:colOff>
      <xdr:row>83</xdr:row>
      <xdr:rowOff>22225</xdr:rowOff>
    </xdr:to>
    <xdr:sp macro="" textlink="">
      <xdr:nvSpPr>
        <xdr:cNvPr id="825" name="楕円 824"/>
        <xdr:cNvSpPr/>
      </xdr:nvSpPr>
      <xdr:spPr>
        <a:xfrm>
          <a:off x="20383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135890</xdr:rowOff>
    </xdr:from>
    <xdr:to xmlns:xdr="http://schemas.openxmlformats.org/drawingml/2006/spreadsheetDrawing">
      <xdr:col>111</xdr:col>
      <xdr:colOff>177800</xdr:colOff>
      <xdr:row>82</xdr:row>
      <xdr:rowOff>143510</xdr:rowOff>
    </xdr:to>
    <xdr:cxnSp macro="">
      <xdr:nvCxnSpPr>
        <xdr:cNvPr id="826" name="直線コネクタ 825"/>
        <xdr:cNvCxnSpPr/>
      </xdr:nvCxnSpPr>
      <xdr:spPr>
        <a:xfrm flipV="1">
          <a:off x="20434300" y="141947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98425</xdr:rowOff>
    </xdr:from>
    <xdr:to xmlns:xdr="http://schemas.openxmlformats.org/drawingml/2006/spreadsheetDrawing">
      <xdr:col>102</xdr:col>
      <xdr:colOff>165100</xdr:colOff>
      <xdr:row>83</xdr:row>
      <xdr:rowOff>29210</xdr:rowOff>
    </xdr:to>
    <xdr:sp macro="" textlink="">
      <xdr:nvSpPr>
        <xdr:cNvPr id="827" name="楕円 826"/>
        <xdr:cNvSpPr/>
      </xdr:nvSpPr>
      <xdr:spPr>
        <a:xfrm>
          <a:off x="19494500" y="14157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143510</xdr:rowOff>
    </xdr:from>
    <xdr:to xmlns:xdr="http://schemas.openxmlformats.org/drawingml/2006/spreadsheetDrawing">
      <xdr:col>107</xdr:col>
      <xdr:colOff>50800</xdr:colOff>
      <xdr:row>82</xdr:row>
      <xdr:rowOff>149225</xdr:rowOff>
    </xdr:to>
    <xdr:cxnSp macro="">
      <xdr:nvCxnSpPr>
        <xdr:cNvPr id="828" name="直線コネクタ 827"/>
        <xdr:cNvCxnSpPr/>
      </xdr:nvCxnSpPr>
      <xdr:spPr>
        <a:xfrm flipV="1">
          <a:off x="19545300" y="1420241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124460</xdr:rowOff>
    </xdr:from>
    <xdr:to xmlns:xdr="http://schemas.openxmlformats.org/drawingml/2006/spreadsheetDrawing">
      <xdr:col>98</xdr:col>
      <xdr:colOff>38100</xdr:colOff>
      <xdr:row>83</xdr:row>
      <xdr:rowOff>54610</xdr:rowOff>
    </xdr:to>
    <xdr:sp macro="" textlink="">
      <xdr:nvSpPr>
        <xdr:cNvPr id="829" name="楕円 828"/>
        <xdr:cNvSpPr/>
      </xdr:nvSpPr>
      <xdr:spPr>
        <a:xfrm>
          <a:off x="18605500" y="141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149225</xdr:rowOff>
    </xdr:from>
    <xdr:to xmlns:xdr="http://schemas.openxmlformats.org/drawingml/2006/spreadsheetDrawing">
      <xdr:col>102</xdr:col>
      <xdr:colOff>114300</xdr:colOff>
      <xdr:row>83</xdr:row>
      <xdr:rowOff>3810</xdr:rowOff>
    </xdr:to>
    <xdr:cxnSp macro="">
      <xdr:nvCxnSpPr>
        <xdr:cNvPr id="830" name="直線コネクタ 829"/>
        <xdr:cNvCxnSpPr/>
      </xdr:nvCxnSpPr>
      <xdr:spPr>
        <a:xfrm flipV="1">
          <a:off x="18656300" y="1420812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80</xdr:row>
      <xdr:rowOff>170815</xdr:rowOff>
    </xdr:from>
    <xdr:ext cx="469900" cy="258445"/>
    <xdr:sp macro="" textlink="">
      <xdr:nvSpPr>
        <xdr:cNvPr id="831" name="n_1aveValue【消防施設】&#10;一人当たり面積"/>
        <xdr:cNvSpPr txBox="1"/>
      </xdr:nvSpPr>
      <xdr:spPr>
        <a:xfrm>
          <a:off x="21075650" y="138868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157480</xdr:rowOff>
    </xdr:from>
    <xdr:ext cx="466725" cy="255905"/>
    <xdr:sp macro="" textlink="">
      <xdr:nvSpPr>
        <xdr:cNvPr id="832" name="n_2aveValue【消防施設】&#10;一人当たり面積"/>
        <xdr:cNvSpPr txBox="1"/>
      </xdr:nvSpPr>
      <xdr:spPr>
        <a:xfrm>
          <a:off x="20199350" y="138734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39370</xdr:rowOff>
    </xdr:from>
    <xdr:ext cx="466725" cy="259080"/>
    <xdr:sp macro="" textlink="">
      <xdr:nvSpPr>
        <xdr:cNvPr id="833" name="n_3aveValue【消防施設】&#10;一人当たり面積"/>
        <xdr:cNvSpPr txBox="1"/>
      </xdr:nvSpPr>
      <xdr:spPr>
        <a:xfrm>
          <a:off x="19310350" y="142697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45720</xdr:rowOff>
    </xdr:from>
    <xdr:ext cx="466725" cy="259080"/>
    <xdr:sp macro="" textlink="">
      <xdr:nvSpPr>
        <xdr:cNvPr id="834" name="n_4aveValue【消防施設】&#10;一人当たり面積"/>
        <xdr:cNvSpPr txBox="1"/>
      </xdr:nvSpPr>
      <xdr:spPr>
        <a:xfrm>
          <a:off x="18421350" y="14276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6350</xdr:rowOff>
    </xdr:from>
    <xdr:ext cx="469900" cy="255905"/>
    <xdr:sp macro="" textlink="">
      <xdr:nvSpPr>
        <xdr:cNvPr id="835" name="n_1mainValue【消防施設】&#10;一人当たり面積"/>
        <xdr:cNvSpPr txBox="1"/>
      </xdr:nvSpPr>
      <xdr:spPr>
        <a:xfrm>
          <a:off x="21075650" y="142367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13335</xdr:rowOff>
    </xdr:from>
    <xdr:ext cx="466725" cy="259080"/>
    <xdr:sp macro="" textlink="">
      <xdr:nvSpPr>
        <xdr:cNvPr id="836" name="n_2mainValue【消防施設】&#10;一人当たり面積"/>
        <xdr:cNvSpPr txBox="1"/>
      </xdr:nvSpPr>
      <xdr:spPr>
        <a:xfrm>
          <a:off x="20199350" y="142436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45085</xdr:rowOff>
    </xdr:from>
    <xdr:ext cx="466725" cy="258445"/>
    <xdr:sp macro="" textlink="">
      <xdr:nvSpPr>
        <xdr:cNvPr id="837" name="n_3mainValue【消防施設】&#10;一人当たり面積"/>
        <xdr:cNvSpPr txBox="1"/>
      </xdr:nvSpPr>
      <xdr:spPr>
        <a:xfrm>
          <a:off x="19310350" y="139325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71120</xdr:rowOff>
    </xdr:from>
    <xdr:ext cx="466725" cy="259080"/>
    <xdr:sp macro="" textlink="">
      <xdr:nvSpPr>
        <xdr:cNvPr id="838" name="n_4mainValue【消防施設】&#10;一人当たり面積"/>
        <xdr:cNvSpPr txBox="1"/>
      </xdr:nvSpPr>
      <xdr:spPr>
        <a:xfrm>
          <a:off x="18421350" y="13958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847" name="テキスト ボックス 846"/>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8" name="直線コネクタ 8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849" name="テキスト ボックス 848"/>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0" name="直線コネクタ 849"/>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851" name="テキスト ボックス 850"/>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2" name="直線コネクタ 851"/>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3" name="テキスト ボックス 852"/>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4" name="直線コネクタ 853"/>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855" name="テキスト ボックス 854"/>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6" name="直線コネクタ 855"/>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7" name="テキスト ボックス 856"/>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8" name="直線コネクタ 857"/>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9" name="テキスト ボックス 858"/>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0" name="直線コネクタ 859"/>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861" name="テキスト ボックス 860"/>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2" name="直線コネクタ 86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169545</xdr:rowOff>
    </xdr:from>
    <xdr:to xmlns:xdr="http://schemas.openxmlformats.org/drawingml/2006/spreadsheetDrawing">
      <xdr:col>85</xdr:col>
      <xdr:colOff>126365</xdr:colOff>
      <xdr:row>108</xdr:row>
      <xdr:rowOff>17780</xdr:rowOff>
    </xdr:to>
    <xdr:cxnSp macro="">
      <xdr:nvCxnSpPr>
        <xdr:cNvPr id="864" name="直線コネクタ 863"/>
        <xdr:cNvCxnSpPr/>
      </xdr:nvCxnSpPr>
      <xdr:spPr>
        <a:xfrm flipV="1">
          <a:off x="16318865" y="17314545"/>
          <a:ext cx="0" cy="1219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20955</xdr:rowOff>
    </xdr:from>
    <xdr:ext cx="405130" cy="255905"/>
    <xdr:sp macro="" textlink="">
      <xdr:nvSpPr>
        <xdr:cNvPr id="865" name="【庁舎】&#10;有形固定資産減価償却率最小値テキスト"/>
        <xdr:cNvSpPr txBox="1"/>
      </xdr:nvSpPr>
      <xdr:spPr>
        <a:xfrm>
          <a:off x="16357600" y="185375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17780</xdr:rowOff>
    </xdr:from>
    <xdr:to xmlns:xdr="http://schemas.openxmlformats.org/drawingml/2006/spreadsheetDrawing">
      <xdr:col>86</xdr:col>
      <xdr:colOff>25400</xdr:colOff>
      <xdr:row>108</xdr:row>
      <xdr:rowOff>17780</xdr:rowOff>
    </xdr:to>
    <xdr:cxnSp macro="">
      <xdr:nvCxnSpPr>
        <xdr:cNvPr id="866" name="直線コネクタ 865"/>
        <xdr:cNvCxnSpPr/>
      </xdr:nvCxnSpPr>
      <xdr:spPr>
        <a:xfrm>
          <a:off x="16230600" y="1853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116205</xdr:rowOff>
    </xdr:from>
    <xdr:ext cx="405130" cy="259080"/>
    <xdr:sp macro="" textlink="">
      <xdr:nvSpPr>
        <xdr:cNvPr id="867" name="【庁舎】&#10;有形固定資産減価償却率最大値テキスト"/>
        <xdr:cNvSpPr txBox="1"/>
      </xdr:nvSpPr>
      <xdr:spPr>
        <a:xfrm>
          <a:off x="16357600" y="17089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169545</xdr:rowOff>
    </xdr:from>
    <xdr:to xmlns:xdr="http://schemas.openxmlformats.org/drawingml/2006/spreadsheetDrawing">
      <xdr:col>86</xdr:col>
      <xdr:colOff>25400</xdr:colOff>
      <xdr:row>100</xdr:row>
      <xdr:rowOff>169545</xdr:rowOff>
    </xdr:to>
    <xdr:cxnSp macro="">
      <xdr:nvCxnSpPr>
        <xdr:cNvPr id="868" name="直線コネクタ 867"/>
        <xdr:cNvCxnSpPr/>
      </xdr:nvCxnSpPr>
      <xdr:spPr>
        <a:xfrm>
          <a:off x="16230600" y="1731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116840</xdr:rowOff>
    </xdr:from>
    <xdr:ext cx="405130" cy="259080"/>
    <xdr:sp macro="" textlink="">
      <xdr:nvSpPr>
        <xdr:cNvPr id="869" name="【庁舎】&#10;有形固定資産減価償却率平均値テキスト"/>
        <xdr:cNvSpPr txBox="1"/>
      </xdr:nvSpPr>
      <xdr:spPr>
        <a:xfrm>
          <a:off x="16357600" y="176047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93980</xdr:rowOff>
    </xdr:from>
    <xdr:to xmlns:xdr="http://schemas.openxmlformats.org/drawingml/2006/spreadsheetDrawing">
      <xdr:col>85</xdr:col>
      <xdr:colOff>177800</xdr:colOff>
      <xdr:row>104</xdr:row>
      <xdr:rowOff>24130</xdr:rowOff>
    </xdr:to>
    <xdr:sp macro="" textlink="">
      <xdr:nvSpPr>
        <xdr:cNvPr id="870" name="フローチャート: 判断 869"/>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121920</xdr:rowOff>
    </xdr:from>
    <xdr:to xmlns:xdr="http://schemas.openxmlformats.org/drawingml/2006/spreadsheetDrawing">
      <xdr:col>81</xdr:col>
      <xdr:colOff>101600</xdr:colOff>
      <xdr:row>104</xdr:row>
      <xdr:rowOff>52070</xdr:rowOff>
    </xdr:to>
    <xdr:sp macro="" textlink="">
      <xdr:nvSpPr>
        <xdr:cNvPr id="871" name="フローチャート: 判断 870"/>
        <xdr:cNvSpPr/>
      </xdr:nvSpPr>
      <xdr:spPr>
        <a:xfrm>
          <a:off x="15430500" y="1778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88900</xdr:rowOff>
    </xdr:from>
    <xdr:to xmlns:xdr="http://schemas.openxmlformats.org/drawingml/2006/spreadsheetDrawing">
      <xdr:col>76</xdr:col>
      <xdr:colOff>165100</xdr:colOff>
      <xdr:row>104</xdr:row>
      <xdr:rowOff>19050</xdr:rowOff>
    </xdr:to>
    <xdr:sp macro="" textlink="">
      <xdr:nvSpPr>
        <xdr:cNvPr id="872" name="フローチャート: 判断 871"/>
        <xdr:cNvSpPr/>
      </xdr:nvSpPr>
      <xdr:spPr>
        <a:xfrm>
          <a:off x="14541500" y="1774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143510</xdr:rowOff>
    </xdr:from>
    <xdr:to xmlns:xdr="http://schemas.openxmlformats.org/drawingml/2006/spreadsheetDrawing">
      <xdr:col>72</xdr:col>
      <xdr:colOff>38100</xdr:colOff>
      <xdr:row>104</xdr:row>
      <xdr:rowOff>73025</xdr:rowOff>
    </xdr:to>
    <xdr:sp macro="" textlink="">
      <xdr:nvSpPr>
        <xdr:cNvPr id="873" name="フローチャート: 判断 872"/>
        <xdr:cNvSpPr/>
      </xdr:nvSpPr>
      <xdr:spPr>
        <a:xfrm>
          <a:off x="13652500" y="1780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123190</xdr:rowOff>
    </xdr:from>
    <xdr:to xmlns:xdr="http://schemas.openxmlformats.org/drawingml/2006/spreadsheetDrawing">
      <xdr:col>67</xdr:col>
      <xdr:colOff>101600</xdr:colOff>
      <xdr:row>104</xdr:row>
      <xdr:rowOff>53340</xdr:rowOff>
    </xdr:to>
    <xdr:sp macro="" textlink="">
      <xdr:nvSpPr>
        <xdr:cNvPr id="874" name="フローチャート: 判断 873"/>
        <xdr:cNvSpPr/>
      </xdr:nvSpPr>
      <xdr:spPr>
        <a:xfrm>
          <a:off x="12763500" y="1778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5" name="テキスト ボックス 8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6" name="テキスト ボックス 8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7" name="テキスト ボックス 8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8" name="テキスト ボックス 8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9" name="テキスト ボックス 8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156210</xdr:rowOff>
    </xdr:from>
    <xdr:to xmlns:xdr="http://schemas.openxmlformats.org/drawingml/2006/spreadsheetDrawing">
      <xdr:col>85</xdr:col>
      <xdr:colOff>177800</xdr:colOff>
      <xdr:row>106</xdr:row>
      <xdr:rowOff>86360</xdr:rowOff>
    </xdr:to>
    <xdr:sp macro="" textlink="">
      <xdr:nvSpPr>
        <xdr:cNvPr id="880" name="楕円 879"/>
        <xdr:cNvSpPr/>
      </xdr:nvSpPr>
      <xdr:spPr>
        <a:xfrm>
          <a:off x="16268700" y="1815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134620</xdr:rowOff>
    </xdr:from>
    <xdr:ext cx="405130" cy="255905"/>
    <xdr:sp macro="" textlink="">
      <xdr:nvSpPr>
        <xdr:cNvPr id="881" name="【庁舎】&#10;有形固定資産減価償却率該当値テキスト"/>
        <xdr:cNvSpPr txBox="1"/>
      </xdr:nvSpPr>
      <xdr:spPr>
        <a:xfrm>
          <a:off x="16357600" y="181368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128270</xdr:rowOff>
    </xdr:from>
    <xdr:to xmlns:xdr="http://schemas.openxmlformats.org/drawingml/2006/spreadsheetDrawing">
      <xdr:col>81</xdr:col>
      <xdr:colOff>101600</xdr:colOff>
      <xdr:row>106</xdr:row>
      <xdr:rowOff>58420</xdr:rowOff>
    </xdr:to>
    <xdr:sp macro="" textlink="">
      <xdr:nvSpPr>
        <xdr:cNvPr id="882" name="楕円 881"/>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7620</xdr:rowOff>
    </xdr:from>
    <xdr:to xmlns:xdr="http://schemas.openxmlformats.org/drawingml/2006/spreadsheetDrawing">
      <xdr:col>85</xdr:col>
      <xdr:colOff>127000</xdr:colOff>
      <xdr:row>106</xdr:row>
      <xdr:rowOff>35560</xdr:rowOff>
    </xdr:to>
    <xdr:cxnSp macro="">
      <xdr:nvCxnSpPr>
        <xdr:cNvPr id="883" name="直線コネクタ 882"/>
        <xdr:cNvCxnSpPr/>
      </xdr:nvCxnSpPr>
      <xdr:spPr>
        <a:xfrm>
          <a:off x="15481300" y="1818132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100330</xdr:rowOff>
    </xdr:from>
    <xdr:to xmlns:xdr="http://schemas.openxmlformats.org/drawingml/2006/spreadsheetDrawing">
      <xdr:col>76</xdr:col>
      <xdr:colOff>165100</xdr:colOff>
      <xdr:row>106</xdr:row>
      <xdr:rowOff>30480</xdr:rowOff>
    </xdr:to>
    <xdr:sp macro="" textlink="">
      <xdr:nvSpPr>
        <xdr:cNvPr id="884" name="楕円 883"/>
        <xdr:cNvSpPr/>
      </xdr:nvSpPr>
      <xdr:spPr>
        <a:xfrm>
          <a:off x="14541500" y="181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151130</xdr:rowOff>
    </xdr:from>
    <xdr:to xmlns:xdr="http://schemas.openxmlformats.org/drawingml/2006/spreadsheetDrawing">
      <xdr:col>81</xdr:col>
      <xdr:colOff>50800</xdr:colOff>
      <xdr:row>106</xdr:row>
      <xdr:rowOff>7620</xdr:rowOff>
    </xdr:to>
    <xdr:cxnSp macro="">
      <xdr:nvCxnSpPr>
        <xdr:cNvPr id="885" name="直線コネクタ 884"/>
        <xdr:cNvCxnSpPr/>
      </xdr:nvCxnSpPr>
      <xdr:spPr>
        <a:xfrm>
          <a:off x="14592300" y="1815338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63500</xdr:rowOff>
    </xdr:from>
    <xdr:to xmlns:xdr="http://schemas.openxmlformats.org/drawingml/2006/spreadsheetDrawing">
      <xdr:col>72</xdr:col>
      <xdr:colOff>38100</xdr:colOff>
      <xdr:row>105</xdr:row>
      <xdr:rowOff>164465</xdr:rowOff>
    </xdr:to>
    <xdr:sp macro="" textlink="">
      <xdr:nvSpPr>
        <xdr:cNvPr id="886" name="楕円 885"/>
        <xdr:cNvSpPr/>
      </xdr:nvSpPr>
      <xdr:spPr>
        <a:xfrm>
          <a:off x="136525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113665</xdr:rowOff>
    </xdr:from>
    <xdr:to xmlns:xdr="http://schemas.openxmlformats.org/drawingml/2006/spreadsheetDrawing">
      <xdr:col>76</xdr:col>
      <xdr:colOff>114300</xdr:colOff>
      <xdr:row>105</xdr:row>
      <xdr:rowOff>151130</xdr:rowOff>
    </xdr:to>
    <xdr:cxnSp macro="">
      <xdr:nvCxnSpPr>
        <xdr:cNvPr id="887" name="直線コネクタ 886"/>
        <xdr:cNvCxnSpPr/>
      </xdr:nvCxnSpPr>
      <xdr:spPr>
        <a:xfrm>
          <a:off x="13703300" y="1811591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31750</xdr:rowOff>
    </xdr:from>
    <xdr:to xmlns:xdr="http://schemas.openxmlformats.org/drawingml/2006/spreadsheetDrawing">
      <xdr:col>67</xdr:col>
      <xdr:colOff>101600</xdr:colOff>
      <xdr:row>105</xdr:row>
      <xdr:rowOff>133350</xdr:rowOff>
    </xdr:to>
    <xdr:sp macro="" textlink="">
      <xdr:nvSpPr>
        <xdr:cNvPr id="888" name="楕円 887"/>
        <xdr:cNvSpPr/>
      </xdr:nvSpPr>
      <xdr:spPr>
        <a:xfrm>
          <a:off x="12763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82550</xdr:rowOff>
    </xdr:from>
    <xdr:to xmlns:xdr="http://schemas.openxmlformats.org/drawingml/2006/spreadsheetDrawing">
      <xdr:col>71</xdr:col>
      <xdr:colOff>177800</xdr:colOff>
      <xdr:row>105</xdr:row>
      <xdr:rowOff>113665</xdr:rowOff>
    </xdr:to>
    <xdr:cxnSp macro="">
      <xdr:nvCxnSpPr>
        <xdr:cNvPr id="889" name="直線コネクタ 888"/>
        <xdr:cNvCxnSpPr/>
      </xdr:nvCxnSpPr>
      <xdr:spPr>
        <a:xfrm>
          <a:off x="12814300" y="180848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68580</xdr:rowOff>
    </xdr:from>
    <xdr:ext cx="405130" cy="259080"/>
    <xdr:sp macro="" textlink="">
      <xdr:nvSpPr>
        <xdr:cNvPr id="890" name="n_1aveValue【庁舎】&#10;有形固定資産減価償却率"/>
        <xdr:cNvSpPr txBox="1"/>
      </xdr:nvSpPr>
      <xdr:spPr>
        <a:xfrm>
          <a:off x="15266035" y="17556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35560</xdr:rowOff>
    </xdr:from>
    <xdr:ext cx="401955" cy="259080"/>
    <xdr:sp macro="" textlink="">
      <xdr:nvSpPr>
        <xdr:cNvPr id="891" name="n_2aveValue【庁舎】&#10;有形固定資産減価償却率"/>
        <xdr:cNvSpPr txBox="1"/>
      </xdr:nvSpPr>
      <xdr:spPr>
        <a:xfrm>
          <a:off x="14389735" y="175234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89535</xdr:rowOff>
    </xdr:from>
    <xdr:ext cx="401955" cy="255905"/>
    <xdr:sp macro="" textlink="">
      <xdr:nvSpPr>
        <xdr:cNvPr id="892" name="n_3aveValue【庁舎】&#10;有形固定資産減価償却率"/>
        <xdr:cNvSpPr txBox="1"/>
      </xdr:nvSpPr>
      <xdr:spPr>
        <a:xfrm>
          <a:off x="13500735" y="1757743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69850</xdr:rowOff>
    </xdr:from>
    <xdr:ext cx="401955" cy="259080"/>
    <xdr:sp macro="" textlink="">
      <xdr:nvSpPr>
        <xdr:cNvPr id="893" name="n_4aveValue【庁舎】&#10;有形固定資産減価償却率"/>
        <xdr:cNvSpPr txBox="1"/>
      </xdr:nvSpPr>
      <xdr:spPr>
        <a:xfrm>
          <a:off x="12611735" y="175577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49530</xdr:rowOff>
    </xdr:from>
    <xdr:ext cx="405130" cy="259080"/>
    <xdr:sp macro="" textlink="">
      <xdr:nvSpPr>
        <xdr:cNvPr id="894" name="n_1mainValue【庁舎】&#10;有形固定資産減価償却率"/>
        <xdr:cNvSpPr txBox="1"/>
      </xdr:nvSpPr>
      <xdr:spPr>
        <a:xfrm>
          <a:off x="15266035" y="18223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21590</xdr:rowOff>
    </xdr:from>
    <xdr:ext cx="401955" cy="259080"/>
    <xdr:sp macro="" textlink="">
      <xdr:nvSpPr>
        <xdr:cNvPr id="895" name="n_2mainValue【庁舎】&#10;有形固定資産減価償却率"/>
        <xdr:cNvSpPr txBox="1"/>
      </xdr:nvSpPr>
      <xdr:spPr>
        <a:xfrm>
          <a:off x="14389735" y="181952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155575</xdr:rowOff>
    </xdr:from>
    <xdr:ext cx="401955" cy="255905"/>
    <xdr:sp macro="" textlink="">
      <xdr:nvSpPr>
        <xdr:cNvPr id="896" name="n_3mainValue【庁舎】&#10;有形固定資産減価償却率"/>
        <xdr:cNvSpPr txBox="1"/>
      </xdr:nvSpPr>
      <xdr:spPr>
        <a:xfrm>
          <a:off x="13500735" y="181578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124460</xdr:rowOff>
    </xdr:from>
    <xdr:ext cx="401955" cy="259080"/>
    <xdr:sp macro="" textlink="">
      <xdr:nvSpPr>
        <xdr:cNvPr id="897" name="n_4mainValue【庁舎】&#10;有形固定資産減価償却率"/>
        <xdr:cNvSpPr txBox="1"/>
      </xdr:nvSpPr>
      <xdr:spPr>
        <a:xfrm>
          <a:off x="12611735" y="181267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906" name="テキスト ボックス 905"/>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7" name="直線コネクタ 9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8" name="直線コネクタ 9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185" cy="259080"/>
    <xdr:sp macro="" textlink="">
      <xdr:nvSpPr>
        <xdr:cNvPr id="909" name="テキスト ボックス 908"/>
        <xdr:cNvSpPr txBox="1"/>
      </xdr:nvSpPr>
      <xdr:spPr>
        <a:xfrm>
          <a:off x="17820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0" name="直線コネクタ 9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185" cy="255905"/>
    <xdr:sp macro="" textlink="">
      <xdr:nvSpPr>
        <xdr:cNvPr id="911" name="テキスト ボックス 910"/>
        <xdr:cNvSpPr txBox="1"/>
      </xdr:nvSpPr>
      <xdr:spPr>
        <a:xfrm>
          <a:off x="17820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2" name="直線コネクタ 9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185" cy="259080"/>
    <xdr:sp macro="" textlink="">
      <xdr:nvSpPr>
        <xdr:cNvPr id="913" name="テキスト ボックス 912"/>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4" name="直線コネクタ 9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185" cy="259080"/>
    <xdr:sp macro="" textlink="">
      <xdr:nvSpPr>
        <xdr:cNvPr id="915" name="テキスト ボックス 914"/>
        <xdr:cNvSpPr txBox="1"/>
      </xdr:nvSpPr>
      <xdr:spPr>
        <a:xfrm>
          <a:off x="17820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6" name="直線コネクタ 9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185" cy="255905"/>
    <xdr:sp macro="" textlink="">
      <xdr:nvSpPr>
        <xdr:cNvPr id="917" name="テキスト ボックス 916"/>
        <xdr:cNvSpPr txBox="1"/>
      </xdr:nvSpPr>
      <xdr:spPr>
        <a:xfrm>
          <a:off x="17820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8" name="直線コネクタ 9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919" name="テキスト ボックス 918"/>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0"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3810</xdr:rowOff>
    </xdr:from>
    <xdr:to xmlns:xdr="http://schemas.openxmlformats.org/drawingml/2006/spreadsheetDrawing">
      <xdr:col>116</xdr:col>
      <xdr:colOff>62865</xdr:colOff>
      <xdr:row>108</xdr:row>
      <xdr:rowOff>24765</xdr:rowOff>
    </xdr:to>
    <xdr:cxnSp macro="">
      <xdr:nvCxnSpPr>
        <xdr:cNvPr id="921" name="直線コネクタ 920"/>
        <xdr:cNvCxnSpPr/>
      </xdr:nvCxnSpPr>
      <xdr:spPr>
        <a:xfrm flipV="1">
          <a:off x="22160865" y="17320260"/>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29210</xdr:rowOff>
    </xdr:from>
    <xdr:ext cx="469900" cy="255905"/>
    <xdr:sp macro="" textlink="">
      <xdr:nvSpPr>
        <xdr:cNvPr id="922" name="【庁舎】&#10;一人当たり面積最小値テキスト"/>
        <xdr:cNvSpPr txBox="1"/>
      </xdr:nvSpPr>
      <xdr:spPr>
        <a:xfrm>
          <a:off x="22199600" y="18545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24765</xdr:rowOff>
    </xdr:from>
    <xdr:to xmlns:xdr="http://schemas.openxmlformats.org/drawingml/2006/spreadsheetDrawing">
      <xdr:col>116</xdr:col>
      <xdr:colOff>152400</xdr:colOff>
      <xdr:row>108</xdr:row>
      <xdr:rowOff>24765</xdr:rowOff>
    </xdr:to>
    <xdr:cxnSp macro="">
      <xdr:nvCxnSpPr>
        <xdr:cNvPr id="923" name="直線コネクタ 922"/>
        <xdr:cNvCxnSpPr/>
      </xdr:nvCxnSpPr>
      <xdr:spPr>
        <a:xfrm>
          <a:off x="22072600" y="1854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121920</xdr:rowOff>
    </xdr:from>
    <xdr:ext cx="469900" cy="255905"/>
    <xdr:sp macro="" textlink="">
      <xdr:nvSpPr>
        <xdr:cNvPr id="924" name="【庁舎】&#10;一人当たり面積最大値テキスト"/>
        <xdr:cNvSpPr txBox="1"/>
      </xdr:nvSpPr>
      <xdr:spPr>
        <a:xfrm>
          <a:off x="22199600" y="170954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3810</xdr:rowOff>
    </xdr:from>
    <xdr:to xmlns:xdr="http://schemas.openxmlformats.org/drawingml/2006/spreadsheetDrawing">
      <xdr:col>116</xdr:col>
      <xdr:colOff>152400</xdr:colOff>
      <xdr:row>101</xdr:row>
      <xdr:rowOff>3810</xdr:rowOff>
    </xdr:to>
    <xdr:cxnSp macro="">
      <xdr:nvCxnSpPr>
        <xdr:cNvPr id="925" name="直線コネクタ 924"/>
        <xdr:cNvCxnSpPr/>
      </xdr:nvCxnSpPr>
      <xdr:spPr>
        <a:xfrm>
          <a:off x="22072600" y="1732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118110</xdr:rowOff>
    </xdr:from>
    <xdr:ext cx="469900" cy="259080"/>
    <xdr:sp macro="" textlink="">
      <xdr:nvSpPr>
        <xdr:cNvPr id="926" name="【庁舎】&#10;一人当たり面積平均値テキスト"/>
        <xdr:cNvSpPr txBox="1"/>
      </xdr:nvSpPr>
      <xdr:spPr>
        <a:xfrm>
          <a:off x="22199600" y="17948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139700</xdr:rowOff>
    </xdr:from>
    <xdr:to xmlns:xdr="http://schemas.openxmlformats.org/drawingml/2006/spreadsheetDrawing">
      <xdr:col>116</xdr:col>
      <xdr:colOff>114300</xdr:colOff>
      <xdr:row>105</xdr:row>
      <xdr:rowOff>69850</xdr:rowOff>
    </xdr:to>
    <xdr:sp macro="" textlink="">
      <xdr:nvSpPr>
        <xdr:cNvPr id="927" name="フローチャート: 判断 926"/>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15875</xdr:rowOff>
    </xdr:from>
    <xdr:to xmlns:xdr="http://schemas.openxmlformats.org/drawingml/2006/spreadsheetDrawing">
      <xdr:col>112</xdr:col>
      <xdr:colOff>38100</xdr:colOff>
      <xdr:row>105</xdr:row>
      <xdr:rowOff>117475</xdr:rowOff>
    </xdr:to>
    <xdr:sp macro="" textlink="">
      <xdr:nvSpPr>
        <xdr:cNvPr id="928" name="フローチャート: 判断 927"/>
        <xdr:cNvSpPr/>
      </xdr:nvSpPr>
      <xdr:spPr>
        <a:xfrm>
          <a:off x="21272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10160</xdr:rowOff>
    </xdr:from>
    <xdr:to xmlns:xdr="http://schemas.openxmlformats.org/drawingml/2006/spreadsheetDrawing">
      <xdr:col>107</xdr:col>
      <xdr:colOff>101600</xdr:colOff>
      <xdr:row>105</xdr:row>
      <xdr:rowOff>111760</xdr:rowOff>
    </xdr:to>
    <xdr:sp macro="" textlink="">
      <xdr:nvSpPr>
        <xdr:cNvPr id="929" name="フローチャート: 判断 928"/>
        <xdr:cNvSpPr/>
      </xdr:nvSpPr>
      <xdr:spPr>
        <a:xfrm>
          <a:off x="20383500" y="180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92075</xdr:rowOff>
    </xdr:from>
    <xdr:to xmlns:xdr="http://schemas.openxmlformats.org/drawingml/2006/spreadsheetDrawing">
      <xdr:col>102</xdr:col>
      <xdr:colOff>165100</xdr:colOff>
      <xdr:row>106</xdr:row>
      <xdr:rowOff>22225</xdr:rowOff>
    </xdr:to>
    <xdr:sp macro="" textlink="">
      <xdr:nvSpPr>
        <xdr:cNvPr id="930" name="フローチャート: 判断 929"/>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88265</xdr:rowOff>
    </xdr:from>
    <xdr:to xmlns:xdr="http://schemas.openxmlformats.org/drawingml/2006/spreadsheetDrawing">
      <xdr:col>98</xdr:col>
      <xdr:colOff>38100</xdr:colOff>
      <xdr:row>106</xdr:row>
      <xdr:rowOff>18415</xdr:rowOff>
    </xdr:to>
    <xdr:sp macro="" textlink="">
      <xdr:nvSpPr>
        <xdr:cNvPr id="931" name="フローチャート: 判断 930"/>
        <xdr:cNvSpPr/>
      </xdr:nvSpPr>
      <xdr:spPr>
        <a:xfrm>
          <a:off x="18605500" y="180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2" name="テキスト ボックス 9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3" name="テキスト ボックス 9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4" name="テキスト ボックス 9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5" name="テキスト ボックス 9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6" name="テキスト ボックス 9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86360</xdr:rowOff>
    </xdr:from>
    <xdr:to xmlns:xdr="http://schemas.openxmlformats.org/drawingml/2006/spreadsheetDrawing">
      <xdr:col>116</xdr:col>
      <xdr:colOff>114300</xdr:colOff>
      <xdr:row>104</xdr:row>
      <xdr:rowOff>16510</xdr:rowOff>
    </xdr:to>
    <xdr:sp macro="" textlink="">
      <xdr:nvSpPr>
        <xdr:cNvPr id="937" name="楕円 936"/>
        <xdr:cNvSpPr/>
      </xdr:nvSpPr>
      <xdr:spPr>
        <a:xfrm>
          <a:off x="22110700" y="1774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109220</xdr:rowOff>
    </xdr:from>
    <xdr:ext cx="469900" cy="255905"/>
    <xdr:sp macro="" textlink="">
      <xdr:nvSpPr>
        <xdr:cNvPr id="938" name="【庁舎】&#10;一人当たり面積該当値テキスト"/>
        <xdr:cNvSpPr txBox="1"/>
      </xdr:nvSpPr>
      <xdr:spPr>
        <a:xfrm>
          <a:off x="22199600" y="175971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97790</xdr:rowOff>
    </xdr:from>
    <xdr:to xmlns:xdr="http://schemas.openxmlformats.org/drawingml/2006/spreadsheetDrawing">
      <xdr:col>112</xdr:col>
      <xdr:colOff>38100</xdr:colOff>
      <xdr:row>104</xdr:row>
      <xdr:rowOff>27940</xdr:rowOff>
    </xdr:to>
    <xdr:sp macro="" textlink="">
      <xdr:nvSpPr>
        <xdr:cNvPr id="939" name="楕円 938"/>
        <xdr:cNvSpPr/>
      </xdr:nvSpPr>
      <xdr:spPr>
        <a:xfrm>
          <a:off x="21272500" y="1775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137160</xdr:rowOff>
    </xdr:from>
    <xdr:to xmlns:xdr="http://schemas.openxmlformats.org/drawingml/2006/spreadsheetDrawing">
      <xdr:col>116</xdr:col>
      <xdr:colOff>63500</xdr:colOff>
      <xdr:row>103</xdr:row>
      <xdr:rowOff>148590</xdr:rowOff>
    </xdr:to>
    <xdr:cxnSp macro="">
      <xdr:nvCxnSpPr>
        <xdr:cNvPr id="940" name="直線コネクタ 939"/>
        <xdr:cNvCxnSpPr/>
      </xdr:nvCxnSpPr>
      <xdr:spPr>
        <a:xfrm flipV="1">
          <a:off x="21323300" y="177965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103505</xdr:rowOff>
    </xdr:from>
    <xdr:to xmlns:xdr="http://schemas.openxmlformats.org/drawingml/2006/spreadsheetDrawing">
      <xdr:col>107</xdr:col>
      <xdr:colOff>101600</xdr:colOff>
      <xdr:row>104</xdr:row>
      <xdr:rowOff>33655</xdr:rowOff>
    </xdr:to>
    <xdr:sp macro="" textlink="">
      <xdr:nvSpPr>
        <xdr:cNvPr id="941" name="楕円 940"/>
        <xdr:cNvSpPr/>
      </xdr:nvSpPr>
      <xdr:spPr>
        <a:xfrm>
          <a:off x="20383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148590</xdr:rowOff>
    </xdr:from>
    <xdr:to xmlns:xdr="http://schemas.openxmlformats.org/drawingml/2006/spreadsheetDrawing">
      <xdr:col>111</xdr:col>
      <xdr:colOff>177800</xdr:colOff>
      <xdr:row>103</xdr:row>
      <xdr:rowOff>154940</xdr:rowOff>
    </xdr:to>
    <xdr:cxnSp macro="">
      <xdr:nvCxnSpPr>
        <xdr:cNvPr id="942" name="直線コネクタ 941"/>
        <xdr:cNvCxnSpPr/>
      </xdr:nvCxnSpPr>
      <xdr:spPr>
        <a:xfrm flipV="1">
          <a:off x="20434300" y="178079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133985</xdr:rowOff>
    </xdr:from>
    <xdr:to xmlns:xdr="http://schemas.openxmlformats.org/drawingml/2006/spreadsheetDrawing">
      <xdr:col>102</xdr:col>
      <xdr:colOff>165100</xdr:colOff>
      <xdr:row>104</xdr:row>
      <xdr:rowOff>64135</xdr:rowOff>
    </xdr:to>
    <xdr:sp macro="" textlink="">
      <xdr:nvSpPr>
        <xdr:cNvPr id="943" name="楕円 942"/>
        <xdr:cNvSpPr/>
      </xdr:nvSpPr>
      <xdr:spPr>
        <a:xfrm>
          <a:off x="19494500" y="177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154940</xdr:rowOff>
    </xdr:from>
    <xdr:to xmlns:xdr="http://schemas.openxmlformats.org/drawingml/2006/spreadsheetDrawing">
      <xdr:col>107</xdr:col>
      <xdr:colOff>50800</xdr:colOff>
      <xdr:row>104</xdr:row>
      <xdr:rowOff>13335</xdr:rowOff>
    </xdr:to>
    <xdr:cxnSp macro="">
      <xdr:nvCxnSpPr>
        <xdr:cNvPr id="944" name="直線コネクタ 943"/>
        <xdr:cNvCxnSpPr/>
      </xdr:nvCxnSpPr>
      <xdr:spPr>
        <a:xfrm flipV="1">
          <a:off x="19545300" y="178142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143510</xdr:rowOff>
    </xdr:from>
    <xdr:to xmlns:xdr="http://schemas.openxmlformats.org/drawingml/2006/spreadsheetDrawing">
      <xdr:col>98</xdr:col>
      <xdr:colOff>38100</xdr:colOff>
      <xdr:row>104</xdr:row>
      <xdr:rowOff>73660</xdr:rowOff>
    </xdr:to>
    <xdr:sp macro="" textlink="">
      <xdr:nvSpPr>
        <xdr:cNvPr id="945" name="楕円 944"/>
        <xdr:cNvSpPr/>
      </xdr:nvSpPr>
      <xdr:spPr>
        <a:xfrm>
          <a:off x="1860550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13335</xdr:rowOff>
    </xdr:from>
    <xdr:to xmlns:xdr="http://schemas.openxmlformats.org/drawingml/2006/spreadsheetDrawing">
      <xdr:col>102</xdr:col>
      <xdr:colOff>114300</xdr:colOff>
      <xdr:row>104</xdr:row>
      <xdr:rowOff>22860</xdr:rowOff>
    </xdr:to>
    <xdr:cxnSp macro="">
      <xdr:nvCxnSpPr>
        <xdr:cNvPr id="946" name="直線コネクタ 945"/>
        <xdr:cNvCxnSpPr/>
      </xdr:nvCxnSpPr>
      <xdr:spPr>
        <a:xfrm flipV="1">
          <a:off x="18656300" y="178441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109220</xdr:rowOff>
    </xdr:from>
    <xdr:ext cx="469900" cy="255905"/>
    <xdr:sp macro="" textlink="">
      <xdr:nvSpPr>
        <xdr:cNvPr id="947" name="n_1aveValue【庁舎】&#10;一人当たり面積"/>
        <xdr:cNvSpPr txBox="1"/>
      </xdr:nvSpPr>
      <xdr:spPr>
        <a:xfrm>
          <a:off x="21075650" y="181114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102870</xdr:rowOff>
    </xdr:from>
    <xdr:ext cx="466725" cy="259080"/>
    <xdr:sp macro="" textlink="">
      <xdr:nvSpPr>
        <xdr:cNvPr id="948" name="n_2aveValue【庁舎】&#10;一人当たり面積"/>
        <xdr:cNvSpPr txBox="1"/>
      </xdr:nvSpPr>
      <xdr:spPr>
        <a:xfrm>
          <a:off x="20199350" y="18105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13335</xdr:rowOff>
    </xdr:from>
    <xdr:ext cx="466725" cy="259080"/>
    <xdr:sp macro="" textlink="">
      <xdr:nvSpPr>
        <xdr:cNvPr id="949" name="n_3aveValue【庁舎】&#10;一人当たり面積"/>
        <xdr:cNvSpPr txBox="1"/>
      </xdr:nvSpPr>
      <xdr:spPr>
        <a:xfrm>
          <a:off x="19310350" y="181870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9525</xdr:rowOff>
    </xdr:from>
    <xdr:ext cx="466725" cy="255905"/>
    <xdr:sp macro="" textlink="">
      <xdr:nvSpPr>
        <xdr:cNvPr id="950" name="n_4aveValue【庁舎】&#10;一人当たり面積"/>
        <xdr:cNvSpPr txBox="1"/>
      </xdr:nvSpPr>
      <xdr:spPr>
        <a:xfrm>
          <a:off x="18421350" y="18183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44450</xdr:rowOff>
    </xdr:from>
    <xdr:ext cx="469900" cy="259080"/>
    <xdr:sp macro="" textlink="">
      <xdr:nvSpPr>
        <xdr:cNvPr id="951" name="n_1mainValue【庁舎】&#10;一人当たり面積"/>
        <xdr:cNvSpPr txBox="1"/>
      </xdr:nvSpPr>
      <xdr:spPr>
        <a:xfrm>
          <a:off x="21075650" y="17532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50165</xdr:rowOff>
    </xdr:from>
    <xdr:ext cx="466725" cy="259080"/>
    <xdr:sp macro="" textlink="">
      <xdr:nvSpPr>
        <xdr:cNvPr id="952" name="n_2mainValue【庁舎】&#10;一人当たり面積"/>
        <xdr:cNvSpPr txBox="1"/>
      </xdr:nvSpPr>
      <xdr:spPr>
        <a:xfrm>
          <a:off x="20199350" y="175380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80645</xdr:rowOff>
    </xdr:from>
    <xdr:ext cx="466725" cy="259080"/>
    <xdr:sp macro="" textlink="">
      <xdr:nvSpPr>
        <xdr:cNvPr id="953" name="n_3mainValue【庁舎】&#10;一人当たり面積"/>
        <xdr:cNvSpPr txBox="1"/>
      </xdr:nvSpPr>
      <xdr:spPr>
        <a:xfrm>
          <a:off x="19310350" y="175685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90170</xdr:rowOff>
    </xdr:from>
    <xdr:ext cx="466725" cy="259080"/>
    <xdr:sp macro="" textlink="">
      <xdr:nvSpPr>
        <xdr:cNvPr id="954" name="n_4mainValue【庁舎】&#10;一人当たり面積"/>
        <xdr:cNvSpPr txBox="1"/>
      </xdr:nvSpPr>
      <xdr:spPr>
        <a:xfrm>
          <a:off x="18421350" y="17578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mn-lt"/>
              <a:ea typeface="+mn-ea"/>
              <a:cs typeface="+mn-cs"/>
            </a:rPr>
            <a:t>類似団体と比較して特に有形固定資産減価償却率が高くなっている施設は</a:t>
          </a:r>
          <a:r>
            <a:rPr lang="ja-JP" altLang="ja-JP" sz="1100" baseline="0">
              <a:solidFill>
                <a:schemeClr val="dk1"/>
              </a:solidFill>
              <a:effectLst/>
              <a:latin typeface="+mn-lt"/>
              <a:ea typeface="+mn-ea"/>
              <a:cs typeface="+mn-cs"/>
            </a:rPr>
            <a:t>、体育館、消防施設、図書館</a:t>
          </a:r>
          <a:r>
            <a:rPr lang="ja-JP" altLang="en-US" sz="1100" baseline="0">
              <a:solidFill>
                <a:schemeClr val="dk1"/>
              </a:solidFill>
              <a:effectLst/>
              <a:latin typeface="+mn-lt"/>
              <a:ea typeface="+mn-ea"/>
              <a:cs typeface="+mn-cs"/>
            </a:rPr>
            <a:t>、庁舎</a:t>
          </a:r>
          <a:r>
            <a:rPr lang="ja-JP" altLang="ja-JP" sz="1100" baseline="0">
              <a:solidFill>
                <a:schemeClr val="dk1"/>
              </a:solidFill>
              <a:effectLst/>
              <a:latin typeface="+mn-lt"/>
              <a:ea typeface="+mn-ea"/>
              <a:cs typeface="+mn-cs"/>
            </a:rPr>
            <a:t>であり、特に低くなっている施設は、市民会館である。</a:t>
          </a:r>
          <a:endParaRPr lang="ja-JP" altLang="ja-JP">
            <a:effectLst/>
          </a:endParaRPr>
        </a:p>
        <a:p>
          <a:pPr fontAlgn="base"/>
          <a:r>
            <a:rPr lang="ja-JP" altLang="ja-JP" sz="1100" baseline="0">
              <a:solidFill>
                <a:schemeClr val="dk1"/>
              </a:solidFill>
              <a:effectLst/>
              <a:latin typeface="+mn-lt"/>
              <a:ea typeface="+mn-ea"/>
              <a:cs typeface="+mn-cs"/>
            </a:rPr>
            <a:t>体育館については、合併前の旧市町村でほとんどの施設が昭和４０～５０年代に建設され、耐用年数である４７年を経過しつつあるためであり、有形固定資産減価償却率９４．３</a:t>
          </a:r>
          <a:r>
            <a:rPr lang="ja-JP" altLang="ja-JP" sz="1100" baseline="0">
              <a:solidFill>
                <a:schemeClr val="dk1"/>
              </a:solidFill>
              <a:effectLst/>
              <a:latin typeface="+mn-lt"/>
              <a:ea typeface="+mn-ea"/>
              <a:cs typeface="+mn-cs"/>
            </a:rPr>
            <a:t>％と特に高くなっている。</a:t>
          </a:r>
          <a:endParaRPr lang="ja-JP" altLang="ja-JP">
            <a:effectLst/>
          </a:endParaRPr>
        </a:p>
        <a:p>
          <a:pPr fontAlgn="base"/>
          <a:r>
            <a:rPr lang="ja-JP" altLang="ja-JP" sz="1100" baseline="0">
              <a:solidFill>
                <a:schemeClr val="dk1"/>
              </a:solidFill>
              <a:effectLst/>
              <a:latin typeface="+mn-lt"/>
              <a:ea typeface="+mn-ea"/>
              <a:cs typeface="+mn-cs"/>
            </a:rPr>
            <a:t>また、消防施設、図書館</a:t>
          </a:r>
          <a:r>
            <a:rPr lang="ja-JP" altLang="en-US" sz="1100" baseline="0">
              <a:solidFill>
                <a:schemeClr val="dk1"/>
              </a:solidFill>
              <a:effectLst/>
              <a:latin typeface="+mn-lt"/>
              <a:ea typeface="+mn-ea"/>
              <a:cs typeface="+mn-cs"/>
            </a:rPr>
            <a:t>、庁舎</a:t>
          </a:r>
          <a:r>
            <a:rPr lang="ja-JP" altLang="ja-JP" sz="1100" baseline="0">
              <a:solidFill>
                <a:schemeClr val="dk1"/>
              </a:solidFill>
              <a:effectLst/>
              <a:latin typeface="+mn-lt"/>
              <a:ea typeface="+mn-ea"/>
              <a:cs typeface="+mn-cs"/>
            </a:rPr>
            <a:t>についても合併前の旧市町村でほとんどの施設が昭和４０～５０年代に建設されており、有形固定資産減価償却率は、消防施設が７８．８</a:t>
          </a:r>
          <a:r>
            <a:rPr lang="ja-JP" altLang="ja-JP" sz="1100" baseline="0">
              <a:solidFill>
                <a:schemeClr val="dk1"/>
              </a:solidFill>
              <a:effectLst/>
              <a:latin typeface="+mn-lt"/>
              <a:ea typeface="+mn-ea"/>
              <a:cs typeface="+mn-cs"/>
            </a:rPr>
            <a:t>％、図書館が７６．７</a:t>
          </a:r>
          <a:r>
            <a:rPr lang="ja-JP" altLang="en-US" sz="1100" baseline="0">
              <a:solidFill>
                <a:schemeClr val="dk1"/>
              </a:solidFill>
              <a:effectLst/>
              <a:latin typeface="+mn-lt"/>
              <a:ea typeface="+mn-ea"/>
              <a:cs typeface="+mn-cs"/>
            </a:rPr>
            <a:t>％、庁舎が６８．５％</a:t>
          </a:r>
          <a:r>
            <a:rPr lang="ja-JP" altLang="ja-JP" sz="1100" baseline="0">
              <a:solidFill>
                <a:schemeClr val="dk1"/>
              </a:solidFill>
              <a:effectLst/>
              <a:latin typeface="+mn-lt"/>
              <a:ea typeface="+mn-ea"/>
              <a:cs typeface="+mn-cs"/>
            </a:rPr>
            <a:t>と高くなっている。</a:t>
          </a:r>
          <a:endParaRPr lang="ja-JP" altLang="ja-JP">
            <a:effectLst/>
          </a:endParaRPr>
        </a:p>
        <a:p>
          <a:r>
            <a:rPr kumimoji="1" lang="ja-JP" altLang="ja-JP" sz="1100" baseline="0">
              <a:solidFill>
                <a:schemeClr val="dk1"/>
              </a:solidFill>
              <a:effectLst/>
              <a:latin typeface="+mn-lt"/>
              <a:ea typeface="+mn-ea"/>
              <a:cs typeface="+mn-cs"/>
            </a:rPr>
            <a:t>一方、市民会館については、市町村合併の</a:t>
          </a:r>
          <a:r>
            <a:rPr lang="ja-JP" altLang="ja-JP" sz="1100" baseline="0">
              <a:solidFill>
                <a:schemeClr val="dk1"/>
              </a:solidFill>
              <a:effectLst/>
              <a:latin typeface="+mn-lt"/>
              <a:ea typeface="+mn-ea"/>
              <a:cs typeface="+mn-cs"/>
            </a:rPr>
            <a:t>平成２２年度に老朽化していた市民会館を新たに建設したため、有形固定資産減価償却率３１．１</a:t>
          </a:r>
          <a:r>
            <a:rPr lang="ja-JP" altLang="ja-JP" sz="1100" baseline="0">
              <a:solidFill>
                <a:schemeClr val="dk1"/>
              </a:solidFill>
              <a:effectLst/>
              <a:latin typeface="+mn-lt"/>
              <a:ea typeface="+mn-ea"/>
              <a:cs typeface="+mn-cs"/>
            </a:rPr>
            <a:t>％と低くなっている。</a:t>
          </a:r>
          <a:r>
            <a:rPr lang="ja-JP" altLang="ja-JP" sz="1100" baseline="0">
              <a:solidFill>
                <a:schemeClr val="dk1"/>
              </a:solidFill>
              <a:effectLst/>
              <a:latin typeface="+mn-lt"/>
              <a:ea typeface="+mn-ea"/>
              <a:cs typeface="+mn-cs"/>
            </a:rPr>
            <a:t>庁舎については、令和5年度に建築完了、令和6年度に旧庁舎解体完了、消防庁舎については、令和6年から基本実施設計を行い令和9年度に建築完了予定であるため、</a:t>
          </a:r>
          <a:r>
            <a:rPr lang="ja-JP" altLang="ja-JP" sz="1100" baseline="0">
              <a:solidFill>
                <a:schemeClr val="dk1"/>
              </a:solidFill>
              <a:effectLst/>
              <a:latin typeface="+mn-lt"/>
              <a:ea typeface="+mn-ea"/>
              <a:cs typeface="+mn-cs"/>
            </a:rPr>
            <a:t>有形固定資産減価償却率は減少する見込みである。</a:t>
          </a:r>
          <a:r>
            <a:rPr lang="ja-JP" altLang="ja-JP" sz="1100" baseline="0">
              <a:solidFill>
                <a:schemeClr val="dk1"/>
              </a:solidFill>
              <a:effectLst/>
              <a:latin typeface="+mn-lt"/>
              <a:ea typeface="+mn-ea"/>
              <a:cs typeface="+mn-cs"/>
            </a:rPr>
            <a:t>今後も公共施設等総合管理計画や個別施設計画に基づいて、廃止や活用を進めていくとともに、適切な補修、維持管理を行いながら、長寿命化に取り組んでいく。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60,103
59,301
482.44
48,057,287
46,529,307
1,168,687
20,727,157
36,245,359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1460"/>
    <xdr:sp macro="" textlink="">
      <xdr:nvSpPr>
        <xdr:cNvPr id="31" name="テキスト ボックス 30"/>
        <xdr:cNvSpPr txBox="1"/>
      </xdr:nvSpPr>
      <xdr:spPr>
        <a:xfrm>
          <a:off x="762000" y="3517900"/>
          <a:ext cx="872553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1460"/>
    <xdr:sp macro="" textlink="">
      <xdr:nvSpPr>
        <xdr:cNvPr id="35" name="テキスト ボックス 34"/>
        <xdr:cNvSpPr txBox="1"/>
      </xdr:nvSpPr>
      <xdr:spPr>
        <a:xfrm>
          <a:off x="762000" y="4533900"/>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3380" cy="358775"/>
    <xdr:sp macro="" textlink="">
      <xdr:nvSpPr>
        <xdr:cNvPr id="38" name="テキスト ボックス 37"/>
        <xdr:cNvSpPr txBox="1"/>
      </xdr:nvSpPr>
      <xdr:spPr>
        <a:xfrm>
          <a:off x="317627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市は、中山間地域が多く、人口の減少が進んでいる。また、全国平均を上回る高齢化等により、財政基盤が弱く、財政力指数は全国平均を下回っている。組織の見直しや、歳出の徹底的な見直しを実施するとともに、滞納額の圧縮や更なる徴収業務の強化に取り組み、財政基盤の強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1460"/>
    <xdr:sp macro="" textlink="">
      <xdr:nvSpPr>
        <xdr:cNvPr id="54" name="テキスト ボックス 53"/>
        <xdr:cNvSpPr txBox="1"/>
      </xdr:nvSpPr>
      <xdr:spPr>
        <a:xfrm>
          <a:off x="0" y="72447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1460"/>
    <xdr:sp macro="" textlink="">
      <xdr:nvSpPr>
        <xdr:cNvPr id="56" name="テキスト ボックス 55"/>
        <xdr:cNvSpPr txBox="1"/>
      </xdr:nvSpPr>
      <xdr:spPr>
        <a:xfrm>
          <a:off x="0" y="6842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99695</xdr:rowOff>
    </xdr:from>
    <xdr:to xmlns:xdr="http://schemas.openxmlformats.org/drawingml/2006/spreadsheetDrawing">
      <xdr:col>23</xdr:col>
      <xdr:colOff>133350</xdr:colOff>
      <xdr:row>44</xdr:row>
      <xdr:rowOff>84455</xdr:rowOff>
    </xdr:to>
    <xdr:cxnSp macro="">
      <xdr:nvCxnSpPr>
        <xdr:cNvPr id="64" name="直線コネクタ 63"/>
        <xdr:cNvCxnSpPr/>
      </xdr:nvCxnSpPr>
      <xdr:spPr>
        <a:xfrm flipV="1">
          <a:off x="4953000" y="6100445"/>
          <a:ext cx="0" cy="1527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5"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6" name="直線コネクタ 65"/>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14605</xdr:rowOff>
    </xdr:from>
    <xdr:ext cx="762000" cy="259080"/>
    <xdr:sp macro="" textlink="">
      <xdr:nvSpPr>
        <xdr:cNvPr id="67" name="財政力最大値テキスト"/>
        <xdr:cNvSpPr txBox="1"/>
      </xdr:nvSpPr>
      <xdr:spPr>
        <a:xfrm>
          <a:off x="5041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99695</xdr:rowOff>
    </xdr:from>
    <xdr:to xmlns:xdr="http://schemas.openxmlformats.org/drawingml/2006/spreadsheetDrawing">
      <xdr:col>24</xdr:col>
      <xdr:colOff>12700</xdr:colOff>
      <xdr:row>35</xdr:row>
      <xdr:rowOff>99695</xdr:rowOff>
    </xdr:to>
    <xdr:cxnSp macro="">
      <xdr:nvCxnSpPr>
        <xdr:cNvPr id="68" name="直線コネクタ 67"/>
        <xdr:cNvCxnSpPr/>
      </xdr:nvCxnSpPr>
      <xdr:spPr>
        <a:xfrm>
          <a:off x="4864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167005</xdr:rowOff>
    </xdr:from>
    <xdr:to xmlns:xdr="http://schemas.openxmlformats.org/drawingml/2006/spreadsheetDrawing">
      <xdr:col>23</xdr:col>
      <xdr:colOff>133350</xdr:colOff>
      <xdr:row>41</xdr:row>
      <xdr:rowOff>36195</xdr:rowOff>
    </xdr:to>
    <xdr:cxnSp macro="">
      <xdr:nvCxnSpPr>
        <xdr:cNvPr id="69" name="直線コネクタ 68"/>
        <xdr:cNvCxnSpPr/>
      </xdr:nvCxnSpPr>
      <xdr:spPr>
        <a:xfrm>
          <a:off x="4114800" y="702500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38</xdr:row>
      <xdr:rowOff>103505</xdr:rowOff>
    </xdr:from>
    <xdr:ext cx="762000" cy="259080"/>
    <xdr:sp macro="" textlink="">
      <xdr:nvSpPr>
        <xdr:cNvPr id="70" name="財政力平均値テキスト"/>
        <xdr:cNvSpPr txBox="1"/>
      </xdr:nvSpPr>
      <xdr:spPr>
        <a:xfrm>
          <a:off x="5041900" y="66186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86995</xdr:rowOff>
    </xdr:from>
    <xdr:to xmlns:xdr="http://schemas.openxmlformats.org/drawingml/2006/spreadsheetDrawing">
      <xdr:col>23</xdr:col>
      <xdr:colOff>184150</xdr:colOff>
      <xdr:row>40</xdr:row>
      <xdr:rowOff>17780</xdr:rowOff>
    </xdr:to>
    <xdr:sp macro="" textlink="">
      <xdr:nvSpPr>
        <xdr:cNvPr id="71" name="フローチャート: 判断 70"/>
        <xdr:cNvSpPr/>
      </xdr:nvSpPr>
      <xdr:spPr>
        <a:xfrm>
          <a:off x="49022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167005</xdr:rowOff>
    </xdr:from>
    <xdr:to xmlns:xdr="http://schemas.openxmlformats.org/drawingml/2006/spreadsheetDrawing">
      <xdr:col>19</xdr:col>
      <xdr:colOff>133350</xdr:colOff>
      <xdr:row>40</xdr:row>
      <xdr:rowOff>167005</xdr:rowOff>
    </xdr:to>
    <xdr:cxnSp macro="">
      <xdr:nvCxnSpPr>
        <xdr:cNvPr id="72" name="直線コネクタ 71"/>
        <xdr:cNvCxnSpPr/>
      </xdr:nvCxnSpPr>
      <xdr:spPr>
        <a:xfrm>
          <a:off x="3225800" y="70250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39</xdr:row>
      <xdr:rowOff>46355</xdr:rowOff>
    </xdr:from>
    <xdr:to xmlns:xdr="http://schemas.openxmlformats.org/drawingml/2006/spreadsheetDrawing">
      <xdr:col>19</xdr:col>
      <xdr:colOff>184150</xdr:colOff>
      <xdr:row>39</xdr:row>
      <xdr:rowOff>147955</xdr:rowOff>
    </xdr:to>
    <xdr:sp macro="" textlink="">
      <xdr:nvSpPr>
        <xdr:cNvPr id="73" name="フローチャート: 判断 72"/>
        <xdr:cNvSpPr/>
      </xdr:nvSpPr>
      <xdr:spPr>
        <a:xfrm>
          <a:off x="40640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158115</xdr:rowOff>
    </xdr:from>
    <xdr:ext cx="736600" cy="251460"/>
    <xdr:sp macro="" textlink="">
      <xdr:nvSpPr>
        <xdr:cNvPr id="74" name="テキスト ボックス 73"/>
        <xdr:cNvSpPr txBox="1"/>
      </xdr:nvSpPr>
      <xdr:spPr>
        <a:xfrm>
          <a:off x="3733800" y="650176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167005</xdr:rowOff>
    </xdr:from>
    <xdr:to xmlns:xdr="http://schemas.openxmlformats.org/drawingml/2006/spreadsheetDrawing">
      <xdr:col>15</xdr:col>
      <xdr:colOff>82550</xdr:colOff>
      <xdr:row>40</xdr:row>
      <xdr:rowOff>167005</xdr:rowOff>
    </xdr:to>
    <xdr:cxnSp macro="">
      <xdr:nvCxnSpPr>
        <xdr:cNvPr id="75" name="直線コネクタ 74"/>
        <xdr:cNvCxnSpPr/>
      </xdr:nvCxnSpPr>
      <xdr:spPr>
        <a:xfrm>
          <a:off x="2336800" y="70250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39</xdr:row>
      <xdr:rowOff>86995</xdr:rowOff>
    </xdr:from>
    <xdr:to xmlns:xdr="http://schemas.openxmlformats.org/drawingml/2006/spreadsheetDrawing">
      <xdr:col>15</xdr:col>
      <xdr:colOff>133350</xdr:colOff>
      <xdr:row>40</xdr:row>
      <xdr:rowOff>17780</xdr:rowOff>
    </xdr:to>
    <xdr:sp macro="" textlink="">
      <xdr:nvSpPr>
        <xdr:cNvPr id="76" name="フローチャート: 判断 75"/>
        <xdr:cNvSpPr/>
      </xdr:nvSpPr>
      <xdr:spPr>
        <a:xfrm>
          <a:off x="31750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27305</xdr:rowOff>
    </xdr:from>
    <xdr:ext cx="762000" cy="259080"/>
    <xdr:sp macro="" textlink="">
      <xdr:nvSpPr>
        <xdr:cNvPr id="77" name="テキスト ボックス 76"/>
        <xdr:cNvSpPr txBox="1"/>
      </xdr:nvSpPr>
      <xdr:spPr>
        <a:xfrm>
          <a:off x="2844800" y="654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167005</xdr:rowOff>
    </xdr:from>
    <xdr:to xmlns:xdr="http://schemas.openxmlformats.org/drawingml/2006/spreadsheetDrawing">
      <xdr:col>11</xdr:col>
      <xdr:colOff>31750</xdr:colOff>
      <xdr:row>40</xdr:row>
      <xdr:rowOff>167005</xdr:rowOff>
    </xdr:to>
    <xdr:cxnSp macro="">
      <xdr:nvCxnSpPr>
        <xdr:cNvPr id="78" name="直線コネクタ 77"/>
        <xdr:cNvCxnSpPr/>
      </xdr:nvCxnSpPr>
      <xdr:spPr>
        <a:xfrm>
          <a:off x="1447800" y="70250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37</xdr:row>
      <xdr:rowOff>67945</xdr:rowOff>
    </xdr:from>
    <xdr:to xmlns:xdr="http://schemas.openxmlformats.org/drawingml/2006/spreadsheetDrawing">
      <xdr:col>11</xdr:col>
      <xdr:colOff>82550</xdr:colOff>
      <xdr:row>37</xdr:row>
      <xdr:rowOff>169545</xdr:rowOff>
    </xdr:to>
    <xdr:sp macro="" textlink="">
      <xdr:nvSpPr>
        <xdr:cNvPr id="79" name="フローチャート: 判断 78"/>
        <xdr:cNvSpPr/>
      </xdr:nvSpPr>
      <xdr:spPr>
        <a:xfrm>
          <a:off x="22860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8255</xdr:rowOff>
    </xdr:from>
    <xdr:ext cx="762000" cy="251460"/>
    <xdr:sp macro="" textlink="">
      <xdr:nvSpPr>
        <xdr:cNvPr id="80" name="テキスト ボックス 79"/>
        <xdr:cNvSpPr txBox="1"/>
      </xdr:nvSpPr>
      <xdr:spPr>
        <a:xfrm>
          <a:off x="1955800" y="6180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37</xdr:row>
      <xdr:rowOff>107950</xdr:rowOff>
    </xdr:from>
    <xdr:to xmlns:xdr="http://schemas.openxmlformats.org/drawingml/2006/spreadsheetDrawing">
      <xdr:col>7</xdr:col>
      <xdr:colOff>31750</xdr:colOff>
      <xdr:row>38</xdr:row>
      <xdr:rowOff>38100</xdr:rowOff>
    </xdr:to>
    <xdr:sp macro="" textlink="">
      <xdr:nvSpPr>
        <xdr:cNvPr id="81" name="フローチャート: 判断 80"/>
        <xdr:cNvSpPr/>
      </xdr:nvSpPr>
      <xdr:spPr>
        <a:xfrm>
          <a:off x="139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36</xdr:row>
      <xdr:rowOff>48260</xdr:rowOff>
    </xdr:from>
    <xdr:ext cx="762000" cy="259080"/>
    <xdr:sp macro="" textlink="">
      <xdr:nvSpPr>
        <xdr:cNvPr id="82" name="テキスト ボックス 81"/>
        <xdr:cNvSpPr txBox="1"/>
      </xdr:nvSpPr>
      <xdr:spPr>
        <a:xfrm>
          <a:off x="1066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156845</xdr:rowOff>
    </xdr:from>
    <xdr:to xmlns:xdr="http://schemas.openxmlformats.org/drawingml/2006/spreadsheetDrawing">
      <xdr:col>23</xdr:col>
      <xdr:colOff>184150</xdr:colOff>
      <xdr:row>41</xdr:row>
      <xdr:rowOff>86995</xdr:rowOff>
    </xdr:to>
    <xdr:sp macro="" textlink="">
      <xdr:nvSpPr>
        <xdr:cNvPr id="88" name="楕円 87"/>
        <xdr:cNvSpPr/>
      </xdr:nvSpPr>
      <xdr:spPr>
        <a:xfrm>
          <a:off x="49022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128905</xdr:rowOff>
    </xdr:from>
    <xdr:ext cx="762000" cy="259080"/>
    <xdr:sp macro="" textlink="">
      <xdr:nvSpPr>
        <xdr:cNvPr id="89" name="財政力該当値テキスト"/>
        <xdr:cNvSpPr txBox="1"/>
      </xdr:nvSpPr>
      <xdr:spPr>
        <a:xfrm>
          <a:off x="5041900" y="6986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116205</xdr:rowOff>
    </xdr:from>
    <xdr:to xmlns:xdr="http://schemas.openxmlformats.org/drawingml/2006/spreadsheetDrawing">
      <xdr:col>19</xdr:col>
      <xdr:colOff>184150</xdr:colOff>
      <xdr:row>41</xdr:row>
      <xdr:rowOff>46355</xdr:rowOff>
    </xdr:to>
    <xdr:sp macro="" textlink="">
      <xdr:nvSpPr>
        <xdr:cNvPr id="90" name="楕円 89"/>
        <xdr:cNvSpPr/>
      </xdr:nvSpPr>
      <xdr:spPr>
        <a:xfrm>
          <a:off x="4064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31115</xdr:rowOff>
    </xdr:from>
    <xdr:ext cx="736600" cy="251460"/>
    <xdr:sp macro="" textlink="">
      <xdr:nvSpPr>
        <xdr:cNvPr id="91" name="テキスト ボックス 90"/>
        <xdr:cNvSpPr txBox="1"/>
      </xdr:nvSpPr>
      <xdr:spPr>
        <a:xfrm>
          <a:off x="3733800" y="706056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116205</xdr:rowOff>
    </xdr:from>
    <xdr:to xmlns:xdr="http://schemas.openxmlformats.org/drawingml/2006/spreadsheetDrawing">
      <xdr:col>15</xdr:col>
      <xdr:colOff>133350</xdr:colOff>
      <xdr:row>41</xdr:row>
      <xdr:rowOff>46355</xdr:rowOff>
    </xdr:to>
    <xdr:sp macro="" textlink="">
      <xdr:nvSpPr>
        <xdr:cNvPr id="92" name="楕円 91"/>
        <xdr:cNvSpPr/>
      </xdr:nvSpPr>
      <xdr:spPr>
        <a:xfrm>
          <a:off x="3175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31115</xdr:rowOff>
    </xdr:from>
    <xdr:ext cx="762000" cy="251460"/>
    <xdr:sp macro="" textlink="">
      <xdr:nvSpPr>
        <xdr:cNvPr id="93" name="テキスト ボックス 92"/>
        <xdr:cNvSpPr txBox="1"/>
      </xdr:nvSpPr>
      <xdr:spPr>
        <a:xfrm>
          <a:off x="2844800" y="7060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116205</xdr:rowOff>
    </xdr:from>
    <xdr:to xmlns:xdr="http://schemas.openxmlformats.org/drawingml/2006/spreadsheetDrawing">
      <xdr:col>11</xdr:col>
      <xdr:colOff>82550</xdr:colOff>
      <xdr:row>41</xdr:row>
      <xdr:rowOff>46355</xdr:rowOff>
    </xdr:to>
    <xdr:sp macro="" textlink="">
      <xdr:nvSpPr>
        <xdr:cNvPr id="94" name="楕円 93"/>
        <xdr:cNvSpPr/>
      </xdr:nvSpPr>
      <xdr:spPr>
        <a:xfrm>
          <a:off x="2286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31115</xdr:rowOff>
    </xdr:from>
    <xdr:ext cx="762000" cy="251460"/>
    <xdr:sp macro="" textlink="">
      <xdr:nvSpPr>
        <xdr:cNvPr id="95" name="テキスト ボックス 94"/>
        <xdr:cNvSpPr txBox="1"/>
      </xdr:nvSpPr>
      <xdr:spPr>
        <a:xfrm>
          <a:off x="1955800" y="7060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116205</xdr:rowOff>
    </xdr:from>
    <xdr:to xmlns:xdr="http://schemas.openxmlformats.org/drawingml/2006/spreadsheetDrawing">
      <xdr:col>7</xdr:col>
      <xdr:colOff>31750</xdr:colOff>
      <xdr:row>41</xdr:row>
      <xdr:rowOff>46355</xdr:rowOff>
    </xdr:to>
    <xdr:sp macro="" textlink="">
      <xdr:nvSpPr>
        <xdr:cNvPr id="96" name="楕円 95"/>
        <xdr:cNvSpPr/>
      </xdr:nvSpPr>
      <xdr:spPr>
        <a:xfrm>
          <a:off x="1397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31115</xdr:rowOff>
    </xdr:from>
    <xdr:ext cx="762000" cy="251460"/>
    <xdr:sp macro="" textlink="">
      <xdr:nvSpPr>
        <xdr:cNvPr id="97" name="テキスト ボックス 96"/>
        <xdr:cNvSpPr txBox="1"/>
      </xdr:nvSpPr>
      <xdr:spPr>
        <a:xfrm>
          <a:off x="1066800" y="7060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3380" cy="353060"/>
    <xdr:sp macro="" textlink="">
      <xdr:nvSpPr>
        <xdr:cNvPr id="100" name="テキスト ボックス 99"/>
        <xdr:cNvSpPr txBox="1"/>
      </xdr:nvSpPr>
      <xdr:spPr>
        <a:xfrm>
          <a:off x="3259455"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ja-JP" sz="1300">
              <a:solidFill>
                <a:sysClr val="windowText" lastClr="000000"/>
              </a:solidFill>
              <a:effectLst/>
              <a:latin typeface="ＭＳ Ｐゴシック"/>
              <a:ea typeface="ＭＳ Ｐゴシック"/>
              <a:cs typeface="+mn-cs"/>
            </a:rPr>
            <a:t>分子である人件費、物件費において、</a:t>
          </a:r>
          <a:r>
            <a:rPr lang="ja-JP" altLang="en-US" sz="1300">
              <a:solidFill>
                <a:sysClr val="windowText" lastClr="000000"/>
              </a:solidFill>
              <a:effectLst/>
              <a:latin typeface="ＭＳ Ｐゴシック"/>
              <a:ea typeface="ＭＳ Ｐゴシック"/>
              <a:cs typeface="+mn-cs"/>
            </a:rPr>
            <a:t>給与改定や会計年度任用職員の処遇改善、採用人数の増、教育用コンピュータ使用料等</a:t>
          </a:r>
          <a:r>
            <a:rPr lang="ja-JP" altLang="ja-JP" sz="1300">
              <a:solidFill>
                <a:sysClr val="windowText" lastClr="000000"/>
              </a:solidFill>
              <a:effectLst/>
              <a:latin typeface="ＭＳ Ｐゴシック"/>
              <a:ea typeface="ＭＳ Ｐゴシック"/>
              <a:cs typeface="+mn-cs"/>
            </a:rPr>
            <a:t>の増により４４７百万円（２．３％）増加し、分母である普通交付税等の収入額において、</a:t>
          </a:r>
          <a:r>
            <a:rPr lang="ja-JP" altLang="en-US" sz="1300">
              <a:solidFill>
                <a:sysClr val="windowText" lastClr="000000"/>
              </a:solidFill>
              <a:effectLst/>
              <a:latin typeface="ＭＳ Ｐゴシック"/>
              <a:ea typeface="ＭＳ Ｐゴシック"/>
              <a:cs typeface="+mn-cs"/>
            </a:rPr>
            <a:t>普通交付税等の増</a:t>
          </a:r>
          <a:r>
            <a:rPr lang="ja-JP" altLang="ja-JP" sz="1300">
              <a:solidFill>
                <a:sysClr val="windowText" lastClr="000000"/>
              </a:solidFill>
              <a:effectLst/>
              <a:latin typeface="ＭＳ Ｐゴシック"/>
              <a:ea typeface="ＭＳ Ｐゴシック"/>
              <a:cs typeface="+mn-cs"/>
            </a:rPr>
            <a:t>により７９百万円（０．４％）増加したため、前年度と比較して１．７ポイント悪化した。</a:t>
          </a:r>
          <a:r>
            <a:rPr kumimoji="1" lang="ja-JP" altLang="ja-JP" sz="1300">
              <a:solidFill>
                <a:sysClr val="windowText" lastClr="000000"/>
              </a:solidFill>
              <a:effectLst/>
              <a:latin typeface="ＭＳ Ｐゴシック"/>
              <a:ea typeface="ＭＳ Ｐゴシック"/>
              <a:cs typeface="+mn-cs"/>
            </a:rPr>
            <a:t>今後は、事務事業の見直しを更に進めるとともに、全ての事務事業の優先度を厳しく点検し、優先度の低い事務事業について計画的に廃止・縮小を進め、経常経費の削減を図る。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1460"/>
    <xdr:sp macro="" textlink="">
      <xdr:nvSpPr>
        <xdr:cNvPr id="121" name="テキスト ボックス 120"/>
        <xdr:cNvSpPr txBox="1"/>
      </xdr:nvSpPr>
      <xdr:spPr>
        <a:xfrm>
          <a:off x="0" y="9928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121920</xdr:rowOff>
    </xdr:from>
    <xdr:to xmlns:xdr="http://schemas.openxmlformats.org/drawingml/2006/spreadsheetDrawing">
      <xdr:col>23</xdr:col>
      <xdr:colOff>133350</xdr:colOff>
      <xdr:row>65</xdr:row>
      <xdr:rowOff>80010</xdr:rowOff>
    </xdr:to>
    <xdr:cxnSp macro="">
      <xdr:nvCxnSpPr>
        <xdr:cNvPr id="125" name="直線コネクタ 124"/>
        <xdr:cNvCxnSpPr/>
      </xdr:nvCxnSpPr>
      <xdr:spPr>
        <a:xfrm flipV="1">
          <a:off x="4953000" y="10066020"/>
          <a:ext cx="0" cy="1158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52070</xdr:rowOff>
    </xdr:from>
    <xdr:ext cx="762000" cy="251460"/>
    <xdr:sp macro="" textlink="">
      <xdr:nvSpPr>
        <xdr:cNvPr id="126" name="財政構造の弾力性最小値テキスト"/>
        <xdr:cNvSpPr txBox="1"/>
      </xdr:nvSpPr>
      <xdr:spPr>
        <a:xfrm>
          <a:off x="5041900" y="11196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80010</xdr:rowOff>
    </xdr:from>
    <xdr:to xmlns:xdr="http://schemas.openxmlformats.org/drawingml/2006/spreadsheetDrawing">
      <xdr:col>24</xdr:col>
      <xdr:colOff>12700</xdr:colOff>
      <xdr:row>65</xdr:row>
      <xdr:rowOff>80010</xdr:rowOff>
    </xdr:to>
    <xdr:cxnSp macro="">
      <xdr:nvCxnSpPr>
        <xdr:cNvPr id="127" name="直線コネクタ 126"/>
        <xdr:cNvCxnSpPr/>
      </xdr:nvCxnSpPr>
      <xdr:spPr>
        <a:xfrm>
          <a:off x="4864100" y="1122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36830</xdr:rowOff>
    </xdr:from>
    <xdr:ext cx="762000" cy="259080"/>
    <xdr:sp macro="" textlink="">
      <xdr:nvSpPr>
        <xdr:cNvPr id="128" name="財政構造の弾力性最大値テキスト"/>
        <xdr:cNvSpPr txBox="1"/>
      </xdr:nvSpPr>
      <xdr:spPr>
        <a:xfrm>
          <a:off x="5041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121920</xdr:rowOff>
    </xdr:from>
    <xdr:to xmlns:xdr="http://schemas.openxmlformats.org/drawingml/2006/spreadsheetDrawing">
      <xdr:col>24</xdr:col>
      <xdr:colOff>12700</xdr:colOff>
      <xdr:row>58</xdr:row>
      <xdr:rowOff>121920</xdr:rowOff>
    </xdr:to>
    <xdr:cxnSp macro="">
      <xdr:nvCxnSpPr>
        <xdr:cNvPr id="129" name="直線コネクタ 128"/>
        <xdr:cNvCxnSpPr/>
      </xdr:nvCxnSpPr>
      <xdr:spPr>
        <a:xfrm>
          <a:off x="4864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162560</xdr:rowOff>
    </xdr:from>
    <xdr:to xmlns:xdr="http://schemas.openxmlformats.org/drawingml/2006/spreadsheetDrawing">
      <xdr:col>23</xdr:col>
      <xdr:colOff>133350</xdr:colOff>
      <xdr:row>62</xdr:row>
      <xdr:rowOff>73660</xdr:rowOff>
    </xdr:to>
    <xdr:cxnSp macro="">
      <xdr:nvCxnSpPr>
        <xdr:cNvPr id="130" name="直線コネクタ 129"/>
        <xdr:cNvCxnSpPr/>
      </xdr:nvCxnSpPr>
      <xdr:spPr>
        <a:xfrm>
          <a:off x="4114800" y="1062101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24765</xdr:rowOff>
    </xdr:from>
    <xdr:ext cx="762000" cy="259080"/>
    <xdr:sp macro="" textlink="">
      <xdr:nvSpPr>
        <xdr:cNvPr id="131" name="財政構造の弾力性平均値テキスト"/>
        <xdr:cNvSpPr txBox="1"/>
      </xdr:nvSpPr>
      <xdr:spPr>
        <a:xfrm>
          <a:off x="5041900" y="10483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8255</xdr:rowOff>
    </xdr:from>
    <xdr:to xmlns:xdr="http://schemas.openxmlformats.org/drawingml/2006/spreadsheetDrawing">
      <xdr:col>23</xdr:col>
      <xdr:colOff>184150</xdr:colOff>
      <xdr:row>62</xdr:row>
      <xdr:rowOff>109855</xdr:rowOff>
    </xdr:to>
    <xdr:sp macro="" textlink="">
      <xdr:nvSpPr>
        <xdr:cNvPr id="132" name="フローチャート: 判断 131"/>
        <xdr:cNvSpPr/>
      </xdr:nvSpPr>
      <xdr:spPr>
        <a:xfrm>
          <a:off x="49022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90170</xdr:rowOff>
    </xdr:from>
    <xdr:to xmlns:xdr="http://schemas.openxmlformats.org/drawingml/2006/spreadsheetDrawing">
      <xdr:col>19</xdr:col>
      <xdr:colOff>133350</xdr:colOff>
      <xdr:row>61</xdr:row>
      <xdr:rowOff>162560</xdr:rowOff>
    </xdr:to>
    <xdr:cxnSp macro="">
      <xdr:nvCxnSpPr>
        <xdr:cNvPr id="133" name="直線コネクタ 132"/>
        <xdr:cNvCxnSpPr/>
      </xdr:nvCxnSpPr>
      <xdr:spPr>
        <a:xfrm>
          <a:off x="3225800" y="1054862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132080</xdr:rowOff>
    </xdr:from>
    <xdr:to xmlns:xdr="http://schemas.openxmlformats.org/drawingml/2006/spreadsheetDrawing">
      <xdr:col>19</xdr:col>
      <xdr:colOff>184150</xdr:colOff>
      <xdr:row>62</xdr:row>
      <xdr:rowOff>61595</xdr:rowOff>
    </xdr:to>
    <xdr:sp macro="" textlink="">
      <xdr:nvSpPr>
        <xdr:cNvPr id="134" name="フローチャート: 判断 133"/>
        <xdr:cNvSpPr/>
      </xdr:nvSpPr>
      <xdr:spPr>
        <a:xfrm>
          <a:off x="4064000" y="10590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46355</xdr:rowOff>
    </xdr:from>
    <xdr:ext cx="736600" cy="259080"/>
    <xdr:sp macro="" textlink="">
      <xdr:nvSpPr>
        <xdr:cNvPr id="135" name="テキスト ボックス 134"/>
        <xdr:cNvSpPr txBox="1"/>
      </xdr:nvSpPr>
      <xdr:spPr>
        <a:xfrm>
          <a:off x="3733800" y="10676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90170</xdr:rowOff>
    </xdr:from>
    <xdr:to xmlns:xdr="http://schemas.openxmlformats.org/drawingml/2006/spreadsheetDrawing">
      <xdr:col>15</xdr:col>
      <xdr:colOff>82550</xdr:colOff>
      <xdr:row>62</xdr:row>
      <xdr:rowOff>146050</xdr:rowOff>
    </xdr:to>
    <xdr:cxnSp macro="">
      <xdr:nvCxnSpPr>
        <xdr:cNvPr id="136" name="直線コネクタ 135"/>
        <xdr:cNvCxnSpPr/>
      </xdr:nvCxnSpPr>
      <xdr:spPr>
        <a:xfrm flipV="1">
          <a:off x="2336800" y="10548620"/>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148590</xdr:rowOff>
    </xdr:from>
    <xdr:to xmlns:xdr="http://schemas.openxmlformats.org/drawingml/2006/spreadsheetDrawing">
      <xdr:col>15</xdr:col>
      <xdr:colOff>133350</xdr:colOff>
      <xdr:row>61</xdr:row>
      <xdr:rowOff>78740</xdr:rowOff>
    </xdr:to>
    <xdr:sp macro="" textlink="">
      <xdr:nvSpPr>
        <xdr:cNvPr id="137" name="フローチャート: 判断 136"/>
        <xdr:cNvSpPr/>
      </xdr:nvSpPr>
      <xdr:spPr>
        <a:xfrm>
          <a:off x="31750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88900</xdr:rowOff>
    </xdr:from>
    <xdr:ext cx="762000" cy="251460"/>
    <xdr:sp macro="" textlink="">
      <xdr:nvSpPr>
        <xdr:cNvPr id="138" name="テキスト ボックス 137"/>
        <xdr:cNvSpPr txBox="1"/>
      </xdr:nvSpPr>
      <xdr:spPr>
        <a:xfrm>
          <a:off x="2844800" y="102044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146050</xdr:rowOff>
    </xdr:from>
    <xdr:to xmlns:xdr="http://schemas.openxmlformats.org/drawingml/2006/spreadsheetDrawing">
      <xdr:col>11</xdr:col>
      <xdr:colOff>31750</xdr:colOff>
      <xdr:row>63</xdr:row>
      <xdr:rowOff>143510</xdr:rowOff>
    </xdr:to>
    <xdr:cxnSp macro="">
      <xdr:nvCxnSpPr>
        <xdr:cNvPr id="139" name="直線コネクタ 138"/>
        <xdr:cNvCxnSpPr/>
      </xdr:nvCxnSpPr>
      <xdr:spPr>
        <a:xfrm flipV="1">
          <a:off x="1447800" y="10775950"/>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146050</xdr:rowOff>
    </xdr:from>
    <xdr:to xmlns:xdr="http://schemas.openxmlformats.org/drawingml/2006/spreadsheetDrawing">
      <xdr:col>11</xdr:col>
      <xdr:colOff>82550</xdr:colOff>
      <xdr:row>62</xdr:row>
      <xdr:rowOff>76200</xdr:rowOff>
    </xdr:to>
    <xdr:sp macro="" textlink="">
      <xdr:nvSpPr>
        <xdr:cNvPr id="140" name="フローチャート: 判断 139"/>
        <xdr:cNvSpPr/>
      </xdr:nvSpPr>
      <xdr:spPr>
        <a:xfrm>
          <a:off x="22860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86360</xdr:rowOff>
    </xdr:from>
    <xdr:ext cx="762000" cy="251460"/>
    <xdr:sp macro="" textlink="">
      <xdr:nvSpPr>
        <xdr:cNvPr id="141" name="テキスト ボックス 140"/>
        <xdr:cNvSpPr txBox="1"/>
      </xdr:nvSpPr>
      <xdr:spPr>
        <a:xfrm>
          <a:off x="1955800" y="10373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8255</xdr:rowOff>
    </xdr:from>
    <xdr:to xmlns:xdr="http://schemas.openxmlformats.org/drawingml/2006/spreadsheetDrawing">
      <xdr:col>7</xdr:col>
      <xdr:colOff>31750</xdr:colOff>
      <xdr:row>62</xdr:row>
      <xdr:rowOff>109855</xdr:rowOff>
    </xdr:to>
    <xdr:sp macro="" textlink="">
      <xdr:nvSpPr>
        <xdr:cNvPr id="142" name="フローチャート: 判断 141"/>
        <xdr:cNvSpPr/>
      </xdr:nvSpPr>
      <xdr:spPr>
        <a:xfrm>
          <a:off x="13970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120650</xdr:rowOff>
    </xdr:from>
    <xdr:ext cx="762000" cy="251460"/>
    <xdr:sp macro="" textlink="">
      <xdr:nvSpPr>
        <xdr:cNvPr id="143" name="テキスト ボックス 142"/>
        <xdr:cNvSpPr txBox="1"/>
      </xdr:nvSpPr>
      <xdr:spPr>
        <a:xfrm>
          <a:off x="1066800" y="10407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1460"/>
    <xdr:sp macro="" textlink="">
      <xdr:nvSpPr>
        <xdr:cNvPr id="144" name="テキスト ボックス 143"/>
        <xdr:cNvSpPr txBox="1"/>
      </xdr:nvSpPr>
      <xdr:spPr>
        <a:xfrm>
          <a:off x="4737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1460"/>
    <xdr:sp macro="" textlink="">
      <xdr:nvSpPr>
        <xdr:cNvPr id="145" name="テキスト ボックス 144"/>
        <xdr:cNvSpPr txBox="1"/>
      </xdr:nvSpPr>
      <xdr:spPr>
        <a:xfrm>
          <a:off x="3898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1460"/>
    <xdr:sp macro="" textlink="">
      <xdr:nvSpPr>
        <xdr:cNvPr id="146" name="テキスト ボックス 145"/>
        <xdr:cNvSpPr txBox="1"/>
      </xdr:nvSpPr>
      <xdr:spPr>
        <a:xfrm>
          <a:off x="3009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1460"/>
    <xdr:sp macro="" textlink="">
      <xdr:nvSpPr>
        <xdr:cNvPr id="147" name="テキスト ボックス 146"/>
        <xdr:cNvSpPr txBox="1"/>
      </xdr:nvSpPr>
      <xdr:spPr>
        <a:xfrm>
          <a:off x="2120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1460"/>
    <xdr:sp macro="" textlink="">
      <xdr:nvSpPr>
        <xdr:cNvPr id="148" name="テキスト ボックス 147"/>
        <xdr:cNvSpPr txBox="1"/>
      </xdr:nvSpPr>
      <xdr:spPr>
        <a:xfrm>
          <a:off x="1231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22860</xdr:rowOff>
    </xdr:from>
    <xdr:to xmlns:xdr="http://schemas.openxmlformats.org/drawingml/2006/spreadsheetDrawing">
      <xdr:col>23</xdr:col>
      <xdr:colOff>184150</xdr:colOff>
      <xdr:row>62</xdr:row>
      <xdr:rowOff>124460</xdr:rowOff>
    </xdr:to>
    <xdr:sp macro="" textlink="">
      <xdr:nvSpPr>
        <xdr:cNvPr id="149" name="楕円 148"/>
        <xdr:cNvSpPr/>
      </xdr:nvSpPr>
      <xdr:spPr>
        <a:xfrm>
          <a:off x="4902200" y="1065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166370</xdr:rowOff>
    </xdr:from>
    <xdr:ext cx="762000" cy="251460"/>
    <xdr:sp macro="" textlink="">
      <xdr:nvSpPr>
        <xdr:cNvPr id="150" name="財政構造の弾力性該当値テキスト"/>
        <xdr:cNvSpPr txBox="1"/>
      </xdr:nvSpPr>
      <xdr:spPr>
        <a:xfrm>
          <a:off x="5041900" y="106248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111760</xdr:rowOff>
    </xdr:from>
    <xdr:to xmlns:xdr="http://schemas.openxmlformats.org/drawingml/2006/spreadsheetDrawing">
      <xdr:col>19</xdr:col>
      <xdr:colOff>184150</xdr:colOff>
      <xdr:row>62</xdr:row>
      <xdr:rowOff>41910</xdr:rowOff>
    </xdr:to>
    <xdr:sp macro="" textlink="">
      <xdr:nvSpPr>
        <xdr:cNvPr id="151" name="楕円 150"/>
        <xdr:cNvSpPr/>
      </xdr:nvSpPr>
      <xdr:spPr>
        <a:xfrm>
          <a:off x="40640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52070</xdr:rowOff>
    </xdr:from>
    <xdr:ext cx="736600" cy="251460"/>
    <xdr:sp macro="" textlink="">
      <xdr:nvSpPr>
        <xdr:cNvPr id="152" name="テキスト ボックス 151"/>
        <xdr:cNvSpPr txBox="1"/>
      </xdr:nvSpPr>
      <xdr:spPr>
        <a:xfrm>
          <a:off x="3733800" y="1033907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39370</xdr:rowOff>
    </xdr:from>
    <xdr:to xmlns:xdr="http://schemas.openxmlformats.org/drawingml/2006/spreadsheetDrawing">
      <xdr:col>15</xdr:col>
      <xdr:colOff>133350</xdr:colOff>
      <xdr:row>61</xdr:row>
      <xdr:rowOff>140970</xdr:rowOff>
    </xdr:to>
    <xdr:sp macro="" textlink="">
      <xdr:nvSpPr>
        <xdr:cNvPr id="153" name="楕円 152"/>
        <xdr:cNvSpPr/>
      </xdr:nvSpPr>
      <xdr:spPr>
        <a:xfrm>
          <a:off x="3175000" y="104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125730</xdr:rowOff>
    </xdr:from>
    <xdr:ext cx="762000" cy="259080"/>
    <xdr:sp macro="" textlink="">
      <xdr:nvSpPr>
        <xdr:cNvPr id="154" name="テキスト ボックス 153"/>
        <xdr:cNvSpPr txBox="1"/>
      </xdr:nvSpPr>
      <xdr:spPr>
        <a:xfrm>
          <a:off x="2844800" y="1058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95250</xdr:rowOff>
    </xdr:from>
    <xdr:to xmlns:xdr="http://schemas.openxmlformats.org/drawingml/2006/spreadsheetDrawing">
      <xdr:col>11</xdr:col>
      <xdr:colOff>82550</xdr:colOff>
      <xdr:row>63</xdr:row>
      <xdr:rowOff>25400</xdr:rowOff>
    </xdr:to>
    <xdr:sp macro="" textlink="">
      <xdr:nvSpPr>
        <xdr:cNvPr id="155" name="楕円 154"/>
        <xdr:cNvSpPr/>
      </xdr:nvSpPr>
      <xdr:spPr>
        <a:xfrm>
          <a:off x="22860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10160</xdr:rowOff>
    </xdr:from>
    <xdr:ext cx="762000" cy="259080"/>
    <xdr:sp macro="" textlink="">
      <xdr:nvSpPr>
        <xdr:cNvPr id="156" name="テキスト ボックス 155"/>
        <xdr:cNvSpPr txBox="1"/>
      </xdr:nvSpPr>
      <xdr:spPr>
        <a:xfrm>
          <a:off x="1955800" y="1081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92710</xdr:rowOff>
    </xdr:from>
    <xdr:to xmlns:xdr="http://schemas.openxmlformats.org/drawingml/2006/spreadsheetDrawing">
      <xdr:col>7</xdr:col>
      <xdr:colOff>31750</xdr:colOff>
      <xdr:row>64</xdr:row>
      <xdr:rowOff>22860</xdr:rowOff>
    </xdr:to>
    <xdr:sp macro="" textlink="">
      <xdr:nvSpPr>
        <xdr:cNvPr id="157" name="楕円 156"/>
        <xdr:cNvSpPr/>
      </xdr:nvSpPr>
      <xdr:spPr>
        <a:xfrm>
          <a:off x="1397000" y="10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7620</xdr:rowOff>
    </xdr:from>
    <xdr:ext cx="762000" cy="251460"/>
    <xdr:sp macro="" textlink="">
      <xdr:nvSpPr>
        <xdr:cNvPr id="158" name="テキスト ボックス 157"/>
        <xdr:cNvSpPr txBox="1"/>
      </xdr:nvSpPr>
      <xdr:spPr>
        <a:xfrm>
          <a:off x="1066800" y="109804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3380" cy="358775"/>
    <xdr:sp macro="" textlink="">
      <xdr:nvSpPr>
        <xdr:cNvPr id="161" name="テキスト ボックス 160"/>
        <xdr:cNvSpPr txBox="1"/>
      </xdr:nvSpPr>
      <xdr:spPr>
        <a:xfrm>
          <a:off x="414909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[181,464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300">
              <a:solidFill>
                <a:schemeClr val="dk1"/>
              </a:solidFill>
              <a:effectLst/>
              <a:latin typeface="ＭＳ Ｐゴシック"/>
              <a:ea typeface="ＭＳ Ｐゴシック"/>
              <a:cs typeface="+mn-cs"/>
            </a:rPr>
            <a:t>類似団体平均に比べ高くなっているのは、主に物件費が要因となっている。</a:t>
          </a:r>
          <a:r>
            <a:rPr kumimoji="1" lang="ja-JP" altLang="ja-JP" sz="1300">
              <a:solidFill>
                <a:schemeClr val="dk1"/>
              </a:solidFill>
              <a:effectLst/>
              <a:latin typeface="ＭＳ Ｐゴシック"/>
              <a:ea typeface="ＭＳ Ｐゴシック"/>
              <a:cs typeface="+mn-cs"/>
            </a:rPr>
            <a:t>市町村合併により類似した公共施設が多くなり、その施設維持管理費用が大きい。今後は令和２年度に完成した公共施設等総合管理計画に基づく個別施設計画を基に、公共施設更新、今後の公共施設の利活用を含めた在り方を検討しながら、財政負担の軽減・平準化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805"/>
    <xdr:sp macro="" textlink="">
      <xdr:nvSpPr>
        <xdr:cNvPr id="172" name="テキスト ボックス 171"/>
        <xdr:cNvSpPr txBox="1"/>
      </xdr:nvSpPr>
      <xdr:spPr>
        <a:xfrm>
          <a:off x="723900" y="13208000"/>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1460"/>
    <xdr:sp macro="" textlink="">
      <xdr:nvSpPr>
        <xdr:cNvPr id="176" name="テキスト ボックス 175"/>
        <xdr:cNvSpPr txBox="1"/>
      </xdr:nvSpPr>
      <xdr:spPr>
        <a:xfrm>
          <a:off x="0" y="152673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1460"/>
    <xdr:sp macro="" textlink="">
      <xdr:nvSpPr>
        <xdr:cNvPr id="178" name="テキスト ボックス 177"/>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1460"/>
    <xdr:sp macro="" textlink="">
      <xdr:nvSpPr>
        <xdr:cNvPr id="186" name="テキスト ボックス 185"/>
        <xdr:cNvSpPr txBox="1"/>
      </xdr:nvSpPr>
      <xdr:spPr>
        <a:xfrm>
          <a:off x="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86995</xdr:rowOff>
    </xdr:from>
    <xdr:to xmlns:xdr="http://schemas.openxmlformats.org/drawingml/2006/spreadsheetDrawing">
      <xdr:col>23</xdr:col>
      <xdr:colOff>133350</xdr:colOff>
      <xdr:row>89</xdr:row>
      <xdr:rowOff>135255</xdr:rowOff>
    </xdr:to>
    <xdr:cxnSp macro="">
      <xdr:nvCxnSpPr>
        <xdr:cNvPr id="188" name="直線コネクタ 187"/>
        <xdr:cNvCxnSpPr/>
      </xdr:nvCxnSpPr>
      <xdr:spPr>
        <a:xfrm flipV="1">
          <a:off x="4953000" y="13974445"/>
          <a:ext cx="0" cy="1419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107950</xdr:rowOff>
    </xdr:from>
    <xdr:ext cx="762000" cy="259080"/>
    <xdr:sp macro="" textlink="">
      <xdr:nvSpPr>
        <xdr:cNvPr id="189" name="人件費・物件費等の状況最小値テキスト"/>
        <xdr:cNvSpPr txBox="1"/>
      </xdr:nvSpPr>
      <xdr:spPr>
        <a:xfrm>
          <a:off x="5041900" y="153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135255</xdr:rowOff>
    </xdr:from>
    <xdr:to xmlns:xdr="http://schemas.openxmlformats.org/drawingml/2006/spreadsheetDrawing">
      <xdr:col>24</xdr:col>
      <xdr:colOff>12700</xdr:colOff>
      <xdr:row>89</xdr:row>
      <xdr:rowOff>135255</xdr:rowOff>
    </xdr:to>
    <xdr:cxnSp macro="">
      <xdr:nvCxnSpPr>
        <xdr:cNvPr id="190" name="直線コネクタ 189"/>
        <xdr:cNvCxnSpPr/>
      </xdr:nvCxnSpPr>
      <xdr:spPr>
        <a:xfrm>
          <a:off x="4864100" y="1539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1905</xdr:rowOff>
    </xdr:from>
    <xdr:ext cx="762000" cy="259080"/>
    <xdr:sp macro="" textlink="">
      <xdr:nvSpPr>
        <xdr:cNvPr id="191" name="人件費・物件費等の状況最大値テキスト"/>
        <xdr:cNvSpPr txBox="1"/>
      </xdr:nvSpPr>
      <xdr:spPr>
        <a:xfrm>
          <a:off x="5041900" y="1371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86995</xdr:rowOff>
    </xdr:from>
    <xdr:to xmlns:xdr="http://schemas.openxmlformats.org/drawingml/2006/spreadsheetDrawing">
      <xdr:col>24</xdr:col>
      <xdr:colOff>12700</xdr:colOff>
      <xdr:row>81</xdr:row>
      <xdr:rowOff>86995</xdr:rowOff>
    </xdr:to>
    <xdr:cxnSp macro="">
      <xdr:nvCxnSpPr>
        <xdr:cNvPr id="192" name="直線コネクタ 191"/>
        <xdr:cNvCxnSpPr/>
      </xdr:nvCxnSpPr>
      <xdr:spPr>
        <a:xfrm>
          <a:off x="4864100" y="1397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4445</xdr:rowOff>
    </xdr:from>
    <xdr:to xmlns:xdr="http://schemas.openxmlformats.org/drawingml/2006/spreadsheetDrawing">
      <xdr:col>23</xdr:col>
      <xdr:colOff>133350</xdr:colOff>
      <xdr:row>84</xdr:row>
      <xdr:rowOff>53975</xdr:rowOff>
    </xdr:to>
    <xdr:cxnSp macro="">
      <xdr:nvCxnSpPr>
        <xdr:cNvPr id="193" name="直線コネクタ 192"/>
        <xdr:cNvCxnSpPr/>
      </xdr:nvCxnSpPr>
      <xdr:spPr>
        <a:xfrm>
          <a:off x="4114800" y="1440624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164465</xdr:rowOff>
    </xdr:from>
    <xdr:ext cx="762000" cy="259080"/>
    <xdr:sp macro="" textlink="">
      <xdr:nvSpPr>
        <xdr:cNvPr id="194" name="人件費・物件費等の状況平均値テキスト"/>
        <xdr:cNvSpPr txBox="1"/>
      </xdr:nvSpPr>
      <xdr:spPr>
        <a:xfrm>
          <a:off x="5041900" y="142233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147955</xdr:rowOff>
    </xdr:from>
    <xdr:to xmlns:xdr="http://schemas.openxmlformats.org/drawingml/2006/spreadsheetDrawing">
      <xdr:col>23</xdr:col>
      <xdr:colOff>184150</xdr:colOff>
      <xdr:row>84</xdr:row>
      <xdr:rowOff>78105</xdr:rowOff>
    </xdr:to>
    <xdr:sp macro="" textlink="">
      <xdr:nvSpPr>
        <xdr:cNvPr id="195" name="フローチャート: 判断 194"/>
        <xdr:cNvSpPr/>
      </xdr:nvSpPr>
      <xdr:spPr>
        <a:xfrm>
          <a:off x="4902200" y="1437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123190</xdr:rowOff>
    </xdr:from>
    <xdr:to xmlns:xdr="http://schemas.openxmlformats.org/drawingml/2006/spreadsheetDrawing">
      <xdr:col>19</xdr:col>
      <xdr:colOff>133350</xdr:colOff>
      <xdr:row>84</xdr:row>
      <xdr:rowOff>4445</xdr:rowOff>
    </xdr:to>
    <xdr:cxnSp macro="">
      <xdr:nvCxnSpPr>
        <xdr:cNvPr id="196" name="直線コネクタ 195"/>
        <xdr:cNvCxnSpPr/>
      </xdr:nvCxnSpPr>
      <xdr:spPr>
        <a:xfrm>
          <a:off x="3225800" y="1435354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133350</xdr:rowOff>
    </xdr:from>
    <xdr:to xmlns:xdr="http://schemas.openxmlformats.org/drawingml/2006/spreadsheetDrawing">
      <xdr:col>19</xdr:col>
      <xdr:colOff>184150</xdr:colOff>
      <xdr:row>84</xdr:row>
      <xdr:rowOff>63500</xdr:rowOff>
    </xdr:to>
    <xdr:sp macro="" textlink="">
      <xdr:nvSpPr>
        <xdr:cNvPr id="197" name="フローチャート: 判断 196"/>
        <xdr:cNvSpPr/>
      </xdr:nvSpPr>
      <xdr:spPr>
        <a:xfrm>
          <a:off x="40640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48260</xdr:rowOff>
    </xdr:from>
    <xdr:ext cx="736600" cy="259080"/>
    <xdr:sp macro="" textlink="">
      <xdr:nvSpPr>
        <xdr:cNvPr id="198" name="テキスト ボックス 197"/>
        <xdr:cNvSpPr txBox="1"/>
      </xdr:nvSpPr>
      <xdr:spPr>
        <a:xfrm>
          <a:off x="3733800" y="14450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43180</xdr:rowOff>
    </xdr:from>
    <xdr:to xmlns:xdr="http://schemas.openxmlformats.org/drawingml/2006/spreadsheetDrawing">
      <xdr:col>15</xdr:col>
      <xdr:colOff>82550</xdr:colOff>
      <xdr:row>83</xdr:row>
      <xdr:rowOff>123190</xdr:rowOff>
    </xdr:to>
    <xdr:cxnSp macro="">
      <xdr:nvCxnSpPr>
        <xdr:cNvPr id="199" name="直線コネクタ 198"/>
        <xdr:cNvCxnSpPr/>
      </xdr:nvCxnSpPr>
      <xdr:spPr>
        <a:xfrm>
          <a:off x="2336800" y="1427353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93980</xdr:rowOff>
    </xdr:from>
    <xdr:to xmlns:xdr="http://schemas.openxmlformats.org/drawingml/2006/spreadsheetDrawing">
      <xdr:col>15</xdr:col>
      <xdr:colOff>133350</xdr:colOff>
      <xdr:row>84</xdr:row>
      <xdr:rowOff>24130</xdr:rowOff>
    </xdr:to>
    <xdr:sp macro="" textlink="">
      <xdr:nvSpPr>
        <xdr:cNvPr id="200" name="フローチャート: 判断 199"/>
        <xdr:cNvSpPr/>
      </xdr:nvSpPr>
      <xdr:spPr>
        <a:xfrm>
          <a:off x="3175000" y="1432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8890</xdr:rowOff>
    </xdr:from>
    <xdr:ext cx="762000" cy="251460"/>
    <xdr:sp macro="" textlink="">
      <xdr:nvSpPr>
        <xdr:cNvPr id="201" name="テキスト ボックス 200"/>
        <xdr:cNvSpPr txBox="1"/>
      </xdr:nvSpPr>
      <xdr:spPr>
        <a:xfrm>
          <a:off x="2844800" y="144106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153670</xdr:rowOff>
    </xdr:from>
    <xdr:to xmlns:xdr="http://schemas.openxmlformats.org/drawingml/2006/spreadsheetDrawing">
      <xdr:col>11</xdr:col>
      <xdr:colOff>31750</xdr:colOff>
      <xdr:row>83</xdr:row>
      <xdr:rowOff>43180</xdr:rowOff>
    </xdr:to>
    <xdr:cxnSp macro="">
      <xdr:nvCxnSpPr>
        <xdr:cNvPr id="202" name="直線コネクタ 201"/>
        <xdr:cNvCxnSpPr/>
      </xdr:nvCxnSpPr>
      <xdr:spPr>
        <a:xfrm>
          <a:off x="1447800" y="142125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140970</xdr:rowOff>
    </xdr:from>
    <xdr:to xmlns:xdr="http://schemas.openxmlformats.org/drawingml/2006/spreadsheetDrawing">
      <xdr:col>11</xdr:col>
      <xdr:colOff>82550</xdr:colOff>
      <xdr:row>83</xdr:row>
      <xdr:rowOff>71120</xdr:rowOff>
    </xdr:to>
    <xdr:sp macro="" textlink="">
      <xdr:nvSpPr>
        <xdr:cNvPr id="203" name="フローチャート: 判断 202"/>
        <xdr:cNvSpPr/>
      </xdr:nvSpPr>
      <xdr:spPr>
        <a:xfrm>
          <a:off x="22860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81280</xdr:rowOff>
    </xdr:from>
    <xdr:ext cx="762000" cy="259080"/>
    <xdr:sp macro="" textlink="">
      <xdr:nvSpPr>
        <xdr:cNvPr id="204" name="テキスト ボックス 203"/>
        <xdr:cNvSpPr txBox="1"/>
      </xdr:nvSpPr>
      <xdr:spPr>
        <a:xfrm>
          <a:off x="1955800" y="1396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35560</xdr:rowOff>
    </xdr:from>
    <xdr:to xmlns:xdr="http://schemas.openxmlformats.org/drawingml/2006/spreadsheetDrawing">
      <xdr:col>7</xdr:col>
      <xdr:colOff>31750</xdr:colOff>
      <xdr:row>82</xdr:row>
      <xdr:rowOff>137160</xdr:rowOff>
    </xdr:to>
    <xdr:sp macro="" textlink="">
      <xdr:nvSpPr>
        <xdr:cNvPr id="205" name="フローチャート: 判断 204"/>
        <xdr:cNvSpPr/>
      </xdr:nvSpPr>
      <xdr:spPr>
        <a:xfrm>
          <a:off x="1397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147320</xdr:rowOff>
    </xdr:from>
    <xdr:ext cx="762000" cy="259080"/>
    <xdr:sp macro="" textlink="">
      <xdr:nvSpPr>
        <xdr:cNvPr id="206" name="テキスト ボックス 205"/>
        <xdr:cNvSpPr txBox="1"/>
      </xdr:nvSpPr>
      <xdr:spPr>
        <a:xfrm>
          <a:off x="1066800" y="1386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3175</xdr:rowOff>
    </xdr:from>
    <xdr:to xmlns:xdr="http://schemas.openxmlformats.org/drawingml/2006/spreadsheetDrawing">
      <xdr:col>23</xdr:col>
      <xdr:colOff>184150</xdr:colOff>
      <xdr:row>84</xdr:row>
      <xdr:rowOff>104775</xdr:rowOff>
    </xdr:to>
    <xdr:sp macro="" textlink="">
      <xdr:nvSpPr>
        <xdr:cNvPr id="212" name="楕円 211"/>
        <xdr:cNvSpPr/>
      </xdr:nvSpPr>
      <xdr:spPr>
        <a:xfrm>
          <a:off x="4902200" y="1440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146685</xdr:rowOff>
    </xdr:from>
    <xdr:ext cx="762000" cy="251460"/>
    <xdr:sp macro="" textlink="">
      <xdr:nvSpPr>
        <xdr:cNvPr id="213" name="人件費・物件費等の状況該当値テキスト"/>
        <xdr:cNvSpPr txBox="1"/>
      </xdr:nvSpPr>
      <xdr:spPr>
        <a:xfrm>
          <a:off x="5041900" y="143770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125095</xdr:rowOff>
    </xdr:from>
    <xdr:to xmlns:xdr="http://schemas.openxmlformats.org/drawingml/2006/spreadsheetDrawing">
      <xdr:col>19</xdr:col>
      <xdr:colOff>184150</xdr:colOff>
      <xdr:row>84</xdr:row>
      <xdr:rowOff>55245</xdr:rowOff>
    </xdr:to>
    <xdr:sp macro="" textlink="">
      <xdr:nvSpPr>
        <xdr:cNvPr id="214" name="楕円 213"/>
        <xdr:cNvSpPr/>
      </xdr:nvSpPr>
      <xdr:spPr>
        <a:xfrm>
          <a:off x="4064000" y="1435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65405</xdr:rowOff>
    </xdr:from>
    <xdr:ext cx="736600" cy="251460"/>
    <xdr:sp macro="" textlink="">
      <xdr:nvSpPr>
        <xdr:cNvPr id="215" name="テキスト ボックス 214"/>
        <xdr:cNvSpPr txBox="1"/>
      </xdr:nvSpPr>
      <xdr:spPr>
        <a:xfrm>
          <a:off x="3733800" y="1412430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72390</xdr:rowOff>
    </xdr:from>
    <xdr:to xmlns:xdr="http://schemas.openxmlformats.org/drawingml/2006/spreadsheetDrawing">
      <xdr:col>15</xdr:col>
      <xdr:colOff>133350</xdr:colOff>
      <xdr:row>84</xdr:row>
      <xdr:rowOff>2540</xdr:rowOff>
    </xdr:to>
    <xdr:sp macro="" textlink="">
      <xdr:nvSpPr>
        <xdr:cNvPr id="216" name="楕円 215"/>
        <xdr:cNvSpPr/>
      </xdr:nvSpPr>
      <xdr:spPr>
        <a:xfrm>
          <a:off x="3175000" y="143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12700</xdr:rowOff>
    </xdr:from>
    <xdr:ext cx="762000" cy="259080"/>
    <xdr:sp macro="" textlink="">
      <xdr:nvSpPr>
        <xdr:cNvPr id="217" name="テキスト ボックス 216"/>
        <xdr:cNvSpPr txBox="1"/>
      </xdr:nvSpPr>
      <xdr:spPr>
        <a:xfrm>
          <a:off x="2844800" y="14071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163830</xdr:rowOff>
    </xdr:from>
    <xdr:to xmlns:xdr="http://schemas.openxmlformats.org/drawingml/2006/spreadsheetDrawing">
      <xdr:col>11</xdr:col>
      <xdr:colOff>82550</xdr:colOff>
      <xdr:row>83</xdr:row>
      <xdr:rowOff>93980</xdr:rowOff>
    </xdr:to>
    <xdr:sp macro="" textlink="">
      <xdr:nvSpPr>
        <xdr:cNvPr id="218" name="楕円 217"/>
        <xdr:cNvSpPr/>
      </xdr:nvSpPr>
      <xdr:spPr>
        <a:xfrm>
          <a:off x="2286000" y="142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78740</xdr:rowOff>
    </xdr:from>
    <xdr:ext cx="762000" cy="259080"/>
    <xdr:sp macro="" textlink="">
      <xdr:nvSpPr>
        <xdr:cNvPr id="219" name="テキスト ボックス 218"/>
        <xdr:cNvSpPr txBox="1"/>
      </xdr:nvSpPr>
      <xdr:spPr>
        <a:xfrm>
          <a:off x="1955800" y="14309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102870</xdr:rowOff>
    </xdr:from>
    <xdr:to xmlns:xdr="http://schemas.openxmlformats.org/drawingml/2006/spreadsheetDrawing">
      <xdr:col>7</xdr:col>
      <xdr:colOff>31750</xdr:colOff>
      <xdr:row>83</xdr:row>
      <xdr:rowOff>33020</xdr:rowOff>
    </xdr:to>
    <xdr:sp macro="" textlink="">
      <xdr:nvSpPr>
        <xdr:cNvPr id="220" name="楕円 219"/>
        <xdr:cNvSpPr/>
      </xdr:nvSpPr>
      <xdr:spPr>
        <a:xfrm>
          <a:off x="1397000" y="141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17780</xdr:rowOff>
    </xdr:from>
    <xdr:ext cx="762000" cy="251460"/>
    <xdr:sp macro="" textlink="">
      <xdr:nvSpPr>
        <xdr:cNvPr id="221" name="テキスト ボックス 220"/>
        <xdr:cNvSpPr txBox="1"/>
      </xdr:nvSpPr>
      <xdr:spPr>
        <a:xfrm>
          <a:off x="1066800" y="142481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3380" cy="358775"/>
    <xdr:sp macro="" textlink="">
      <xdr:nvSpPr>
        <xdr:cNvPr id="224" name="テキスト ボックス 223"/>
        <xdr:cNvSpPr txBox="1"/>
      </xdr:nvSpPr>
      <xdr:spPr>
        <a:xfrm>
          <a:off x="15431770" y="1297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全国市平均を０．９ポイント下回り、類似団体平均を２．３ポイント上回っている。今後は、給与制度の見直しなどより一層の給与の適正化に努める。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1460"/>
    <xdr:sp macro="" textlink="">
      <xdr:nvSpPr>
        <xdr:cNvPr id="238" name="テキスト ボックス 237"/>
        <xdr:cNvSpPr txBox="1"/>
      </xdr:nvSpPr>
      <xdr:spPr>
        <a:xfrm>
          <a:off x="12065000" y="1532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1460"/>
    <xdr:sp macro="" textlink="">
      <xdr:nvSpPr>
        <xdr:cNvPr id="240" name="テキスト ボックス 239"/>
        <xdr:cNvSpPr txBox="1"/>
      </xdr:nvSpPr>
      <xdr:spPr>
        <a:xfrm>
          <a:off x="12065000" y="1497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8" name="テキスト ボックス 247"/>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1460"/>
    <xdr:sp macro="" textlink="">
      <xdr:nvSpPr>
        <xdr:cNvPr id="250" name="テキスト ボックス 249"/>
        <xdr:cNvSpPr txBox="1"/>
      </xdr:nvSpPr>
      <xdr:spPr>
        <a:xfrm>
          <a:off x="12065000" y="13256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35560</xdr:rowOff>
    </xdr:to>
    <xdr:cxnSp macro="">
      <xdr:nvCxnSpPr>
        <xdr:cNvPr id="252" name="直線コネクタ 251"/>
        <xdr:cNvCxnSpPr/>
      </xdr:nvCxnSpPr>
      <xdr:spPr>
        <a:xfrm flipV="1">
          <a:off x="17018000" y="13881100"/>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7620</xdr:rowOff>
    </xdr:from>
    <xdr:ext cx="762000" cy="251460"/>
    <xdr:sp macro="" textlink="">
      <xdr:nvSpPr>
        <xdr:cNvPr id="253" name="給与水準   （国との比較）最小値テキスト"/>
        <xdr:cNvSpPr txBox="1"/>
      </xdr:nvSpPr>
      <xdr:spPr>
        <a:xfrm>
          <a:off x="17106900" y="152666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35560</xdr:rowOff>
    </xdr:from>
    <xdr:to xmlns:xdr="http://schemas.openxmlformats.org/drawingml/2006/spreadsheetDrawing">
      <xdr:col>81</xdr:col>
      <xdr:colOff>133350</xdr:colOff>
      <xdr:row>89</xdr:row>
      <xdr:rowOff>35560</xdr:rowOff>
    </xdr:to>
    <xdr:cxnSp macro="">
      <xdr:nvCxnSpPr>
        <xdr:cNvPr id="254" name="直線コネクタ 253"/>
        <xdr:cNvCxnSpPr/>
      </xdr:nvCxnSpPr>
      <xdr:spPr>
        <a:xfrm>
          <a:off x="16929100" y="1529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2000" cy="259080"/>
    <xdr:sp macro="" textlink="">
      <xdr:nvSpPr>
        <xdr:cNvPr id="255" name="給与水準   （国との比較）最大値テキスト"/>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34290</xdr:rowOff>
    </xdr:from>
    <xdr:to xmlns:xdr="http://schemas.openxmlformats.org/drawingml/2006/spreadsheetDrawing">
      <xdr:col>81</xdr:col>
      <xdr:colOff>44450</xdr:colOff>
      <xdr:row>88</xdr:row>
      <xdr:rowOff>103505</xdr:rowOff>
    </xdr:to>
    <xdr:cxnSp macro="">
      <xdr:nvCxnSpPr>
        <xdr:cNvPr id="257" name="直線コネクタ 256"/>
        <xdr:cNvCxnSpPr/>
      </xdr:nvCxnSpPr>
      <xdr:spPr>
        <a:xfrm flipV="1">
          <a:off x="16179800" y="1512189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118110</xdr:rowOff>
    </xdr:from>
    <xdr:ext cx="762000" cy="259080"/>
    <xdr:sp macro="" textlink="">
      <xdr:nvSpPr>
        <xdr:cNvPr id="258" name="給与水準   （国との比較）平均値テキスト"/>
        <xdr:cNvSpPr txBox="1"/>
      </xdr:nvSpPr>
      <xdr:spPr>
        <a:xfrm>
          <a:off x="17106900" y="1451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101600</xdr:rowOff>
    </xdr:from>
    <xdr:to xmlns:xdr="http://schemas.openxmlformats.org/drawingml/2006/spreadsheetDrawing">
      <xdr:col>81</xdr:col>
      <xdr:colOff>95250</xdr:colOff>
      <xdr:row>86</xdr:row>
      <xdr:rowOff>31750</xdr:rowOff>
    </xdr:to>
    <xdr:sp macro="" textlink="">
      <xdr:nvSpPr>
        <xdr:cNvPr id="259" name="フローチャート: 判断 258"/>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103505</xdr:rowOff>
    </xdr:from>
    <xdr:to xmlns:xdr="http://schemas.openxmlformats.org/drawingml/2006/spreadsheetDrawing">
      <xdr:col>77</xdr:col>
      <xdr:colOff>44450</xdr:colOff>
      <xdr:row>88</xdr:row>
      <xdr:rowOff>120650</xdr:rowOff>
    </xdr:to>
    <xdr:cxnSp macro="">
      <xdr:nvCxnSpPr>
        <xdr:cNvPr id="260" name="直線コネクタ 259"/>
        <xdr:cNvCxnSpPr/>
      </xdr:nvCxnSpPr>
      <xdr:spPr>
        <a:xfrm flipV="1">
          <a:off x="15290800" y="151911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118745</xdr:rowOff>
    </xdr:from>
    <xdr:to xmlns:xdr="http://schemas.openxmlformats.org/drawingml/2006/spreadsheetDrawing">
      <xdr:col>77</xdr:col>
      <xdr:colOff>95250</xdr:colOff>
      <xdr:row>86</xdr:row>
      <xdr:rowOff>48895</xdr:rowOff>
    </xdr:to>
    <xdr:sp macro="" textlink="">
      <xdr:nvSpPr>
        <xdr:cNvPr id="261" name="フローチャート: 判断 260"/>
        <xdr:cNvSpPr/>
      </xdr:nvSpPr>
      <xdr:spPr>
        <a:xfrm>
          <a:off x="16129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59055</xdr:rowOff>
    </xdr:from>
    <xdr:ext cx="736600" cy="259080"/>
    <xdr:sp macro="" textlink="">
      <xdr:nvSpPr>
        <xdr:cNvPr id="262" name="テキスト ボックス 261"/>
        <xdr:cNvSpPr txBox="1"/>
      </xdr:nvSpPr>
      <xdr:spPr>
        <a:xfrm>
          <a:off x="15798800" y="14460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120650</xdr:rowOff>
    </xdr:from>
    <xdr:to xmlns:xdr="http://schemas.openxmlformats.org/drawingml/2006/spreadsheetDrawing">
      <xdr:col>72</xdr:col>
      <xdr:colOff>203200</xdr:colOff>
      <xdr:row>89</xdr:row>
      <xdr:rowOff>35560</xdr:rowOff>
    </xdr:to>
    <xdr:cxnSp macro="">
      <xdr:nvCxnSpPr>
        <xdr:cNvPr id="263" name="直線コネクタ 262"/>
        <xdr:cNvCxnSpPr/>
      </xdr:nvCxnSpPr>
      <xdr:spPr>
        <a:xfrm flipV="1">
          <a:off x="14401800" y="1520825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101600</xdr:rowOff>
    </xdr:from>
    <xdr:to xmlns:xdr="http://schemas.openxmlformats.org/drawingml/2006/spreadsheetDrawing">
      <xdr:col>73</xdr:col>
      <xdr:colOff>44450</xdr:colOff>
      <xdr:row>86</xdr:row>
      <xdr:rowOff>31750</xdr:rowOff>
    </xdr:to>
    <xdr:sp macro="" textlink="">
      <xdr:nvSpPr>
        <xdr:cNvPr id="264" name="フローチャート: 判断 263"/>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41910</xdr:rowOff>
    </xdr:from>
    <xdr:ext cx="762000" cy="251460"/>
    <xdr:sp macro="" textlink="">
      <xdr:nvSpPr>
        <xdr:cNvPr id="265" name="テキスト ボックス 264"/>
        <xdr:cNvSpPr txBox="1"/>
      </xdr:nvSpPr>
      <xdr:spPr>
        <a:xfrm>
          <a:off x="14909800" y="14443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635</xdr:rowOff>
    </xdr:from>
    <xdr:to xmlns:xdr="http://schemas.openxmlformats.org/drawingml/2006/spreadsheetDrawing">
      <xdr:col>68</xdr:col>
      <xdr:colOff>152400</xdr:colOff>
      <xdr:row>89</xdr:row>
      <xdr:rowOff>35560</xdr:rowOff>
    </xdr:to>
    <xdr:cxnSp macro="">
      <xdr:nvCxnSpPr>
        <xdr:cNvPr id="266" name="直線コネクタ 265"/>
        <xdr:cNvCxnSpPr/>
      </xdr:nvCxnSpPr>
      <xdr:spPr>
        <a:xfrm>
          <a:off x="13512800" y="152596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170815</xdr:rowOff>
    </xdr:from>
    <xdr:to xmlns:xdr="http://schemas.openxmlformats.org/drawingml/2006/spreadsheetDrawing">
      <xdr:col>68</xdr:col>
      <xdr:colOff>203200</xdr:colOff>
      <xdr:row>86</xdr:row>
      <xdr:rowOff>100965</xdr:rowOff>
    </xdr:to>
    <xdr:sp macro="" textlink="">
      <xdr:nvSpPr>
        <xdr:cNvPr id="267" name="フローチャート: 判断 266"/>
        <xdr:cNvSpPr/>
      </xdr:nvSpPr>
      <xdr:spPr>
        <a:xfrm>
          <a:off x="14351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111125</xdr:rowOff>
    </xdr:from>
    <xdr:ext cx="762000" cy="251460"/>
    <xdr:sp macro="" textlink="">
      <xdr:nvSpPr>
        <xdr:cNvPr id="268" name="テキスト ボックス 267"/>
        <xdr:cNvSpPr txBox="1"/>
      </xdr:nvSpPr>
      <xdr:spPr>
        <a:xfrm>
          <a:off x="14020800" y="145129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135890</xdr:rowOff>
    </xdr:from>
    <xdr:to xmlns:xdr="http://schemas.openxmlformats.org/drawingml/2006/spreadsheetDrawing">
      <xdr:col>64</xdr:col>
      <xdr:colOff>152400</xdr:colOff>
      <xdr:row>86</xdr:row>
      <xdr:rowOff>66040</xdr:rowOff>
    </xdr:to>
    <xdr:sp macro="" textlink="">
      <xdr:nvSpPr>
        <xdr:cNvPr id="269" name="フローチャート: 判断 268"/>
        <xdr:cNvSpPr/>
      </xdr:nvSpPr>
      <xdr:spPr>
        <a:xfrm>
          <a:off x="13462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76200</xdr:rowOff>
    </xdr:from>
    <xdr:ext cx="762000" cy="251460"/>
    <xdr:sp macro="" textlink="">
      <xdr:nvSpPr>
        <xdr:cNvPr id="270" name="テキスト ボックス 269"/>
        <xdr:cNvSpPr txBox="1"/>
      </xdr:nvSpPr>
      <xdr:spPr>
        <a:xfrm>
          <a:off x="13131800" y="144780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154940</xdr:rowOff>
    </xdr:from>
    <xdr:to xmlns:xdr="http://schemas.openxmlformats.org/drawingml/2006/spreadsheetDrawing">
      <xdr:col>81</xdr:col>
      <xdr:colOff>95250</xdr:colOff>
      <xdr:row>88</xdr:row>
      <xdr:rowOff>85090</xdr:rowOff>
    </xdr:to>
    <xdr:sp macro="" textlink="">
      <xdr:nvSpPr>
        <xdr:cNvPr id="276" name="楕円 275"/>
        <xdr:cNvSpPr/>
      </xdr:nvSpPr>
      <xdr:spPr>
        <a:xfrm>
          <a:off x="16967200" y="150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127000</xdr:rowOff>
    </xdr:from>
    <xdr:ext cx="762000" cy="259080"/>
    <xdr:sp macro="" textlink="">
      <xdr:nvSpPr>
        <xdr:cNvPr id="277" name="給与水準   （国との比較）該当値テキスト"/>
        <xdr:cNvSpPr txBox="1"/>
      </xdr:nvSpPr>
      <xdr:spPr>
        <a:xfrm>
          <a:off x="17106900" y="150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52705</xdr:rowOff>
    </xdr:from>
    <xdr:to xmlns:xdr="http://schemas.openxmlformats.org/drawingml/2006/spreadsheetDrawing">
      <xdr:col>77</xdr:col>
      <xdr:colOff>95250</xdr:colOff>
      <xdr:row>88</xdr:row>
      <xdr:rowOff>154940</xdr:rowOff>
    </xdr:to>
    <xdr:sp macro="" textlink="">
      <xdr:nvSpPr>
        <xdr:cNvPr id="278" name="楕円 277"/>
        <xdr:cNvSpPr/>
      </xdr:nvSpPr>
      <xdr:spPr>
        <a:xfrm>
          <a:off x="16129000" y="15140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139065</xdr:rowOff>
    </xdr:from>
    <xdr:ext cx="736600" cy="259080"/>
    <xdr:sp macro="" textlink="">
      <xdr:nvSpPr>
        <xdr:cNvPr id="279" name="テキスト ボックス 278"/>
        <xdr:cNvSpPr txBox="1"/>
      </xdr:nvSpPr>
      <xdr:spPr>
        <a:xfrm>
          <a:off x="15798800" y="15226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69850</xdr:rowOff>
    </xdr:from>
    <xdr:to xmlns:xdr="http://schemas.openxmlformats.org/drawingml/2006/spreadsheetDrawing">
      <xdr:col>73</xdr:col>
      <xdr:colOff>44450</xdr:colOff>
      <xdr:row>89</xdr:row>
      <xdr:rowOff>0</xdr:rowOff>
    </xdr:to>
    <xdr:sp macro="" textlink="">
      <xdr:nvSpPr>
        <xdr:cNvPr id="280" name="楕円 279"/>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156210</xdr:rowOff>
    </xdr:from>
    <xdr:ext cx="762000" cy="251460"/>
    <xdr:sp macro="" textlink="">
      <xdr:nvSpPr>
        <xdr:cNvPr id="281" name="テキスト ボックス 280"/>
        <xdr:cNvSpPr txBox="1"/>
      </xdr:nvSpPr>
      <xdr:spPr>
        <a:xfrm>
          <a:off x="14909800" y="15243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156210</xdr:rowOff>
    </xdr:from>
    <xdr:to xmlns:xdr="http://schemas.openxmlformats.org/drawingml/2006/spreadsheetDrawing">
      <xdr:col>68</xdr:col>
      <xdr:colOff>203200</xdr:colOff>
      <xdr:row>89</xdr:row>
      <xdr:rowOff>86360</xdr:rowOff>
    </xdr:to>
    <xdr:sp macro="" textlink="">
      <xdr:nvSpPr>
        <xdr:cNvPr id="282" name="楕円 281"/>
        <xdr:cNvSpPr/>
      </xdr:nvSpPr>
      <xdr:spPr>
        <a:xfrm>
          <a:off x="14351000" y="152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71120</xdr:rowOff>
    </xdr:from>
    <xdr:ext cx="762000" cy="259080"/>
    <xdr:sp macro="" textlink="">
      <xdr:nvSpPr>
        <xdr:cNvPr id="283" name="テキスト ボックス 282"/>
        <xdr:cNvSpPr txBox="1"/>
      </xdr:nvSpPr>
      <xdr:spPr>
        <a:xfrm>
          <a:off x="14020800" y="1533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121285</xdr:rowOff>
    </xdr:from>
    <xdr:to xmlns:xdr="http://schemas.openxmlformats.org/drawingml/2006/spreadsheetDrawing">
      <xdr:col>64</xdr:col>
      <xdr:colOff>152400</xdr:colOff>
      <xdr:row>89</xdr:row>
      <xdr:rowOff>52070</xdr:rowOff>
    </xdr:to>
    <xdr:sp macro="" textlink="">
      <xdr:nvSpPr>
        <xdr:cNvPr id="284" name="楕円 283"/>
        <xdr:cNvSpPr/>
      </xdr:nvSpPr>
      <xdr:spPr>
        <a:xfrm>
          <a:off x="13462000" y="15208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89</xdr:row>
      <xdr:rowOff>36195</xdr:rowOff>
    </xdr:from>
    <xdr:ext cx="762000" cy="259080"/>
    <xdr:sp macro="" textlink="">
      <xdr:nvSpPr>
        <xdr:cNvPr id="285" name="テキスト ボックス 284"/>
        <xdr:cNvSpPr txBox="1"/>
      </xdr:nvSpPr>
      <xdr:spPr>
        <a:xfrm>
          <a:off x="13131800" y="1529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3380" cy="353060"/>
    <xdr:sp macro="" textlink="">
      <xdr:nvSpPr>
        <xdr:cNvPr id="288" name="テキスト ボックス 287"/>
        <xdr:cNvSpPr txBox="1"/>
      </xdr:nvSpPr>
      <xdr:spPr>
        <a:xfrm>
          <a:off x="15736570" y="9163050"/>
          <a:ext cx="164338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市町村合併の効果等により、類似団体平均を０．４２人下回っているが前年度との比較では０．３５人増となっている。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人口は減少しているものの新たな行政ニーズに対応するため、また、市の面積が広大で支所の職員数を減らすことが限界となってきているが、今後も</a:t>
          </a:r>
          <a:r>
            <a:rPr kumimoji="1" lang="ja-JP" altLang="en-US" sz="1300">
              <a:latin typeface="ＭＳ Ｐゴシック"/>
              <a:ea typeface="ＭＳ Ｐゴシック"/>
            </a:rPr>
            <a:t>定年延長制度の導入に伴う人員の調整を行いながら</a:t>
          </a:r>
          <a:r>
            <a:rPr kumimoji="1" lang="ja-JP" altLang="ja-JP" sz="1300">
              <a:solidFill>
                <a:schemeClr val="dk1"/>
              </a:solidFill>
              <a:effectLst/>
              <a:latin typeface="ＭＳ Ｐゴシック"/>
              <a:ea typeface="ＭＳ Ｐゴシック"/>
              <a:cs typeface="+mn-cs"/>
            </a:rPr>
            <a:t>、適正な定員管理に努めていく。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2" name="直線コネクタ 30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6" name="直線コネクタ 30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9" name="テキスト ボックス 30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1460"/>
    <xdr:sp macro="" textlink="">
      <xdr:nvSpPr>
        <xdr:cNvPr id="311" name="テキスト ボックス 310"/>
        <xdr:cNvSpPr txBox="1"/>
      </xdr:nvSpPr>
      <xdr:spPr>
        <a:xfrm>
          <a:off x="12065000" y="101358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1460"/>
    <xdr:sp macro="" textlink="">
      <xdr:nvSpPr>
        <xdr:cNvPr id="313" name="テキスト ボックス 312"/>
        <xdr:cNvSpPr txBox="1"/>
      </xdr:nvSpPr>
      <xdr:spPr>
        <a:xfrm>
          <a:off x="12065000" y="97910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20955</xdr:rowOff>
    </xdr:from>
    <xdr:to xmlns:xdr="http://schemas.openxmlformats.org/drawingml/2006/spreadsheetDrawing">
      <xdr:col>81</xdr:col>
      <xdr:colOff>44450</xdr:colOff>
      <xdr:row>67</xdr:row>
      <xdr:rowOff>38735</xdr:rowOff>
    </xdr:to>
    <xdr:cxnSp macro="">
      <xdr:nvCxnSpPr>
        <xdr:cNvPr id="317" name="直線コネクタ 316"/>
        <xdr:cNvCxnSpPr/>
      </xdr:nvCxnSpPr>
      <xdr:spPr>
        <a:xfrm flipV="1">
          <a:off x="17018000" y="10136505"/>
          <a:ext cx="0" cy="1389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10795</xdr:rowOff>
    </xdr:from>
    <xdr:ext cx="762000" cy="258445"/>
    <xdr:sp macro="" textlink="">
      <xdr:nvSpPr>
        <xdr:cNvPr id="318" name="定員管理の状況最小値テキスト"/>
        <xdr:cNvSpPr txBox="1"/>
      </xdr:nvSpPr>
      <xdr:spPr>
        <a:xfrm>
          <a:off x="17106900" y="11497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38735</xdr:rowOff>
    </xdr:from>
    <xdr:to xmlns:xdr="http://schemas.openxmlformats.org/drawingml/2006/spreadsheetDrawing">
      <xdr:col>81</xdr:col>
      <xdr:colOff>133350</xdr:colOff>
      <xdr:row>67</xdr:row>
      <xdr:rowOff>38735</xdr:rowOff>
    </xdr:to>
    <xdr:cxnSp macro="">
      <xdr:nvCxnSpPr>
        <xdr:cNvPr id="319" name="直線コネクタ 318"/>
        <xdr:cNvCxnSpPr/>
      </xdr:nvCxnSpPr>
      <xdr:spPr>
        <a:xfrm>
          <a:off x="16929100" y="1152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107315</xdr:rowOff>
    </xdr:from>
    <xdr:ext cx="762000" cy="259080"/>
    <xdr:sp macro="" textlink="">
      <xdr:nvSpPr>
        <xdr:cNvPr id="320" name="定員管理の状況最大値テキスト"/>
        <xdr:cNvSpPr txBox="1"/>
      </xdr:nvSpPr>
      <xdr:spPr>
        <a:xfrm>
          <a:off x="17106900" y="9879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20955</xdr:rowOff>
    </xdr:from>
    <xdr:to xmlns:xdr="http://schemas.openxmlformats.org/drawingml/2006/spreadsheetDrawing">
      <xdr:col>81</xdr:col>
      <xdr:colOff>133350</xdr:colOff>
      <xdr:row>59</xdr:row>
      <xdr:rowOff>20955</xdr:rowOff>
    </xdr:to>
    <xdr:cxnSp macro="">
      <xdr:nvCxnSpPr>
        <xdr:cNvPr id="321" name="直線コネクタ 320"/>
        <xdr:cNvCxnSpPr/>
      </xdr:nvCxnSpPr>
      <xdr:spPr>
        <a:xfrm>
          <a:off x="16929100" y="10136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52070</xdr:rowOff>
    </xdr:from>
    <xdr:to xmlns:xdr="http://schemas.openxmlformats.org/drawingml/2006/spreadsheetDrawing">
      <xdr:col>81</xdr:col>
      <xdr:colOff>44450</xdr:colOff>
      <xdr:row>61</xdr:row>
      <xdr:rowOff>92075</xdr:rowOff>
    </xdr:to>
    <xdr:cxnSp macro="">
      <xdr:nvCxnSpPr>
        <xdr:cNvPr id="322" name="直線コネクタ 321"/>
        <xdr:cNvCxnSpPr/>
      </xdr:nvCxnSpPr>
      <xdr:spPr>
        <a:xfrm>
          <a:off x="16179800" y="1051052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61595</xdr:rowOff>
    </xdr:from>
    <xdr:ext cx="762000" cy="259080"/>
    <xdr:sp macro="" textlink="">
      <xdr:nvSpPr>
        <xdr:cNvPr id="323" name="定員管理の状況平均値テキスト"/>
        <xdr:cNvSpPr txBox="1"/>
      </xdr:nvSpPr>
      <xdr:spPr>
        <a:xfrm>
          <a:off x="17106900" y="10520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89535</xdr:rowOff>
    </xdr:from>
    <xdr:to xmlns:xdr="http://schemas.openxmlformats.org/drawingml/2006/spreadsheetDrawing">
      <xdr:col>81</xdr:col>
      <xdr:colOff>95250</xdr:colOff>
      <xdr:row>62</xdr:row>
      <xdr:rowOff>19685</xdr:rowOff>
    </xdr:to>
    <xdr:sp macro="" textlink="">
      <xdr:nvSpPr>
        <xdr:cNvPr id="324" name="フローチャート: 判断 323"/>
        <xdr:cNvSpPr/>
      </xdr:nvSpPr>
      <xdr:spPr>
        <a:xfrm>
          <a:off x="169672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50165</xdr:rowOff>
    </xdr:from>
    <xdr:to xmlns:xdr="http://schemas.openxmlformats.org/drawingml/2006/spreadsheetDrawing">
      <xdr:col>77</xdr:col>
      <xdr:colOff>44450</xdr:colOff>
      <xdr:row>61</xdr:row>
      <xdr:rowOff>52070</xdr:rowOff>
    </xdr:to>
    <xdr:cxnSp macro="">
      <xdr:nvCxnSpPr>
        <xdr:cNvPr id="325" name="直線コネクタ 324"/>
        <xdr:cNvCxnSpPr/>
      </xdr:nvCxnSpPr>
      <xdr:spPr>
        <a:xfrm>
          <a:off x="15290800" y="10508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75565</xdr:rowOff>
    </xdr:from>
    <xdr:to xmlns:xdr="http://schemas.openxmlformats.org/drawingml/2006/spreadsheetDrawing">
      <xdr:col>77</xdr:col>
      <xdr:colOff>95250</xdr:colOff>
      <xdr:row>62</xdr:row>
      <xdr:rowOff>6350</xdr:rowOff>
    </xdr:to>
    <xdr:sp macro="" textlink="">
      <xdr:nvSpPr>
        <xdr:cNvPr id="326" name="フローチャート: 判断 325"/>
        <xdr:cNvSpPr/>
      </xdr:nvSpPr>
      <xdr:spPr>
        <a:xfrm>
          <a:off x="161290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161925</xdr:rowOff>
    </xdr:from>
    <xdr:ext cx="736600" cy="259080"/>
    <xdr:sp macro="" textlink="">
      <xdr:nvSpPr>
        <xdr:cNvPr id="327" name="テキスト ボックス 326"/>
        <xdr:cNvSpPr txBox="1"/>
      </xdr:nvSpPr>
      <xdr:spPr>
        <a:xfrm>
          <a:off x="15798800" y="106203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42545</xdr:rowOff>
    </xdr:from>
    <xdr:to xmlns:xdr="http://schemas.openxmlformats.org/drawingml/2006/spreadsheetDrawing">
      <xdr:col>72</xdr:col>
      <xdr:colOff>203200</xdr:colOff>
      <xdr:row>61</xdr:row>
      <xdr:rowOff>50165</xdr:rowOff>
    </xdr:to>
    <xdr:cxnSp macro="">
      <xdr:nvCxnSpPr>
        <xdr:cNvPr id="328" name="直線コネクタ 327"/>
        <xdr:cNvCxnSpPr/>
      </xdr:nvCxnSpPr>
      <xdr:spPr>
        <a:xfrm>
          <a:off x="14401800" y="105009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65405</xdr:rowOff>
    </xdr:from>
    <xdr:to xmlns:xdr="http://schemas.openxmlformats.org/drawingml/2006/spreadsheetDrawing">
      <xdr:col>73</xdr:col>
      <xdr:colOff>44450</xdr:colOff>
      <xdr:row>61</xdr:row>
      <xdr:rowOff>167005</xdr:rowOff>
    </xdr:to>
    <xdr:sp macro="" textlink="">
      <xdr:nvSpPr>
        <xdr:cNvPr id="329" name="フローチャート: 判断 328"/>
        <xdr:cNvSpPr/>
      </xdr:nvSpPr>
      <xdr:spPr>
        <a:xfrm>
          <a:off x="15240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151765</xdr:rowOff>
    </xdr:from>
    <xdr:ext cx="762000" cy="259080"/>
    <xdr:sp macro="" textlink="">
      <xdr:nvSpPr>
        <xdr:cNvPr id="330" name="テキスト ボックス 329"/>
        <xdr:cNvSpPr txBox="1"/>
      </xdr:nvSpPr>
      <xdr:spPr>
        <a:xfrm>
          <a:off x="14909800" y="10610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31750</xdr:rowOff>
    </xdr:from>
    <xdr:to xmlns:xdr="http://schemas.openxmlformats.org/drawingml/2006/spreadsheetDrawing">
      <xdr:col>68</xdr:col>
      <xdr:colOff>152400</xdr:colOff>
      <xdr:row>61</xdr:row>
      <xdr:rowOff>42545</xdr:rowOff>
    </xdr:to>
    <xdr:cxnSp macro="">
      <xdr:nvCxnSpPr>
        <xdr:cNvPr id="331" name="直線コネクタ 330"/>
        <xdr:cNvCxnSpPr/>
      </xdr:nvCxnSpPr>
      <xdr:spPr>
        <a:xfrm>
          <a:off x="13512800" y="104902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21590</xdr:rowOff>
    </xdr:from>
    <xdr:to xmlns:xdr="http://schemas.openxmlformats.org/drawingml/2006/spreadsheetDrawing">
      <xdr:col>68</xdr:col>
      <xdr:colOff>203200</xdr:colOff>
      <xdr:row>61</xdr:row>
      <xdr:rowOff>123190</xdr:rowOff>
    </xdr:to>
    <xdr:sp macro="" textlink="">
      <xdr:nvSpPr>
        <xdr:cNvPr id="332" name="フローチャート: 判断 331"/>
        <xdr:cNvSpPr/>
      </xdr:nvSpPr>
      <xdr:spPr>
        <a:xfrm>
          <a:off x="143510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107950</xdr:rowOff>
    </xdr:from>
    <xdr:ext cx="762000" cy="259080"/>
    <xdr:sp macro="" textlink="">
      <xdr:nvSpPr>
        <xdr:cNvPr id="333" name="テキスト ボックス 332"/>
        <xdr:cNvSpPr txBox="1"/>
      </xdr:nvSpPr>
      <xdr:spPr>
        <a:xfrm>
          <a:off x="14020800" y="1056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26035</xdr:rowOff>
    </xdr:from>
    <xdr:to xmlns:xdr="http://schemas.openxmlformats.org/drawingml/2006/spreadsheetDrawing">
      <xdr:col>64</xdr:col>
      <xdr:colOff>152400</xdr:colOff>
      <xdr:row>61</xdr:row>
      <xdr:rowOff>127635</xdr:rowOff>
    </xdr:to>
    <xdr:sp macro="" textlink="">
      <xdr:nvSpPr>
        <xdr:cNvPr id="334" name="フローチャート: 判断 333"/>
        <xdr:cNvSpPr/>
      </xdr:nvSpPr>
      <xdr:spPr>
        <a:xfrm>
          <a:off x="134620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112395</xdr:rowOff>
    </xdr:from>
    <xdr:ext cx="762000" cy="251460"/>
    <xdr:sp macro="" textlink="">
      <xdr:nvSpPr>
        <xdr:cNvPr id="335" name="テキスト ボックス 334"/>
        <xdr:cNvSpPr txBox="1"/>
      </xdr:nvSpPr>
      <xdr:spPr>
        <a:xfrm>
          <a:off x="13131800" y="10570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1460"/>
    <xdr:sp macro="" textlink="">
      <xdr:nvSpPr>
        <xdr:cNvPr id="336" name="テキスト ボックス 335"/>
        <xdr:cNvSpPr txBox="1"/>
      </xdr:nvSpPr>
      <xdr:spPr>
        <a:xfrm>
          <a:off x="168021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1460"/>
    <xdr:sp macro="" textlink="">
      <xdr:nvSpPr>
        <xdr:cNvPr id="337" name="テキスト ボックス 336"/>
        <xdr:cNvSpPr txBox="1"/>
      </xdr:nvSpPr>
      <xdr:spPr>
        <a:xfrm>
          <a:off x="15963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1460"/>
    <xdr:sp macro="" textlink="">
      <xdr:nvSpPr>
        <xdr:cNvPr id="338" name="テキスト ボックス 337"/>
        <xdr:cNvSpPr txBox="1"/>
      </xdr:nvSpPr>
      <xdr:spPr>
        <a:xfrm>
          <a:off x="15074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1460"/>
    <xdr:sp macro="" textlink="">
      <xdr:nvSpPr>
        <xdr:cNvPr id="339" name="テキスト ボックス 338"/>
        <xdr:cNvSpPr txBox="1"/>
      </xdr:nvSpPr>
      <xdr:spPr>
        <a:xfrm>
          <a:off x="14185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1460"/>
    <xdr:sp macro="" textlink="">
      <xdr:nvSpPr>
        <xdr:cNvPr id="340" name="テキスト ボックス 339"/>
        <xdr:cNvSpPr txBox="1"/>
      </xdr:nvSpPr>
      <xdr:spPr>
        <a:xfrm>
          <a:off x="13296900" y="11998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41275</xdr:rowOff>
    </xdr:from>
    <xdr:to xmlns:xdr="http://schemas.openxmlformats.org/drawingml/2006/spreadsheetDrawing">
      <xdr:col>81</xdr:col>
      <xdr:colOff>95250</xdr:colOff>
      <xdr:row>61</xdr:row>
      <xdr:rowOff>143510</xdr:rowOff>
    </xdr:to>
    <xdr:sp macro="" textlink="">
      <xdr:nvSpPr>
        <xdr:cNvPr id="341" name="楕円 340"/>
        <xdr:cNvSpPr/>
      </xdr:nvSpPr>
      <xdr:spPr>
        <a:xfrm>
          <a:off x="16967200" y="10499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57785</xdr:rowOff>
    </xdr:from>
    <xdr:ext cx="762000" cy="259080"/>
    <xdr:sp macro="" textlink="">
      <xdr:nvSpPr>
        <xdr:cNvPr id="342" name="定員管理の状況該当値テキスト"/>
        <xdr:cNvSpPr txBox="1"/>
      </xdr:nvSpPr>
      <xdr:spPr>
        <a:xfrm>
          <a:off x="17106900" y="10344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635</xdr:rowOff>
    </xdr:from>
    <xdr:to xmlns:xdr="http://schemas.openxmlformats.org/drawingml/2006/spreadsheetDrawing">
      <xdr:col>77</xdr:col>
      <xdr:colOff>95250</xdr:colOff>
      <xdr:row>61</xdr:row>
      <xdr:rowOff>102235</xdr:rowOff>
    </xdr:to>
    <xdr:sp macro="" textlink="">
      <xdr:nvSpPr>
        <xdr:cNvPr id="343" name="楕円 342"/>
        <xdr:cNvSpPr/>
      </xdr:nvSpPr>
      <xdr:spPr>
        <a:xfrm>
          <a:off x="161290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112395</xdr:rowOff>
    </xdr:from>
    <xdr:ext cx="736600" cy="251460"/>
    <xdr:sp macro="" textlink="">
      <xdr:nvSpPr>
        <xdr:cNvPr id="344" name="テキスト ボックス 343"/>
        <xdr:cNvSpPr txBox="1"/>
      </xdr:nvSpPr>
      <xdr:spPr>
        <a:xfrm>
          <a:off x="15798800" y="1022794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170815</xdr:rowOff>
    </xdr:from>
    <xdr:to xmlns:xdr="http://schemas.openxmlformats.org/drawingml/2006/spreadsheetDrawing">
      <xdr:col>73</xdr:col>
      <xdr:colOff>44450</xdr:colOff>
      <xdr:row>61</xdr:row>
      <xdr:rowOff>100965</xdr:rowOff>
    </xdr:to>
    <xdr:sp macro="" textlink="">
      <xdr:nvSpPr>
        <xdr:cNvPr id="345" name="楕円 344"/>
        <xdr:cNvSpPr/>
      </xdr:nvSpPr>
      <xdr:spPr>
        <a:xfrm>
          <a:off x="15240000" y="104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111125</xdr:rowOff>
    </xdr:from>
    <xdr:ext cx="762000" cy="251460"/>
    <xdr:sp macro="" textlink="">
      <xdr:nvSpPr>
        <xdr:cNvPr id="346" name="テキスト ボックス 345"/>
        <xdr:cNvSpPr txBox="1"/>
      </xdr:nvSpPr>
      <xdr:spPr>
        <a:xfrm>
          <a:off x="14909800" y="102266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163195</xdr:rowOff>
    </xdr:from>
    <xdr:to xmlns:xdr="http://schemas.openxmlformats.org/drawingml/2006/spreadsheetDrawing">
      <xdr:col>68</xdr:col>
      <xdr:colOff>203200</xdr:colOff>
      <xdr:row>61</xdr:row>
      <xdr:rowOff>93345</xdr:rowOff>
    </xdr:to>
    <xdr:sp macro="" textlink="">
      <xdr:nvSpPr>
        <xdr:cNvPr id="347" name="楕円 346"/>
        <xdr:cNvSpPr/>
      </xdr:nvSpPr>
      <xdr:spPr>
        <a:xfrm>
          <a:off x="14351000" y="10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103505</xdr:rowOff>
    </xdr:from>
    <xdr:ext cx="762000" cy="259080"/>
    <xdr:sp macro="" textlink="">
      <xdr:nvSpPr>
        <xdr:cNvPr id="348" name="テキスト ボックス 347"/>
        <xdr:cNvSpPr txBox="1"/>
      </xdr:nvSpPr>
      <xdr:spPr>
        <a:xfrm>
          <a:off x="14020800" y="10219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152400</xdr:rowOff>
    </xdr:from>
    <xdr:to xmlns:xdr="http://schemas.openxmlformats.org/drawingml/2006/spreadsheetDrawing">
      <xdr:col>64</xdr:col>
      <xdr:colOff>152400</xdr:colOff>
      <xdr:row>61</xdr:row>
      <xdr:rowOff>82550</xdr:rowOff>
    </xdr:to>
    <xdr:sp macro="" textlink="">
      <xdr:nvSpPr>
        <xdr:cNvPr id="349" name="楕円 348"/>
        <xdr:cNvSpPr/>
      </xdr:nvSpPr>
      <xdr:spPr>
        <a:xfrm>
          <a:off x="13462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93345</xdr:rowOff>
    </xdr:from>
    <xdr:ext cx="762000" cy="259080"/>
    <xdr:sp macro="" textlink="">
      <xdr:nvSpPr>
        <xdr:cNvPr id="350" name="テキスト ボックス 349"/>
        <xdr:cNvSpPr txBox="1"/>
      </xdr:nvSpPr>
      <xdr:spPr>
        <a:xfrm>
          <a:off x="13131800" y="1020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3380" cy="358775"/>
    <xdr:sp macro="" textlink="">
      <xdr:nvSpPr>
        <xdr:cNvPr id="353" name="テキスト ボックス 352"/>
        <xdr:cNvSpPr txBox="1"/>
      </xdr:nvSpPr>
      <xdr:spPr>
        <a:xfrm>
          <a:off x="15407640" y="535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類似団体平均より0.4％低く、前年度比では0.6％下がっている。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臨時財政対策債発行可能額は減少したが、普通交付税額の増により分母となる標準財政規模が増加し、臨時財政対策債等の繰上償還により元利償還金が減少したほか、災害復旧事業の算入公債費が増加したことで分子が減となったためであ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今後とも緊急度・住民ニーズを的確に把握した事業</a:t>
          </a:r>
          <a:r>
            <a:rPr kumimoji="1" lang="ja-JP" altLang="en-US" sz="1300">
              <a:solidFill>
                <a:schemeClr val="dk1"/>
              </a:solidFill>
              <a:effectLst/>
              <a:latin typeface="ＭＳ Ｐゴシック"/>
              <a:ea typeface="ＭＳ Ｐゴシック"/>
              <a:cs typeface="+mn-cs"/>
            </a:rPr>
            <a:t>を</a:t>
          </a:r>
          <a:r>
            <a:rPr kumimoji="1" lang="ja-JP" altLang="ja-JP" sz="1300">
              <a:solidFill>
                <a:schemeClr val="dk1"/>
              </a:solidFill>
              <a:effectLst/>
              <a:latin typeface="ＭＳ Ｐゴシック"/>
              <a:ea typeface="ＭＳ Ｐゴシック"/>
              <a:cs typeface="+mn-cs"/>
            </a:rPr>
            <a:t>選択</a:t>
          </a:r>
          <a:r>
            <a:rPr kumimoji="1" lang="ja-JP" altLang="en-US" sz="1300">
              <a:solidFill>
                <a:schemeClr val="dk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償還金を考慮しながら、交付税算入の大きい起債を有効活用し、</a:t>
          </a:r>
          <a:r>
            <a:rPr kumimoji="1" lang="ja-JP" altLang="ja-JP" sz="1300">
              <a:solidFill>
                <a:schemeClr val="dk1"/>
              </a:solidFill>
              <a:effectLst/>
              <a:latin typeface="ＭＳ Ｐゴシック"/>
              <a:ea typeface="ＭＳ Ｐゴシック"/>
              <a:cs typeface="+mn-cs"/>
            </a:rPr>
            <a:t>財政運営に努める。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1460"/>
    <xdr:sp macro="" textlink="">
      <xdr:nvSpPr>
        <xdr:cNvPr id="372" name="テキスト ボックス 371"/>
        <xdr:cNvSpPr txBox="1"/>
      </xdr:nvSpPr>
      <xdr:spPr>
        <a:xfrm>
          <a:off x="12065000" y="70148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1460"/>
    <xdr:sp macro="" textlink="">
      <xdr:nvSpPr>
        <xdr:cNvPr id="374" name="テキスト ボックス 373"/>
        <xdr:cNvSpPr txBox="1"/>
      </xdr:nvSpPr>
      <xdr:spPr>
        <a:xfrm>
          <a:off x="12065000" y="66706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111760</xdr:rowOff>
    </xdr:from>
    <xdr:to xmlns:xdr="http://schemas.openxmlformats.org/drawingml/2006/spreadsheetDrawing">
      <xdr:col>81</xdr:col>
      <xdr:colOff>44450</xdr:colOff>
      <xdr:row>44</xdr:row>
      <xdr:rowOff>119380</xdr:rowOff>
    </xdr:to>
    <xdr:cxnSp macro="">
      <xdr:nvCxnSpPr>
        <xdr:cNvPr id="381" name="直線コネクタ 380"/>
        <xdr:cNvCxnSpPr/>
      </xdr:nvCxnSpPr>
      <xdr:spPr>
        <a:xfrm flipV="1">
          <a:off x="17018000" y="6283960"/>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91440</xdr:rowOff>
    </xdr:from>
    <xdr:ext cx="762000" cy="259080"/>
    <xdr:sp macro="" textlink="">
      <xdr:nvSpPr>
        <xdr:cNvPr id="382" name="公債費負担の状況最小値テキスト"/>
        <xdr:cNvSpPr txBox="1"/>
      </xdr:nvSpPr>
      <xdr:spPr>
        <a:xfrm>
          <a:off x="17106900" y="763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119380</xdr:rowOff>
    </xdr:from>
    <xdr:to xmlns:xdr="http://schemas.openxmlformats.org/drawingml/2006/spreadsheetDrawing">
      <xdr:col>81</xdr:col>
      <xdr:colOff>133350</xdr:colOff>
      <xdr:row>44</xdr:row>
      <xdr:rowOff>119380</xdr:rowOff>
    </xdr:to>
    <xdr:cxnSp macro="">
      <xdr:nvCxnSpPr>
        <xdr:cNvPr id="383" name="直線コネクタ 382"/>
        <xdr:cNvCxnSpPr/>
      </xdr:nvCxnSpPr>
      <xdr:spPr>
        <a:xfrm>
          <a:off x="16929100" y="7663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26670</xdr:rowOff>
    </xdr:from>
    <xdr:ext cx="762000" cy="259080"/>
    <xdr:sp macro="" textlink="">
      <xdr:nvSpPr>
        <xdr:cNvPr id="384" name="公債費負担の状況最大値テキスト"/>
        <xdr:cNvSpPr txBox="1"/>
      </xdr:nvSpPr>
      <xdr:spPr>
        <a:xfrm>
          <a:off x="17106900" y="6027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111760</xdr:rowOff>
    </xdr:from>
    <xdr:to xmlns:xdr="http://schemas.openxmlformats.org/drawingml/2006/spreadsheetDrawing">
      <xdr:col>81</xdr:col>
      <xdr:colOff>133350</xdr:colOff>
      <xdr:row>36</xdr:row>
      <xdr:rowOff>111760</xdr:rowOff>
    </xdr:to>
    <xdr:cxnSp macro="">
      <xdr:nvCxnSpPr>
        <xdr:cNvPr id="385" name="直線コネクタ 384"/>
        <xdr:cNvCxnSpPr/>
      </xdr:nvCxnSpPr>
      <xdr:spPr>
        <a:xfrm>
          <a:off x="16929100" y="628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1270</xdr:rowOff>
    </xdr:from>
    <xdr:to xmlns:xdr="http://schemas.openxmlformats.org/drawingml/2006/spreadsheetDrawing">
      <xdr:col>81</xdr:col>
      <xdr:colOff>44450</xdr:colOff>
      <xdr:row>41</xdr:row>
      <xdr:rowOff>70485</xdr:rowOff>
    </xdr:to>
    <xdr:cxnSp macro="">
      <xdr:nvCxnSpPr>
        <xdr:cNvPr id="386" name="直線コネクタ 385"/>
        <xdr:cNvCxnSpPr/>
      </xdr:nvCxnSpPr>
      <xdr:spPr>
        <a:xfrm flipV="1">
          <a:off x="16179800" y="703072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140335</xdr:rowOff>
    </xdr:from>
    <xdr:ext cx="762000" cy="259080"/>
    <xdr:sp macro="" textlink="">
      <xdr:nvSpPr>
        <xdr:cNvPr id="387" name="公債費負担の状況平均値テキスト"/>
        <xdr:cNvSpPr txBox="1"/>
      </xdr:nvSpPr>
      <xdr:spPr>
        <a:xfrm>
          <a:off x="17106900" y="69983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168275</xdr:rowOff>
    </xdr:from>
    <xdr:to xmlns:xdr="http://schemas.openxmlformats.org/drawingml/2006/spreadsheetDrawing">
      <xdr:col>81</xdr:col>
      <xdr:colOff>95250</xdr:colOff>
      <xdr:row>41</xdr:row>
      <xdr:rowOff>98425</xdr:rowOff>
    </xdr:to>
    <xdr:sp macro="" textlink="">
      <xdr:nvSpPr>
        <xdr:cNvPr id="388" name="フローチャート: 判断 387"/>
        <xdr:cNvSpPr/>
      </xdr:nvSpPr>
      <xdr:spPr>
        <a:xfrm>
          <a:off x="169672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70485</xdr:rowOff>
    </xdr:from>
    <xdr:to xmlns:xdr="http://schemas.openxmlformats.org/drawingml/2006/spreadsheetDrawing">
      <xdr:col>77</xdr:col>
      <xdr:colOff>44450</xdr:colOff>
      <xdr:row>41</xdr:row>
      <xdr:rowOff>139700</xdr:rowOff>
    </xdr:to>
    <xdr:cxnSp macro="">
      <xdr:nvCxnSpPr>
        <xdr:cNvPr id="389" name="直線コネクタ 388"/>
        <xdr:cNvCxnSpPr/>
      </xdr:nvCxnSpPr>
      <xdr:spPr>
        <a:xfrm flipV="1">
          <a:off x="15290800" y="709993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133350</xdr:rowOff>
    </xdr:from>
    <xdr:to xmlns:xdr="http://schemas.openxmlformats.org/drawingml/2006/spreadsheetDrawing">
      <xdr:col>77</xdr:col>
      <xdr:colOff>95250</xdr:colOff>
      <xdr:row>41</xdr:row>
      <xdr:rowOff>63500</xdr:rowOff>
    </xdr:to>
    <xdr:sp macro="" textlink="">
      <xdr:nvSpPr>
        <xdr:cNvPr id="390" name="フローチャート: 判断 389"/>
        <xdr:cNvSpPr/>
      </xdr:nvSpPr>
      <xdr:spPr>
        <a:xfrm>
          <a:off x="16129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74930</xdr:rowOff>
    </xdr:from>
    <xdr:ext cx="736600" cy="251460"/>
    <xdr:sp macro="" textlink="">
      <xdr:nvSpPr>
        <xdr:cNvPr id="391" name="テキスト ボックス 390"/>
        <xdr:cNvSpPr txBox="1"/>
      </xdr:nvSpPr>
      <xdr:spPr>
        <a:xfrm>
          <a:off x="15798800" y="67614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116205</xdr:rowOff>
    </xdr:from>
    <xdr:to xmlns:xdr="http://schemas.openxmlformats.org/drawingml/2006/spreadsheetDrawing">
      <xdr:col>72</xdr:col>
      <xdr:colOff>203200</xdr:colOff>
      <xdr:row>41</xdr:row>
      <xdr:rowOff>139700</xdr:rowOff>
    </xdr:to>
    <xdr:cxnSp macro="">
      <xdr:nvCxnSpPr>
        <xdr:cNvPr id="392" name="直線コネクタ 391"/>
        <xdr:cNvCxnSpPr/>
      </xdr:nvCxnSpPr>
      <xdr:spPr>
        <a:xfrm>
          <a:off x="14401800" y="714565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133350</xdr:rowOff>
    </xdr:from>
    <xdr:to xmlns:xdr="http://schemas.openxmlformats.org/drawingml/2006/spreadsheetDrawing">
      <xdr:col>73</xdr:col>
      <xdr:colOff>44450</xdr:colOff>
      <xdr:row>41</xdr:row>
      <xdr:rowOff>63500</xdr:rowOff>
    </xdr:to>
    <xdr:sp macro="" textlink="">
      <xdr:nvSpPr>
        <xdr:cNvPr id="393" name="フローチャート: 判断 392"/>
        <xdr:cNvSpPr/>
      </xdr:nvSpPr>
      <xdr:spPr>
        <a:xfrm>
          <a:off x="15240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74930</xdr:rowOff>
    </xdr:from>
    <xdr:ext cx="762000" cy="251460"/>
    <xdr:sp macro="" textlink="">
      <xdr:nvSpPr>
        <xdr:cNvPr id="394" name="テキスト ボックス 393"/>
        <xdr:cNvSpPr txBox="1"/>
      </xdr:nvSpPr>
      <xdr:spPr>
        <a:xfrm>
          <a:off x="14909800" y="6761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116205</xdr:rowOff>
    </xdr:from>
    <xdr:to xmlns:xdr="http://schemas.openxmlformats.org/drawingml/2006/spreadsheetDrawing">
      <xdr:col>68</xdr:col>
      <xdr:colOff>152400</xdr:colOff>
      <xdr:row>41</xdr:row>
      <xdr:rowOff>127635</xdr:rowOff>
    </xdr:to>
    <xdr:cxnSp macro="">
      <xdr:nvCxnSpPr>
        <xdr:cNvPr id="395" name="直線コネクタ 394"/>
        <xdr:cNvCxnSpPr/>
      </xdr:nvCxnSpPr>
      <xdr:spPr>
        <a:xfrm flipV="1">
          <a:off x="13512800" y="71456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203200</xdr:colOff>
      <xdr:row>41</xdr:row>
      <xdr:rowOff>6350</xdr:rowOff>
    </xdr:to>
    <xdr:sp macro="" textlink="">
      <xdr:nvSpPr>
        <xdr:cNvPr id="396" name="フローチャート: 判断 395"/>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16510</xdr:rowOff>
    </xdr:from>
    <xdr:ext cx="762000" cy="259080"/>
    <xdr:sp macro="" textlink="">
      <xdr:nvSpPr>
        <xdr:cNvPr id="397" name="テキスト ボックス 396"/>
        <xdr:cNvSpPr txBox="1"/>
      </xdr:nvSpPr>
      <xdr:spPr>
        <a:xfrm>
          <a:off x="14020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99060</xdr:rowOff>
    </xdr:from>
    <xdr:to xmlns:xdr="http://schemas.openxmlformats.org/drawingml/2006/spreadsheetDrawing">
      <xdr:col>64</xdr:col>
      <xdr:colOff>152400</xdr:colOff>
      <xdr:row>41</xdr:row>
      <xdr:rowOff>29210</xdr:rowOff>
    </xdr:to>
    <xdr:sp macro="" textlink="">
      <xdr:nvSpPr>
        <xdr:cNvPr id="398" name="フローチャート: 判断 397"/>
        <xdr:cNvSpPr/>
      </xdr:nvSpPr>
      <xdr:spPr>
        <a:xfrm>
          <a:off x="134620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39370</xdr:rowOff>
    </xdr:from>
    <xdr:ext cx="762000" cy="259080"/>
    <xdr:sp macro="" textlink="">
      <xdr:nvSpPr>
        <xdr:cNvPr id="399" name="テキスト ボックス 398"/>
        <xdr:cNvSpPr txBox="1"/>
      </xdr:nvSpPr>
      <xdr:spPr>
        <a:xfrm>
          <a:off x="13131800" y="672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121920</xdr:rowOff>
    </xdr:from>
    <xdr:to xmlns:xdr="http://schemas.openxmlformats.org/drawingml/2006/spreadsheetDrawing">
      <xdr:col>81</xdr:col>
      <xdr:colOff>95250</xdr:colOff>
      <xdr:row>41</xdr:row>
      <xdr:rowOff>52070</xdr:rowOff>
    </xdr:to>
    <xdr:sp macro="" textlink="">
      <xdr:nvSpPr>
        <xdr:cNvPr id="405" name="楕円 404"/>
        <xdr:cNvSpPr/>
      </xdr:nvSpPr>
      <xdr:spPr>
        <a:xfrm>
          <a:off x="169672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138430</xdr:rowOff>
    </xdr:from>
    <xdr:ext cx="762000" cy="259080"/>
    <xdr:sp macro="" textlink="">
      <xdr:nvSpPr>
        <xdr:cNvPr id="406" name="公債費負担の状況該当値テキスト"/>
        <xdr:cNvSpPr txBox="1"/>
      </xdr:nvSpPr>
      <xdr:spPr>
        <a:xfrm>
          <a:off x="17106900" y="682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19685</xdr:rowOff>
    </xdr:from>
    <xdr:to xmlns:xdr="http://schemas.openxmlformats.org/drawingml/2006/spreadsheetDrawing">
      <xdr:col>77</xdr:col>
      <xdr:colOff>95250</xdr:colOff>
      <xdr:row>41</xdr:row>
      <xdr:rowOff>121285</xdr:rowOff>
    </xdr:to>
    <xdr:sp macro="" textlink="">
      <xdr:nvSpPr>
        <xdr:cNvPr id="407" name="楕円 406"/>
        <xdr:cNvSpPr/>
      </xdr:nvSpPr>
      <xdr:spPr>
        <a:xfrm>
          <a:off x="161290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106045</xdr:rowOff>
    </xdr:from>
    <xdr:ext cx="736600" cy="259080"/>
    <xdr:sp macro="" textlink="">
      <xdr:nvSpPr>
        <xdr:cNvPr id="408" name="テキスト ボックス 407"/>
        <xdr:cNvSpPr txBox="1"/>
      </xdr:nvSpPr>
      <xdr:spPr>
        <a:xfrm>
          <a:off x="15798800" y="7135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88900</xdr:rowOff>
    </xdr:from>
    <xdr:to xmlns:xdr="http://schemas.openxmlformats.org/drawingml/2006/spreadsheetDrawing">
      <xdr:col>73</xdr:col>
      <xdr:colOff>44450</xdr:colOff>
      <xdr:row>42</xdr:row>
      <xdr:rowOff>19050</xdr:rowOff>
    </xdr:to>
    <xdr:sp macro="" textlink="">
      <xdr:nvSpPr>
        <xdr:cNvPr id="409" name="楕円 408"/>
        <xdr:cNvSpPr/>
      </xdr:nvSpPr>
      <xdr:spPr>
        <a:xfrm>
          <a:off x="15240000" y="71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3810</xdr:rowOff>
    </xdr:from>
    <xdr:ext cx="762000" cy="259080"/>
    <xdr:sp macro="" textlink="">
      <xdr:nvSpPr>
        <xdr:cNvPr id="410" name="テキスト ボックス 409"/>
        <xdr:cNvSpPr txBox="1"/>
      </xdr:nvSpPr>
      <xdr:spPr>
        <a:xfrm>
          <a:off x="14909800" y="720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65405</xdr:rowOff>
    </xdr:from>
    <xdr:to xmlns:xdr="http://schemas.openxmlformats.org/drawingml/2006/spreadsheetDrawing">
      <xdr:col>68</xdr:col>
      <xdr:colOff>203200</xdr:colOff>
      <xdr:row>41</xdr:row>
      <xdr:rowOff>167005</xdr:rowOff>
    </xdr:to>
    <xdr:sp macro="" textlink="">
      <xdr:nvSpPr>
        <xdr:cNvPr id="411" name="楕円 410"/>
        <xdr:cNvSpPr/>
      </xdr:nvSpPr>
      <xdr:spPr>
        <a:xfrm>
          <a:off x="14351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151765</xdr:rowOff>
    </xdr:from>
    <xdr:ext cx="762000" cy="259080"/>
    <xdr:sp macro="" textlink="">
      <xdr:nvSpPr>
        <xdr:cNvPr id="412" name="テキスト ボックス 411"/>
        <xdr:cNvSpPr txBox="1"/>
      </xdr:nvSpPr>
      <xdr:spPr>
        <a:xfrm>
          <a:off x="14020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76835</xdr:rowOff>
    </xdr:from>
    <xdr:to xmlns:xdr="http://schemas.openxmlformats.org/drawingml/2006/spreadsheetDrawing">
      <xdr:col>64</xdr:col>
      <xdr:colOff>152400</xdr:colOff>
      <xdr:row>42</xdr:row>
      <xdr:rowOff>6985</xdr:rowOff>
    </xdr:to>
    <xdr:sp macro="" textlink="">
      <xdr:nvSpPr>
        <xdr:cNvPr id="413" name="楕円 412"/>
        <xdr:cNvSpPr/>
      </xdr:nvSpPr>
      <xdr:spPr>
        <a:xfrm>
          <a:off x="13462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163195</xdr:rowOff>
    </xdr:from>
    <xdr:ext cx="762000" cy="259080"/>
    <xdr:sp macro="" textlink="">
      <xdr:nvSpPr>
        <xdr:cNvPr id="414" name="テキスト ボックス 413"/>
        <xdr:cNvSpPr txBox="1"/>
      </xdr:nvSpPr>
      <xdr:spPr>
        <a:xfrm>
          <a:off x="13131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8775"/>
    <xdr:sp macro="" textlink="">
      <xdr:nvSpPr>
        <xdr:cNvPr id="417" name="テキスト ボックス 416"/>
        <xdr:cNvSpPr txBox="1"/>
      </xdr:nvSpPr>
      <xdr:spPr>
        <a:xfrm>
          <a:off x="15324455" y="1543050"/>
          <a:ext cx="164338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分子である地方債現在高が合併推進事業債や災害復旧事業債の発行額の増等により増えているが、充当可能基金や普通交付税算入見込額が大きいため、将来負担比率は類似団体平均を下回っている。しかし、将来は分母である標準財政規模が縮小することは間違いなく、今後も後世への負担を少しでも軽減するよう、事業の適切な選択、行政改革によるコスト削減、充当可能基金の積み立て等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805"/>
    <xdr:sp macro="" textlink="">
      <xdr:nvSpPr>
        <xdr:cNvPr id="428" name="テキスト ボックス 427"/>
        <xdr:cNvSpPr txBox="1"/>
      </xdr:nvSpPr>
      <xdr:spPr>
        <a:xfrm>
          <a:off x="12788900" y="1778000"/>
          <a:ext cx="29845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1" name="直線コネクタ 430"/>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1460"/>
    <xdr:sp macro="" textlink="">
      <xdr:nvSpPr>
        <xdr:cNvPr id="432" name="テキスト ボックス 431"/>
        <xdr:cNvSpPr txBox="1"/>
      </xdr:nvSpPr>
      <xdr:spPr>
        <a:xfrm>
          <a:off x="12065000" y="3894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3" name="直線コネクタ 432"/>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1460"/>
    <xdr:sp macro="" textlink="">
      <xdr:nvSpPr>
        <xdr:cNvPr id="434" name="テキスト ボックス 433"/>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5" name="直線コネクタ 434"/>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6" name="テキスト ボックス 435"/>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7" name="直線コネクタ 436"/>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8" name="テキスト ボックス 437"/>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9" name="直線コネクタ 438"/>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0" name="テキスト ボックス 439"/>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1" name="直線コネクタ 440"/>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2" name="テキスト ボックス 441"/>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3" name="直線コネクタ 44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37465</xdr:rowOff>
    </xdr:to>
    <xdr:cxnSp macro="">
      <xdr:nvCxnSpPr>
        <xdr:cNvPr id="445" name="直線コネクタ 444"/>
        <xdr:cNvCxnSpPr/>
      </xdr:nvCxnSpPr>
      <xdr:spPr>
        <a:xfrm flipV="1">
          <a:off x="17018000" y="2313305"/>
          <a:ext cx="0" cy="1496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9525</xdr:rowOff>
    </xdr:from>
    <xdr:ext cx="762000" cy="251460"/>
    <xdr:sp macro="" textlink="">
      <xdr:nvSpPr>
        <xdr:cNvPr id="446" name="将来負担の状況最小値テキスト"/>
        <xdr:cNvSpPr txBox="1"/>
      </xdr:nvSpPr>
      <xdr:spPr>
        <a:xfrm>
          <a:off x="17106900" y="378142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37465</xdr:rowOff>
    </xdr:from>
    <xdr:to xmlns:xdr="http://schemas.openxmlformats.org/drawingml/2006/spreadsheetDrawing">
      <xdr:col>81</xdr:col>
      <xdr:colOff>133350</xdr:colOff>
      <xdr:row>22</xdr:row>
      <xdr:rowOff>37465</xdr:rowOff>
    </xdr:to>
    <xdr:cxnSp macro="">
      <xdr:nvCxnSpPr>
        <xdr:cNvPr id="447" name="直線コネクタ 446"/>
        <xdr:cNvCxnSpPr/>
      </xdr:nvCxnSpPr>
      <xdr:spPr>
        <a:xfrm>
          <a:off x="16929100" y="380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8"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9" name="直線コネクタ 448"/>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10160</xdr:rowOff>
    </xdr:from>
    <xdr:ext cx="762000" cy="259080"/>
    <xdr:sp macro="" textlink="">
      <xdr:nvSpPr>
        <xdr:cNvPr id="450" name="将来負担の状況平均値テキスト"/>
        <xdr:cNvSpPr txBox="1"/>
      </xdr:nvSpPr>
      <xdr:spPr>
        <a:xfrm>
          <a:off x="17106900" y="2239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38100</xdr:rowOff>
    </xdr:from>
    <xdr:to xmlns:xdr="http://schemas.openxmlformats.org/drawingml/2006/spreadsheetDrawing">
      <xdr:col>81</xdr:col>
      <xdr:colOff>95250</xdr:colOff>
      <xdr:row>13</xdr:row>
      <xdr:rowOff>139700</xdr:rowOff>
    </xdr:to>
    <xdr:sp macro="" textlink="">
      <xdr:nvSpPr>
        <xdr:cNvPr id="451" name="フローチャート: 判断 450"/>
        <xdr:cNvSpPr/>
      </xdr:nvSpPr>
      <xdr:spPr>
        <a:xfrm>
          <a:off x="16967200" y="226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79375</xdr:rowOff>
    </xdr:from>
    <xdr:to xmlns:xdr="http://schemas.openxmlformats.org/drawingml/2006/spreadsheetDrawing">
      <xdr:col>77</xdr:col>
      <xdr:colOff>95250</xdr:colOff>
      <xdr:row>14</xdr:row>
      <xdr:rowOff>9525</xdr:rowOff>
    </xdr:to>
    <xdr:sp macro="" textlink="">
      <xdr:nvSpPr>
        <xdr:cNvPr id="452" name="フローチャート: 判断 451"/>
        <xdr:cNvSpPr/>
      </xdr:nvSpPr>
      <xdr:spPr>
        <a:xfrm>
          <a:off x="16129000" y="23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19685</xdr:rowOff>
    </xdr:from>
    <xdr:ext cx="736600" cy="251460"/>
    <xdr:sp macro="" textlink="">
      <xdr:nvSpPr>
        <xdr:cNvPr id="453" name="テキスト ボックス 452"/>
        <xdr:cNvSpPr txBox="1"/>
      </xdr:nvSpPr>
      <xdr:spPr>
        <a:xfrm>
          <a:off x="15798800" y="207708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80645</xdr:rowOff>
    </xdr:from>
    <xdr:to xmlns:xdr="http://schemas.openxmlformats.org/drawingml/2006/spreadsheetDrawing">
      <xdr:col>73</xdr:col>
      <xdr:colOff>44450</xdr:colOff>
      <xdr:row>15</xdr:row>
      <xdr:rowOff>10795</xdr:rowOff>
    </xdr:to>
    <xdr:sp macro="" textlink="">
      <xdr:nvSpPr>
        <xdr:cNvPr id="454" name="フローチャート: 判断 453"/>
        <xdr:cNvSpPr/>
      </xdr:nvSpPr>
      <xdr:spPr>
        <a:xfrm>
          <a:off x="15240000" y="248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20955</xdr:rowOff>
    </xdr:from>
    <xdr:ext cx="762000" cy="251460"/>
    <xdr:sp macro="" textlink="">
      <xdr:nvSpPr>
        <xdr:cNvPr id="455" name="テキスト ボックス 454"/>
        <xdr:cNvSpPr txBox="1"/>
      </xdr:nvSpPr>
      <xdr:spPr>
        <a:xfrm>
          <a:off x="14909800" y="22498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10160</xdr:rowOff>
    </xdr:from>
    <xdr:to xmlns:xdr="http://schemas.openxmlformats.org/drawingml/2006/spreadsheetDrawing">
      <xdr:col>68</xdr:col>
      <xdr:colOff>203200</xdr:colOff>
      <xdr:row>15</xdr:row>
      <xdr:rowOff>111760</xdr:rowOff>
    </xdr:to>
    <xdr:sp macro="" textlink="">
      <xdr:nvSpPr>
        <xdr:cNvPr id="456" name="フローチャート: 判断 455"/>
        <xdr:cNvSpPr/>
      </xdr:nvSpPr>
      <xdr:spPr>
        <a:xfrm>
          <a:off x="14351000" y="2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121920</xdr:rowOff>
    </xdr:from>
    <xdr:ext cx="762000" cy="251460"/>
    <xdr:sp macro="" textlink="">
      <xdr:nvSpPr>
        <xdr:cNvPr id="457" name="テキスト ボックス 456"/>
        <xdr:cNvSpPr txBox="1"/>
      </xdr:nvSpPr>
      <xdr:spPr>
        <a:xfrm>
          <a:off x="14020800" y="2350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123190</xdr:rowOff>
    </xdr:from>
    <xdr:to xmlns:xdr="http://schemas.openxmlformats.org/drawingml/2006/spreadsheetDrawing">
      <xdr:col>64</xdr:col>
      <xdr:colOff>152400</xdr:colOff>
      <xdr:row>15</xdr:row>
      <xdr:rowOff>53340</xdr:rowOff>
    </xdr:to>
    <xdr:sp macro="" textlink="">
      <xdr:nvSpPr>
        <xdr:cNvPr id="458" name="フローチャート: 判断 457"/>
        <xdr:cNvSpPr/>
      </xdr:nvSpPr>
      <xdr:spPr>
        <a:xfrm>
          <a:off x="13462000" y="252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63500</xdr:rowOff>
    </xdr:from>
    <xdr:ext cx="762000" cy="251460"/>
    <xdr:sp macro="" textlink="">
      <xdr:nvSpPr>
        <xdr:cNvPr id="459" name="テキスト ボックス 458"/>
        <xdr:cNvSpPr txBox="1"/>
      </xdr:nvSpPr>
      <xdr:spPr>
        <a:xfrm>
          <a:off x="13131800" y="2292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60,103
59,301
482.44
48,057,287
46,529,307
1,168,687
20,727,157
36,245,359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9850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9850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9850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9850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類似団体平均を１．９ポイント下回っているが、前年度比較では１．２ポイント増加している。これは、給与改定、会計年度任用職員の処遇改善、採用人数の増によるものである。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今後は、</a:t>
          </a:r>
          <a:r>
            <a:rPr kumimoji="1" lang="ja-JP" altLang="en-US" sz="1300">
              <a:latin typeface="ＭＳ Ｐゴシック"/>
              <a:ea typeface="ＭＳ Ｐゴシック"/>
            </a:rPr>
            <a:t>定年延長制度の導入に伴う人員の調整を行いながら、</a:t>
          </a:r>
          <a:r>
            <a:rPr kumimoji="1" lang="ja-JP" altLang="ja-JP" sz="1300">
              <a:solidFill>
                <a:schemeClr val="dk1"/>
              </a:solidFill>
              <a:effectLst/>
              <a:latin typeface="ＭＳ Ｐゴシック"/>
              <a:ea typeface="ＭＳ Ｐゴシック"/>
              <a:cs typeface="+mn-cs"/>
            </a:rPr>
            <a:t>引き続き人件費抑制を図っていく。具体的には、給与制度についての是正や新規採用人員の抑制、民間業務委託化を推進し、人件費の削減に努める。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0830" cy="225425"/>
    <xdr:sp macro="" textlink="">
      <xdr:nvSpPr>
        <xdr:cNvPr id="45" name="テキスト ボックス 44"/>
        <xdr:cNvSpPr txBox="1"/>
      </xdr:nvSpPr>
      <xdr:spPr>
        <a:xfrm>
          <a:off x="723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54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0380" cy="259080"/>
    <xdr:sp macro="" textlink="">
      <xdr:nvSpPr>
        <xdr:cNvPr id="49" name="テキスト ボックス 48"/>
        <xdr:cNvSpPr txBox="1"/>
      </xdr:nvSpPr>
      <xdr:spPr>
        <a:xfrm>
          <a:off x="254000" y="703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0380" cy="259080"/>
    <xdr:sp macro="" textlink="">
      <xdr:nvSpPr>
        <xdr:cNvPr id="51" name="テキスト ボックス 50"/>
        <xdr:cNvSpPr txBox="1"/>
      </xdr:nvSpPr>
      <xdr:spPr>
        <a:xfrm>
          <a:off x="254000" y="665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0380" cy="251460"/>
    <xdr:sp macro="" textlink="">
      <xdr:nvSpPr>
        <xdr:cNvPr id="53" name="テキスト ボックス 52"/>
        <xdr:cNvSpPr txBox="1"/>
      </xdr:nvSpPr>
      <xdr:spPr>
        <a:xfrm>
          <a:off x="254000" y="6271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0380" cy="259080"/>
    <xdr:sp macro="" textlink="">
      <xdr:nvSpPr>
        <xdr:cNvPr id="55" name="テキスト ボックス 54"/>
        <xdr:cNvSpPr txBox="1"/>
      </xdr:nvSpPr>
      <xdr:spPr>
        <a:xfrm>
          <a:off x="254000" y="589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0380" cy="259080"/>
    <xdr:sp macro="" textlink="">
      <xdr:nvSpPr>
        <xdr:cNvPr id="57" name="テキスト ボックス 56"/>
        <xdr:cNvSpPr txBox="1"/>
      </xdr:nvSpPr>
      <xdr:spPr>
        <a:xfrm>
          <a:off x="254000" y="550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59" name="テキスト ボックス 58"/>
        <xdr:cNvSpPr txBox="1"/>
      </xdr:nvSpPr>
      <xdr:spPr>
        <a:xfrm>
          <a:off x="25400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40</xdr:row>
      <xdr:rowOff>81280</xdr:rowOff>
    </xdr:to>
    <xdr:cxnSp macro="">
      <xdr:nvCxnSpPr>
        <xdr:cNvPr id="61" name="直線コネクタ 60"/>
        <xdr:cNvCxnSpPr/>
      </xdr:nvCxnSpPr>
      <xdr:spPr>
        <a:xfrm flipV="1">
          <a:off x="4826000" y="57429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53340</xdr:rowOff>
    </xdr:from>
    <xdr:ext cx="762000" cy="251460"/>
    <xdr:sp macro="" textlink="">
      <xdr:nvSpPr>
        <xdr:cNvPr id="62" name="人件費最小値テキスト"/>
        <xdr:cNvSpPr txBox="1"/>
      </xdr:nvSpPr>
      <xdr:spPr>
        <a:xfrm>
          <a:off x="4914900" y="6911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81280</xdr:rowOff>
    </xdr:from>
    <xdr:to xmlns:xdr="http://schemas.openxmlformats.org/drawingml/2006/spreadsheetDrawing">
      <xdr:col>24</xdr:col>
      <xdr:colOff>114300</xdr:colOff>
      <xdr:row>40</xdr:row>
      <xdr:rowOff>81280</xdr:rowOff>
    </xdr:to>
    <xdr:cxnSp macro="">
      <xdr:nvCxnSpPr>
        <xdr:cNvPr id="63" name="直線コネクタ 62"/>
        <xdr:cNvCxnSpPr/>
      </xdr:nvCxnSpPr>
      <xdr:spPr>
        <a:xfrm>
          <a:off x="4737100" y="693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2000" cy="259080"/>
    <xdr:sp macro="" textlink="">
      <xdr:nvSpPr>
        <xdr:cNvPr id="64" name="人件費最大値テキスト"/>
        <xdr:cNvSpPr txBox="1"/>
      </xdr:nvSpPr>
      <xdr:spPr>
        <a:xfrm>
          <a:off x="491490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737100" y="574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92710</xdr:rowOff>
    </xdr:from>
    <xdr:to xmlns:xdr="http://schemas.openxmlformats.org/drawingml/2006/spreadsheetDrawing">
      <xdr:col>24</xdr:col>
      <xdr:colOff>25400</xdr:colOff>
      <xdr:row>36</xdr:row>
      <xdr:rowOff>12700</xdr:rowOff>
    </xdr:to>
    <xdr:cxnSp macro="">
      <xdr:nvCxnSpPr>
        <xdr:cNvPr id="66" name="直線コネクタ 65"/>
        <xdr:cNvCxnSpPr/>
      </xdr:nvCxnSpPr>
      <xdr:spPr>
        <a:xfrm>
          <a:off x="3987800" y="609346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78740</xdr:rowOff>
    </xdr:from>
    <xdr:ext cx="762000" cy="259080"/>
    <xdr:sp macro="" textlink="">
      <xdr:nvSpPr>
        <xdr:cNvPr id="67" name="人件費平均値テキスト"/>
        <xdr:cNvSpPr txBox="1"/>
      </xdr:nvSpPr>
      <xdr:spPr>
        <a:xfrm>
          <a:off x="4914900" y="6250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106680</xdr:rowOff>
    </xdr:from>
    <xdr:to xmlns:xdr="http://schemas.openxmlformats.org/drawingml/2006/spreadsheetDrawing">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92710</xdr:rowOff>
    </xdr:from>
    <xdr:to xmlns:xdr="http://schemas.openxmlformats.org/drawingml/2006/spreadsheetDrawing">
      <xdr:col>19</xdr:col>
      <xdr:colOff>187325</xdr:colOff>
      <xdr:row>35</xdr:row>
      <xdr:rowOff>123190</xdr:rowOff>
    </xdr:to>
    <xdr:cxnSp macro="">
      <xdr:nvCxnSpPr>
        <xdr:cNvPr id="69" name="直線コネクタ 68"/>
        <xdr:cNvCxnSpPr/>
      </xdr:nvCxnSpPr>
      <xdr:spPr>
        <a:xfrm flipV="1">
          <a:off x="3098800" y="60934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114300</xdr:rowOff>
    </xdr:from>
    <xdr:to xmlns:xdr="http://schemas.openxmlformats.org/drawingml/2006/spreadsheetDrawing">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29210</xdr:rowOff>
    </xdr:from>
    <xdr:ext cx="728980" cy="251460"/>
    <xdr:sp macro="" textlink="">
      <xdr:nvSpPr>
        <xdr:cNvPr id="71" name="テキスト ボックス 70"/>
        <xdr:cNvSpPr txBox="1"/>
      </xdr:nvSpPr>
      <xdr:spPr>
        <a:xfrm>
          <a:off x="3606800" y="63728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123190</xdr:rowOff>
    </xdr:from>
    <xdr:to xmlns:xdr="http://schemas.openxmlformats.org/drawingml/2006/spreadsheetDrawing">
      <xdr:col>15</xdr:col>
      <xdr:colOff>98425</xdr:colOff>
      <xdr:row>36</xdr:row>
      <xdr:rowOff>66040</xdr:rowOff>
    </xdr:to>
    <xdr:cxnSp macro="">
      <xdr:nvCxnSpPr>
        <xdr:cNvPr id="72" name="直線コネクタ 71"/>
        <xdr:cNvCxnSpPr/>
      </xdr:nvCxnSpPr>
      <xdr:spPr>
        <a:xfrm flipV="1">
          <a:off x="2209800" y="612394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60960</xdr:rowOff>
    </xdr:from>
    <xdr:to xmlns:xdr="http://schemas.openxmlformats.org/drawingml/2006/spreadsheetDrawing">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147320</xdr:rowOff>
    </xdr:from>
    <xdr:ext cx="762000" cy="259080"/>
    <xdr:sp macro="" textlink="">
      <xdr:nvSpPr>
        <xdr:cNvPr id="74" name="テキスト ボックス 73"/>
        <xdr:cNvSpPr txBox="1"/>
      </xdr:nvSpPr>
      <xdr:spPr>
        <a:xfrm>
          <a:off x="2717800" y="631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100330</xdr:rowOff>
    </xdr:from>
    <xdr:to xmlns:xdr="http://schemas.openxmlformats.org/drawingml/2006/spreadsheetDrawing">
      <xdr:col>11</xdr:col>
      <xdr:colOff>9525</xdr:colOff>
      <xdr:row>36</xdr:row>
      <xdr:rowOff>66040</xdr:rowOff>
    </xdr:to>
    <xdr:cxnSp macro="">
      <xdr:nvCxnSpPr>
        <xdr:cNvPr id="75" name="直線コネクタ 74"/>
        <xdr:cNvCxnSpPr/>
      </xdr:nvCxnSpPr>
      <xdr:spPr>
        <a:xfrm>
          <a:off x="1320800" y="610108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26670</xdr:rowOff>
    </xdr:from>
    <xdr:to xmlns:xdr="http://schemas.openxmlformats.org/drawingml/2006/spreadsheetDrawing">
      <xdr:col>11</xdr:col>
      <xdr:colOff>60325</xdr:colOff>
      <xdr:row>37</xdr:row>
      <xdr:rowOff>128270</xdr:rowOff>
    </xdr:to>
    <xdr:sp macro="" textlink="">
      <xdr:nvSpPr>
        <xdr:cNvPr id="76" name="フローチャート: 判断 75"/>
        <xdr:cNvSpPr/>
      </xdr:nvSpPr>
      <xdr:spPr>
        <a:xfrm>
          <a:off x="2159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113030</xdr:rowOff>
    </xdr:from>
    <xdr:ext cx="754380" cy="259080"/>
    <xdr:sp macro="" textlink="">
      <xdr:nvSpPr>
        <xdr:cNvPr id="77" name="テキスト ボックス 76"/>
        <xdr:cNvSpPr txBox="1"/>
      </xdr:nvSpPr>
      <xdr:spPr>
        <a:xfrm>
          <a:off x="1828800" y="64566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60960</xdr:rowOff>
    </xdr:from>
    <xdr:to xmlns:xdr="http://schemas.openxmlformats.org/drawingml/2006/spreadsheetDrawing">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147320</xdr:rowOff>
    </xdr:from>
    <xdr:ext cx="754380" cy="259080"/>
    <xdr:sp macro="" textlink="">
      <xdr:nvSpPr>
        <xdr:cNvPr id="79" name="テキスト ボックス 78"/>
        <xdr:cNvSpPr txBox="1"/>
      </xdr:nvSpPr>
      <xdr:spPr>
        <a:xfrm>
          <a:off x="939800" y="63195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4380" cy="259080"/>
    <xdr:sp macro="" textlink="">
      <xdr:nvSpPr>
        <xdr:cNvPr id="82" name="テキスト ボックス 81"/>
        <xdr:cNvSpPr txBox="1"/>
      </xdr:nvSpPr>
      <xdr:spPr>
        <a:xfrm>
          <a:off x="2882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133350</xdr:rowOff>
    </xdr:from>
    <xdr:to xmlns:xdr="http://schemas.openxmlformats.org/drawingml/2006/spreadsheetDrawing">
      <xdr:col>24</xdr:col>
      <xdr:colOff>76200</xdr:colOff>
      <xdr:row>36</xdr:row>
      <xdr:rowOff>63500</xdr:rowOff>
    </xdr:to>
    <xdr:sp macro="" textlink="">
      <xdr:nvSpPr>
        <xdr:cNvPr id="85" name="楕円 84"/>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149860</xdr:rowOff>
    </xdr:from>
    <xdr:ext cx="762000" cy="259080"/>
    <xdr:sp macro="" textlink="">
      <xdr:nvSpPr>
        <xdr:cNvPr id="86" name="人件費該当値テキスト"/>
        <xdr:cNvSpPr txBox="1"/>
      </xdr:nvSpPr>
      <xdr:spPr>
        <a:xfrm>
          <a:off x="49149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41910</xdr:rowOff>
    </xdr:from>
    <xdr:to xmlns:xdr="http://schemas.openxmlformats.org/drawingml/2006/spreadsheetDrawing">
      <xdr:col>20</xdr:col>
      <xdr:colOff>38100</xdr:colOff>
      <xdr:row>35</xdr:row>
      <xdr:rowOff>143510</xdr:rowOff>
    </xdr:to>
    <xdr:sp macro="" textlink="">
      <xdr:nvSpPr>
        <xdr:cNvPr id="87" name="楕円 86"/>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153670</xdr:rowOff>
    </xdr:from>
    <xdr:ext cx="728980" cy="259080"/>
    <xdr:sp macro="" textlink="">
      <xdr:nvSpPr>
        <xdr:cNvPr id="88" name="テキスト ボックス 87"/>
        <xdr:cNvSpPr txBox="1"/>
      </xdr:nvSpPr>
      <xdr:spPr>
        <a:xfrm>
          <a:off x="3606800" y="581152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72390</xdr:rowOff>
    </xdr:from>
    <xdr:to xmlns:xdr="http://schemas.openxmlformats.org/drawingml/2006/spreadsheetDrawing">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12700</xdr:rowOff>
    </xdr:from>
    <xdr:ext cx="762000" cy="259080"/>
    <xdr:sp macro="" textlink="">
      <xdr:nvSpPr>
        <xdr:cNvPr id="90" name="テキスト ボックス 89"/>
        <xdr:cNvSpPr txBox="1"/>
      </xdr:nvSpPr>
      <xdr:spPr>
        <a:xfrm>
          <a:off x="27178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15240</xdr:rowOff>
    </xdr:from>
    <xdr:to xmlns:xdr="http://schemas.openxmlformats.org/drawingml/2006/spreadsheetDrawing">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127000</xdr:rowOff>
    </xdr:from>
    <xdr:ext cx="754380" cy="259080"/>
    <xdr:sp macro="" textlink="">
      <xdr:nvSpPr>
        <xdr:cNvPr id="92" name="テキスト ボックス 91"/>
        <xdr:cNvSpPr txBox="1"/>
      </xdr:nvSpPr>
      <xdr:spPr>
        <a:xfrm>
          <a:off x="1828800" y="59563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49530</xdr:rowOff>
    </xdr:from>
    <xdr:to xmlns:xdr="http://schemas.openxmlformats.org/drawingml/2006/spreadsheetDrawing">
      <xdr:col>6</xdr:col>
      <xdr:colOff>171450</xdr:colOff>
      <xdr:row>35</xdr:row>
      <xdr:rowOff>151130</xdr:rowOff>
    </xdr:to>
    <xdr:sp macro="" textlink="">
      <xdr:nvSpPr>
        <xdr:cNvPr id="93" name="楕円 92"/>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161290</xdr:rowOff>
    </xdr:from>
    <xdr:ext cx="754380" cy="259080"/>
    <xdr:sp macro="" textlink="">
      <xdr:nvSpPr>
        <xdr:cNvPr id="94" name="テキスト ボックス 93"/>
        <xdr:cNvSpPr txBox="1"/>
      </xdr:nvSpPr>
      <xdr:spPr>
        <a:xfrm>
          <a:off x="939800" y="581914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類似団体平均より０．８ポイント下回っているが、前年度比較では</a:t>
          </a:r>
          <a:r>
            <a:rPr kumimoji="1" lang="ja-JP" altLang="en-US" sz="1300">
              <a:solidFill>
                <a:schemeClr val="dk1"/>
              </a:solidFill>
              <a:effectLst/>
              <a:latin typeface="ＭＳ Ｐゴシック"/>
              <a:ea typeface="ＭＳ Ｐゴシック"/>
              <a:cs typeface="+mn-cs"/>
            </a:rPr>
            <a:t>０</a:t>
          </a:r>
          <a:r>
            <a:rPr kumimoji="1" lang="ja-JP" altLang="ja-JP" sz="1300">
              <a:solidFill>
                <a:schemeClr val="dk1"/>
              </a:solidFill>
              <a:effectLst/>
              <a:latin typeface="ＭＳ Ｐゴシック"/>
              <a:ea typeface="ＭＳ Ｐゴシック"/>
              <a:cs typeface="+mn-cs"/>
            </a:rPr>
            <a:t>．８ポイント増加している。</a:t>
          </a:r>
          <a:endParaRPr kumimoji="1" lang="ja-JP" altLang="en-US" sz="1300">
            <a:latin typeface="ＭＳ Ｐゴシック"/>
            <a:ea typeface="ＭＳ Ｐゴシック"/>
          </a:endParaRPr>
        </a:p>
        <a:p>
          <a:r>
            <a:rPr kumimoji="1" lang="ja-JP" altLang="en-US" sz="1300">
              <a:solidFill>
                <a:schemeClr val="dk1"/>
              </a:solidFill>
              <a:effectLst/>
              <a:latin typeface="ＭＳ Ｐゴシック"/>
              <a:ea typeface="ＭＳ Ｐゴシック"/>
              <a:cs typeface="+mn-cs"/>
            </a:rPr>
            <a:t>教育用コンピュータ使用料、基幹システム関連費用、学校給食調理等業務委託料などが主な増加要因となっている。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また、市町村合併により公共施設が多くなり、その施設維持管理費用が増大しているため、今後も施設の統廃合を行い、委託料等の縮減に努める。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6" name="テキスト ボックス 105"/>
        <xdr:cNvSpPr txBox="1"/>
      </xdr:nvSpPr>
      <xdr:spPr>
        <a:xfrm>
          <a:off x="1240790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08" name="テキスト ボックス 107"/>
        <xdr:cNvSpPr txBox="1"/>
      </xdr:nvSpPr>
      <xdr:spPr>
        <a:xfrm>
          <a:off x="1193800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0380" cy="259080"/>
    <xdr:sp macro="" textlink="">
      <xdr:nvSpPr>
        <xdr:cNvPr id="110" name="テキスト ボックス 109"/>
        <xdr:cNvSpPr txBox="1"/>
      </xdr:nvSpPr>
      <xdr:spPr>
        <a:xfrm>
          <a:off x="11938000" y="3604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0380" cy="259080"/>
    <xdr:sp macro="" textlink="">
      <xdr:nvSpPr>
        <xdr:cNvPr id="112" name="テキスト ボックス 111"/>
        <xdr:cNvSpPr txBox="1"/>
      </xdr:nvSpPr>
      <xdr:spPr>
        <a:xfrm>
          <a:off x="11938000" y="3223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4" name="テキスト ボックス 113"/>
        <xdr:cNvSpPr txBox="1"/>
      </xdr:nvSpPr>
      <xdr:spPr>
        <a:xfrm>
          <a:off x="1193800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0380" cy="259080"/>
    <xdr:sp macro="" textlink="">
      <xdr:nvSpPr>
        <xdr:cNvPr id="116" name="テキスト ボックス 115"/>
        <xdr:cNvSpPr txBox="1"/>
      </xdr:nvSpPr>
      <xdr:spPr>
        <a:xfrm>
          <a:off x="11938000" y="246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0380" cy="259080"/>
    <xdr:sp macro="" textlink="">
      <xdr:nvSpPr>
        <xdr:cNvPr id="118" name="テキスト ボックス 117"/>
        <xdr:cNvSpPr txBox="1"/>
      </xdr:nvSpPr>
      <xdr:spPr>
        <a:xfrm>
          <a:off x="11938000" y="208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20" name="テキスト ボックス 119"/>
        <xdr:cNvSpPr txBox="1"/>
      </xdr:nvSpPr>
      <xdr:spPr>
        <a:xfrm>
          <a:off x="1193800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152400</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6510000" y="22098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118110</xdr:rowOff>
    </xdr:from>
    <xdr:ext cx="762000" cy="259080"/>
    <xdr:sp macro="" textlink="">
      <xdr:nvSpPr>
        <xdr:cNvPr id="123" name="物件費最小値テキスト"/>
        <xdr:cNvSpPr txBox="1"/>
      </xdr:nvSpPr>
      <xdr:spPr>
        <a:xfrm>
          <a:off x="16598900" y="371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196850</xdr:colOff>
      <xdr:row>21</xdr:row>
      <xdr:rowOff>146050</xdr:rowOff>
    </xdr:to>
    <xdr:cxnSp macro="">
      <xdr:nvCxnSpPr>
        <xdr:cNvPr id="124" name="直線コネクタ 123"/>
        <xdr:cNvCxnSpPr/>
      </xdr:nvCxnSpPr>
      <xdr:spPr>
        <a:xfrm>
          <a:off x="16421100" y="374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67310</xdr:rowOff>
    </xdr:from>
    <xdr:ext cx="762000" cy="259080"/>
    <xdr:sp macro="" textlink="">
      <xdr:nvSpPr>
        <xdr:cNvPr id="125" name="物件費最大値テキスト"/>
        <xdr:cNvSpPr txBox="1"/>
      </xdr:nvSpPr>
      <xdr:spPr>
        <a:xfrm>
          <a:off x="16598900" y="195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152400</xdr:rowOff>
    </xdr:from>
    <xdr:to xmlns:xdr="http://schemas.openxmlformats.org/drawingml/2006/spreadsheetDrawing">
      <xdr:col>82</xdr:col>
      <xdr:colOff>196850</xdr:colOff>
      <xdr:row>12</xdr:row>
      <xdr:rowOff>152400</xdr:rowOff>
    </xdr:to>
    <xdr:cxnSp macro="">
      <xdr:nvCxnSpPr>
        <xdr:cNvPr id="126" name="直線コネクタ 125"/>
        <xdr:cNvCxnSpPr/>
      </xdr:nvCxnSpPr>
      <xdr:spPr>
        <a:xfrm>
          <a:off x="16421100" y="220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0</xdr:rowOff>
    </xdr:from>
    <xdr:to xmlns:xdr="http://schemas.openxmlformats.org/drawingml/2006/spreadsheetDrawing">
      <xdr:col>82</xdr:col>
      <xdr:colOff>107950</xdr:colOff>
      <xdr:row>16</xdr:row>
      <xdr:rowOff>101600</xdr:rowOff>
    </xdr:to>
    <xdr:cxnSp macro="">
      <xdr:nvCxnSpPr>
        <xdr:cNvPr id="127" name="直線コネクタ 126"/>
        <xdr:cNvCxnSpPr/>
      </xdr:nvCxnSpPr>
      <xdr:spPr>
        <a:xfrm>
          <a:off x="15671800" y="274320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124460</xdr:rowOff>
    </xdr:from>
    <xdr:ext cx="762000" cy="259080"/>
    <xdr:sp macro="" textlink="">
      <xdr:nvSpPr>
        <xdr:cNvPr id="128" name="物件費平均値テキスト"/>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95250</xdr:rowOff>
    </xdr:from>
    <xdr:to xmlns:xdr="http://schemas.openxmlformats.org/drawingml/2006/spreadsheetDrawing">
      <xdr:col>78</xdr:col>
      <xdr:colOff>69850</xdr:colOff>
      <xdr:row>16</xdr:row>
      <xdr:rowOff>0</xdr:rowOff>
    </xdr:to>
    <xdr:cxnSp macro="">
      <xdr:nvCxnSpPr>
        <xdr:cNvPr id="130" name="直線コネクタ 129"/>
        <xdr:cNvCxnSpPr/>
      </xdr:nvCxnSpPr>
      <xdr:spPr>
        <a:xfrm>
          <a:off x="14782800" y="26670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114300</xdr:rowOff>
    </xdr:from>
    <xdr:to xmlns:xdr="http://schemas.openxmlformats.org/drawingml/2006/spreadsheetDrawing">
      <xdr:col>78</xdr:col>
      <xdr:colOff>120650</xdr:colOff>
      <xdr:row>17</xdr:row>
      <xdr:rowOff>44450</xdr:rowOff>
    </xdr:to>
    <xdr:sp macro="" textlink="">
      <xdr:nvSpPr>
        <xdr:cNvPr id="131" name="フローチャート: 判断 130"/>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29210</xdr:rowOff>
    </xdr:from>
    <xdr:ext cx="736600" cy="251460"/>
    <xdr:sp macro="" textlink="">
      <xdr:nvSpPr>
        <xdr:cNvPr id="132" name="テキスト ボックス 131"/>
        <xdr:cNvSpPr txBox="1"/>
      </xdr:nvSpPr>
      <xdr:spPr>
        <a:xfrm>
          <a:off x="15290800" y="29438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95250</xdr:rowOff>
    </xdr:from>
    <xdr:to xmlns:xdr="http://schemas.openxmlformats.org/drawingml/2006/spreadsheetDrawing">
      <xdr:col>73</xdr:col>
      <xdr:colOff>180975</xdr:colOff>
      <xdr:row>15</xdr:row>
      <xdr:rowOff>158750</xdr:rowOff>
    </xdr:to>
    <xdr:cxnSp macro="">
      <xdr:nvCxnSpPr>
        <xdr:cNvPr id="133" name="直線コネクタ 132"/>
        <xdr:cNvCxnSpPr/>
      </xdr:nvCxnSpPr>
      <xdr:spPr>
        <a:xfrm flipV="1">
          <a:off x="13893800" y="26670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120650</xdr:rowOff>
    </xdr:from>
    <xdr:to xmlns:xdr="http://schemas.openxmlformats.org/drawingml/2006/spreadsheetDrawing">
      <xdr:col>74</xdr:col>
      <xdr:colOff>31750</xdr:colOff>
      <xdr:row>16</xdr:row>
      <xdr:rowOff>50800</xdr:rowOff>
    </xdr:to>
    <xdr:sp macro="" textlink="">
      <xdr:nvSpPr>
        <xdr:cNvPr id="134" name="フローチャート: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35560</xdr:rowOff>
    </xdr:from>
    <xdr:ext cx="762000" cy="259080"/>
    <xdr:sp macro="" textlink="">
      <xdr:nvSpPr>
        <xdr:cNvPr id="135" name="テキスト ボックス 134"/>
        <xdr:cNvSpPr txBox="1"/>
      </xdr:nvSpPr>
      <xdr:spPr>
        <a:xfrm>
          <a:off x="14401800" y="2778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158750</xdr:rowOff>
    </xdr:from>
    <xdr:to xmlns:xdr="http://schemas.openxmlformats.org/drawingml/2006/spreadsheetDrawing">
      <xdr:col>69</xdr:col>
      <xdr:colOff>92075</xdr:colOff>
      <xdr:row>17</xdr:row>
      <xdr:rowOff>158750</xdr:rowOff>
    </xdr:to>
    <xdr:cxnSp macro="">
      <xdr:nvCxnSpPr>
        <xdr:cNvPr id="136" name="直線コネクタ 135"/>
        <xdr:cNvCxnSpPr/>
      </xdr:nvCxnSpPr>
      <xdr:spPr>
        <a:xfrm flipV="1">
          <a:off x="13004800" y="2730500"/>
          <a:ext cx="8890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12700</xdr:rowOff>
    </xdr:from>
    <xdr:to xmlns:xdr="http://schemas.openxmlformats.org/drawingml/2006/spreadsheetDrawing">
      <xdr:col>69</xdr:col>
      <xdr:colOff>142875</xdr:colOff>
      <xdr:row>16</xdr:row>
      <xdr:rowOff>114300</xdr:rowOff>
    </xdr:to>
    <xdr:sp macro="" textlink="">
      <xdr:nvSpPr>
        <xdr:cNvPr id="137" name="フローチャート: 判断 136"/>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99060</xdr:rowOff>
    </xdr:from>
    <xdr:ext cx="754380" cy="251460"/>
    <xdr:sp macro="" textlink="">
      <xdr:nvSpPr>
        <xdr:cNvPr id="138" name="テキスト ボックス 137"/>
        <xdr:cNvSpPr txBox="1"/>
      </xdr:nvSpPr>
      <xdr:spPr>
        <a:xfrm>
          <a:off x="13512800" y="284226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165100</xdr:rowOff>
    </xdr:from>
    <xdr:to xmlns:xdr="http://schemas.openxmlformats.org/drawingml/2006/spreadsheetDrawing">
      <xdr:col>65</xdr:col>
      <xdr:colOff>53975</xdr:colOff>
      <xdr:row>17</xdr:row>
      <xdr:rowOff>95250</xdr:rowOff>
    </xdr:to>
    <xdr:sp macro="" textlink="">
      <xdr:nvSpPr>
        <xdr:cNvPr id="139" name="フローチャート: 判断 138"/>
        <xdr:cNvSpPr/>
      </xdr:nvSpPr>
      <xdr:spPr>
        <a:xfrm>
          <a:off x="12954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105410</xdr:rowOff>
    </xdr:from>
    <xdr:ext cx="762000" cy="259080"/>
    <xdr:sp macro="" textlink="">
      <xdr:nvSpPr>
        <xdr:cNvPr id="140" name="テキスト ボックス 139"/>
        <xdr:cNvSpPr txBox="1"/>
      </xdr:nvSpPr>
      <xdr:spPr>
        <a:xfrm>
          <a:off x="12623800" y="267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2" name="テキスト ボックス 141"/>
        <xdr:cNvSpPr txBox="1"/>
      </xdr:nvSpPr>
      <xdr:spPr>
        <a:xfrm>
          <a:off x="15455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4380" cy="259080"/>
    <xdr:sp macro="" textlink="">
      <xdr:nvSpPr>
        <xdr:cNvPr id="143" name="テキスト ボックス 142"/>
        <xdr:cNvSpPr txBox="1"/>
      </xdr:nvSpPr>
      <xdr:spPr>
        <a:xfrm>
          <a:off x="14566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4380" cy="259080"/>
    <xdr:sp macro="" textlink="">
      <xdr:nvSpPr>
        <xdr:cNvPr id="145" name="テキスト ボックス 144"/>
        <xdr:cNvSpPr txBox="1"/>
      </xdr:nvSpPr>
      <xdr:spPr>
        <a:xfrm>
          <a:off x="1278890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50800</xdr:rowOff>
    </xdr:from>
    <xdr:to xmlns:xdr="http://schemas.openxmlformats.org/drawingml/2006/spreadsheetDrawing">
      <xdr:col>82</xdr:col>
      <xdr:colOff>158750</xdr:colOff>
      <xdr:row>16</xdr:row>
      <xdr:rowOff>152400</xdr:rowOff>
    </xdr:to>
    <xdr:sp macro="" textlink="">
      <xdr:nvSpPr>
        <xdr:cNvPr id="146" name="楕円 145"/>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67310</xdr:rowOff>
    </xdr:from>
    <xdr:ext cx="762000" cy="259080"/>
    <xdr:sp macro="" textlink="">
      <xdr:nvSpPr>
        <xdr:cNvPr id="147" name="物件費該当値テキスト"/>
        <xdr:cNvSpPr txBox="1"/>
      </xdr:nvSpPr>
      <xdr:spPr>
        <a:xfrm>
          <a:off x="16598900" y="263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120650</xdr:rowOff>
    </xdr:from>
    <xdr:to xmlns:xdr="http://schemas.openxmlformats.org/drawingml/2006/spreadsheetDrawing">
      <xdr:col>78</xdr:col>
      <xdr:colOff>120650</xdr:colOff>
      <xdr:row>16</xdr:row>
      <xdr:rowOff>50800</xdr:rowOff>
    </xdr:to>
    <xdr:sp macro="" textlink="">
      <xdr:nvSpPr>
        <xdr:cNvPr id="148" name="楕円 147"/>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60960</xdr:rowOff>
    </xdr:from>
    <xdr:ext cx="736600" cy="259080"/>
    <xdr:sp macro="" textlink="">
      <xdr:nvSpPr>
        <xdr:cNvPr id="149" name="テキスト ボックス 148"/>
        <xdr:cNvSpPr txBox="1"/>
      </xdr:nvSpPr>
      <xdr:spPr>
        <a:xfrm>
          <a:off x="15290800" y="2461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44450</xdr:rowOff>
    </xdr:from>
    <xdr:to xmlns:xdr="http://schemas.openxmlformats.org/drawingml/2006/spreadsheetDrawing">
      <xdr:col>74</xdr:col>
      <xdr:colOff>31750</xdr:colOff>
      <xdr:row>15</xdr:row>
      <xdr:rowOff>146050</xdr:rowOff>
    </xdr:to>
    <xdr:sp macro="" textlink="">
      <xdr:nvSpPr>
        <xdr:cNvPr id="150" name="楕円 149"/>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156210</xdr:rowOff>
    </xdr:from>
    <xdr:ext cx="762000" cy="251460"/>
    <xdr:sp macro="" textlink="">
      <xdr:nvSpPr>
        <xdr:cNvPr id="151" name="テキスト ボックス 150"/>
        <xdr:cNvSpPr txBox="1"/>
      </xdr:nvSpPr>
      <xdr:spPr>
        <a:xfrm>
          <a:off x="14401800" y="2385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107950</xdr:rowOff>
    </xdr:from>
    <xdr:to xmlns:xdr="http://schemas.openxmlformats.org/drawingml/2006/spreadsheetDrawing">
      <xdr:col>69</xdr:col>
      <xdr:colOff>142875</xdr:colOff>
      <xdr:row>16</xdr:row>
      <xdr:rowOff>38100</xdr:rowOff>
    </xdr:to>
    <xdr:sp macro="" textlink="">
      <xdr:nvSpPr>
        <xdr:cNvPr id="152" name="楕円 151"/>
        <xdr:cNvSpPr/>
      </xdr:nvSpPr>
      <xdr:spPr>
        <a:xfrm>
          <a:off x="13843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48260</xdr:rowOff>
    </xdr:from>
    <xdr:ext cx="754380" cy="259080"/>
    <xdr:sp macro="" textlink="">
      <xdr:nvSpPr>
        <xdr:cNvPr id="153" name="テキスト ボックス 152"/>
        <xdr:cNvSpPr txBox="1"/>
      </xdr:nvSpPr>
      <xdr:spPr>
        <a:xfrm>
          <a:off x="13512800" y="2448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107950</xdr:rowOff>
    </xdr:from>
    <xdr:to xmlns:xdr="http://schemas.openxmlformats.org/drawingml/2006/spreadsheetDrawing">
      <xdr:col>65</xdr:col>
      <xdr:colOff>53975</xdr:colOff>
      <xdr:row>18</xdr:row>
      <xdr:rowOff>38100</xdr:rowOff>
    </xdr:to>
    <xdr:sp macro="" textlink="">
      <xdr:nvSpPr>
        <xdr:cNvPr id="154" name="楕円 153"/>
        <xdr:cNvSpPr/>
      </xdr:nvSpPr>
      <xdr:spPr>
        <a:xfrm>
          <a:off x="12954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22860</xdr:rowOff>
    </xdr:from>
    <xdr:ext cx="762000" cy="259080"/>
    <xdr:sp macro="" textlink="">
      <xdr:nvSpPr>
        <xdr:cNvPr id="155" name="テキスト ボックス 154"/>
        <xdr:cNvSpPr txBox="1"/>
      </xdr:nvSpPr>
      <xdr:spPr>
        <a:xfrm>
          <a:off x="12623800" y="31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類似団体平均を０．９ポイント上回っており、前年度比較でも０．２ポイント増加している。これは、</a:t>
          </a:r>
          <a:r>
            <a:rPr kumimoji="1" lang="ja-JP" altLang="en-US" sz="1300">
              <a:solidFill>
                <a:schemeClr val="dk1"/>
              </a:solidFill>
              <a:effectLst/>
              <a:latin typeface="ＭＳ Ｐゴシック"/>
              <a:ea typeface="ＭＳ Ｐゴシック"/>
              <a:cs typeface="+mn-cs"/>
            </a:rPr>
            <a:t>障害者自立支援給付費の増</a:t>
          </a:r>
          <a:r>
            <a:rPr kumimoji="1" lang="ja-JP" altLang="ja-JP" sz="1300">
              <a:solidFill>
                <a:schemeClr val="dk1"/>
              </a:solidFill>
              <a:effectLst/>
              <a:latin typeface="ＭＳ Ｐゴシック"/>
              <a:ea typeface="ＭＳ Ｐゴシック"/>
              <a:cs typeface="+mn-cs"/>
            </a:rPr>
            <a:t>によるものである。</a:t>
          </a:r>
          <a:endParaRPr kumimoji="1" lang="ja-JP" altLang="en-US" sz="1300">
            <a:latin typeface="ＭＳ Ｐゴシック"/>
            <a:ea typeface="ＭＳ Ｐゴシック"/>
          </a:endParaRPr>
        </a:p>
        <a:p>
          <a:r>
            <a:rPr lang="ja-JP" altLang="ja-JP" sz="1300">
              <a:solidFill>
                <a:sysClr val="windowText" lastClr="000000"/>
              </a:solidFill>
              <a:effectLst/>
              <a:latin typeface="ＭＳ Ｐゴシック"/>
              <a:ea typeface="ＭＳ Ｐゴシック"/>
              <a:cs typeface="+mn-cs"/>
            </a:rPr>
            <a:t>今後も自立支援給付費、児童給付費等により</a:t>
          </a:r>
          <a:r>
            <a:rPr kumimoji="1" lang="ja-JP" altLang="ja-JP" sz="1300">
              <a:solidFill>
                <a:schemeClr val="dk1"/>
              </a:solidFill>
              <a:effectLst/>
              <a:latin typeface="ＭＳ Ｐゴシック"/>
              <a:ea typeface="ＭＳ Ｐゴシック"/>
              <a:cs typeface="+mn-cs"/>
            </a:rPr>
            <a:t>増加傾向となることが懸念されるので、資格審査等の適正化を進めていくことで、財政を圧迫する上昇傾向に歯止めをかけるよう努める。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0830" cy="225425"/>
    <xdr:sp macro="" textlink="">
      <xdr:nvSpPr>
        <xdr:cNvPr id="167" name="テキスト ボックス 166"/>
        <xdr:cNvSpPr txBox="1"/>
      </xdr:nvSpPr>
      <xdr:spPr>
        <a:xfrm>
          <a:off x="723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69" name="テキスト ボックス 168"/>
        <xdr:cNvSpPr txBox="1"/>
      </xdr:nvSpPr>
      <xdr:spPr>
        <a:xfrm>
          <a:off x="254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184150</xdr:colOff>
      <xdr:row>61</xdr:row>
      <xdr:rowOff>69850</xdr:rowOff>
    </xdr:to>
    <xdr:cxnSp macro="">
      <xdr:nvCxnSpPr>
        <xdr:cNvPr id="170" name="直線コネクタ 169"/>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0380" cy="251460"/>
    <xdr:sp macro="" textlink="">
      <xdr:nvSpPr>
        <xdr:cNvPr id="171" name="テキスト ボックス 170"/>
        <xdr:cNvSpPr txBox="1"/>
      </xdr:nvSpPr>
      <xdr:spPr>
        <a:xfrm>
          <a:off x="254000" y="10386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184150</xdr:colOff>
      <xdr:row>58</xdr:row>
      <xdr:rowOff>127000</xdr:rowOff>
    </xdr:to>
    <xdr:cxnSp macro="">
      <xdr:nvCxnSpPr>
        <xdr:cNvPr id="172" name="直線コネクタ 171"/>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0380" cy="251460"/>
    <xdr:sp macro="" textlink="">
      <xdr:nvSpPr>
        <xdr:cNvPr id="173" name="テキスト ボックス 172"/>
        <xdr:cNvSpPr txBox="1"/>
      </xdr:nvSpPr>
      <xdr:spPr>
        <a:xfrm>
          <a:off x="254000" y="9928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184150</xdr:colOff>
      <xdr:row>56</xdr:row>
      <xdr:rowOff>12700</xdr:rowOff>
    </xdr:to>
    <xdr:cxnSp macro="">
      <xdr:nvCxnSpPr>
        <xdr:cNvPr id="174" name="直線コネクタ 173"/>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0380" cy="251460"/>
    <xdr:sp macro="" textlink="">
      <xdr:nvSpPr>
        <xdr:cNvPr id="175" name="テキスト ボックス 174"/>
        <xdr:cNvSpPr txBox="1"/>
      </xdr:nvSpPr>
      <xdr:spPr>
        <a:xfrm>
          <a:off x="254000" y="9471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184150</xdr:colOff>
      <xdr:row>53</xdr:row>
      <xdr:rowOff>69850</xdr:rowOff>
    </xdr:to>
    <xdr:cxnSp macro="">
      <xdr:nvCxnSpPr>
        <xdr:cNvPr id="176" name="直線コネクタ 175"/>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0380" cy="251460"/>
    <xdr:sp macro="" textlink="">
      <xdr:nvSpPr>
        <xdr:cNvPr id="177" name="テキスト ボックス 176"/>
        <xdr:cNvSpPr txBox="1"/>
      </xdr:nvSpPr>
      <xdr:spPr>
        <a:xfrm>
          <a:off x="254000" y="9014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0380" cy="251460"/>
    <xdr:sp macro="" textlink="">
      <xdr:nvSpPr>
        <xdr:cNvPr id="179" name="テキスト ボックス 178"/>
        <xdr:cNvSpPr txBox="1"/>
      </xdr:nvSpPr>
      <xdr:spPr>
        <a:xfrm>
          <a:off x="254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97790</xdr:rowOff>
    </xdr:from>
    <xdr:to xmlns:xdr="http://schemas.openxmlformats.org/drawingml/2006/spreadsheetDrawing">
      <xdr:col>24</xdr:col>
      <xdr:colOff>25400</xdr:colOff>
      <xdr:row>61</xdr:row>
      <xdr:rowOff>124460</xdr:rowOff>
    </xdr:to>
    <xdr:cxnSp macro="">
      <xdr:nvCxnSpPr>
        <xdr:cNvPr id="181" name="直線コネクタ 180"/>
        <xdr:cNvCxnSpPr/>
      </xdr:nvCxnSpPr>
      <xdr:spPr>
        <a:xfrm flipV="1">
          <a:off x="4826000" y="918464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96520</xdr:rowOff>
    </xdr:from>
    <xdr:ext cx="762000" cy="259080"/>
    <xdr:sp macro="" textlink="">
      <xdr:nvSpPr>
        <xdr:cNvPr id="182" name="扶助費最小値テキスト"/>
        <xdr:cNvSpPr txBox="1"/>
      </xdr:nvSpPr>
      <xdr:spPr>
        <a:xfrm>
          <a:off x="49149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124460</xdr:rowOff>
    </xdr:from>
    <xdr:to xmlns:xdr="http://schemas.openxmlformats.org/drawingml/2006/spreadsheetDrawing">
      <xdr:col>24</xdr:col>
      <xdr:colOff>114300</xdr:colOff>
      <xdr:row>61</xdr:row>
      <xdr:rowOff>124460</xdr:rowOff>
    </xdr:to>
    <xdr:cxnSp macro="">
      <xdr:nvCxnSpPr>
        <xdr:cNvPr id="183" name="直線コネクタ 182"/>
        <xdr:cNvCxnSpPr/>
      </xdr:nvCxnSpPr>
      <xdr:spPr>
        <a:xfrm>
          <a:off x="4737100" y="1058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12065</xdr:rowOff>
    </xdr:from>
    <xdr:ext cx="762000" cy="259080"/>
    <xdr:sp macro="" textlink="">
      <xdr:nvSpPr>
        <xdr:cNvPr id="184" name="扶助費最大値テキスト"/>
        <xdr:cNvSpPr txBox="1"/>
      </xdr:nvSpPr>
      <xdr:spPr>
        <a:xfrm>
          <a:off x="4914900" y="8927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97790</xdr:rowOff>
    </xdr:from>
    <xdr:to xmlns:xdr="http://schemas.openxmlformats.org/drawingml/2006/spreadsheetDrawing">
      <xdr:col>24</xdr:col>
      <xdr:colOff>114300</xdr:colOff>
      <xdr:row>53</xdr:row>
      <xdr:rowOff>97790</xdr:rowOff>
    </xdr:to>
    <xdr:cxnSp macro="">
      <xdr:nvCxnSpPr>
        <xdr:cNvPr id="185" name="直線コネクタ 184"/>
        <xdr:cNvCxnSpPr/>
      </xdr:nvCxnSpPr>
      <xdr:spPr>
        <a:xfrm>
          <a:off x="4737100" y="918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40640</xdr:rowOff>
    </xdr:from>
    <xdr:to xmlns:xdr="http://schemas.openxmlformats.org/drawingml/2006/spreadsheetDrawing">
      <xdr:col>24</xdr:col>
      <xdr:colOff>25400</xdr:colOff>
      <xdr:row>56</xdr:row>
      <xdr:rowOff>58420</xdr:rowOff>
    </xdr:to>
    <xdr:cxnSp macro="">
      <xdr:nvCxnSpPr>
        <xdr:cNvPr id="186" name="直線コネクタ 185"/>
        <xdr:cNvCxnSpPr/>
      </xdr:nvCxnSpPr>
      <xdr:spPr>
        <a:xfrm>
          <a:off x="3987800" y="96418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113030</xdr:rowOff>
    </xdr:from>
    <xdr:ext cx="762000" cy="259080"/>
    <xdr:sp macro="" textlink="">
      <xdr:nvSpPr>
        <xdr:cNvPr id="187" name="扶助費平均値テキスト"/>
        <xdr:cNvSpPr txBox="1"/>
      </xdr:nvSpPr>
      <xdr:spPr>
        <a:xfrm>
          <a:off x="4914900" y="93713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96520</xdr:rowOff>
    </xdr:from>
    <xdr:to xmlns:xdr="http://schemas.openxmlformats.org/drawingml/2006/spreadsheetDrawing">
      <xdr:col>24</xdr:col>
      <xdr:colOff>76200</xdr:colOff>
      <xdr:row>56</xdr:row>
      <xdr:rowOff>26670</xdr:rowOff>
    </xdr:to>
    <xdr:sp macro="" textlink="">
      <xdr:nvSpPr>
        <xdr:cNvPr id="188" name="フローチャート: 判断 187"/>
        <xdr:cNvSpPr/>
      </xdr:nvSpPr>
      <xdr:spPr>
        <a:xfrm>
          <a:off x="4775200" y="952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129540</xdr:rowOff>
    </xdr:from>
    <xdr:to xmlns:xdr="http://schemas.openxmlformats.org/drawingml/2006/spreadsheetDrawing">
      <xdr:col>19</xdr:col>
      <xdr:colOff>187325</xdr:colOff>
      <xdr:row>56</xdr:row>
      <xdr:rowOff>40640</xdr:rowOff>
    </xdr:to>
    <xdr:cxnSp macro="">
      <xdr:nvCxnSpPr>
        <xdr:cNvPr id="189" name="直線コネクタ 188"/>
        <xdr:cNvCxnSpPr/>
      </xdr:nvCxnSpPr>
      <xdr:spPr>
        <a:xfrm>
          <a:off x="3098800" y="955929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69215</xdr:rowOff>
    </xdr:from>
    <xdr:to xmlns:xdr="http://schemas.openxmlformats.org/drawingml/2006/spreadsheetDrawing">
      <xdr:col>20</xdr:col>
      <xdr:colOff>38100</xdr:colOff>
      <xdr:row>55</xdr:row>
      <xdr:rowOff>170815</xdr:rowOff>
    </xdr:to>
    <xdr:sp macro="" textlink="">
      <xdr:nvSpPr>
        <xdr:cNvPr id="190" name="フローチャート: 判断 189"/>
        <xdr:cNvSpPr/>
      </xdr:nvSpPr>
      <xdr:spPr>
        <a:xfrm>
          <a:off x="3937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9525</xdr:rowOff>
    </xdr:from>
    <xdr:ext cx="728980" cy="251460"/>
    <xdr:sp macro="" textlink="">
      <xdr:nvSpPr>
        <xdr:cNvPr id="191" name="テキスト ボックス 190"/>
        <xdr:cNvSpPr txBox="1"/>
      </xdr:nvSpPr>
      <xdr:spPr>
        <a:xfrm>
          <a:off x="3606800" y="926782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129540</xdr:rowOff>
    </xdr:from>
    <xdr:to xmlns:xdr="http://schemas.openxmlformats.org/drawingml/2006/spreadsheetDrawing">
      <xdr:col>15</xdr:col>
      <xdr:colOff>98425</xdr:colOff>
      <xdr:row>56</xdr:row>
      <xdr:rowOff>49530</xdr:rowOff>
    </xdr:to>
    <xdr:cxnSp macro="">
      <xdr:nvCxnSpPr>
        <xdr:cNvPr id="192" name="直線コネクタ 191"/>
        <xdr:cNvCxnSpPr/>
      </xdr:nvCxnSpPr>
      <xdr:spPr>
        <a:xfrm flipV="1">
          <a:off x="2209800" y="955929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50800</xdr:rowOff>
    </xdr:from>
    <xdr:to xmlns:xdr="http://schemas.openxmlformats.org/drawingml/2006/spreadsheetDrawing">
      <xdr:col>15</xdr:col>
      <xdr:colOff>149225</xdr:colOff>
      <xdr:row>55</xdr:row>
      <xdr:rowOff>152400</xdr:rowOff>
    </xdr:to>
    <xdr:sp macro="" textlink="">
      <xdr:nvSpPr>
        <xdr:cNvPr id="193" name="フローチャート: 判断 192"/>
        <xdr:cNvSpPr/>
      </xdr:nvSpPr>
      <xdr:spPr>
        <a:xfrm>
          <a:off x="3048000" y="948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162560</xdr:rowOff>
    </xdr:from>
    <xdr:ext cx="762000" cy="259080"/>
    <xdr:sp macro="" textlink="">
      <xdr:nvSpPr>
        <xdr:cNvPr id="194" name="テキスト ボックス 193"/>
        <xdr:cNvSpPr txBox="1"/>
      </xdr:nvSpPr>
      <xdr:spPr>
        <a:xfrm>
          <a:off x="2717800" y="924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49530</xdr:rowOff>
    </xdr:from>
    <xdr:to xmlns:xdr="http://schemas.openxmlformats.org/drawingml/2006/spreadsheetDrawing">
      <xdr:col>11</xdr:col>
      <xdr:colOff>9525</xdr:colOff>
      <xdr:row>56</xdr:row>
      <xdr:rowOff>113030</xdr:rowOff>
    </xdr:to>
    <xdr:cxnSp macro="">
      <xdr:nvCxnSpPr>
        <xdr:cNvPr id="195" name="直線コネクタ 194"/>
        <xdr:cNvCxnSpPr/>
      </xdr:nvCxnSpPr>
      <xdr:spPr>
        <a:xfrm flipV="1">
          <a:off x="1320800" y="96507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151765</xdr:rowOff>
    </xdr:from>
    <xdr:to xmlns:xdr="http://schemas.openxmlformats.org/drawingml/2006/spreadsheetDrawing">
      <xdr:col>11</xdr:col>
      <xdr:colOff>60325</xdr:colOff>
      <xdr:row>56</xdr:row>
      <xdr:rowOff>81915</xdr:rowOff>
    </xdr:to>
    <xdr:sp macro="" textlink="">
      <xdr:nvSpPr>
        <xdr:cNvPr id="196" name="フローチャート: 判断 195"/>
        <xdr:cNvSpPr/>
      </xdr:nvSpPr>
      <xdr:spPr>
        <a:xfrm>
          <a:off x="215900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92075</xdr:rowOff>
    </xdr:from>
    <xdr:ext cx="754380" cy="259080"/>
    <xdr:sp macro="" textlink="">
      <xdr:nvSpPr>
        <xdr:cNvPr id="197" name="テキスト ボックス 196"/>
        <xdr:cNvSpPr txBox="1"/>
      </xdr:nvSpPr>
      <xdr:spPr>
        <a:xfrm>
          <a:off x="1828800" y="935037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62230</xdr:rowOff>
    </xdr:from>
    <xdr:to xmlns:xdr="http://schemas.openxmlformats.org/drawingml/2006/spreadsheetDrawing">
      <xdr:col>6</xdr:col>
      <xdr:colOff>171450</xdr:colOff>
      <xdr:row>56</xdr:row>
      <xdr:rowOff>163830</xdr:rowOff>
    </xdr:to>
    <xdr:sp macro="" textlink="">
      <xdr:nvSpPr>
        <xdr:cNvPr id="198" name="フローチャート: 判断 197"/>
        <xdr:cNvSpPr/>
      </xdr:nvSpPr>
      <xdr:spPr>
        <a:xfrm>
          <a:off x="1270000" y="966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2540</xdr:rowOff>
    </xdr:from>
    <xdr:ext cx="754380" cy="259080"/>
    <xdr:sp macro="" textlink="">
      <xdr:nvSpPr>
        <xdr:cNvPr id="199" name="テキスト ボックス 198"/>
        <xdr:cNvSpPr txBox="1"/>
      </xdr:nvSpPr>
      <xdr:spPr>
        <a:xfrm>
          <a:off x="939800" y="94322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4380" cy="259080"/>
    <xdr:sp macro="" textlink="">
      <xdr:nvSpPr>
        <xdr:cNvPr id="202" name="テキスト ボックス 201"/>
        <xdr:cNvSpPr txBox="1"/>
      </xdr:nvSpPr>
      <xdr:spPr>
        <a:xfrm>
          <a:off x="2882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xdr:rowOff>
    </xdr:from>
    <xdr:to xmlns:xdr="http://schemas.openxmlformats.org/drawingml/2006/spreadsheetDrawing">
      <xdr:col>24</xdr:col>
      <xdr:colOff>76200</xdr:colOff>
      <xdr:row>56</xdr:row>
      <xdr:rowOff>109220</xdr:rowOff>
    </xdr:to>
    <xdr:sp macro="" textlink="">
      <xdr:nvSpPr>
        <xdr:cNvPr id="205" name="楕円 204"/>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151130</xdr:rowOff>
    </xdr:from>
    <xdr:ext cx="762000" cy="259080"/>
    <xdr:sp macro="" textlink="">
      <xdr:nvSpPr>
        <xdr:cNvPr id="206" name="扶助費該当値テキスト"/>
        <xdr:cNvSpPr txBox="1"/>
      </xdr:nvSpPr>
      <xdr:spPr>
        <a:xfrm>
          <a:off x="4914900" y="958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160655</xdr:rowOff>
    </xdr:from>
    <xdr:to xmlns:xdr="http://schemas.openxmlformats.org/drawingml/2006/spreadsheetDrawing">
      <xdr:col>20</xdr:col>
      <xdr:colOff>38100</xdr:colOff>
      <xdr:row>56</xdr:row>
      <xdr:rowOff>90805</xdr:rowOff>
    </xdr:to>
    <xdr:sp macro="" textlink="">
      <xdr:nvSpPr>
        <xdr:cNvPr id="207" name="楕円 206"/>
        <xdr:cNvSpPr/>
      </xdr:nvSpPr>
      <xdr:spPr>
        <a:xfrm>
          <a:off x="39370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75565</xdr:rowOff>
    </xdr:from>
    <xdr:ext cx="728980" cy="251460"/>
    <xdr:sp macro="" textlink="">
      <xdr:nvSpPr>
        <xdr:cNvPr id="208" name="テキスト ボックス 207"/>
        <xdr:cNvSpPr txBox="1"/>
      </xdr:nvSpPr>
      <xdr:spPr>
        <a:xfrm>
          <a:off x="3606800" y="967676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78740</xdr:rowOff>
    </xdr:from>
    <xdr:to xmlns:xdr="http://schemas.openxmlformats.org/drawingml/2006/spreadsheetDrawing">
      <xdr:col>15</xdr:col>
      <xdr:colOff>149225</xdr:colOff>
      <xdr:row>56</xdr:row>
      <xdr:rowOff>8890</xdr:rowOff>
    </xdr:to>
    <xdr:sp macro="" textlink="">
      <xdr:nvSpPr>
        <xdr:cNvPr id="209" name="楕円 208"/>
        <xdr:cNvSpPr/>
      </xdr:nvSpPr>
      <xdr:spPr>
        <a:xfrm>
          <a:off x="3048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165100</xdr:rowOff>
    </xdr:from>
    <xdr:ext cx="762000" cy="259080"/>
    <xdr:sp macro="" textlink="">
      <xdr:nvSpPr>
        <xdr:cNvPr id="210" name="テキスト ボックス 209"/>
        <xdr:cNvSpPr txBox="1"/>
      </xdr:nvSpPr>
      <xdr:spPr>
        <a:xfrm>
          <a:off x="2717800" y="959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170180</xdr:rowOff>
    </xdr:from>
    <xdr:to xmlns:xdr="http://schemas.openxmlformats.org/drawingml/2006/spreadsheetDrawing">
      <xdr:col>11</xdr:col>
      <xdr:colOff>60325</xdr:colOff>
      <xdr:row>56</xdr:row>
      <xdr:rowOff>100330</xdr:rowOff>
    </xdr:to>
    <xdr:sp macro="" textlink="">
      <xdr:nvSpPr>
        <xdr:cNvPr id="211" name="楕円 210"/>
        <xdr:cNvSpPr/>
      </xdr:nvSpPr>
      <xdr:spPr>
        <a:xfrm>
          <a:off x="21590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85090</xdr:rowOff>
    </xdr:from>
    <xdr:ext cx="754380" cy="259080"/>
    <xdr:sp macro="" textlink="">
      <xdr:nvSpPr>
        <xdr:cNvPr id="212" name="テキスト ボックス 211"/>
        <xdr:cNvSpPr txBox="1"/>
      </xdr:nvSpPr>
      <xdr:spPr>
        <a:xfrm>
          <a:off x="1828800" y="96862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62230</xdr:rowOff>
    </xdr:from>
    <xdr:to xmlns:xdr="http://schemas.openxmlformats.org/drawingml/2006/spreadsheetDrawing">
      <xdr:col>6</xdr:col>
      <xdr:colOff>171450</xdr:colOff>
      <xdr:row>56</xdr:row>
      <xdr:rowOff>163830</xdr:rowOff>
    </xdr:to>
    <xdr:sp macro="" textlink="">
      <xdr:nvSpPr>
        <xdr:cNvPr id="213" name="楕円 212"/>
        <xdr:cNvSpPr/>
      </xdr:nvSpPr>
      <xdr:spPr>
        <a:xfrm>
          <a:off x="1270000" y="96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148590</xdr:rowOff>
    </xdr:from>
    <xdr:ext cx="754380" cy="259080"/>
    <xdr:sp macro="" textlink="">
      <xdr:nvSpPr>
        <xdr:cNvPr id="214" name="テキスト ボックス 213"/>
        <xdr:cNvSpPr txBox="1"/>
      </xdr:nvSpPr>
      <xdr:spPr>
        <a:xfrm>
          <a:off x="939800" y="974979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a:t>
          </a:r>
          <a:r>
            <a:rPr kumimoji="1" lang="ja-JP" altLang="en-US" sz="1300">
              <a:solidFill>
                <a:schemeClr val="dk1"/>
              </a:solidFill>
              <a:effectLst/>
              <a:latin typeface="ＭＳ Ｐゴシック"/>
              <a:ea typeface="ＭＳ Ｐゴシック"/>
              <a:cs typeface="+mn-cs"/>
            </a:rPr>
            <a:t>１</a:t>
          </a:r>
          <a:r>
            <a:rPr kumimoji="1" lang="ja-JP" altLang="ja-JP" sz="1300">
              <a:solidFill>
                <a:schemeClr val="dk1"/>
              </a:solidFill>
              <a:effectLst/>
              <a:latin typeface="ＭＳ Ｐゴシック"/>
              <a:ea typeface="ＭＳ Ｐゴシック"/>
              <a:cs typeface="+mn-cs"/>
            </a:rPr>
            <a:t>．３ポイント上回っている。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後期高齢者医療特別会計や介護保険事業費特別会計への繰出金が多額になっていることが要因として挙げられる。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後期については、各保険の医療費等抑制のための各種予防事業を充実させ、介護については、認定審査の適正化を進めていくことで、税収を主な財源とする普通会計の負担額を減らしていくよう努める。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26" name="テキスト ボックス 225"/>
        <xdr:cNvSpPr txBox="1"/>
      </xdr:nvSpPr>
      <xdr:spPr>
        <a:xfrm>
          <a:off x="1240790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28" name="テキスト ボックス 227"/>
        <xdr:cNvSpPr txBox="1"/>
      </xdr:nvSpPr>
      <xdr:spPr>
        <a:xfrm>
          <a:off x="1193800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0380" cy="259080"/>
    <xdr:sp macro="" textlink="">
      <xdr:nvSpPr>
        <xdr:cNvPr id="230" name="テキスト ボックス 229"/>
        <xdr:cNvSpPr txBox="1"/>
      </xdr:nvSpPr>
      <xdr:spPr>
        <a:xfrm>
          <a:off x="11938000" y="10462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0380" cy="259080"/>
    <xdr:sp macro="" textlink="">
      <xdr:nvSpPr>
        <xdr:cNvPr id="232" name="テキスト ボックス 231"/>
        <xdr:cNvSpPr txBox="1"/>
      </xdr:nvSpPr>
      <xdr:spPr>
        <a:xfrm>
          <a:off x="11938000" y="1008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0380" cy="251460"/>
    <xdr:sp macro="" textlink="">
      <xdr:nvSpPr>
        <xdr:cNvPr id="234" name="テキスト ボックス 233"/>
        <xdr:cNvSpPr txBox="1"/>
      </xdr:nvSpPr>
      <xdr:spPr>
        <a:xfrm>
          <a:off x="1193800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0380" cy="259080"/>
    <xdr:sp macro="" textlink="">
      <xdr:nvSpPr>
        <xdr:cNvPr id="236" name="テキスト ボックス 235"/>
        <xdr:cNvSpPr txBox="1"/>
      </xdr:nvSpPr>
      <xdr:spPr>
        <a:xfrm>
          <a:off x="11938000" y="9319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0380" cy="259080"/>
    <xdr:sp macro="" textlink="">
      <xdr:nvSpPr>
        <xdr:cNvPr id="238" name="テキスト ボックス 237"/>
        <xdr:cNvSpPr txBox="1"/>
      </xdr:nvSpPr>
      <xdr:spPr>
        <a:xfrm>
          <a:off x="11938000" y="893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1460"/>
    <xdr:sp macro="" textlink="">
      <xdr:nvSpPr>
        <xdr:cNvPr id="240" name="テキスト ボックス 239"/>
        <xdr:cNvSpPr txBox="1"/>
      </xdr:nvSpPr>
      <xdr:spPr>
        <a:xfrm>
          <a:off x="1193800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69850</xdr:rowOff>
    </xdr:from>
    <xdr:to xmlns:xdr="http://schemas.openxmlformats.org/drawingml/2006/spreadsheetDrawing">
      <xdr:col>82</xdr:col>
      <xdr:colOff>107950</xdr:colOff>
      <xdr:row>60</xdr:row>
      <xdr:rowOff>107950</xdr:rowOff>
    </xdr:to>
    <xdr:cxnSp macro="">
      <xdr:nvCxnSpPr>
        <xdr:cNvPr id="242" name="直線コネクタ 241"/>
        <xdr:cNvCxnSpPr/>
      </xdr:nvCxnSpPr>
      <xdr:spPr>
        <a:xfrm flipV="1">
          <a:off x="16510000" y="898525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80010</xdr:rowOff>
    </xdr:from>
    <xdr:ext cx="762000" cy="259080"/>
    <xdr:sp macro="" textlink="">
      <xdr:nvSpPr>
        <xdr:cNvPr id="243" name="その他最小値テキスト"/>
        <xdr:cNvSpPr txBox="1"/>
      </xdr:nvSpPr>
      <xdr:spPr>
        <a:xfrm>
          <a:off x="16598900" y="1036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107950</xdr:rowOff>
    </xdr:from>
    <xdr:to xmlns:xdr="http://schemas.openxmlformats.org/drawingml/2006/spreadsheetDrawing">
      <xdr:col>82</xdr:col>
      <xdr:colOff>196850</xdr:colOff>
      <xdr:row>60</xdr:row>
      <xdr:rowOff>107950</xdr:rowOff>
    </xdr:to>
    <xdr:cxnSp macro="">
      <xdr:nvCxnSpPr>
        <xdr:cNvPr id="244" name="直線コネクタ 243"/>
        <xdr:cNvCxnSpPr/>
      </xdr:nvCxnSpPr>
      <xdr:spPr>
        <a:xfrm>
          <a:off x="16421100" y="1039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156210</xdr:rowOff>
    </xdr:from>
    <xdr:ext cx="762000" cy="251460"/>
    <xdr:sp macro="" textlink="">
      <xdr:nvSpPr>
        <xdr:cNvPr id="245" name="その他最大値テキスト"/>
        <xdr:cNvSpPr txBox="1"/>
      </xdr:nvSpPr>
      <xdr:spPr>
        <a:xfrm>
          <a:off x="16598900" y="87287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69850</xdr:rowOff>
    </xdr:from>
    <xdr:to xmlns:xdr="http://schemas.openxmlformats.org/drawingml/2006/spreadsheetDrawing">
      <xdr:col>82</xdr:col>
      <xdr:colOff>196850</xdr:colOff>
      <xdr:row>52</xdr:row>
      <xdr:rowOff>69850</xdr:rowOff>
    </xdr:to>
    <xdr:cxnSp macro="">
      <xdr:nvCxnSpPr>
        <xdr:cNvPr id="246" name="直線コネクタ 245"/>
        <xdr:cNvCxnSpPr/>
      </xdr:nvCxnSpPr>
      <xdr:spPr>
        <a:xfrm>
          <a:off x="16421100" y="898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31750</xdr:rowOff>
    </xdr:from>
    <xdr:to xmlns:xdr="http://schemas.openxmlformats.org/drawingml/2006/spreadsheetDrawing">
      <xdr:col>82</xdr:col>
      <xdr:colOff>107950</xdr:colOff>
      <xdr:row>58</xdr:row>
      <xdr:rowOff>31750</xdr:rowOff>
    </xdr:to>
    <xdr:cxnSp macro="">
      <xdr:nvCxnSpPr>
        <xdr:cNvPr id="247" name="直線コネクタ 246"/>
        <xdr:cNvCxnSpPr/>
      </xdr:nvCxnSpPr>
      <xdr:spPr>
        <a:xfrm>
          <a:off x="15671800" y="99758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92710</xdr:rowOff>
    </xdr:from>
    <xdr:ext cx="762000" cy="259080"/>
    <xdr:sp macro="" textlink="">
      <xdr:nvSpPr>
        <xdr:cNvPr id="248" name="その他平均値テキスト"/>
        <xdr:cNvSpPr txBox="1"/>
      </xdr:nvSpPr>
      <xdr:spPr>
        <a:xfrm>
          <a:off x="1659890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165100</xdr:rowOff>
    </xdr:from>
    <xdr:to xmlns:xdr="http://schemas.openxmlformats.org/drawingml/2006/spreadsheetDrawing">
      <xdr:col>78</xdr:col>
      <xdr:colOff>69850</xdr:colOff>
      <xdr:row>58</xdr:row>
      <xdr:rowOff>31750</xdr:rowOff>
    </xdr:to>
    <xdr:cxnSp macro="">
      <xdr:nvCxnSpPr>
        <xdr:cNvPr id="250" name="直線コネクタ 249"/>
        <xdr:cNvCxnSpPr/>
      </xdr:nvCxnSpPr>
      <xdr:spPr>
        <a:xfrm>
          <a:off x="14782800" y="99377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19050</xdr:rowOff>
    </xdr:from>
    <xdr:to xmlns:xdr="http://schemas.openxmlformats.org/drawingml/2006/spreadsheetDrawing">
      <xdr:col>78</xdr:col>
      <xdr:colOff>120650</xdr:colOff>
      <xdr:row>56</xdr:row>
      <xdr:rowOff>120650</xdr:rowOff>
    </xdr:to>
    <xdr:sp macro="" textlink="">
      <xdr:nvSpPr>
        <xdr:cNvPr id="251" name="フローチャート: 判断 250"/>
        <xdr:cNvSpPr/>
      </xdr:nvSpPr>
      <xdr:spPr>
        <a:xfrm>
          <a:off x="15621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130810</xdr:rowOff>
    </xdr:from>
    <xdr:ext cx="736600" cy="259080"/>
    <xdr:sp macro="" textlink="">
      <xdr:nvSpPr>
        <xdr:cNvPr id="252" name="テキスト ボックス 251"/>
        <xdr:cNvSpPr txBox="1"/>
      </xdr:nvSpPr>
      <xdr:spPr>
        <a:xfrm>
          <a:off x="15290800" y="9389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165100</xdr:rowOff>
    </xdr:from>
    <xdr:to xmlns:xdr="http://schemas.openxmlformats.org/drawingml/2006/spreadsheetDrawing">
      <xdr:col>73</xdr:col>
      <xdr:colOff>180975</xdr:colOff>
      <xdr:row>59</xdr:row>
      <xdr:rowOff>31750</xdr:rowOff>
    </xdr:to>
    <xdr:cxnSp macro="">
      <xdr:nvCxnSpPr>
        <xdr:cNvPr id="253" name="直線コネクタ 252"/>
        <xdr:cNvCxnSpPr/>
      </xdr:nvCxnSpPr>
      <xdr:spPr>
        <a:xfrm flipV="1">
          <a:off x="13893800" y="993775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133350</xdr:rowOff>
    </xdr:from>
    <xdr:to xmlns:xdr="http://schemas.openxmlformats.org/drawingml/2006/spreadsheetDrawing">
      <xdr:col>74</xdr:col>
      <xdr:colOff>31750</xdr:colOff>
      <xdr:row>56</xdr:row>
      <xdr:rowOff>63500</xdr:rowOff>
    </xdr:to>
    <xdr:sp macro="" textlink="">
      <xdr:nvSpPr>
        <xdr:cNvPr id="254" name="フローチャート: 判断 253"/>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73660</xdr:rowOff>
    </xdr:from>
    <xdr:ext cx="762000" cy="259080"/>
    <xdr:sp macro="" textlink="">
      <xdr:nvSpPr>
        <xdr:cNvPr id="255" name="テキスト ボックス 254"/>
        <xdr:cNvSpPr txBox="1"/>
      </xdr:nvSpPr>
      <xdr:spPr>
        <a:xfrm>
          <a:off x="14401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31750</xdr:rowOff>
    </xdr:from>
    <xdr:to xmlns:xdr="http://schemas.openxmlformats.org/drawingml/2006/spreadsheetDrawing">
      <xdr:col>69</xdr:col>
      <xdr:colOff>92075</xdr:colOff>
      <xdr:row>62</xdr:row>
      <xdr:rowOff>69850</xdr:rowOff>
    </xdr:to>
    <xdr:cxnSp macro="">
      <xdr:nvCxnSpPr>
        <xdr:cNvPr id="256" name="直線コネクタ 255"/>
        <xdr:cNvCxnSpPr/>
      </xdr:nvCxnSpPr>
      <xdr:spPr>
        <a:xfrm flipV="1">
          <a:off x="13004800" y="10147300"/>
          <a:ext cx="889000" cy="552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19050</xdr:rowOff>
    </xdr:from>
    <xdr:to xmlns:xdr="http://schemas.openxmlformats.org/drawingml/2006/spreadsheetDrawing">
      <xdr:col>69</xdr:col>
      <xdr:colOff>142875</xdr:colOff>
      <xdr:row>56</xdr:row>
      <xdr:rowOff>120650</xdr:rowOff>
    </xdr:to>
    <xdr:sp macro="" textlink="">
      <xdr:nvSpPr>
        <xdr:cNvPr id="257" name="フローチャート: 判断 256"/>
        <xdr:cNvSpPr/>
      </xdr:nvSpPr>
      <xdr:spPr>
        <a:xfrm>
          <a:off x="13843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130810</xdr:rowOff>
    </xdr:from>
    <xdr:ext cx="754380" cy="259080"/>
    <xdr:sp macro="" textlink="">
      <xdr:nvSpPr>
        <xdr:cNvPr id="258" name="テキスト ボックス 257"/>
        <xdr:cNvSpPr txBox="1"/>
      </xdr:nvSpPr>
      <xdr:spPr>
        <a:xfrm>
          <a:off x="13512800" y="93891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19050</xdr:rowOff>
    </xdr:from>
    <xdr:to xmlns:xdr="http://schemas.openxmlformats.org/drawingml/2006/spreadsheetDrawing">
      <xdr:col>65</xdr:col>
      <xdr:colOff>53975</xdr:colOff>
      <xdr:row>58</xdr:row>
      <xdr:rowOff>120650</xdr:rowOff>
    </xdr:to>
    <xdr:sp macro="" textlink="">
      <xdr:nvSpPr>
        <xdr:cNvPr id="259" name="フローチャート: 判断 258"/>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130810</xdr:rowOff>
    </xdr:from>
    <xdr:ext cx="762000" cy="259080"/>
    <xdr:sp macro="" textlink="">
      <xdr:nvSpPr>
        <xdr:cNvPr id="260" name="テキスト ボックス 259"/>
        <xdr:cNvSpPr txBox="1"/>
      </xdr:nvSpPr>
      <xdr:spPr>
        <a:xfrm>
          <a:off x="12623800" y="9732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2" name="テキスト ボックス 261"/>
        <xdr:cNvSpPr txBox="1"/>
      </xdr:nvSpPr>
      <xdr:spPr>
        <a:xfrm>
          <a:off x="15455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4380" cy="259080"/>
    <xdr:sp macro="" textlink="">
      <xdr:nvSpPr>
        <xdr:cNvPr id="263" name="テキスト ボックス 262"/>
        <xdr:cNvSpPr txBox="1"/>
      </xdr:nvSpPr>
      <xdr:spPr>
        <a:xfrm>
          <a:off x="14566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4380" cy="259080"/>
    <xdr:sp macro="" textlink="">
      <xdr:nvSpPr>
        <xdr:cNvPr id="265" name="テキスト ボックス 264"/>
        <xdr:cNvSpPr txBox="1"/>
      </xdr:nvSpPr>
      <xdr:spPr>
        <a:xfrm>
          <a:off x="1278890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152400</xdr:rowOff>
    </xdr:from>
    <xdr:to xmlns:xdr="http://schemas.openxmlformats.org/drawingml/2006/spreadsheetDrawing">
      <xdr:col>82</xdr:col>
      <xdr:colOff>158750</xdr:colOff>
      <xdr:row>58</xdr:row>
      <xdr:rowOff>82550</xdr:rowOff>
    </xdr:to>
    <xdr:sp macro="" textlink="">
      <xdr:nvSpPr>
        <xdr:cNvPr id="266" name="楕円 265"/>
        <xdr:cNvSpPr/>
      </xdr:nvSpPr>
      <xdr:spPr>
        <a:xfrm>
          <a:off x="16459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124460</xdr:rowOff>
    </xdr:from>
    <xdr:ext cx="762000" cy="259080"/>
    <xdr:sp macro="" textlink="">
      <xdr:nvSpPr>
        <xdr:cNvPr id="267" name="その他該当値テキスト"/>
        <xdr:cNvSpPr txBox="1"/>
      </xdr:nvSpPr>
      <xdr:spPr>
        <a:xfrm>
          <a:off x="16598900" y="9897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152400</xdr:rowOff>
    </xdr:from>
    <xdr:to xmlns:xdr="http://schemas.openxmlformats.org/drawingml/2006/spreadsheetDrawing">
      <xdr:col>78</xdr:col>
      <xdr:colOff>120650</xdr:colOff>
      <xdr:row>58</xdr:row>
      <xdr:rowOff>82550</xdr:rowOff>
    </xdr:to>
    <xdr:sp macro="" textlink="">
      <xdr:nvSpPr>
        <xdr:cNvPr id="268" name="楕円 267"/>
        <xdr:cNvSpPr/>
      </xdr:nvSpPr>
      <xdr:spPr>
        <a:xfrm>
          <a:off x="15621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67310</xdr:rowOff>
    </xdr:from>
    <xdr:ext cx="736600" cy="259080"/>
    <xdr:sp macro="" textlink="">
      <xdr:nvSpPr>
        <xdr:cNvPr id="269" name="テキスト ボックス 268"/>
        <xdr:cNvSpPr txBox="1"/>
      </xdr:nvSpPr>
      <xdr:spPr>
        <a:xfrm>
          <a:off x="15290800" y="10011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114300</xdr:rowOff>
    </xdr:from>
    <xdr:to xmlns:xdr="http://schemas.openxmlformats.org/drawingml/2006/spreadsheetDrawing">
      <xdr:col>74</xdr:col>
      <xdr:colOff>31750</xdr:colOff>
      <xdr:row>58</xdr:row>
      <xdr:rowOff>44450</xdr:rowOff>
    </xdr:to>
    <xdr:sp macro="" textlink="">
      <xdr:nvSpPr>
        <xdr:cNvPr id="270" name="楕円 269"/>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29210</xdr:rowOff>
    </xdr:from>
    <xdr:ext cx="762000" cy="251460"/>
    <xdr:sp macro="" textlink="">
      <xdr:nvSpPr>
        <xdr:cNvPr id="271" name="テキスト ボックス 270"/>
        <xdr:cNvSpPr txBox="1"/>
      </xdr:nvSpPr>
      <xdr:spPr>
        <a:xfrm>
          <a:off x="14401800" y="99733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152400</xdr:rowOff>
    </xdr:from>
    <xdr:to xmlns:xdr="http://schemas.openxmlformats.org/drawingml/2006/spreadsheetDrawing">
      <xdr:col>69</xdr:col>
      <xdr:colOff>142875</xdr:colOff>
      <xdr:row>59</xdr:row>
      <xdr:rowOff>82550</xdr:rowOff>
    </xdr:to>
    <xdr:sp macro="" textlink="">
      <xdr:nvSpPr>
        <xdr:cNvPr id="272" name="楕円 271"/>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67310</xdr:rowOff>
    </xdr:from>
    <xdr:ext cx="754380" cy="259080"/>
    <xdr:sp macro="" textlink="">
      <xdr:nvSpPr>
        <xdr:cNvPr id="273" name="テキスト ボックス 272"/>
        <xdr:cNvSpPr txBox="1"/>
      </xdr:nvSpPr>
      <xdr:spPr>
        <a:xfrm>
          <a:off x="13512800" y="10182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62</xdr:row>
      <xdr:rowOff>19050</xdr:rowOff>
    </xdr:from>
    <xdr:to xmlns:xdr="http://schemas.openxmlformats.org/drawingml/2006/spreadsheetDrawing">
      <xdr:col>65</xdr:col>
      <xdr:colOff>53975</xdr:colOff>
      <xdr:row>62</xdr:row>
      <xdr:rowOff>120650</xdr:rowOff>
    </xdr:to>
    <xdr:sp macro="" textlink="">
      <xdr:nvSpPr>
        <xdr:cNvPr id="274" name="楕円 273"/>
        <xdr:cNvSpPr/>
      </xdr:nvSpPr>
      <xdr:spPr>
        <a:xfrm>
          <a:off x="129540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62</xdr:row>
      <xdr:rowOff>105410</xdr:rowOff>
    </xdr:from>
    <xdr:ext cx="762000" cy="259080"/>
    <xdr:sp macro="" textlink="">
      <xdr:nvSpPr>
        <xdr:cNvPr id="275" name="テキスト ボックス 274"/>
        <xdr:cNvSpPr txBox="1"/>
      </xdr:nvSpPr>
      <xdr:spPr>
        <a:xfrm>
          <a:off x="12623800" y="1073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a:t>
          </a:r>
          <a:r>
            <a:rPr kumimoji="1" lang="ja-JP" altLang="en-US" sz="1300">
              <a:solidFill>
                <a:schemeClr val="dk1"/>
              </a:solidFill>
              <a:effectLst/>
              <a:latin typeface="ＭＳ Ｐゴシック"/>
              <a:ea typeface="ＭＳ Ｐゴシック"/>
              <a:cs typeface="+mn-cs"/>
            </a:rPr>
            <a:t>３</a:t>
          </a:r>
          <a:r>
            <a:rPr kumimoji="1" lang="ja-JP" altLang="ja-JP" sz="1300">
              <a:solidFill>
                <a:schemeClr val="dk1"/>
              </a:solidFill>
              <a:effectLst/>
              <a:latin typeface="ＭＳ Ｐゴシック"/>
              <a:ea typeface="ＭＳ Ｐゴシック"/>
              <a:cs typeface="+mn-cs"/>
            </a:rPr>
            <a:t>．３ポイント上回っており、前年度比較でも０．１ポイント増加している。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加入している一部事務組合に対するものが増加したことが要因である。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今後は、補助金を交付するのが適当な事業を行っているのかどうかなどについて点検を実施し、必要性の低い補助金は見直しや廃止を行うなど補助費等の削減に努める。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87" name="テキスト ボックス 286"/>
        <xdr:cNvSpPr txBox="1"/>
      </xdr:nvSpPr>
      <xdr:spPr>
        <a:xfrm>
          <a:off x="1240790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89" name="テキスト ボックス 288"/>
        <xdr:cNvSpPr txBox="1"/>
      </xdr:nvSpPr>
      <xdr:spPr>
        <a:xfrm>
          <a:off x="1193800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0380" cy="251460"/>
    <xdr:sp macro="" textlink="">
      <xdr:nvSpPr>
        <xdr:cNvPr id="291" name="テキスト ボックス 290"/>
        <xdr:cNvSpPr txBox="1"/>
      </xdr:nvSpPr>
      <xdr:spPr>
        <a:xfrm>
          <a:off x="1193800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0380" cy="251460"/>
    <xdr:sp macro="" textlink="">
      <xdr:nvSpPr>
        <xdr:cNvPr id="293" name="テキスト ボックス 292"/>
        <xdr:cNvSpPr txBox="1"/>
      </xdr:nvSpPr>
      <xdr:spPr>
        <a:xfrm>
          <a:off x="1193800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0380" cy="251460"/>
    <xdr:sp macro="" textlink="">
      <xdr:nvSpPr>
        <xdr:cNvPr id="295" name="テキスト ボックス 294"/>
        <xdr:cNvSpPr txBox="1"/>
      </xdr:nvSpPr>
      <xdr:spPr>
        <a:xfrm>
          <a:off x="1193800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0380" cy="251460"/>
    <xdr:sp macro="" textlink="">
      <xdr:nvSpPr>
        <xdr:cNvPr id="297" name="テキスト ボックス 296"/>
        <xdr:cNvSpPr txBox="1"/>
      </xdr:nvSpPr>
      <xdr:spPr>
        <a:xfrm>
          <a:off x="1193800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129540</xdr:rowOff>
    </xdr:from>
    <xdr:to xmlns:xdr="http://schemas.openxmlformats.org/drawingml/2006/spreadsheetDrawing">
      <xdr:col>82</xdr:col>
      <xdr:colOff>107950</xdr:colOff>
      <xdr:row>39</xdr:row>
      <xdr:rowOff>88265</xdr:rowOff>
    </xdr:to>
    <xdr:cxnSp macro="">
      <xdr:nvCxnSpPr>
        <xdr:cNvPr id="300" name="直線コネクタ 299"/>
        <xdr:cNvCxnSpPr/>
      </xdr:nvCxnSpPr>
      <xdr:spPr>
        <a:xfrm flipV="1">
          <a:off x="16510000" y="5787390"/>
          <a:ext cx="0" cy="987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60325</xdr:rowOff>
    </xdr:from>
    <xdr:ext cx="762000" cy="259080"/>
    <xdr:sp macro="" textlink="">
      <xdr:nvSpPr>
        <xdr:cNvPr id="301" name="補助費等最小値テキスト"/>
        <xdr:cNvSpPr txBox="1"/>
      </xdr:nvSpPr>
      <xdr:spPr>
        <a:xfrm>
          <a:off x="16598900" y="6746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88265</xdr:rowOff>
    </xdr:from>
    <xdr:to xmlns:xdr="http://schemas.openxmlformats.org/drawingml/2006/spreadsheetDrawing">
      <xdr:col>82</xdr:col>
      <xdr:colOff>196850</xdr:colOff>
      <xdr:row>39</xdr:row>
      <xdr:rowOff>88265</xdr:rowOff>
    </xdr:to>
    <xdr:cxnSp macro="">
      <xdr:nvCxnSpPr>
        <xdr:cNvPr id="302" name="直線コネクタ 301"/>
        <xdr:cNvCxnSpPr/>
      </xdr:nvCxnSpPr>
      <xdr:spPr>
        <a:xfrm>
          <a:off x="16421100" y="677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44450</xdr:rowOff>
    </xdr:from>
    <xdr:ext cx="762000" cy="259080"/>
    <xdr:sp macro="" textlink="">
      <xdr:nvSpPr>
        <xdr:cNvPr id="303" name="補助費等最大値テキスト"/>
        <xdr:cNvSpPr txBox="1"/>
      </xdr:nvSpPr>
      <xdr:spPr>
        <a:xfrm>
          <a:off x="16598900" y="5530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129540</xdr:rowOff>
    </xdr:from>
    <xdr:to xmlns:xdr="http://schemas.openxmlformats.org/drawingml/2006/spreadsheetDrawing">
      <xdr:col>82</xdr:col>
      <xdr:colOff>196850</xdr:colOff>
      <xdr:row>33</xdr:row>
      <xdr:rowOff>129540</xdr:rowOff>
    </xdr:to>
    <xdr:cxnSp macro="">
      <xdr:nvCxnSpPr>
        <xdr:cNvPr id="304" name="直線コネクタ 303"/>
        <xdr:cNvCxnSpPr/>
      </xdr:nvCxnSpPr>
      <xdr:spPr>
        <a:xfrm>
          <a:off x="16421100" y="578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101600</xdr:rowOff>
    </xdr:from>
    <xdr:to xmlns:xdr="http://schemas.openxmlformats.org/drawingml/2006/spreadsheetDrawing">
      <xdr:col>82</xdr:col>
      <xdr:colOff>107950</xdr:colOff>
      <xdr:row>37</xdr:row>
      <xdr:rowOff>106680</xdr:rowOff>
    </xdr:to>
    <xdr:cxnSp macro="">
      <xdr:nvCxnSpPr>
        <xdr:cNvPr id="305" name="直線コネクタ 304"/>
        <xdr:cNvCxnSpPr/>
      </xdr:nvCxnSpPr>
      <xdr:spPr>
        <a:xfrm>
          <a:off x="15671800" y="64452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92710</xdr:rowOff>
    </xdr:from>
    <xdr:ext cx="762000" cy="259080"/>
    <xdr:sp macro="" textlink="">
      <xdr:nvSpPr>
        <xdr:cNvPr id="306" name="補助費等平均値テキスト"/>
        <xdr:cNvSpPr txBox="1"/>
      </xdr:nvSpPr>
      <xdr:spPr>
        <a:xfrm>
          <a:off x="16598900" y="6093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76200</xdr:rowOff>
    </xdr:from>
    <xdr:to xmlns:xdr="http://schemas.openxmlformats.org/drawingml/2006/spreadsheetDrawing">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78740</xdr:rowOff>
    </xdr:from>
    <xdr:to xmlns:xdr="http://schemas.openxmlformats.org/drawingml/2006/spreadsheetDrawing">
      <xdr:col>78</xdr:col>
      <xdr:colOff>69850</xdr:colOff>
      <xdr:row>37</xdr:row>
      <xdr:rowOff>101600</xdr:rowOff>
    </xdr:to>
    <xdr:cxnSp macro="">
      <xdr:nvCxnSpPr>
        <xdr:cNvPr id="308" name="直線コネクタ 307"/>
        <xdr:cNvCxnSpPr/>
      </xdr:nvCxnSpPr>
      <xdr:spPr>
        <a:xfrm>
          <a:off x="14782800" y="64223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57785</xdr:rowOff>
    </xdr:from>
    <xdr:to xmlns:xdr="http://schemas.openxmlformats.org/drawingml/2006/spreadsheetDrawing">
      <xdr:col>78</xdr:col>
      <xdr:colOff>120650</xdr:colOff>
      <xdr:row>36</xdr:row>
      <xdr:rowOff>159385</xdr:rowOff>
    </xdr:to>
    <xdr:sp macro="" textlink="">
      <xdr:nvSpPr>
        <xdr:cNvPr id="309" name="フローチャート: 判断 308"/>
        <xdr:cNvSpPr/>
      </xdr:nvSpPr>
      <xdr:spPr>
        <a:xfrm>
          <a:off x="15621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169545</xdr:rowOff>
    </xdr:from>
    <xdr:ext cx="736600" cy="251460"/>
    <xdr:sp macro="" textlink="">
      <xdr:nvSpPr>
        <xdr:cNvPr id="310" name="テキスト ボックス 309"/>
        <xdr:cNvSpPr txBox="1"/>
      </xdr:nvSpPr>
      <xdr:spPr>
        <a:xfrm>
          <a:off x="15290800" y="599884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78740</xdr:rowOff>
    </xdr:from>
    <xdr:to xmlns:xdr="http://schemas.openxmlformats.org/drawingml/2006/spreadsheetDrawing">
      <xdr:col>73</xdr:col>
      <xdr:colOff>180975</xdr:colOff>
      <xdr:row>37</xdr:row>
      <xdr:rowOff>111125</xdr:rowOff>
    </xdr:to>
    <xdr:cxnSp macro="">
      <xdr:nvCxnSpPr>
        <xdr:cNvPr id="311" name="直線コネクタ 310"/>
        <xdr:cNvCxnSpPr/>
      </xdr:nvCxnSpPr>
      <xdr:spPr>
        <a:xfrm flipV="1">
          <a:off x="13893800" y="64223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53340</xdr:rowOff>
    </xdr:from>
    <xdr:to xmlns:xdr="http://schemas.openxmlformats.org/drawingml/2006/spreadsheetDrawing">
      <xdr:col>74</xdr:col>
      <xdr:colOff>31750</xdr:colOff>
      <xdr:row>36</xdr:row>
      <xdr:rowOff>154940</xdr:rowOff>
    </xdr:to>
    <xdr:sp macro="" textlink="">
      <xdr:nvSpPr>
        <xdr:cNvPr id="312" name="フローチャート: 判断 311"/>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165100</xdr:rowOff>
    </xdr:from>
    <xdr:ext cx="762000" cy="259080"/>
    <xdr:sp macro="" textlink="">
      <xdr:nvSpPr>
        <xdr:cNvPr id="313" name="テキスト ボックス 312"/>
        <xdr:cNvSpPr txBox="1"/>
      </xdr:nvSpPr>
      <xdr:spPr>
        <a:xfrm>
          <a:off x="14401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29210</xdr:rowOff>
    </xdr:from>
    <xdr:to xmlns:xdr="http://schemas.openxmlformats.org/drawingml/2006/spreadsheetDrawing">
      <xdr:col>69</xdr:col>
      <xdr:colOff>92075</xdr:colOff>
      <xdr:row>37</xdr:row>
      <xdr:rowOff>111125</xdr:rowOff>
    </xdr:to>
    <xdr:cxnSp macro="">
      <xdr:nvCxnSpPr>
        <xdr:cNvPr id="314" name="直線コネクタ 313"/>
        <xdr:cNvCxnSpPr/>
      </xdr:nvCxnSpPr>
      <xdr:spPr>
        <a:xfrm>
          <a:off x="13004800" y="637286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15" name="フローチャート: 判断 314"/>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160655</xdr:rowOff>
    </xdr:from>
    <xdr:ext cx="754380" cy="259080"/>
    <xdr:sp macro="" textlink="">
      <xdr:nvSpPr>
        <xdr:cNvPr id="316" name="テキスト ボックス 315"/>
        <xdr:cNvSpPr txBox="1"/>
      </xdr:nvSpPr>
      <xdr:spPr>
        <a:xfrm>
          <a:off x="13512800" y="5989955"/>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156210</xdr:rowOff>
    </xdr:from>
    <xdr:to xmlns:xdr="http://schemas.openxmlformats.org/drawingml/2006/spreadsheetDrawing">
      <xdr:col>65</xdr:col>
      <xdr:colOff>53975</xdr:colOff>
      <xdr:row>36</xdr:row>
      <xdr:rowOff>86360</xdr:rowOff>
    </xdr:to>
    <xdr:sp macro="" textlink="">
      <xdr:nvSpPr>
        <xdr:cNvPr id="317" name="フローチャート: 判断 316"/>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96520</xdr:rowOff>
    </xdr:from>
    <xdr:ext cx="762000" cy="259080"/>
    <xdr:sp macro="" textlink="">
      <xdr:nvSpPr>
        <xdr:cNvPr id="318" name="テキスト ボックス 317"/>
        <xdr:cNvSpPr txBox="1"/>
      </xdr:nvSpPr>
      <xdr:spPr>
        <a:xfrm>
          <a:off x="12623800" y="5925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9" name="テキスト ボックス 318"/>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20" name="テキスト ボックス 319"/>
        <xdr:cNvSpPr txBox="1"/>
      </xdr:nvSpPr>
      <xdr:spPr>
        <a:xfrm>
          <a:off x="15455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4380" cy="259080"/>
    <xdr:sp macro="" textlink="">
      <xdr:nvSpPr>
        <xdr:cNvPr id="321" name="テキスト ボックス 320"/>
        <xdr:cNvSpPr txBox="1"/>
      </xdr:nvSpPr>
      <xdr:spPr>
        <a:xfrm>
          <a:off x="14566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2" name="テキスト ボックス 321"/>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4380" cy="259080"/>
    <xdr:sp macro="" textlink="">
      <xdr:nvSpPr>
        <xdr:cNvPr id="323" name="テキスト ボックス 322"/>
        <xdr:cNvSpPr txBox="1"/>
      </xdr:nvSpPr>
      <xdr:spPr>
        <a:xfrm>
          <a:off x="1278890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55880</xdr:rowOff>
    </xdr:from>
    <xdr:to xmlns:xdr="http://schemas.openxmlformats.org/drawingml/2006/spreadsheetDrawing">
      <xdr:col>82</xdr:col>
      <xdr:colOff>158750</xdr:colOff>
      <xdr:row>37</xdr:row>
      <xdr:rowOff>157480</xdr:rowOff>
    </xdr:to>
    <xdr:sp macro="" textlink="">
      <xdr:nvSpPr>
        <xdr:cNvPr id="324" name="楕円 323"/>
        <xdr:cNvSpPr/>
      </xdr:nvSpPr>
      <xdr:spPr>
        <a:xfrm>
          <a:off x="164592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27940</xdr:rowOff>
    </xdr:from>
    <xdr:ext cx="762000" cy="259080"/>
    <xdr:sp macro="" textlink="">
      <xdr:nvSpPr>
        <xdr:cNvPr id="325" name="補助費等該当値テキスト"/>
        <xdr:cNvSpPr txBox="1"/>
      </xdr:nvSpPr>
      <xdr:spPr>
        <a:xfrm>
          <a:off x="165989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50800</xdr:rowOff>
    </xdr:from>
    <xdr:to xmlns:xdr="http://schemas.openxmlformats.org/drawingml/2006/spreadsheetDrawing">
      <xdr:col>78</xdr:col>
      <xdr:colOff>120650</xdr:colOff>
      <xdr:row>37</xdr:row>
      <xdr:rowOff>152400</xdr:rowOff>
    </xdr:to>
    <xdr:sp macro="" textlink="">
      <xdr:nvSpPr>
        <xdr:cNvPr id="326" name="楕円 325"/>
        <xdr:cNvSpPr/>
      </xdr:nvSpPr>
      <xdr:spPr>
        <a:xfrm>
          <a:off x="156210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137160</xdr:rowOff>
    </xdr:from>
    <xdr:ext cx="736600" cy="259080"/>
    <xdr:sp macro="" textlink="">
      <xdr:nvSpPr>
        <xdr:cNvPr id="327" name="テキスト ボックス 326"/>
        <xdr:cNvSpPr txBox="1"/>
      </xdr:nvSpPr>
      <xdr:spPr>
        <a:xfrm>
          <a:off x="15290800" y="6480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27940</xdr:rowOff>
    </xdr:from>
    <xdr:to xmlns:xdr="http://schemas.openxmlformats.org/drawingml/2006/spreadsheetDrawing">
      <xdr:col>74</xdr:col>
      <xdr:colOff>31750</xdr:colOff>
      <xdr:row>37</xdr:row>
      <xdr:rowOff>129540</xdr:rowOff>
    </xdr:to>
    <xdr:sp macro="" textlink="">
      <xdr:nvSpPr>
        <xdr:cNvPr id="328" name="楕円 327"/>
        <xdr:cNvSpPr/>
      </xdr:nvSpPr>
      <xdr:spPr>
        <a:xfrm>
          <a:off x="14732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114300</xdr:rowOff>
    </xdr:from>
    <xdr:ext cx="762000" cy="259080"/>
    <xdr:sp macro="" textlink="">
      <xdr:nvSpPr>
        <xdr:cNvPr id="329" name="テキスト ボックス 328"/>
        <xdr:cNvSpPr txBox="1"/>
      </xdr:nvSpPr>
      <xdr:spPr>
        <a:xfrm>
          <a:off x="14401800" y="645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60325</xdr:rowOff>
    </xdr:from>
    <xdr:to xmlns:xdr="http://schemas.openxmlformats.org/drawingml/2006/spreadsheetDrawing">
      <xdr:col>69</xdr:col>
      <xdr:colOff>142875</xdr:colOff>
      <xdr:row>37</xdr:row>
      <xdr:rowOff>161925</xdr:rowOff>
    </xdr:to>
    <xdr:sp macro="" textlink="">
      <xdr:nvSpPr>
        <xdr:cNvPr id="330" name="楕円 329"/>
        <xdr:cNvSpPr/>
      </xdr:nvSpPr>
      <xdr:spPr>
        <a:xfrm>
          <a:off x="138430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146685</xdr:rowOff>
    </xdr:from>
    <xdr:ext cx="754380" cy="251460"/>
    <xdr:sp macro="" textlink="">
      <xdr:nvSpPr>
        <xdr:cNvPr id="331" name="テキスト ボックス 330"/>
        <xdr:cNvSpPr txBox="1"/>
      </xdr:nvSpPr>
      <xdr:spPr>
        <a:xfrm>
          <a:off x="13512800" y="649033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149225</xdr:rowOff>
    </xdr:from>
    <xdr:to xmlns:xdr="http://schemas.openxmlformats.org/drawingml/2006/spreadsheetDrawing">
      <xdr:col>65</xdr:col>
      <xdr:colOff>53975</xdr:colOff>
      <xdr:row>37</xdr:row>
      <xdr:rowOff>79375</xdr:rowOff>
    </xdr:to>
    <xdr:sp macro="" textlink="">
      <xdr:nvSpPr>
        <xdr:cNvPr id="332" name="楕円 331"/>
        <xdr:cNvSpPr/>
      </xdr:nvSpPr>
      <xdr:spPr>
        <a:xfrm>
          <a:off x="12954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64135</xdr:rowOff>
    </xdr:from>
    <xdr:ext cx="762000" cy="251460"/>
    <xdr:sp macro="" textlink="">
      <xdr:nvSpPr>
        <xdr:cNvPr id="333" name="テキスト ボックス 332"/>
        <xdr:cNvSpPr txBox="1"/>
      </xdr:nvSpPr>
      <xdr:spPr>
        <a:xfrm>
          <a:off x="12623800" y="64077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類似団体平均を２．５ポイント下回っており、前年度比較でも０．６ポイント減少している。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これは、繰上償還により、経常的な償還金が減少したこと</a:t>
          </a:r>
          <a:r>
            <a:rPr kumimoji="1" lang="ja-JP" altLang="en-US" sz="1300">
              <a:solidFill>
                <a:schemeClr val="dk1"/>
              </a:solidFill>
              <a:effectLst/>
              <a:latin typeface="ＭＳ Ｐゴシック"/>
              <a:ea typeface="ＭＳ Ｐゴシック"/>
              <a:cs typeface="+mn-cs"/>
            </a:rPr>
            <a:t>に</a:t>
          </a:r>
          <a:r>
            <a:rPr kumimoji="1" lang="ja-JP" altLang="ja-JP" sz="1300">
              <a:solidFill>
                <a:schemeClr val="dk1"/>
              </a:solidFill>
              <a:effectLst/>
              <a:latin typeface="ＭＳ Ｐゴシック"/>
              <a:ea typeface="ＭＳ Ｐゴシック"/>
              <a:cs typeface="+mn-cs"/>
            </a:rPr>
            <a:t>よる。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今後も、大型事業を除く通常の起債借入を償還額以下にするなど、公債費の抑制に努める。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0830" cy="225425"/>
    <xdr:sp macro="" textlink="">
      <xdr:nvSpPr>
        <xdr:cNvPr id="345" name="テキスト ボックス 344"/>
        <xdr:cNvSpPr txBox="1"/>
      </xdr:nvSpPr>
      <xdr:spPr>
        <a:xfrm>
          <a:off x="723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6" name="直線コネクタ 34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47" name="テキスト ボックス 346"/>
        <xdr:cNvSpPr txBox="1"/>
      </xdr:nvSpPr>
      <xdr:spPr>
        <a:xfrm>
          <a:off x="254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8" name="直線コネクタ 347"/>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0380" cy="259080"/>
    <xdr:sp macro="" textlink="">
      <xdr:nvSpPr>
        <xdr:cNvPr id="349" name="テキスト ボックス 348"/>
        <xdr:cNvSpPr txBox="1"/>
      </xdr:nvSpPr>
      <xdr:spPr>
        <a:xfrm>
          <a:off x="25400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0" name="直線コネクタ 349"/>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0380" cy="259080"/>
    <xdr:sp macro="" textlink="">
      <xdr:nvSpPr>
        <xdr:cNvPr id="351" name="テキスト ボックス 350"/>
        <xdr:cNvSpPr txBox="1"/>
      </xdr:nvSpPr>
      <xdr:spPr>
        <a:xfrm>
          <a:off x="25400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2" name="直線コネクタ 351"/>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0380" cy="251460"/>
    <xdr:sp macro="" textlink="">
      <xdr:nvSpPr>
        <xdr:cNvPr id="353" name="テキスト ボックス 352"/>
        <xdr:cNvSpPr txBox="1"/>
      </xdr:nvSpPr>
      <xdr:spPr>
        <a:xfrm>
          <a:off x="25400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4" name="直線コネクタ 353"/>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0380" cy="259080"/>
    <xdr:sp macro="" textlink="">
      <xdr:nvSpPr>
        <xdr:cNvPr id="355" name="テキスト ボックス 354"/>
        <xdr:cNvSpPr txBox="1"/>
      </xdr:nvSpPr>
      <xdr:spPr>
        <a:xfrm>
          <a:off x="25400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6" name="直線コネクタ 355"/>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0380" cy="259080"/>
    <xdr:sp macro="" textlink="">
      <xdr:nvSpPr>
        <xdr:cNvPr id="357" name="テキスト ボックス 356"/>
        <xdr:cNvSpPr txBox="1"/>
      </xdr:nvSpPr>
      <xdr:spPr>
        <a:xfrm>
          <a:off x="25400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8" name="直線コネクタ 357"/>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0380" cy="251460"/>
    <xdr:sp macro="" textlink="">
      <xdr:nvSpPr>
        <xdr:cNvPr id="359" name="テキスト ボックス 358"/>
        <xdr:cNvSpPr txBox="1"/>
      </xdr:nvSpPr>
      <xdr:spPr>
        <a:xfrm>
          <a:off x="254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127000</xdr:rowOff>
    </xdr:from>
    <xdr:to xmlns:xdr="http://schemas.openxmlformats.org/drawingml/2006/spreadsheetDrawing">
      <xdr:col>24</xdr:col>
      <xdr:colOff>25400</xdr:colOff>
      <xdr:row>82</xdr:row>
      <xdr:rowOff>12700</xdr:rowOff>
    </xdr:to>
    <xdr:cxnSp macro="">
      <xdr:nvCxnSpPr>
        <xdr:cNvPr id="361" name="直線コネクタ 360"/>
        <xdr:cNvCxnSpPr/>
      </xdr:nvCxnSpPr>
      <xdr:spPr>
        <a:xfrm flipV="1">
          <a:off x="4826000" y="124714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156210</xdr:rowOff>
    </xdr:from>
    <xdr:ext cx="762000" cy="251460"/>
    <xdr:sp macro="" textlink="">
      <xdr:nvSpPr>
        <xdr:cNvPr id="362" name="公債費最小値テキスト"/>
        <xdr:cNvSpPr txBox="1"/>
      </xdr:nvSpPr>
      <xdr:spPr>
        <a:xfrm>
          <a:off x="4914900" y="14043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12700</xdr:rowOff>
    </xdr:from>
    <xdr:to xmlns:xdr="http://schemas.openxmlformats.org/drawingml/2006/spreadsheetDrawing">
      <xdr:col>24</xdr:col>
      <xdr:colOff>114300</xdr:colOff>
      <xdr:row>82</xdr:row>
      <xdr:rowOff>12700</xdr:rowOff>
    </xdr:to>
    <xdr:cxnSp macro="">
      <xdr:nvCxnSpPr>
        <xdr:cNvPr id="363" name="直線コネクタ 362"/>
        <xdr:cNvCxnSpPr/>
      </xdr:nvCxnSpPr>
      <xdr:spPr>
        <a:xfrm>
          <a:off x="4737100" y="1407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41910</xdr:rowOff>
    </xdr:from>
    <xdr:ext cx="762000" cy="251460"/>
    <xdr:sp macro="" textlink="">
      <xdr:nvSpPr>
        <xdr:cNvPr id="364" name="公債費最大値テキスト"/>
        <xdr:cNvSpPr txBox="1"/>
      </xdr:nvSpPr>
      <xdr:spPr>
        <a:xfrm>
          <a:off x="4914900" y="12214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127000</xdr:rowOff>
    </xdr:from>
    <xdr:to xmlns:xdr="http://schemas.openxmlformats.org/drawingml/2006/spreadsheetDrawing">
      <xdr:col>24</xdr:col>
      <xdr:colOff>114300</xdr:colOff>
      <xdr:row>72</xdr:row>
      <xdr:rowOff>127000</xdr:rowOff>
    </xdr:to>
    <xdr:cxnSp macro="">
      <xdr:nvCxnSpPr>
        <xdr:cNvPr id="365" name="直線コネクタ 364"/>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12700</xdr:rowOff>
    </xdr:from>
    <xdr:to xmlns:xdr="http://schemas.openxmlformats.org/drawingml/2006/spreadsheetDrawing">
      <xdr:col>24</xdr:col>
      <xdr:colOff>25400</xdr:colOff>
      <xdr:row>76</xdr:row>
      <xdr:rowOff>88900</xdr:rowOff>
    </xdr:to>
    <xdr:cxnSp macro="">
      <xdr:nvCxnSpPr>
        <xdr:cNvPr id="366" name="直線コネクタ 365"/>
        <xdr:cNvCxnSpPr/>
      </xdr:nvCxnSpPr>
      <xdr:spPr>
        <a:xfrm flipV="1">
          <a:off x="3987800" y="130429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80010</xdr:rowOff>
    </xdr:from>
    <xdr:ext cx="762000" cy="259080"/>
    <xdr:sp macro="" textlink="">
      <xdr:nvSpPr>
        <xdr:cNvPr id="367" name="公債費平均値テキスト"/>
        <xdr:cNvSpPr txBox="1"/>
      </xdr:nvSpPr>
      <xdr:spPr>
        <a:xfrm>
          <a:off x="4914900" y="13281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107950</xdr:rowOff>
    </xdr:from>
    <xdr:to xmlns:xdr="http://schemas.openxmlformats.org/drawingml/2006/spreadsheetDrawing">
      <xdr:col>24</xdr:col>
      <xdr:colOff>76200</xdr:colOff>
      <xdr:row>78</xdr:row>
      <xdr:rowOff>38100</xdr:rowOff>
    </xdr:to>
    <xdr:sp macro="" textlink="">
      <xdr:nvSpPr>
        <xdr:cNvPr id="368" name="フローチャート: 判断 367"/>
        <xdr:cNvSpPr/>
      </xdr:nvSpPr>
      <xdr:spPr>
        <a:xfrm>
          <a:off x="47752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88900</xdr:rowOff>
    </xdr:from>
    <xdr:to xmlns:xdr="http://schemas.openxmlformats.org/drawingml/2006/spreadsheetDrawing">
      <xdr:col>19</xdr:col>
      <xdr:colOff>187325</xdr:colOff>
      <xdr:row>76</xdr:row>
      <xdr:rowOff>127000</xdr:rowOff>
    </xdr:to>
    <xdr:cxnSp macro="">
      <xdr:nvCxnSpPr>
        <xdr:cNvPr id="369" name="直線コネクタ 368"/>
        <xdr:cNvCxnSpPr/>
      </xdr:nvCxnSpPr>
      <xdr:spPr>
        <a:xfrm flipV="1">
          <a:off x="3098800" y="13119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133350</xdr:rowOff>
    </xdr:from>
    <xdr:to xmlns:xdr="http://schemas.openxmlformats.org/drawingml/2006/spreadsheetDrawing">
      <xdr:col>20</xdr:col>
      <xdr:colOff>38100</xdr:colOff>
      <xdr:row>78</xdr:row>
      <xdr:rowOff>63500</xdr:rowOff>
    </xdr:to>
    <xdr:sp macro="" textlink="">
      <xdr:nvSpPr>
        <xdr:cNvPr id="370" name="フローチャート: 判断 369"/>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48260</xdr:rowOff>
    </xdr:from>
    <xdr:ext cx="728980" cy="259080"/>
    <xdr:sp macro="" textlink="">
      <xdr:nvSpPr>
        <xdr:cNvPr id="371" name="テキスト ボックス 370"/>
        <xdr:cNvSpPr txBox="1"/>
      </xdr:nvSpPr>
      <xdr:spPr>
        <a:xfrm>
          <a:off x="3606800" y="134213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114300</xdr:rowOff>
    </xdr:from>
    <xdr:to xmlns:xdr="http://schemas.openxmlformats.org/drawingml/2006/spreadsheetDrawing">
      <xdr:col>15</xdr:col>
      <xdr:colOff>98425</xdr:colOff>
      <xdr:row>76</xdr:row>
      <xdr:rowOff>127000</xdr:rowOff>
    </xdr:to>
    <xdr:cxnSp macro="">
      <xdr:nvCxnSpPr>
        <xdr:cNvPr id="372" name="直線コネクタ 371"/>
        <xdr:cNvCxnSpPr/>
      </xdr:nvCxnSpPr>
      <xdr:spPr>
        <a:xfrm>
          <a:off x="2209800" y="131445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57150</xdr:rowOff>
    </xdr:from>
    <xdr:to xmlns:xdr="http://schemas.openxmlformats.org/drawingml/2006/spreadsheetDrawing">
      <xdr:col>15</xdr:col>
      <xdr:colOff>149225</xdr:colOff>
      <xdr:row>77</xdr:row>
      <xdr:rowOff>158750</xdr:rowOff>
    </xdr:to>
    <xdr:sp macro="" textlink="">
      <xdr:nvSpPr>
        <xdr:cNvPr id="373" name="フローチャート: 判断 372"/>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143510</xdr:rowOff>
    </xdr:from>
    <xdr:ext cx="762000" cy="251460"/>
    <xdr:sp macro="" textlink="">
      <xdr:nvSpPr>
        <xdr:cNvPr id="374" name="テキスト ボックス 373"/>
        <xdr:cNvSpPr txBox="1"/>
      </xdr:nvSpPr>
      <xdr:spPr>
        <a:xfrm>
          <a:off x="2717800" y="13345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114300</xdr:rowOff>
    </xdr:from>
    <xdr:to xmlns:xdr="http://schemas.openxmlformats.org/drawingml/2006/spreadsheetDrawing">
      <xdr:col>11</xdr:col>
      <xdr:colOff>9525</xdr:colOff>
      <xdr:row>77</xdr:row>
      <xdr:rowOff>44450</xdr:rowOff>
    </xdr:to>
    <xdr:cxnSp macro="">
      <xdr:nvCxnSpPr>
        <xdr:cNvPr id="375" name="直線コネクタ 374"/>
        <xdr:cNvCxnSpPr/>
      </xdr:nvCxnSpPr>
      <xdr:spPr>
        <a:xfrm flipV="1">
          <a:off x="1320800" y="131445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44450</xdr:rowOff>
    </xdr:from>
    <xdr:to xmlns:xdr="http://schemas.openxmlformats.org/drawingml/2006/spreadsheetDrawing">
      <xdr:col>11</xdr:col>
      <xdr:colOff>60325</xdr:colOff>
      <xdr:row>77</xdr:row>
      <xdr:rowOff>146050</xdr:rowOff>
    </xdr:to>
    <xdr:sp macro="" textlink="">
      <xdr:nvSpPr>
        <xdr:cNvPr id="376" name="フローチャート: 判断 375"/>
        <xdr:cNvSpPr/>
      </xdr:nvSpPr>
      <xdr:spPr>
        <a:xfrm>
          <a:off x="2159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130810</xdr:rowOff>
    </xdr:from>
    <xdr:ext cx="754380" cy="259080"/>
    <xdr:sp macro="" textlink="">
      <xdr:nvSpPr>
        <xdr:cNvPr id="377" name="テキスト ボックス 376"/>
        <xdr:cNvSpPr txBox="1"/>
      </xdr:nvSpPr>
      <xdr:spPr>
        <a:xfrm>
          <a:off x="1828800" y="13332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44450</xdr:rowOff>
    </xdr:from>
    <xdr:to xmlns:xdr="http://schemas.openxmlformats.org/drawingml/2006/spreadsheetDrawing">
      <xdr:col>6</xdr:col>
      <xdr:colOff>171450</xdr:colOff>
      <xdr:row>77</xdr:row>
      <xdr:rowOff>146050</xdr:rowOff>
    </xdr:to>
    <xdr:sp macro="" textlink="">
      <xdr:nvSpPr>
        <xdr:cNvPr id="378" name="フローチャート: 判断 377"/>
        <xdr:cNvSpPr/>
      </xdr:nvSpPr>
      <xdr:spPr>
        <a:xfrm>
          <a:off x="1270000" y="132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130810</xdr:rowOff>
    </xdr:from>
    <xdr:ext cx="754380" cy="259080"/>
    <xdr:sp macro="" textlink="">
      <xdr:nvSpPr>
        <xdr:cNvPr id="379" name="テキスト ボックス 378"/>
        <xdr:cNvSpPr txBox="1"/>
      </xdr:nvSpPr>
      <xdr:spPr>
        <a:xfrm>
          <a:off x="939800" y="133324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0" name="テキスト ボックス 37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1" name="テキスト ボックス 38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4380" cy="259080"/>
    <xdr:sp macro="" textlink="">
      <xdr:nvSpPr>
        <xdr:cNvPr id="382" name="テキスト ボックス 381"/>
        <xdr:cNvSpPr txBox="1"/>
      </xdr:nvSpPr>
      <xdr:spPr>
        <a:xfrm>
          <a:off x="2882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3" name="テキスト ボックス 38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4" name="テキスト ボックス 38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133350</xdr:rowOff>
    </xdr:from>
    <xdr:to xmlns:xdr="http://schemas.openxmlformats.org/drawingml/2006/spreadsheetDrawing">
      <xdr:col>24</xdr:col>
      <xdr:colOff>76200</xdr:colOff>
      <xdr:row>76</xdr:row>
      <xdr:rowOff>63500</xdr:rowOff>
    </xdr:to>
    <xdr:sp macro="" textlink="">
      <xdr:nvSpPr>
        <xdr:cNvPr id="385" name="楕円 384"/>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149860</xdr:rowOff>
    </xdr:from>
    <xdr:ext cx="762000" cy="259080"/>
    <xdr:sp macro="" textlink="">
      <xdr:nvSpPr>
        <xdr:cNvPr id="386" name="公債費該当値テキスト"/>
        <xdr:cNvSpPr txBox="1"/>
      </xdr:nvSpPr>
      <xdr:spPr>
        <a:xfrm>
          <a:off x="491490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38100</xdr:rowOff>
    </xdr:from>
    <xdr:to xmlns:xdr="http://schemas.openxmlformats.org/drawingml/2006/spreadsheetDrawing">
      <xdr:col>20</xdr:col>
      <xdr:colOff>38100</xdr:colOff>
      <xdr:row>76</xdr:row>
      <xdr:rowOff>139700</xdr:rowOff>
    </xdr:to>
    <xdr:sp macro="" textlink="">
      <xdr:nvSpPr>
        <xdr:cNvPr id="387" name="楕円 386"/>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149860</xdr:rowOff>
    </xdr:from>
    <xdr:ext cx="728980" cy="259080"/>
    <xdr:sp macro="" textlink="">
      <xdr:nvSpPr>
        <xdr:cNvPr id="388" name="テキスト ボックス 387"/>
        <xdr:cNvSpPr txBox="1"/>
      </xdr:nvSpPr>
      <xdr:spPr>
        <a:xfrm>
          <a:off x="3606800" y="128371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76200</xdr:rowOff>
    </xdr:from>
    <xdr:to xmlns:xdr="http://schemas.openxmlformats.org/drawingml/2006/spreadsheetDrawing">
      <xdr:col>15</xdr:col>
      <xdr:colOff>149225</xdr:colOff>
      <xdr:row>77</xdr:row>
      <xdr:rowOff>6350</xdr:rowOff>
    </xdr:to>
    <xdr:sp macro="" textlink="">
      <xdr:nvSpPr>
        <xdr:cNvPr id="389" name="楕円 388"/>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16510</xdr:rowOff>
    </xdr:from>
    <xdr:ext cx="762000" cy="259080"/>
    <xdr:sp macro="" textlink="">
      <xdr:nvSpPr>
        <xdr:cNvPr id="390" name="テキスト ボックス 389"/>
        <xdr:cNvSpPr txBox="1"/>
      </xdr:nvSpPr>
      <xdr:spPr>
        <a:xfrm>
          <a:off x="2717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63500</xdr:rowOff>
    </xdr:from>
    <xdr:to xmlns:xdr="http://schemas.openxmlformats.org/drawingml/2006/spreadsheetDrawing">
      <xdr:col>11</xdr:col>
      <xdr:colOff>60325</xdr:colOff>
      <xdr:row>76</xdr:row>
      <xdr:rowOff>165100</xdr:rowOff>
    </xdr:to>
    <xdr:sp macro="" textlink="">
      <xdr:nvSpPr>
        <xdr:cNvPr id="391" name="楕円 390"/>
        <xdr:cNvSpPr/>
      </xdr:nvSpPr>
      <xdr:spPr>
        <a:xfrm>
          <a:off x="21590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3810</xdr:rowOff>
    </xdr:from>
    <xdr:ext cx="754380" cy="259080"/>
    <xdr:sp macro="" textlink="">
      <xdr:nvSpPr>
        <xdr:cNvPr id="392" name="テキスト ボックス 391"/>
        <xdr:cNvSpPr txBox="1"/>
      </xdr:nvSpPr>
      <xdr:spPr>
        <a:xfrm>
          <a:off x="1828800" y="128625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165100</xdr:rowOff>
    </xdr:from>
    <xdr:to xmlns:xdr="http://schemas.openxmlformats.org/drawingml/2006/spreadsheetDrawing">
      <xdr:col>6</xdr:col>
      <xdr:colOff>171450</xdr:colOff>
      <xdr:row>77</xdr:row>
      <xdr:rowOff>95250</xdr:rowOff>
    </xdr:to>
    <xdr:sp macro="" textlink="">
      <xdr:nvSpPr>
        <xdr:cNvPr id="393" name="楕円 392"/>
        <xdr:cNvSpPr/>
      </xdr:nvSpPr>
      <xdr:spPr>
        <a:xfrm>
          <a:off x="12700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105410</xdr:rowOff>
    </xdr:from>
    <xdr:ext cx="754380" cy="259080"/>
    <xdr:sp macro="" textlink="">
      <xdr:nvSpPr>
        <xdr:cNvPr id="394" name="テキスト ボックス 393"/>
        <xdr:cNvSpPr txBox="1"/>
      </xdr:nvSpPr>
      <xdr:spPr>
        <a:xfrm>
          <a:off x="939800" y="129641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類似団体平均を２．８ポイント上回っている。</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市町村合併により公共施設が多くなり、その施設維持管理費用が増大しているため、施設の統廃合を行い管理施設の削減など経常経費の節減に努める。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06" name="テキスト ボックス 405"/>
        <xdr:cNvSpPr txBox="1"/>
      </xdr:nvSpPr>
      <xdr:spPr>
        <a:xfrm>
          <a:off x="1240790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08" name="テキスト ボックス 407"/>
        <xdr:cNvSpPr txBox="1"/>
      </xdr:nvSpPr>
      <xdr:spPr>
        <a:xfrm>
          <a:off x="1193800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9" name="直線コネクタ 408"/>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0380" cy="259080"/>
    <xdr:sp macro="" textlink="">
      <xdr:nvSpPr>
        <xdr:cNvPr id="410" name="テキスト ボックス 409"/>
        <xdr:cNvSpPr txBox="1"/>
      </xdr:nvSpPr>
      <xdr:spPr>
        <a:xfrm>
          <a:off x="11938000" y="1394587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1" name="直線コネクタ 410"/>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0380" cy="251460"/>
    <xdr:sp macro="" textlink="">
      <xdr:nvSpPr>
        <xdr:cNvPr id="412" name="テキスト ボックス 411"/>
        <xdr:cNvSpPr txBox="1"/>
      </xdr:nvSpPr>
      <xdr:spPr>
        <a:xfrm>
          <a:off x="11938000" y="1361948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3" name="直線コネクタ 412"/>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0380" cy="258445"/>
    <xdr:sp macro="" textlink="">
      <xdr:nvSpPr>
        <xdr:cNvPr id="414" name="テキスト ボックス 413"/>
        <xdr:cNvSpPr txBox="1"/>
      </xdr:nvSpPr>
      <xdr:spPr>
        <a:xfrm>
          <a:off x="11938000" y="13292455"/>
          <a:ext cx="500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5" name="直線コネクタ 414"/>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0380" cy="259080"/>
    <xdr:sp macro="" textlink="">
      <xdr:nvSpPr>
        <xdr:cNvPr id="416" name="テキスト ボックス 415"/>
        <xdr:cNvSpPr txBox="1"/>
      </xdr:nvSpPr>
      <xdr:spPr>
        <a:xfrm>
          <a:off x="11938000" y="12966065"/>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7" name="直線コネクタ 416"/>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0380" cy="251460"/>
    <xdr:sp macro="" textlink="">
      <xdr:nvSpPr>
        <xdr:cNvPr id="418" name="テキスト ボックス 417"/>
        <xdr:cNvSpPr txBox="1"/>
      </xdr:nvSpPr>
      <xdr:spPr>
        <a:xfrm>
          <a:off x="11938000" y="12639675"/>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9" name="直線コネクタ 418"/>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0380" cy="259080"/>
    <xdr:sp macro="" textlink="">
      <xdr:nvSpPr>
        <xdr:cNvPr id="420" name="テキスト ボックス 419"/>
        <xdr:cNvSpPr txBox="1"/>
      </xdr:nvSpPr>
      <xdr:spPr>
        <a:xfrm>
          <a:off x="11938000" y="1231265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22" name="テキスト ボックス 421"/>
        <xdr:cNvSpPr txBox="1"/>
      </xdr:nvSpPr>
      <xdr:spPr>
        <a:xfrm>
          <a:off x="1193800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76200</xdr:rowOff>
    </xdr:from>
    <xdr:to xmlns:xdr="http://schemas.openxmlformats.org/drawingml/2006/spreadsheetDrawing">
      <xdr:col>82</xdr:col>
      <xdr:colOff>107950</xdr:colOff>
      <xdr:row>80</xdr:row>
      <xdr:rowOff>136525</xdr:rowOff>
    </xdr:to>
    <xdr:cxnSp macro="">
      <xdr:nvCxnSpPr>
        <xdr:cNvPr id="424" name="直線コネクタ 423"/>
        <xdr:cNvCxnSpPr/>
      </xdr:nvCxnSpPr>
      <xdr:spPr>
        <a:xfrm flipV="1">
          <a:off x="16510000" y="1259205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109220</xdr:rowOff>
    </xdr:from>
    <xdr:ext cx="762000" cy="251460"/>
    <xdr:sp macro="" textlink="">
      <xdr:nvSpPr>
        <xdr:cNvPr id="425" name="公債費以外最小値テキスト"/>
        <xdr:cNvSpPr txBox="1"/>
      </xdr:nvSpPr>
      <xdr:spPr>
        <a:xfrm>
          <a:off x="16598900" y="13825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136525</xdr:rowOff>
    </xdr:from>
    <xdr:to xmlns:xdr="http://schemas.openxmlformats.org/drawingml/2006/spreadsheetDrawing">
      <xdr:col>82</xdr:col>
      <xdr:colOff>196850</xdr:colOff>
      <xdr:row>80</xdr:row>
      <xdr:rowOff>136525</xdr:rowOff>
    </xdr:to>
    <xdr:cxnSp macro="">
      <xdr:nvCxnSpPr>
        <xdr:cNvPr id="426" name="直線コネクタ 425"/>
        <xdr:cNvCxnSpPr/>
      </xdr:nvCxnSpPr>
      <xdr:spPr>
        <a:xfrm>
          <a:off x="16421100" y="13852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162560</xdr:rowOff>
    </xdr:from>
    <xdr:ext cx="762000" cy="259080"/>
    <xdr:sp macro="" textlink="">
      <xdr:nvSpPr>
        <xdr:cNvPr id="427" name="公債費以外最大値テキスト"/>
        <xdr:cNvSpPr txBox="1"/>
      </xdr:nvSpPr>
      <xdr:spPr>
        <a:xfrm>
          <a:off x="16598900" y="12335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76200</xdr:rowOff>
    </xdr:from>
    <xdr:to xmlns:xdr="http://schemas.openxmlformats.org/drawingml/2006/spreadsheetDrawing">
      <xdr:col>82</xdr:col>
      <xdr:colOff>196850</xdr:colOff>
      <xdr:row>73</xdr:row>
      <xdr:rowOff>76200</xdr:rowOff>
    </xdr:to>
    <xdr:cxnSp macro="">
      <xdr:nvCxnSpPr>
        <xdr:cNvPr id="428" name="直線コネクタ 427"/>
        <xdr:cNvCxnSpPr/>
      </xdr:nvCxnSpPr>
      <xdr:spPr>
        <a:xfrm>
          <a:off x="16421100" y="1259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52070</xdr:rowOff>
    </xdr:from>
    <xdr:to xmlns:xdr="http://schemas.openxmlformats.org/drawingml/2006/spreadsheetDrawing">
      <xdr:col>82</xdr:col>
      <xdr:colOff>107950</xdr:colOff>
      <xdr:row>77</xdr:row>
      <xdr:rowOff>30480</xdr:rowOff>
    </xdr:to>
    <xdr:cxnSp macro="">
      <xdr:nvCxnSpPr>
        <xdr:cNvPr id="429" name="直線コネクタ 428"/>
        <xdr:cNvCxnSpPr/>
      </xdr:nvCxnSpPr>
      <xdr:spPr>
        <a:xfrm>
          <a:off x="15671800" y="13082270"/>
          <a:ext cx="8382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156210</xdr:rowOff>
    </xdr:from>
    <xdr:ext cx="762000" cy="251460"/>
    <xdr:sp macro="" textlink="">
      <xdr:nvSpPr>
        <xdr:cNvPr id="430" name="公債費以外平均値テキスト"/>
        <xdr:cNvSpPr txBox="1"/>
      </xdr:nvSpPr>
      <xdr:spPr>
        <a:xfrm>
          <a:off x="16598900" y="1284351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139700</xdr:rowOff>
    </xdr:from>
    <xdr:to xmlns:xdr="http://schemas.openxmlformats.org/drawingml/2006/spreadsheetDrawing">
      <xdr:col>82</xdr:col>
      <xdr:colOff>158750</xdr:colOff>
      <xdr:row>76</xdr:row>
      <xdr:rowOff>69850</xdr:rowOff>
    </xdr:to>
    <xdr:sp macro="" textlink="">
      <xdr:nvSpPr>
        <xdr:cNvPr id="431" name="フローチャート: 判断 430"/>
        <xdr:cNvSpPr/>
      </xdr:nvSpPr>
      <xdr:spPr>
        <a:xfrm>
          <a:off x="16459200" y="1299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106045</xdr:rowOff>
    </xdr:from>
    <xdr:to xmlns:xdr="http://schemas.openxmlformats.org/drawingml/2006/spreadsheetDrawing">
      <xdr:col>78</xdr:col>
      <xdr:colOff>69850</xdr:colOff>
      <xdr:row>76</xdr:row>
      <xdr:rowOff>52070</xdr:rowOff>
    </xdr:to>
    <xdr:cxnSp macro="">
      <xdr:nvCxnSpPr>
        <xdr:cNvPr id="432" name="直線コネクタ 431"/>
        <xdr:cNvCxnSpPr/>
      </xdr:nvCxnSpPr>
      <xdr:spPr>
        <a:xfrm>
          <a:off x="14782800" y="1296479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61595</xdr:rowOff>
    </xdr:from>
    <xdr:to xmlns:xdr="http://schemas.openxmlformats.org/drawingml/2006/spreadsheetDrawing">
      <xdr:col>78</xdr:col>
      <xdr:colOff>120650</xdr:colOff>
      <xdr:row>75</xdr:row>
      <xdr:rowOff>163195</xdr:rowOff>
    </xdr:to>
    <xdr:sp macro="" textlink="">
      <xdr:nvSpPr>
        <xdr:cNvPr id="433" name="フローチャート: 判断 432"/>
        <xdr:cNvSpPr/>
      </xdr:nvSpPr>
      <xdr:spPr>
        <a:xfrm>
          <a:off x="15621000" y="129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1905</xdr:rowOff>
    </xdr:from>
    <xdr:ext cx="736600" cy="259080"/>
    <xdr:sp macro="" textlink="">
      <xdr:nvSpPr>
        <xdr:cNvPr id="434" name="テキスト ボックス 433"/>
        <xdr:cNvSpPr txBox="1"/>
      </xdr:nvSpPr>
      <xdr:spPr>
        <a:xfrm>
          <a:off x="15290800" y="12689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106045</xdr:rowOff>
    </xdr:from>
    <xdr:to xmlns:xdr="http://schemas.openxmlformats.org/drawingml/2006/spreadsheetDrawing">
      <xdr:col>73</xdr:col>
      <xdr:colOff>180975</xdr:colOff>
      <xdr:row>77</xdr:row>
      <xdr:rowOff>76200</xdr:rowOff>
    </xdr:to>
    <xdr:cxnSp macro="">
      <xdr:nvCxnSpPr>
        <xdr:cNvPr id="435" name="直線コネクタ 434"/>
        <xdr:cNvCxnSpPr/>
      </xdr:nvCxnSpPr>
      <xdr:spPr>
        <a:xfrm flipV="1">
          <a:off x="13893800" y="12964795"/>
          <a:ext cx="889000" cy="313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63500</xdr:rowOff>
    </xdr:from>
    <xdr:to xmlns:xdr="http://schemas.openxmlformats.org/drawingml/2006/spreadsheetDrawing">
      <xdr:col>74</xdr:col>
      <xdr:colOff>31750</xdr:colOff>
      <xdr:row>74</xdr:row>
      <xdr:rowOff>164465</xdr:rowOff>
    </xdr:to>
    <xdr:sp macro="" textlink="">
      <xdr:nvSpPr>
        <xdr:cNvPr id="436" name="フローチャート: 判断 435"/>
        <xdr:cNvSpPr/>
      </xdr:nvSpPr>
      <xdr:spPr>
        <a:xfrm>
          <a:off x="14732000" y="127508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3175</xdr:rowOff>
    </xdr:from>
    <xdr:ext cx="762000" cy="259080"/>
    <xdr:sp macro="" textlink="">
      <xdr:nvSpPr>
        <xdr:cNvPr id="437" name="テキスト ボックス 436"/>
        <xdr:cNvSpPr txBox="1"/>
      </xdr:nvSpPr>
      <xdr:spPr>
        <a:xfrm>
          <a:off x="14401800" y="12519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76200</xdr:rowOff>
    </xdr:from>
    <xdr:to xmlns:xdr="http://schemas.openxmlformats.org/drawingml/2006/spreadsheetDrawing">
      <xdr:col>69</xdr:col>
      <xdr:colOff>92075</xdr:colOff>
      <xdr:row>78</xdr:row>
      <xdr:rowOff>81280</xdr:rowOff>
    </xdr:to>
    <xdr:cxnSp macro="">
      <xdr:nvCxnSpPr>
        <xdr:cNvPr id="438" name="直線コネクタ 437"/>
        <xdr:cNvCxnSpPr/>
      </xdr:nvCxnSpPr>
      <xdr:spPr>
        <a:xfrm flipV="1">
          <a:off x="13004800" y="1327785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127000</xdr:rowOff>
    </xdr:from>
    <xdr:to xmlns:xdr="http://schemas.openxmlformats.org/drawingml/2006/spreadsheetDrawing">
      <xdr:col>69</xdr:col>
      <xdr:colOff>142875</xdr:colOff>
      <xdr:row>76</xdr:row>
      <xdr:rowOff>57150</xdr:rowOff>
    </xdr:to>
    <xdr:sp macro="" textlink="">
      <xdr:nvSpPr>
        <xdr:cNvPr id="439" name="フローチャート: 判断 438"/>
        <xdr:cNvSpPr/>
      </xdr:nvSpPr>
      <xdr:spPr>
        <a:xfrm>
          <a:off x="13843000" y="1298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67310</xdr:rowOff>
    </xdr:from>
    <xdr:ext cx="754380" cy="259080"/>
    <xdr:sp macro="" textlink="">
      <xdr:nvSpPr>
        <xdr:cNvPr id="440" name="テキスト ボックス 439"/>
        <xdr:cNvSpPr txBox="1"/>
      </xdr:nvSpPr>
      <xdr:spPr>
        <a:xfrm>
          <a:off x="13512800" y="1275461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1270</xdr:rowOff>
    </xdr:from>
    <xdr:to xmlns:xdr="http://schemas.openxmlformats.org/drawingml/2006/spreadsheetDrawing">
      <xdr:col>65</xdr:col>
      <xdr:colOff>53975</xdr:colOff>
      <xdr:row>76</xdr:row>
      <xdr:rowOff>102870</xdr:rowOff>
    </xdr:to>
    <xdr:sp macro="" textlink="">
      <xdr:nvSpPr>
        <xdr:cNvPr id="441" name="フローチャート: 判断 440"/>
        <xdr:cNvSpPr/>
      </xdr:nvSpPr>
      <xdr:spPr>
        <a:xfrm>
          <a:off x="129540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113030</xdr:rowOff>
    </xdr:from>
    <xdr:ext cx="762000" cy="259080"/>
    <xdr:sp macro="" textlink="">
      <xdr:nvSpPr>
        <xdr:cNvPr id="442" name="テキスト ボックス 441"/>
        <xdr:cNvSpPr txBox="1"/>
      </xdr:nvSpPr>
      <xdr:spPr>
        <a:xfrm>
          <a:off x="12623800" y="1280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44" name="テキスト ボックス 443"/>
        <xdr:cNvSpPr txBox="1"/>
      </xdr:nvSpPr>
      <xdr:spPr>
        <a:xfrm>
          <a:off x="15455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4380" cy="259080"/>
    <xdr:sp macro="" textlink="">
      <xdr:nvSpPr>
        <xdr:cNvPr id="445" name="テキスト ボックス 444"/>
        <xdr:cNvSpPr txBox="1"/>
      </xdr:nvSpPr>
      <xdr:spPr>
        <a:xfrm>
          <a:off x="14566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4380" cy="259080"/>
    <xdr:sp macro="" textlink="">
      <xdr:nvSpPr>
        <xdr:cNvPr id="447" name="テキスト ボックス 446"/>
        <xdr:cNvSpPr txBox="1"/>
      </xdr:nvSpPr>
      <xdr:spPr>
        <a:xfrm>
          <a:off x="1278890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151130</xdr:rowOff>
    </xdr:from>
    <xdr:to xmlns:xdr="http://schemas.openxmlformats.org/drawingml/2006/spreadsheetDrawing">
      <xdr:col>82</xdr:col>
      <xdr:colOff>158750</xdr:colOff>
      <xdr:row>77</xdr:row>
      <xdr:rowOff>81280</xdr:rowOff>
    </xdr:to>
    <xdr:sp macro="" textlink="">
      <xdr:nvSpPr>
        <xdr:cNvPr id="448" name="楕円 447"/>
        <xdr:cNvSpPr/>
      </xdr:nvSpPr>
      <xdr:spPr>
        <a:xfrm>
          <a:off x="16459200" y="131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123190</xdr:rowOff>
    </xdr:from>
    <xdr:ext cx="762000" cy="251460"/>
    <xdr:sp macro="" textlink="">
      <xdr:nvSpPr>
        <xdr:cNvPr id="449" name="公債費以外該当値テキスト"/>
        <xdr:cNvSpPr txBox="1"/>
      </xdr:nvSpPr>
      <xdr:spPr>
        <a:xfrm>
          <a:off x="16598900" y="131533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1270</xdr:rowOff>
    </xdr:from>
    <xdr:to xmlns:xdr="http://schemas.openxmlformats.org/drawingml/2006/spreadsheetDrawing">
      <xdr:col>78</xdr:col>
      <xdr:colOff>120650</xdr:colOff>
      <xdr:row>76</xdr:row>
      <xdr:rowOff>102870</xdr:rowOff>
    </xdr:to>
    <xdr:sp macro="" textlink="">
      <xdr:nvSpPr>
        <xdr:cNvPr id="450" name="楕円 449"/>
        <xdr:cNvSpPr/>
      </xdr:nvSpPr>
      <xdr:spPr>
        <a:xfrm>
          <a:off x="15621000" y="130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87630</xdr:rowOff>
    </xdr:from>
    <xdr:ext cx="736600" cy="251460"/>
    <xdr:sp macro="" textlink="">
      <xdr:nvSpPr>
        <xdr:cNvPr id="451" name="テキスト ボックス 450"/>
        <xdr:cNvSpPr txBox="1"/>
      </xdr:nvSpPr>
      <xdr:spPr>
        <a:xfrm>
          <a:off x="15290800" y="1311783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55245</xdr:rowOff>
    </xdr:from>
    <xdr:to xmlns:xdr="http://schemas.openxmlformats.org/drawingml/2006/spreadsheetDrawing">
      <xdr:col>74</xdr:col>
      <xdr:colOff>31750</xdr:colOff>
      <xdr:row>75</xdr:row>
      <xdr:rowOff>156845</xdr:rowOff>
    </xdr:to>
    <xdr:sp macro="" textlink="">
      <xdr:nvSpPr>
        <xdr:cNvPr id="452" name="楕円 451"/>
        <xdr:cNvSpPr/>
      </xdr:nvSpPr>
      <xdr:spPr>
        <a:xfrm>
          <a:off x="14732000" y="129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141605</xdr:rowOff>
    </xdr:from>
    <xdr:ext cx="762000" cy="259080"/>
    <xdr:sp macro="" textlink="">
      <xdr:nvSpPr>
        <xdr:cNvPr id="453" name="テキスト ボックス 452"/>
        <xdr:cNvSpPr txBox="1"/>
      </xdr:nvSpPr>
      <xdr:spPr>
        <a:xfrm>
          <a:off x="14401800" y="1300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25400</xdr:rowOff>
    </xdr:from>
    <xdr:to xmlns:xdr="http://schemas.openxmlformats.org/drawingml/2006/spreadsheetDrawing">
      <xdr:col>69</xdr:col>
      <xdr:colOff>142875</xdr:colOff>
      <xdr:row>77</xdr:row>
      <xdr:rowOff>127000</xdr:rowOff>
    </xdr:to>
    <xdr:sp macro="" textlink="">
      <xdr:nvSpPr>
        <xdr:cNvPr id="454" name="楕円 453"/>
        <xdr:cNvSpPr/>
      </xdr:nvSpPr>
      <xdr:spPr>
        <a:xfrm>
          <a:off x="138430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111760</xdr:rowOff>
    </xdr:from>
    <xdr:ext cx="754380" cy="251460"/>
    <xdr:sp macro="" textlink="">
      <xdr:nvSpPr>
        <xdr:cNvPr id="455" name="テキスト ボックス 454"/>
        <xdr:cNvSpPr txBox="1"/>
      </xdr:nvSpPr>
      <xdr:spPr>
        <a:xfrm>
          <a:off x="13512800" y="1331341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30480</xdr:rowOff>
    </xdr:from>
    <xdr:to xmlns:xdr="http://schemas.openxmlformats.org/drawingml/2006/spreadsheetDrawing">
      <xdr:col>65</xdr:col>
      <xdr:colOff>53975</xdr:colOff>
      <xdr:row>78</xdr:row>
      <xdr:rowOff>132080</xdr:rowOff>
    </xdr:to>
    <xdr:sp macro="" textlink="">
      <xdr:nvSpPr>
        <xdr:cNvPr id="456" name="楕円 455"/>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116840</xdr:rowOff>
    </xdr:from>
    <xdr:ext cx="762000" cy="259080"/>
    <xdr:sp macro="" textlink="">
      <xdr:nvSpPr>
        <xdr:cNvPr id="457" name="テキスト ボックス 456"/>
        <xdr:cNvSpPr txBox="1"/>
      </xdr:nvSpPr>
      <xdr:spPr>
        <a:xfrm>
          <a:off x="1262380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福岡県八女市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860" cy="269875"/>
    <xdr:sp macro="" textlink="">
      <xdr:nvSpPr>
        <xdr:cNvPr id="29" name="テキスト ボックス 28"/>
        <xdr:cNvSpPr txBox="1"/>
      </xdr:nvSpPr>
      <xdr:spPr>
        <a:xfrm>
          <a:off x="1676400" y="1270000"/>
          <a:ext cx="40386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1460"/>
    <xdr:sp macro="" textlink="">
      <xdr:nvSpPr>
        <xdr:cNvPr id="31" name="テキスト ボックス 30"/>
        <xdr:cNvSpPr txBox="1"/>
      </xdr:nvSpPr>
      <xdr:spPr>
        <a:xfrm>
          <a:off x="1384300" y="3794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3" name="テキスト ボックス 32"/>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1460"/>
    <xdr:sp macro="" textlink="">
      <xdr:nvSpPr>
        <xdr:cNvPr id="37" name="テキスト ボックス 36"/>
        <xdr:cNvSpPr txBox="1"/>
      </xdr:nvSpPr>
      <xdr:spPr>
        <a:xfrm>
          <a:off x="1384300" y="2651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9" name="テキスト ボックス 38"/>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1460"/>
    <xdr:sp macro="" textlink="">
      <xdr:nvSpPr>
        <xdr:cNvPr id="43" name="テキスト ボックス 42"/>
        <xdr:cNvSpPr txBox="1"/>
      </xdr:nvSpPr>
      <xdr:spPr>
        <a:xfrm>
          <a:off x="1384300" y="1508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160655</xdr:rowOff>
    </xdr:from>
    <xdr:to xmlns:xdr="http://schemas.openxmlformats.org/drawingml/2006/spreadsheetDrawing">
      <xdr:col>29</xdr:col>
      <xdr:colOff>127000</xdr:colOff>
      <xdr:row>20</xdr:row>
      <xdr:rowOff>139065</xdr:rowOff>
    </xdr:to>
    <xdr:cxnSp macro="">
      <xdr:nvCxnSpPr>
        <xdr:cNvPr id="45" name="直線コネクタ 44"/>
        <xdr:cNvCxnSpPr/>
      </xdr:nvCxnSpPr>
      <xdr:spPr>
        <a:xfrm flipV="1">
          <a:off x="5651500" y="2265680"/>
          <a:ext cx="0" cy="1350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111125</xdr:rowOff>
    </xdr:from>
    <xdr:ext cx="754380" cy="251460"/>
    <xdr:sp macro="" textlink="">
      <xdr:nvSpPr>
        <xdr:cNvPr id="46" name="人口1人当たり決算額の推移最小値テキスト130"/>
        <xdr:cNvSpPr txBox="1"/>
      </xdr:nvSpPr>
      <xdr:spPr>
        <a:xfrm>
          <a:off x="5740400" y="358775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139065</xdr:rowOff>
    </xdr:from>
    <xdr:to xmlns:xdr="http://schemas.openxmlformats.org/drawingml/2006/spreadsheetDrawing">
      <xdr:col>30</xdr:col>
      <xdr:colOff>25400</xdr:colOff>
      <xdr:row>20</xdr:row>
      <xdr:rowOff>139065</xdr:rowOff>
    </xdr:to>
    <xdr:cxnSp macro="">
      <xdr:nvCxnSpPr>
        <xdr:cNvPr id="47" name="直線コネクタ 46"/>
        <xdr:cNvCxnSpPr/>
      </xdr:nvCxnSpPr>
      <xdr:spPr>
        <a:xfrm>
          <a:off x="5562600" y="36156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75565</xdr:rowOff>
    </xdr:from>
    <xdr:ext cx="754380" cy="251460"/>
    <xdr:sp macro="" textlink="">
      <xdr:nvSpPr>
        <xdr:cNvPr id="48" name="人口1人当たり決算額の推移最大値テキスト130"/>
        <xdr:cNvSpPr txBox="1"/>
      </xdr:nvSpPr>
      <xdr:spPr>
        <a:xfrm>
          <a:off x="5740400" y="200914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160655</xdr:rowOff>
    </xdr:from>
    <xdr:to xmlns:xdr="http://schemas.openxmlformats.org/drawingml/2006/spreadsheetDrawing">
      <xdr:col>30</xdr:col>
      <xdr:colOff>25400</xdr:colOff>
      <xdr:row>12</xdr:row>
      <xdr:rowOff>160655</xdr:rowOff>
    </xdr:to>
    <xdr:cxnSp macro="">
      <xdr:nvCxnSpPr>
        <xdr:cNvPr id="49" name="直線コネクタ 48"/>
        <xdr:cNvCxnSpPr/>
      </xdr:nvCxnSpPr>
      <xdr:spPr>
        <a:xfrm>
          <a:off x="5562600" y="22656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6985</xdr:rowOff>
    </xdr:from>
    <xdr:to xmlns:xdr="http://schemas.openxmlformats.org/drawingml/2006/spreadsheetDrawing">
      <xdr:col>29</xdr:col>
      <xdr:colOff>127000</xdr:colOff>
      <xdr:row>17</xdr:row>
      <xdr:rowOff>101600</xdr:rowOff>
    </xdr:to>
    <xdr:cxnSp macro="">
      <xdr:nvCxnSpPr>
        <xdr:cNvPr id="50" name="直線コネクタ 49"/>
        <xdr:cNvCxnSpPr/>
      </xdr:nvCxnSpPr>
      <xdr:spPr>
        <a:xfrm flipV="1">
          <a:off x="5003800" y="2969260"/>
          <a:ext cx="647700" cy="946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36195</xdr:rowOff>
    </xdr:from>
    <xdr:ext cx="754380" cy="259080"/>
    <xdr:sp macro="" textlink="">
      <xdr:nvSpPr>
        <xdr:cNvPr id="51" name="人口1人当たり決算額の推移平均値テキスト130"/>
        <xdr:cNvSpPr txBox="1"/>
      </xdr:nvSpPr>
      <xdr:spPr>
        <a:xfrm>
          <a:off x="5740400" y="2998470"/>
          <a:ext cx="75438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64135</xdr:rowOff>
    </xdr:from>
    <xdr:to xmlns:xdr="http://schemas.openxmlformats.org/drawingml/2006/spreadsheetDrawing">
      <xdr:col>29</xdr:col>
      <xdr:colOff>177800</xdr:colOff>
      <xdr:row>17</xdr:row>
      <xdr:rowOff>166370</xdr:rowOff>
    </xdr:to>
    <xdr:sp macro="" textlink="">
      <xdr:nvSpPr>
        <xdr:cNvPr id="52" name="フローチャート: 判断 51"/>
        <xdr:cNvSpPr/>
      </xdr:nvSpPr>
      <xdr:spPr>
        <a:xfrm>
          <a:off x="5600700" y="30264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88900</xdr:rowOff>
    </xdr:from>
    <xdr:to xmlns:xdr="http://schemas.openxmlformats.org/drawingml/2006/spreadsheetDrawing">
      <xdr:col>26</xdr:col>
      <xdr:colOff>50800</xdr:colOff>
      <xdr:row>17</xdr:row>
      <xdr:rowOff>101600</xdr:rowOff>
    </xdr:to>
    <xdr:cxnSp macro="">
      <xdr:nvCxnSpPr>
        <xdr:cNvPr id="53" name="直線コネクタ 52"/>
        <xdr:cNvCxnSpPr/>
      </xdr:nvCxnSpPr>
      <xdr:spPr>
        <a:xfrm>
          <a:off x="4305300" y="305117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109220</xdr:rowOff>
    </xdr:from>
    <xdr:to xmlns:xdr="http://schemas.openxmlformats.org/drawingml/2006/spreadsheetDrawing">
      <xdr:col>26</xdr:col>
      <xdr:colOff>101600</xdr:colOff>
      <xdr:row>18</xdr:row>
      <xdr:rowOff>38735</xdr:rowOff>
    </xdr:to>
    <xdr:sp macro="" textlink="">
      <xdr:nvSpPr>
        <xdr:cNvPr id="54" name="フローチャート: 判断 53"/>
        <xdr:cNvSpPr/>
      </xdr:nvSpPr>
      <xdr:spPr>
        <a:xfrm>
          <a:off x="4953000" y="307149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23495</xdr:rowOff>
    </xdr:from>
    <xdr:ext cx="736600" cy="259080"/>
    <xdr:sp macro="" textlink="">
      <xdr:nvSpPr>
        <xdr:cNvPr id="55" name="テキスト ボックス 54"/>
        <xdr:cNvSpPr txBox="1"/>
      </xdr:nvSpPr>
      <xdr:spPr>
        <a:xfrm>
          <a:off x="4622800" y="3157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88900</xdr:rowOff>
    </xdr:from>
    <xdr:to xmlns:xdr="http://schemas.openxmlformats.org/drawingml/2006/spreadsheetDrawing">
      <xdr:col>22</xdr:col>
      <xdr:colOff>114300</xdr:colOff>
      <xdr:row>17</xdr:row>
      <xdr:rowOff>91440</xdr:rowOff>
    </xdr:to>
    <xdr:cxnSp macro="">
      <xdr:nvCxnSpPr>
        <xdr:cNvPr id="56" name="直線コネクタ 55"/>
        <xdr:cNvCxnSpPr/>
      </xdr:nvCxnSpPr>
      <xdr:spPr>
        <a:xfrm flipV="1">
          <a:off x="3606800" y="305117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122555</xdr:rowOff>
    </xdr:from>
    <xdr:to xmlns:xdr="http://schemas.openxmlformats.org/drawingml/2006/spreadsheetDrawing">
      <xdr:col>22</xdr:col>
      <xdr:colOff>165100</xdr:colOff>
      <xdr:row>18</xdr:row>
      <xdr:rowOff>52705</xdr:rowOff>
    </xdr:to>
    <xdr:sp macro="" textlink="">
      <xdr:nvSpPr>
        <xdr:cNvPr id="57" name="フローチャート: 判断 56"/>
        <xdr:cNvSpPr/>
      </xdr:nvSpPr>
      <xdr:spPr>
        <a:xfrm>
          <a:off x="4254500" y="3084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37465</xdr:rowOff>
    </xdr:from>
    <xdr:ext cx="762000" cy="259080"/>
    <xdr:sp macro="" textlink="">
      <xdr:nvSpPr>
        <xdr:cNvPr id="58" name="テキスト ボックス 57"/>
        <xdr:cNvSpPr txBox="1"/>
      </xdr:nvSpPr>
      <xdr:spPr>
        <a:xfrm>
          <a:off x="3924300" y="317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91440</xdr:rowOff>
    </xdr:from>
    <xdr:to xmlns:xdr="http://schemas.openxmlformats.org/drawingml/2006/spreadsheetDrawing">
      <xdr:col>18</xdr:col>
      <xdr:colOff>177800</xdr:colOff>
      <xdr:row>17</xdr:row>
      <xdr:rowOff>135255</xdr:rowOff>
    </xdr:to>
    <xdr:cxnSp macro="">
      <xdr:nvCxnSpPr>
        <xdr:cNvPr id="59" name="直線コネクタ 58"/>
        <xdr:cNvCxnSpPr/>
      </xdr:nvCxnSpPr>
      <xdr:spPr>
        <a:xfrm flipV="1">
          <a:off x="2908300" y="3053715"/>
          <a:ext cx="698500" cy="43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36830</xdr:rowOff>
    </xdr:from>
    <xdr:to xmlns:xdr="http://schemas.openxmlformats.org/drawingml/2006/spreadsheetDrawing">
      <xdr:col>19</xdr:col>
      <xdr:colOff>38100</xdr:colOff>
      <xdr:row>18</xdr:row>
      <xdr:rowOff>138430</xdr:rowOff>
    </xdr:to>
    <xdr:sp macro="" textlink="">
      <xdr:nvSpPr>
        <xdr:cNvPr id="60" name="フローチャート: 判断 59"/>
        <xdr:cNvSpPr/>
      </xdr:nvSpPr>
      <xdr:spPr>
        <a:xfrm>
          <a:off x="3556000" y="3170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123190</xdr:rowOff>
    </xdr:from>
    <xdr:ext cx="762000" cy="251460"/>
    <xdr:sp macro="" textlink="">
      <xdr:nvSpPr>
        <xdr:cNvPr id="61" name="テキスト ボックス 60"/>
        <xdr:cNvSpPr txBox="1"/>
      </xdr:nvSpPr>
      <xdr:spPr>
        <a:xfrm>
          <a:off x="3225800" y="32569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66675</xdr:rowOff>
    </xdr:from>
    <xdr:to xmlns:xdr="http://schemas.openxmlformats.org/drawingml/2006/spreadsheetDrawing">
      <xdr:col>15</xdr:col>
      <xdr:colOff>101600</xdr:colOff>
      <xdr:row>18</xdr:row>
      <xdr:rowOff>168275</xdr:rowOff>
    </xdr:to>
    <xdr:sp macro="" textlink="">
      <xdr:nvSpPr>
        <xdr:cNvPr id="62" name="フローチャート: 判断 61"/>
        <xdr:cNvSpPr/>
      </xdr:nvSpPr>
      <xdr:spPr>
        <a:xfrm>
          <a:off x="2857500" y="3200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153035</xdr:rowOff>
    </xdr:from>
    <xdr:ext cx="762000" cy="259080"/>
    <xdr:sp macro="" textlink="">
      <xdr:nvSpPr>
        <xdr:cNvPr id="63" name="テキスト ボックス 62"/>
        <xdr:cNvSpPr txBox="1"/>
      </xdr:nvSpPr>
      <xdr:spPr>
        <a:xfrm>
          <a:off x="2527300" y="328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4380" cy="259080"/>
    <xdr:sp macro="" textlink="">
      <xdr:nvSpPr>
        <xdr:cNvPr id="64" name="テキスト ボックス 63"/>
        <xdr:cNvSpPr txBox="1"/>
      </xdr:nvSpPr>
      <xdr:spPr>
        <a:xfrm>
          <a:off x="5473700" y="3959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127635</xdr:rowOff>
    </xdr:from>
    <xdr:to xmlns:xdr="http://schemas.openxmlformats.org/drawingml/2006/spreadsheetDrawing">
      <xdr:col>29</xdr:col>
      <xdr:colOff>177800</xdr:colOff>
      <xdr:row>17</xdr:row>
      <xdr:rowOff>57785</xdr:rowOff>
    </xdr:to>
    <xdr:sp macro="" textlink="">
      <xdr:nvSpPr>
        <xdr:cNvPr id="69" name="楕円 68"/>
        <xdr:cNvSpPr/>
      </xdr:nvSpPr>
      <xdr:spPr>
        <a:xfrm>
          <a:off x="5600700" y="291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144145</xdr:rowOff>
    </xdr:from>
    <xdr:ext cx="754380" cy="251460"/>
    <xdr:sp macro="" textlink="">
      <xdr:nvSpPr>
        <xdr:cNvPr id="70" name="人口1人当たり決算額の推移該当値テキスト130"/>
        <xdr:cNvSpPr txBox="1"/>
      </xdr:nvSpPr>
      <xdr:spPr>
        <a:xfrm>
          <a:off x="5740400" y="276352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50800</xdr:rowOff>
    </xdr:from>
    <xdr:to xmlns:xdr="http://schemas.openxmlformats.org/drawingml/2006/spreadsheetDrawing">
      <xdr:col>26</xdr:col>
      <xdr:colOff>101600</xdr:colOff>
      <xdr:row>17</xdr:row>
      <xdr:rowOff>152400</xdr:rowOff>
    </xdr:to>
    <xdr:sp macro="" textlink="">
      <xdr:nvSpPr>
        <xdr:cNvPr id="71" name="楕円 70"/>
        <xdr:cNvSpPr/>
      </xdr:nvSpPr>
      <xdr:spPr>
        <a:xfrm>
          <a:off x="4953000" y="301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162560</xdr:rowOff>
    </xdr:from>
    <xdr:ext cx="736600" cy="259080"/>
    <xdr:sp macro="" textlink="">
      <xdr:nvSpPr>
        <xdr:cNvPr id="72" name="テキスト ボックス 71"/>
        <xdr:cNvSpPr txBox="1"/>
      </xdr:nvSpPr>
      <xdr:spPr>
        <a:xfrm>
          <a:off x="4622800" y="2781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38100</xdr:rowOff>
    </xdr:from>
    <xdr:to xmlns:xdr="http://schemas.openxmlformats.org/drawingml/2006/spreadsheetDrawing">
      <xdr:col>22</xdr:col>
      <xdr:colOff>165100</xdr:colOff>
      <xdr:row>17</xdr:row>
      <xdr:rowOff>139700</xdr:rowOff>
    </xdr:to>
    <xdr:sp macro="" textlink="">
      <xdr:nvSpPr>
        <xdr:cNvPr id="73" name="楕円 72"/>
        <xdr:cNvSpPr/>
      </xdr:nvSpPr>
      <xdr:spPr>
        <a:xfrm>
          <a:off x="4254500" y="3000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149860</xdr:rowOff>
    </xdr:from>
    <xdr:ext cx="762000" cy="259080"/>
    <xdr:sp macro="" textlink="">
      <xdr:nvSpPr>
        <xdr:cNvPr id="74" name="テキスト ボックス 73"/>
        <xdr:cNvSpPr txBox="1"/>
      </xdr:nvSpPr>
      <xdr:spPr>
        <a:xfrm>
          <a:off x="3924300" y="2769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40640</xdr:rowOff>
    </xdr:from>
    <xdr:to xmlns:xdr="http://schemas.openxmlformats.org/drawingml/2006/spreadsheetDrawing">
      <xdr:col>19</xdr:col>
      <xdr:colOff>38100</xdr:colOff>
      <xdr:row>17</xdr:row>
      <xdr:rowOff>142240</xdr:rowOff>
    </xdr:to>
    <xdr:sp macro="" textlink="">
      <xdr:nvSpPr>
        <xdr:cNvPr id="75" name="楕円 74"/>
        <xdr:cNvSpPr/>
      </xdr:nvSpPr>
      <xdr:spPr>
        <a:xfrm>
          <a:off x="3556000" y="3002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152400</xdr:rowOff>
    </xdr:from>
    <xdr:ext cx="762000" cy="259080"/>
    <xdr:sp macro="" textlink="">
      <xdr:nvSpPr>
        <xdr:cNvPr id="76" name="テキスト ボックス 75"/>
        <xdr:cNvSpPr txBox="1"/>
      </xdr:nvSpPr>
      <xdr:spPr>
        <a:xfrm>
          <a:off x="3225800" y="277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84455</xdr:rowOff>
    </xdr:from>
    <xdr:to xmlns:xdr="http://schemas.openxmlformats.org/drawingml/2006/spreadsheetDrawing">
      <xdr:col>15</xdr:col>
      <xdr:colOff>101600</xdr:colOff>
      <xdr:row>18</xdr:row>
      <xdr:rowOff>14605</xdr:rowOff>
    </xdr:to>
    <xdr:sp macro="" textlink="">
      <xdr:nvSpPr>
        <xdr:cNvPr id="77" name="楕円 76"/>
        <xdr:cNvSpPr/>
      </xdr:nvSpPr>
      <xdr:spPr>
        <a:xfrm>
          <a:off x="2857500" y="3046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24765</xdr:rowOff>
    </xdr:from>
    <xdr:ext cx="762000" cy="259080"/>
    <xdr:sp macro="" textlink="">
      <xdr:nvSpPr>
        <xdr:cNvPr id="78" name="テキスト ボックス 77"/>
        <xdr:cNvSpPr txBox="1"/>
      </xdr:nvSpPr>
      <xdr:spPr>
        <a:xfrm>
          <a:off x="2527300" y="281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860" cy="275590"/>
    <xdr:sp macro="" textlink="">
      <xdr:nvSpPr>
        <xdr:cNvPr id="92" name="テキスト ボックス 91"/>
        <xdr:cNvSpPr txBox="1"/>
      </xdr:nvSpPr>
      <xdr:spPr>
        <a:xfrm>
          <a:off x="1676400" y="5270500"/>
          <a:ext cx="4038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5" name="テキスト ボックス 94"/>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7" name="テキスト ボックス 96"/>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9" name="テキスト ボックス 98"/>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1" name="テキスト ボックス 100"/>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3" name="テキスト ボックス 102"/>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5" name="テキスト ボックス 104"/>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1460"/>
    <xdr:sp macro="" textlink="">
      <xdr:nvSpPr>
        <xdr:cNvPr id="107" name="テキスト ボックス 106"/>
        <xdr:cNvSpPr txBox="1"/>
      </xdr:nvSpPr>
      <xdr:spPr>
        <a:xfrm>
          <a:off x="1384300" y="55098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68580</xdr:rowOff>
    </xdr:from>
    <xdr:to xmlns:xdr="http://schemas.openxmlformats.org/drawingml/2006/spreadsheetDrawing">
      <xdr:col>29</xdr:col>
      <xdr:colOff>127000</xdr:colOff>
      <xdr:row>37</xdr:row>
      <xdr:rowOff>263525</xdr:rowOff>
    </xdr:to>
    <xdr:cxnSp macro="">
      <xdr:nvCxnSpPr>
        <xdr:cNvPr id="109" name="直線コネクタ 108"/>
        <xdr:cNvCxnSpPr/>
      </xdr:nvCxnSpPr>
      <xdr:spPr>
        <a:xfrm flipV="1">
          <a:off x="5651500" y="5993130"/>
          <a:ext cx="0" cy="13950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236855</xdr:rowOff>
    </xdr:from>
    <xdr:ext cx="754380" cy="251460"/>
    <xdr:sp macro="" textlink="">
      <xdr:nvSpPr>
        <xdr:cNvPr id="110" name="人口1人当たり決算額の推移最小値テキスト445"/>
        <xdr:cNvSpPr txBox="1"/>
      </xdr:nvSpPr>
      <xdr:spPr>
        <a:xfrm>
          <a:off x="5740400" y="736155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263525</xdr:rowOff>
    </xdr:from>
    <xdr:to xmlns:xdr="http://schemas.openxmlformats.org/drawingml/2006/spreadsheetDrawing">
      <xdr:col>30</xdr:col>
      <xdr:colOff>25400</xdr:colOff>
      <xdr:row>37</xdr:row>
      <xdr:rowOff>263525</xdr:rowOff>
    </xdr:to>
    <xdr:cxnSp macro="">
      <xdr:nvCxnSpPr>
        <xdr:cNvPr id="111" name="直線コネクタ 110"/>
        <xdr:cNvCxnSpPr/>
      </xdr:nvCxnSpPr>
      <xdr:spPr>
        <a:xfrm>
          <a:off x="5562600" y="73882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325120</xdr:rowOff>
    </xdr:from>
    <xdr:ext cx="754380" cy="259080"/>
    <xdr:sp macro="" textlink="">
      <xdr:nvSpPr>
        <xdr:cNvPr id="112" name="人口1人当たり決算額の推移最大値テキスト445"/>
        <xdr:cNvSpPr txBox="1"/>
      </xdr:nvSpPr>
      <xdr:spPr>
        <a:xfrm>
          <a:off x="5740400" y="573532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68580</xdr:rowOff>
    </xdr:from>
    <xdr:to xmlns:xdr="http://schemas.openxmlformats.org/drawingml/2006/spreadsheetDrawing">
      <xdr:col>30</xdr:col>
      <xdr:colOff>25400</xdr:colOff>
      <xdr:row>33</xdr:row>
      <xdr:rowOff>68580</xdr:rowOff>
    </xdr:to>
    <xdr:cxnSp macro="">
      <xdr:nvCxnSpPr>
        <xdr:cNvPr id="113" name="直線コネクタ 112"/>
        <xdr:cNvCxnSpPr/>
      </xdr:nvCxnSpPr>
      <xdr:spPr>
        <a:xfrm>
          <a:off x="5562600" y="59931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263525</xdr:rowOff>
    </xdr:from>
    <xdr:to xmlns:xdr="http://schemas.openxmlformats.org/drawingml/2006/spreadsheetDrawing">
      <xdr:col>29</xdr:col>
      <xdr:colOff>127000</xdr:colOff>
      <xdr:row>35</xdr:row>
      <xdr:rowOff>332105</xdr:rowOff>
    </xdr:to>
    <xdr:cxnSp macro="">
      <xdr:nvCxnSpPr>
        <xdr:cNvPr id="114" name="直線コネクタ 113"/>
        <xdr:cNvCxnSpPr/>
      </xdr:nvCxnSpPr>
      <xdr:spPr>
        <a:xfrm>
          <a:off x="5003800" y="6873875"/>
          <a:ext cx="647700" cy="685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41910</xdr:rowOff>
    </xdr:from>
    <xdr:ext cx="754380" cy="255270"/>
    <xdr:sp macro="" textlink="">
      <xdr:nvSpPr>
        <xdr:cNvPr id="115" name="人口1人当たり決算額の推移平均値テキスト445"/>
        <xdr:cNvSpPr txBox="1"/>
      </xdr:nvSpPr>
      <xdr:spPr>
        <a:xfrm>
          <a:off x="5740400" y="6652260"/>
          <a:ext cx="75438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196215</xdr:rowOff>
    </xdr:from>
    <xdr:to xmlns:xdr="http://schemas.openxmlformats.org/drawingml/2006/spreadsheetDrawing">
      <xdr:col>29</xdr:col>
      <xdr:colOff>177800</xdr:colOff>
      <xdr:row>35</xdr:row>
      <xdr:rowOff>297180</xdr:rowOff>
    </xdr:to>
    <xdr:sp macro="" textlink="">
      <xdr:nvSpPr>
        <xdr:cNvPr id="116" name="フローチャート: 判断 115"/>
        <xdr:cNvSpPr/>
      </xdr:nvSpPr>
      <xdr:spPr>
        <a:xfrm>
          <a:off x="56007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149225</xdr:rowOff>
    </xdr:from>
    <xdr:to xmlns:xdr="http://schemas.openxmlformats.org/drawingml/2006/spreadsheetDrawing">
      <xdr:col>26</xdr:col>
      <xdr:colOff>50800</xdr:colOff>
      <xdr:row>35</xdr:row>
      <xdr:rowOff>263525</xdr:rowOff>
    </xdr:to>
    <xdr:cxnSp macro="">
      <xdr:nvCxnSpPr>
        <xdr:cNvPr id="117" name="直線コネクタ 116"/>
        <xdr:cNvCxnSpPr/>
      </xdr:nvCxnSpPr>
      <xdr:spPr>
        <a:xfrm>
          <a:off x="4305300" y="6759575"/>
          <a:ext cx="698500" cy="1143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228600</xdr:rowOff>
    </xdr:from>
    <xdr:to xmlns:xdr="http://schemas.openxmlformats.org/drawingml/2006/spreadsheetDrawing">
      <xdr:col>26</xdr:col>
      <xdr:colOff>101600</xdr:colOff>
      <xdr:row>35</xdr:row>
      <xdr:rowOff>329565</xdr:rowOff>
    </xdr:to>
    <xdr:sp macro="" textlink="">
      <xdr:nvSpPr>
        <xdr:cNvPr id="118" name="フローチャート: 判断 117"/>
        <xdr:cNvSpPr/>
      </xdr:nvSpPr>
      <xdr:spPr>
        <a:xfrm>
          <a:off x="4953000" y="68389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314960</xdr:rowOff>
    </xdr:from>
    <xdr:ext cx="736600" cy="257175"/>
    <xdr:sp macro="" textlink="">
      <xdr:nvSpPr>
        <xdr:cNvPr id="119" name="テキスト ボックス 118"/>
        <xdr:cNvSpPr txBox="1"/>
      </xdr:nvSpPr>
      <xdr:spPr>
        <a:xfrm>
          <a:off x="4622800" y="69253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149225</xdr:rowOff>
    </xdr:from>
    <xdr:to xmlns:xdr="http://schemas.openxmlformats.org/drawingml/2006/spreadsheetDrawing">
      <xdr:col>22</xdr:col>
      <xdr:colOff>114300</xdr:colOff>
      <xdr:row>35</xdr:row>
      <xdr:rowOff>213995</xdr:rowOff>
    </xdr:to>
    <xdr:cxnSp macro="">
      <xdr:nvCxnSpPr>
        <xdr:cNvPr id="120" name="直線コネクタ 119"/>
        <xdr:cNvCxnSpPr/>
      </xdr:nvCxnSpPr>
      <xdr:spPr>
        <a:xfrm flipV="1">
          <a:off x="3606800" y="6759575"/>
          <a:ext cx="6985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267335</xdr:rowOff>
    </xdr:from>
    <xdr:to xmlns:xdr="http://schemas.openxmlformats.org/drawingml/2006/spreadsheetDrawing">
      <xdr:col>22</xdr:col>
      <xdr:colOff>165100</xdr:colOff>
      <xdr:row>36</xdr:row>
      <xdr:rowOff>26035</xdr:rowOff>
    </xdr:to>
    <xdr:sp macro="" textlink="">
      <xdr:nvSpPr>
        <xdr:cNvPr id="121" name="フローチャート: 判断 120"/>
        <xdr:cNvSpPr/>
      </xdr:nvSpPr>
      <xdr:spPr>
        <a:xfrm>
          <a:off x="4254500" y="6877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10795</xdr:rowOff>
    </xdr:from>
    <xdr:ext cx="762000" cy="259080"/>
    <xdr:sp macro="" textlink="">
      <xdr:nvSpPr>
        <xdr:cNvPr id="122" name="テキスト ボックス 121"/>
        <xdr:cNvSpPr txBox="1"/>
      </xdr:nvSpPr>
      <xdr:spPr>
        <a:xfrm>
          <a:off x="3924300" y="6964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169545</xdr:rowOff>
    </xdr:from>
    <xdr:to xmlns:xdr="http://schemas.openxmlformats.org/drawingml/2006/spreadsheetDrawing">
      <xdr:col>18</xdr:col>
      <xdr:colOff>177800</xdr:colOff>
      <xdr:row>35</xdr:row>
      <xdr:rowOff>213995</xdr:rowOff>
    </xdr:to>
    <xdr:cxnSp macro="">
      <xdr:nvCxnSpPr>
        <xdr:cNvPr id="123" name="直線コネクタ 122"/>
        <xdr:cNvCxnSpPr/>
      </xdr:nvCxnSpPr>
      <xdr:spPr>
        <a:xfrm>
          <a:off x="2908300" y="6779895"/>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36830</xdr:rowOff>
    </xdr:from>
    <xdr:to xmlns:xdr="http://schemas.openxmlformats.org/drawingml/2006/spreadsheetDrawing">
      <xdr:col>19</xdr:col>
      <xdr:colOff>38100</xdr:colOff>
      <xdr:row>36</xdr:row>
      <xdr:rowOff>138430</xdr:rowOff>
    </xdr:to>
    <xdr:sp macro="" textlink="">
      <xdr:nvSpPr>
        <xdr:cNvPr id="124" name="フローチャート: 判断 123"/>
        <xdr:cNvSpPr/>
      </xdr:nvSpPr>
      <xdr:spPr>
        <a:xfrm>
          <a:off x="3556000" y="6990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123190</xdr:rowOff>
    </xdr:from>
    <xdr:ext cx="762000" cy="254000"/>
    <xdr:sp macro="" textlink="">
      <xdr:nvSpPr>
        <xdr:cNvPr id="125" name="テキスト ボックス 124"/>
        <xdr:cNvSpPr txBox="1"/>
      </xdr:nvSpPr>
      <xdr:spPr>
        <a:xfrm>
          <a:off x="3225800" y="70764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31115</xdr:rowOff>
    </xdr:from>
    <xdr:to xmlns:xdr="http://schemas.openxmlformats.org/drawingml/2006/spreadsheetDrawing">
      <xdr:col>15</xdr:col>
      <xdr:colOff>101600</xdr:colOff>
      <xdr:row>36</xdr:row>
      <xdr:rowOff>132715</xdr:rowOff>
    </xdr:to>
    <xdr:sp macro="" textlink="">
      <xdr:nvSpPr>
        <xdr:cNvPr id="126" name="フローチャート: 判断 125"/>
        <xdr:cNvSpPr/>
      </xdr:nvSpPr>
      <xdr:spPr>
        <a:xfrm>
          <a:off x="2857500" y="6984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118110</xdr:rowOff>
    </xdr:from>
    <xdr:ext cx="762000" cy="259080"/>
    <xdr:sp macro="" textlink="">
      <xdr:nvSpPr>
        <xdr:cNvPr id="127" name="テキスト ボックス 126"/>
        <xdr:cNvSpPr txBox="1"/>
      </xdr:nvSpPr>
      <xdr:spPr>
        <a:xfrm>
          <a:off x="2527300" y="707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4380" cy="259080"/>
    <xdr:sp macro="" textlink="">
      <xdr:nvSpPr>
        <xdr:cNvPr id="128" name="テキスト ボックス 127"/>
        <xdr:cNvSpPr txBox="1"/>
      </xdr:nvSpPr>
      <xdr:spPr>
        <a:xfrm>
          <a:off x="5473700" y="7960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281305</xdr:rowOff>
    </xdr:from>
    <xdr:to xmlns:xdr="http://schemas.openxmlformats.org/drawingml/2006/spreadsheetDrawing">
      <xdr:col>29</xdr:col>
      <xdr:colOff>177800</xdr:colOff>
      <xdr:row>36</xdr:row>
      <xdr:rowOff>40640</xdr:rowOff>
    </xdr:to>
    <xdr:sp macro="" textlink="">
      <xdr:nvSpPr>
        <xdr:cNvPr id="133" name="楕円 132"/>
        <xdr:cNvSpPr/>
      </xdr:nvSpPr>
      <xdr:spPr>
        <a:xfrm>
          <a:off x="5600700" y="68916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252730</xdr:rowOff>
    </xdr:from>
    <xdr:ext cx="754380" cy="259080"/>
    <xdr:sp macro="" textlink="">
      <xdr:nvSpPr>
        <xdr:cNvPr id="134" name="人口1人当たり決算額の推移該当値テキスト445"/>
        <xdr:cNvSpPr txBox="1"/>
      </xdr:nvSpPr>
      <xdr:spPr>
        <a:xfrm>
          <a:off x="5740400" y="686308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212725</xdr:rowOff>
    </xdr:from>
    <xdr:to xmlns:xdr="http://schemas.openxmlformats.org/drawingml/2006/spreadsheetDrawing">
      <xdr:col>26</xdr:col>
      <xdr:colOff>101600</xdr:colOff>
      <xdr:row>35</xdr:row>
      <xdr:rowOff>313055</xdr:rowOff>
    </xdr:to>
    <xdr:sp macro="" textlink="">
      <xdr:nvSpPr>
        <xdr:cNvPr id="135" name="楕円 134"/>
        <xdr:cNvSpPr/>
      </xdr:nvSpPr>
      <xdr:spPr>
        <a:xfrm>
          <a:off x="4953000" y="682307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323850</xdr:rowOff>
    </xdr:from>
    <xdr:ext cx="736600" cy="259715"/>
    <xdr:sp macro="" textlink="">
      <xdr:nvSpPr>
        <xdr:cNvPr id="136" name="テキスト ボックス 135"/>
        <xdr:cNvSpPr txBox="1"/>
      </xdr:nvSpPr>
      <xdr:spPr>
        <a:xfrm>
          <a:off x="4622800" y="659130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98425</xdr:rowOff>
    </xdr:from>
    <xdr:to xmlns:xdr="http://schemas.openxmlformats.org/drawingml/2006/spreadsheetDrawing">
      <xdr:col>22</xdr:col>
      <xdr:colOff>165100</xdr:colOff>
      <xdr:row>35</xdr:row>
      <xdr:rowOff>198755</xdr:rowOff>
    </xdr:to>
    <xdr:sp macro="" textlink="">
      <xdr:nvSpPr>
        <xdr:cNvPr id="137" name="楕円 136"/>
        <xdr:cNvSpPr/>
      </xdr:nvSpPr>
      <xdr:spPr>
        <a:xfrm>
          <a:off x="4254500" y="670877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209550</xdr:rowOff>
    </xdr:from>
    <xdr:ext cx="762000" cy="259715"/>
    <xdr:sp macro="" textlink="">
      <xdr:nvSpPr>
        <xdr:cNvPr id="138" name="テキスト ボックス 137"/>
        <xdr:cNvSpPr txBox="1"/>
      </xdr:nvSpPr>
      <xdr:spPr>
        <a:xfrm>
          <a:off x="3924300" y="64770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162560</xdr:rowOff>
    </xdr:from>
    <xdr:to xmlns:xdr="http://schemas.openxmlformats.org/drawingml/2006/spreadsheetDrawing">
      <xdr:col>19</xdr:col>
      <xdr:colOff>38100</xdr:colOff>
      <xdr:row>35</xdr:row>
      <xdr:rowOff>264795</xdr:rowOff>
    </xdr:to>
    <xdr:sp macro="" textlink="">
      <xdr:nvSpPr>
        <xdr:cNvPr id="139" name="楕円 138"/>
        <xdr:cNvSpPr/>
      </xdr:nvSpPr>
      <xdr:spPr>
        <a:xfrm>
          <a:off x="3556000" y="67729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274320</xdr:rowOff>
    </xdr:from>
    <xdr:ext cx="762000" cy="259715"/>
    <xdr:sp macro="" textlink="">
      <xdr:nvSpPr>
        <xdr:cNvPr id="140" name="テキスト ボックス 139"/>
        <xdr:cNvSpPr txBox="1"/>
      </xdr:nvSpPr>
      <xdr:spPr>
        <a:xfrm>
          <a:off x="3225800" y="65417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118110</xdr:rowOff>
    </xdr:from>
    <xdr:to xmlns:xdr="http://schemas.openxmlformats.org/drawingml/2006/spreadsheetDrawing">
      <xdr:col>15</xdr:col>
      <xdr:colOff>101600</xdr:colOff>
      <xdr:row>35</xdr:row>
      <xdr:rowOff>220345</xdr:rowOff>
    </xdr:to>
    <xdr:sp macro="" textlink="">
      <xdr:nvSpPr>
        <xdr:cNvPr id="141" name="楕円 140"/>
        <xdr:cNvSpPr/>
      </xdr:nvSpPr>
      <xdr:spPr>
        <a:xfrm>
          <a:off x="2857500" y="67284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229870</xdr:rowOff>
    </xdr:from>
    <xdr:ext cx="762000" cy="259715"/>
    <xdr:sp macro="" textlink="">
      <xdr:nvSpPr>
        <xdr:cNvPr id="142" name="テキスト ボックス 141"/>
        <xdr:cNvSpPr txBox="1"/>
      </xdr:nvSpPr>
      <xdr:spPr>
        <a:xfrm>
          <a:off x="2527300" y="64973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25,453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60,103
59,301
482.44
48,057,287
46,529,307
1,168,687
20,727,157
36,245,359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1460"/>
    <xdr:sp macro="" textlink="">
      <xdr:nvSpPr>
        <xdr:cNvPr id="42" name="テキスト ボックス 41"/>
        <xdr:cNvSpPr txBox="1"/>
      </xdr:nvSpPr>
      <xdr:spPr>
        <a:xfrm>
          <a:off x="230505" y="6969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8010" cy="251460"/>
    <xdr:sp macro="" textlink="">
      <xdr:nvSpPr>
        <xdr:cNvPr id="48" name="テキスト ボックス 47"/>
        <xdr:cNvSpPr txBox="1"/>
      </xdr:nvSpPr>
      <xdr:spPr>
        <a:xfrm>
          <a:off x="166370" y="5826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8010" cy="259080"/>
    <xdr:sp macro="" textlink="">
      <xdr:nvSpPr>
        <xdr:cNvPr id="50" name="テキスト ボックス 49"/>
        <xdr:cNvSpPr txBox="1"/>
      </xdr:nvSpPr>
      <xdr:spPr>
        <a:xfrm>
          <a:off x="166370" y="5445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8010" cy="259080"/>
    <xdr:sp macro="" textlink="">
      <xdr:nvSpPr>
        <xdr:cNvPr id="52" name="テキスト ボックス 51"/>
        <xdr:cNvSpPr txBox="1"/>
      </xdr:nvSpPr>
      <xdr:spPr>
        <a:xfrm>
          <a:off x="166370" y="506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8010" cy="251460"/>
    <xdr:sp macro="" textlink="">
      <xdr:nvSpPr>
        <xdr:cNvPr id="54" name="テキスト ボックス 53"/>
        <xdr:cNvSpPr txBox="1"/>
      </xdr:nvSpPr>
      <xdr:spPr>
        <a:xfrm>
          <a:off x="166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151130</xdr:rowOff>
    </xdr:from>
    <xdr:to xmlns:xdr="http://schemas.openxmlformats.org/drawingml/2006/spreadsheetDrawing">
      <xdr:col>24</xdr:col>
      <xdr:colOff>62865</xdr:colOff>
      <xdr:row>39</xdr:row>
      <xdr:rowOff>137160</xdr:rowOff>
    </xdr:to>
    <xdr:cxnSp macro="">
      <xdr:nvCxnSpPr>
        <xdr:cNvPr id="56" name="直線コネクタ 55"/>
        <xdr:cNvCxnSpPr/>
      </xdr:nvCxnSpPr>
      <xdr:spPr>
        <a:xfrm flipV="1">
          <a:off x="4633595" y="5466080"/>
          <a:ext cx="127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140970</xdr:rowOff>
    </xdr:from>
    <xdr:ext cx="534670" cy="259080"/>
    <xdr:sp macro="" textlink="">
      <xdr:nvSpPr>
        <xdr:cNvPr id="57" name="人件費最小値テキスト"/>
        <xdr:cNvSpPr txBox="1"/>
      </xdr:nvSpPr>
      <xdr:spPr>
        <a:xfrm>
          <a:off x="4686300" y="6827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137160</xdr:rowOff>
    </xdr:from>
    <xdr:to xmlns:xdr="http://schemas.openxmlformats.org/drawingml/2006/spreadsheetDrawing">
      <xdr:col>24</xdr:col>
      <xdr:colOff>152400</xdr:colOff>
      <xdr:row>39</xdr:row>
      <xdr:rowOff>137160</xdr:rowOff>
    </xdr:to>
    <xdr:cxnSp macro="">
      <xdr:nvCxnSpPr>
        <xdr:cNvPr id="58" name="直線コネクタ 57"/>
        <xdr:cNvCxnSpPr/>
      </xdr:nvCxnSpPr>
      <xdr:spPr>
        <a:xfrm>
          <a:off x="4546600" y="6823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97790</xdr:rowOff>
    </xdr:from>
    <xdr:ext cx="598805" cy="251460"/>
    <xdr:sp macro="" textlink="">
      <xdr:nvSpPr>
        <xdr:cNvPr id="59" name="人件費最大値テキスト"/>
        <xdr:cNvSpPr txBox="1"/>
      </xdr:nvSpPr>
      <xdr:spPr>
        <a:xfrm>
          <a:off x="4686300" y="52412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159,580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151130</xdr:rowOff>
    </xdr:from>
    <xdr:to xmlns:xdr="http://schemas.openxmlformats.org/drawingml/2006/spreadsheetDrawing">
      <xdr:col>24</xdr:col>
      <xdr:colOff>152400</xdr:colOff>
      <xdr:row>31</xdr:row>
      <xdr:rowOff>151130</xdr:rowOff>
    </xdr:to>
    <xdr:cxnSp macro="">
      <xdr:nvCxnSpPr>
        <xdr:cNvPr id="60" name="直線コネクタ 59"/>
        <xdr:cNvCxnSpPr/>
      </xdr:nvCxnSpPr>
      <xdr:spPr>
        <a:xfrm>
          <a:off x="4546600" y="546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146050</xdr:rowOff>
    </xdr:from>
    <xdr:to xmlns:xdr="http://schemas.openxmlformats.org/drawingml/2006/spreadsheetDrawing">
      <xdr:col>24</xdr:col>
      <xdr:colOff>63500</xdr:colOff>
      <xdr:row>37</xdr:row>
      <xdr:rowOff>64770</xdr:rowOff>
    </xdr:to>
    <xdr:cxnSp macro="">
      <xdr:nvCxnSpPr>
        <xdr:cNvPr id="61" name="直線コネクタ 60"/>
        <xdr:cNvCxnSpPr/>
      </xdr:nvCxnSpPr>
      <xdr:spPr>
        <a:xfrm flipV="1">
          <a:off x="3797300" y="6318250"/>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125095</xdr:rowOff>
    </xdr:from>
    <xdr:ext cx="534670" cy="258445"/>
    <xdr:sp macro="" textlink="">
      <xdr:nvSpPr>
        <xdr:cNvPr id="62" name="人件費平均値テキスト"/>
        <xdr:cNvSpPr txBox="1"/>
      </xdr:nvSpPr>
      <xdr:spPr>
        <a:xfrm>
          <a:off x="4686300" y="6297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146685</xdr:rowOff>
    </xdr:from>
    <xdr:to xmlns:xdr="http://schemas.openxmlformats.org/drawingml/2006/spreadsheetDrawing">
      <xdr:col>24</xdr:col>
      <xdr:colOff>114300</xdr:colOff>
      <xdr:row>37</xdr:row>
      <xdr:rowOff>76835</xdr:rowOff>
    </xdr:to>
    <xdr:sp macro="" textlink="">
      <xdr:nvSpPr>
        <xdr:cNvPr id="63" name="フローチャート: 判断 62"/>
        <xdr:cNvSpPr/>
      </xdr:nvSpPr>
      <xdr:spPr>
        <a:xfrm>
          <a:off x="45847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42545</xdr:rowOff>
    </xdr:from>
    <xdr:to xmlns:xdr="http://schemas.openxmlformats.org/drawingml/2006/spreadsheetDrawing">
      <xdr:col>19</xdr:col>
      <xdr:colOff>177800</xdr:colOff>
      <xdr:row>37</xdr:row>
      <xdr:rowOff>64770</xdr:rowOff>
    </xdr:to>
    <xdr:cxnSp macro="">
      <xdr:nvCxnSpPr>
        <xdr:cNvPr id="64" name="直線コネクタ 63"/>
        <xdr:cNvCxnSpPr/>
      </xdr:nvCxnSpPr>
      <xdr:spPr>
        <a:xfrm>
          <a:off x="2908300" y="63861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167005</xdr:rowOff>
    </xdr:from>
    <xdr:to xmlns:xdr="http://schemas.openxmlformats.org/drawingml/2006/spreadsheetDrawing">
      <xdr:col>20</xdr:col>
      <xdr:colOff>38100</xdr:colOff>
      <xdr:row>37</xdr:row>
      <xdr:rowOff>97790</xdr:rowOff>
    </xdr:to>
    <xdr:sp macro="" textlink="">
      <xdr:nvSpPr>
        <xdr:cNvPr id="65" name="フローチャート: 判断 64"/>
        <xdr:cNvSpPr/>
      </xdr:nvSpPr>
      <xdr:spPr>
        <a:xfrm>
          <a:off x="3746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113665</xdr:rowOff>
    </xdr:from>
    <xdr:ext cx="527050" cy="258445"/>
    <xdr:sp macro="" textlink="">
      <xdr:nvSpPr>
        <xdr:cNvPr id="66" name="テキスト ボックス 65"/>
        <xdr:cNvSpPr txBox="1"/>
      </xdr:nvSpPr>
      <xdr:spPr>
        <a:xfrm>
          <a:off x="3529965" y="61144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36830</xdr:rowOff>
    </xdr:from>
    <xdr:to xmlns:xdr="http://schemas.openxmlformats.org/drawingml/2006/spreadsheetDrawing">
      <xdr:col>15</xdr:col>
      <xdr:colOff>50800</xdr:colOff>
      <xdr:row>37</xdr:row>
      <xdr:rowOff>42545</xdr:rowOff>
    </xdr:to>
    <xdr:cxnSp macro="">
      <xdr:nvCxnSpPr>
        <xdr:cNvPr id="67" name="直線コネクタ 66"/>
        <xdr:cNvCxnSpPr/>
      </xdr:nvCxnSpPr>
      <xdr:spPr>
        <a:xfrm>
          <a:off x="2019300" y="63804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10160</xdr:rowOff>
    </xdr:from>
    <xdr:to xmlns:xdr="http://schemas.openxmlformats.org/drawingml/2006/spreadsheetDrawing">
      <xdr:col>15</xdr:col>
      <xdr:colOff>101600</xdr:colOff>
      <xdr:row>37</xdr:row>
      <xdr:rowOff>111760</xdr:rowOff>
    </xdr:to>
    <xdr:sp macro="" textlink="">
      <xdr:nvSpPr>
        <xdr:cNvPr id="68" name="フローチャート: 判断 67"/>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102870</xdr:rowOff>
    </xdr:from>
    <xdr:ext cx="527050" cy="259080"/>
    <xdr:sp macro="" textlink="">
      <xdr:nvSpPr>
        <xdr:cNvPr id="69" name="テキスト ボックス 68"/>
        <xdr:cNvSpPr txBox="1"/>
      </xdr:nvSpPr>
      <xdr:spPr>
        <a:xfrm>
          <a:off x="2640965" y="64465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36830</xdr:rowOff>
    </xdr:from>
    <xdr:to xmlns:xdr="http://schemas.openxmlformats.org/drawingml/2006/spreadsheetDrawing">
      <xdr:col>10</xdr:col>
      <xdr:colOff>114300</xdr:colOff>
      <xdr:row>38</xdr:row>
      <xdr:rowOff>40640</xdr:rowOff>
    </xdr:to>
    <xdr:cxnSp macro="">
      <xdr:nvCxnSpPr>
        <xdr:cNvPr id="70" name="直線コネクタ 69"/>
        <xdr:cNvCxnSpPr/>
      </xdr:nvCxnSpPr>
      <xdr:spPr>
        <a:xfrm flipV="1">
          <a:off x="1130300" y="638048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67310</xdr:rowOff>
    </xdr:from>
    <xdr:to xmlns:xdr="http://schemas.openxmlformats.org/drawingml/2006/spreadsheetDrawing">
      <xdr:col>10</xdr:col>
      <xdr:colOff>165100</xdr:colOff>
      <xdr:row>37</xdr:row>
      <xdr:rowOff>168910</xdr:rowOff>
    </xdr:to>
    <xdr:sp macro="" textlink="">
      <xdr:nvSpPr>
        <xdr:cNvPr id="71" name="フローチャート: 判断 70"/>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160020</xdr:rowOff>
    </xdr:from>
    <xdr:ext cx="527050" cy="259080"/>
    <xdr:sp macro="" textlink="">
      <xdr:nvSpPr>
        <xdr:cNvPr id="72" name="テキスト ボックス 71"/>
        <xdr:cNvSpPr txBox="1"/>
      </xdr:nvSpPr>
      <xdr:spPr>
        <a:xfrm>
          <a:off x="1751965" y="65036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170180</xdr:rowOff>
    </xdr:from>
    <xdr:to xmlns:xdr="http://schemas.openxmlformats.org/drawingml/2006/spreadsheetDrawing">
      <xdr:col>6</xdr:col>
      <xdr:colOff>38100</xdr:colOff>
      <xdr:row>38</xdr:row>
      <xdr:rowOff>100330</xdr:rowOff>
    </xdr:to>
    <xdr:sp macro="" textlink="">
      <xdr:nvSpPr>
        <xdr:cNvPr id="73" name="フローチャート: 判断 72"/>
        <xdr:cNvSpPr/>
      </xdr:nvSpPr>
      <xdr:spPr>
        <a:xfrm>
          <a:off x="1079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91440</xdr:rowOff>
    </xdr:from>
    <xdr:ext cx="527050" cy="259080"/>
    <xdr:sp macro="" textlink="">
      <xdr:nvSpPr>
        <xdr:cNvPr id="74" name="テキスト ボックス 73"/>
        <xdr:cNvSpPr txBox="1"/>
      </xdr:nvSpPr>
      <xdr:spPr>
        <a:xfrm>
          <a:off x="862965" y="66065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95250</xdr:rowOff>
    </xdr:from>
    <xdr:to xmlns:xdr="http://schemas.openxmlformats.org/drawingml/2006/spreadsheetDrawing">
      <xdr:col>24</xdr:col>
      <xdr:colOff>114300</xdr:colOff>
      <xdr:row>37</xdr:row>
      <xdr:rowOff>25400</xdr:rowOff>
    </xdr:to>
    <xdr:sp macro="" textlink="">
      <xdr:nvSpPr>
        <xdr:cNvPr id="80" name="楕円 79"/>
        <xdr:cNvSpPr/>
      </xdr:nvSpPr>
      <xdr:spPr>
        <a:xfrm>
          <a:off x="45847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118110</xdr:rowOff>
    </xdr:from>
    <xdr:ext cx="534670" cy="259080"/>
    <xdr:sp macro="" textlink="">
      <xdr:nvSpPr>
        <xdr:cNvPr id="81" name="人件費該当値テキスト"/>
        <xdr:cNvSpPr txBox="1"/>
      </xdr:nvSpPr>
      <xdr:spPr>
        <a:xfrm>
          <a:off x="4686300" y="6118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13970</xdr:rowOff>
    </xdr:from>
    <xdr:to xmlns:xdr="http://schemas.openxmlformats.org/drawingml/2006/spreadsheetDrawing">
      <xdr:col>20</xdr:col>
      <xdr:colOff>38100</xdr:colOff>
      <xdr:row>37</xdr:row>
      <xdr:rowOff>115570</xdr:rowOff>
    </xdr:to>
    <xdr:sp macro="" textlink="">
      <xdr:nvSpPr>
        <xdr:cNvPr id="82" name="楕円 81"/>
        <xdr:cNvSpPr/>
      </xdr:nvSpPr>
      <xdr:spPr>
        <a:xfrm>
          <a:off x="3746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106680</xdr:rowOff>
    </xdr:from>
    <xdr:ext cx="527050" cy="259080"/>
    <xdr:sp macro="" textlink="">
      <xdr:nvSpPr>
        <xdr:cNvPr id="83" name="テキスト ボックス 82"/>
        <xdr:cNvSpPr txBox="1"/>
      </xdr:nvSpPr>
      <xdr:spPr>
        <a:xfrm>
          <a:off x="3529965" y="64503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163195</xdr:rowOff>
    </xdr:from>
    <xdr:to xmlns:xdr="http://schemas.openxmlformats.org/drawingml/2006/spreadsheetDrawing">
      <xdr:col>15</xdr:col>
      <xdr:colOff>101600</xdr:colOff>
      <xdr:row>37</xdr:row>
      <xdr:rowOff>93345</xdr:rowOff>
    </xdr:to>
    <xdr:sp macro="" textlink="">
      <xdr:nvSpPr>
        <xdr:cNvPr id="84" name="楕円 83"/>
        <xdr:cNvSpPr/>
      </xdr:nvSpPr>
      <xdr:spPr>
        <a:xfrm>
          <a:off x="2857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109855</xdr:rowOff>
    </xdr:from>
    <xdr:ext cx="527050" cy="251460"/>
    <xdr:sp macro="" textlink="">
      <xdr:nvSpPr>
        <xdr:cNvPr id="85" name="テキスト ボックス 84"/>
        <xdr:cNvSpPr txBox="1"/>
      </xdr:nvSpPr>
      <xdr:spPr>
        <a:xfrm>
          <a:off x="2640965" y="61106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157480</xdr:rowOff>
    </xdr:from>
    <xdr:to xmlns:xdr="http://schemas.openxmlformats.org/drawingml/2006/spreadsheetDrawing">
      <xdr:col>10</xdr:col>
      <xdr:colOff>165100</xdr:colOff>
      <xdr:row>37</xdr:row>
      <xdr:rowOff>87630</xdr:rowOff>
    </xdr:to>
    <xdr:sp macro="" textlink="">
      <xdr:nvSpPr>
        <xdr:cNvPr id="86" name="楕円 85"/>
        <xdr:cNvSpPr/>
      </xdr:nvSpPr>
      <xdr:spPr>
        <a:xfrm>
          <a:off x="1968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104140</xdr:rowOff>
    </xdr:from>
    <xdr:ext cx="527050" cy="259080"/>
    <xdr:sp macro="" textlink="">
      <xdr:nvSpPr>
        <xdr:cNvPr id="87" name="テキスト ボックス 86"/>
        <xdr:cNvSpPr txBox="1"/>
      </xdr:nvSpPr>
      <xdr:spPr>
        <a:xfrm>
          <a:off x="1751965" y="61048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160655</xdr:rowOff>
    </xdr:from>
    <xdr:to xmlns:xdr="http://schemas.openxmlformats.org/drawingml/2006/spreadsheetDrawing">
      <xdr:col>6</xdr:col>
      <xdr:colOff>38100</xdr:colOff>
      <xdr:row>38</xdr:row>
      <xdr:rowOff>90805</xdr:rowOff>
    </xdr:to>
    <xdr:sp macro="" textlink="">
      <xdr:nvSpPr>
        <xdr:cNvPr id="88" name="楕円 87"/>
        <xdr:cNvSpPr/>
      </xdr:nvSpPr>
      <xdr:spPr>
        <a:xfrm>
          <a:off x="1079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107315</xdr:rowOff>
    </xdr:from>
    <xdr:ext cx="527050" cy="259080"/>
    <xdr:sp macro="" textlink="">
      <xdr:nvSpPr>
        <xdr:cNvPr id="89" name="テキスト ボックス 88"/>
        <xdr:cNvSpPr txBox="1"/>
      </xdr:nvSpPr>
      <xdr:spPr>
        <a:xfrm>
          <a:off x="862965" y="62795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8" name="テキスト ボックス 97"/>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1460"/>
    <xdr:sp macro="" textlink="">
      <xdr:nvSpPr>
        <xdr:cNvPr id="100" name="テキスト ボックス 99"/>
        <xdr:cNvSpPr txBox="1"/>
      </xdr:nvSpPr>
      <xdr:spPr>
        <a:xfrm>
          <a:off x="230505" y="10398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1460"/>
    <xdr:sp macro="" textlink="">
      <xdr:nvSpPr>
        <xdr:cNvPr id="104" name="テキスト ボックス 103"/>
        <xdr:cNvSpPr txBox="1"/>
      </xdr:nvSpPr>
      <xdr:spPr>
        <a:xfrm>
          <a:off x="230505" y="9745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8010" cy="251460"/>
    <xdr:sp macro="" textlink="">
      <xdr:nvSpPr>
        <xdr:cNvPr id="108" name="テキスト ボックス 107"/>
        <xdr:cNvSpPr txBox="1"/>
      </xdr:nvSpPr>
      <xdr:spPr>
        <a:xfrm>
          <a:off x="166370" y="9093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8010" cy="258445"/>
    <xdr:sp macro="" textlink="">
      <xdr:nvSpPr>
        <xdr:cNvPr id="110" name="テキスト ボックス 109"/>
        <xdr:cNvSpPr txBox="1"/>
      </xdr:nvSpPr>
      <xdr:spPr>
        <a:xfrm>
          <a:off x="166370" y="8766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8010" cy="259080"/>
    <xdr:sp macro="" textlink="">
      <xdr:nvSpPr>
        <xdr:cNvPr id="112" name="テキスト ボックス 111"/>
        <xdr:cNvSpPr txBox="1"/>
      </xdr:nvSpPr>
      <xdr:spPr>
        <a:xfrm>
          <a:off x="166370" y="8439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14" name="テキスト ボックス 113"/>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139700</xdr:rowOff>
    </xdr:from>
    <xdr:to xmlns:xdr="http://schemas.openxmlformats.org/drawingml/2006/spreadsheetDrawing">
      <xdr:col>24</xdr:col>
      <xdr:colOff>62865</xdr:colOff>
      <xdr:row>58</xdr:row>
      <xdr:rowOff>81915</xdr:rowOff>
    </xdr:to>
    <xdr:cxnSp macro="">
      <xdr:nvCxnSpPr>
        <xdr:cNvPr id="116" name="直線コネクタ 115"/>
        <xdr:cNvCxnSpPr/>
      </xdr:nvCxnSpPr>
      <xdr:spPr>
        <a:xfrm flipV="1">
          <a:off x="4633595" y="8540750"/>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86360</xdr:rowOff>
    </xdr:from>
    <xdr:ext cx="534670" cy="251460"/>
    <xdr:sp macro="" textlink="">
      <xdr:nvSpPr>
        <xdr:cNvPr id="117" name="物件費最小値テキスト"/>
        <xdr:cNvSpPr txBox="1"/>
      </xdr:nvSpPr>
      <xdr:spPr>
        <a:xfrm>
          <a:off x="4686300" y="100304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81915</xdr:rowOff>
    </xdr:from>
    <xdr:to xmlns:xdr="http://schemas.openxmlformats.org/drawingml/2006/spreadsheetDrawing">
      <xdr:col>24</xdr:col>
      <xdr:colOff>152400</xdr:colOff>
      <xdr:row>58</xdr:row>
      <xdr:rowOff>81915</xdr:rowOff>
    </xdr:to>
    <xdr:cxnSp macro="">
      <xdr:nvCxnSpPr>
        <xdr:cNvPr id="118" name="直線コネクタ 117"/>
        <xdr:cNvCxnSpPr/>
      </xdr:nvCxnSpPr>
      <xdr:spPr>
        <a:xfrm>
          <a:off x="4546600" y="10026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86360</xdr:rowOff>
    </xdr:from>
    <xdr:ext cx="598805" cy="251460"/>
    <xdr:sp macro="" textlink="">
      <xdr:nvSpPr>
        <xdr:cNvPr id="119" name="物件費最大値テキスト"/>
        <xdr:cNvSpPr txBox="1"/>
      </xdr:nvSpPr>
      <xdr:spPr>
        <a:xfrm>
          <a:off x="4686300" y="83159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139700</xdr:rowOff>
    </xdr:from>
    <xdr:to xmlns:xdr="http://schemas.openxmlformats.org/drawingml/2006/spreadsheetDrawing">
      <xdr:col>24</xdr:col>
      <xdr:colOff>152400</xdr:colOff>
      <xdr:row>49</xdr:row>
      <xdr:rowOff>139700</xdr:rowOff>
    </xdr:to>
    <xdr:cxnSp macro="">
      <xdr:nvCxnSpPr>
        <xdr:cNvPr id="120" name="直線コネクタ 119"/>
        <xdr:cNvCxnSpPr/>
      </xdr:nvCxnSpPr>
      <xdr:spPr>
        <a:xfrm>
          <a:off x="4546600" y="854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163195</xdr:rowOff>
    </xdr:from>
    <xdr:to xmlns:xdr="http://schemas.openxmlformats.org/drawingml/2006/spreadsheetDrawing">
      <xdr:col>24</xdr:col>
      <xdr:colOff>63500</xdr:colOff>
      <xdr:row>55</xdr:row>
      <xdr:rowOff>1905</xdr:rowOff>
    </xdr:to>
    <xdr:cxnSp macro="">
      <xdr:nvCxnSpPr>
        <xdr:cNvPr id="121" name="直線コネクタ 120"/>
        <xdr:cNvCxnSpPr/>
      </xdr:nvCxnSpPr>
      <xdr:spPr>
        <a:xfrm>
          <a:off x="3797300" y="942149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160020</xdr:rowOff>
    </xdr:from>
    <xdr:ext cx="534670" cy="259080"/>
    <xdr:sp macro="" textlink="">
      <xdr:nvSpPr>
        <xdr:cNvPr id="122" name="物件費平均値テキスト"/>
        <xdr:cNvSpPr txBox="1"/>
      </xdr:nvSpPr>
      <xdr:spPr>
        <a:xfrm>
          <a:off x="4686300" y="9418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10160</xdr:rowOff>
    </xdr:from>
    <xdr:to xmlns:xdr="http://schemas.openxmlformats.org/drawingml/2006/spreadsheetDrawing">
      <xdr:col>24</xdr:col>
      <xdr:colOff>114300</xdr:colOff>
      <xdr:row>55</xdr:row>
      <xdr:rowOff>111760</xdr:rowOff>
    </xdr:to>
    <xdr:sp macro="" textlink="">
      <xdr:nvSpPr>
        <xdr:cNvPr id="123" name="フローチャート: 判断 122"/>
        <xdr:cNvSpPr/>
      </xdr:nvSpPr>
      <xdr:spPr>
        <a:xfrm>
          <a:off x="4584700" y="943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54</xdr:row>
      <xdr:rowOff>163195</xdr:rowOff>
    </xdr:from>
    <xdr:to xmlns:xdr="http://schemas.openxmlformats.org/drawingml/2006/spreadsheetDrawing">
      <xdr:col>19</xdr:col>
      <xdr:colOff>177800</xdr:colOff>
      <xdr:row>55</xdr:row>
      <xdr:rowOff>106045</xdr:rowOff>
    </xdr:to>
    <xdr:cxnSp macro="">
      <xdr:nvCxnSpPr>
        <xdr:cNvPr id="124" name="直線コネクタ 123"/>
        <xdr:cNvCxnSpPr/>
      </xdr:nvCxnSpPr>
      <xdr:spPr>
        <a:xfrm flipV="1">
          <a:off x="2908300" y="942149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3175</xdr:rowOff>
    </xdr:from>
    <xdr:to xmlns:xdr="http://schemas.openxmlformats.org/drawingml/2006/spreadsheetDrawing">
      <xdr:col>20</xdr:col>
      <xdr:colOff>38100</xdr:colOff>
      <xdr:row>55</xdr:row>
      <xdr:rowOff>104775</xdr:rowOff>
    </xdr:to>
    <xdr:sp macro="" textlink="">
      <xdr:nvSpPr>
        <xdr:cNvPr id="125" name="フローチャート: 判断 124"/>
        <xdr:cNvSpPr/>
      </xdr:nvSpPr>
      <xdr:spPr>
        <a:xfrm>
          <a:off x="3746500" y="943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95885</xdr:rowOff>
    </xdr:from>
    <xdr:ext cx="527050" cy="259080"/>
    <xdr:sp macro="" textlink="">
      <xdr:nvSpPr>
        <xdr:cNvPr id="126" name="テキスト ボックス 125"/>
        <xdr:cNvSpPr txBox="1"/>
      </xdr:nvSpPr>
      <xdr:spPr>
        <a:xfrm>
          <a:off x="3529965" y="952563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106045</xdr:rowOff>
    </xdr:from>
    <xdr:to xmlns:xdr="http://schemas.openxmlformats.org/drawingml/2006/spreadsheetDrawing">
      <xdr:col>15</xdr:col>
      <xdr:colOff>50800</xdr:colOff>
      <xdr:row>56</xdr:row>
      <xdr:rowOff>93980</xdr:rowOff>
    </xdr:to>
    <xdr:cxnSp macro="">
      <xdr:nvCxnSpPr>
        <xdr:cNvPr id="127" name="直線コネクタ 126"/>
        <xdr:cNvCxnSpPr/>
      </xdr:nvCxnSpPr>
      <xdr:spPr>
        <a:xfrm flipV="1">
          <a:off x="2019300" y="953579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59690</xdr:rowOff>
    </xdr:from>
    <xdr:to xmlns:xdr="http://schemas.openxmlformats.org/drawingml/2006/spreadsheetDrawing">
      <xdr:col>15</xdr:col>
      <xdr:colOff>101600</xdr:colOff>
      <xdr:row>55</xdr:row>
      <xdr:rowOff>161290</xdr:rowOff>
    </xdr:to>
    <xdr:sp macro="" textlink="">
      <xdr:nvSpPr>
        <xdr:cNvPr id="128" name="フローチャート: 判断 127"/>
        <xdr:cNvSpPr/>
      </xdr:nvSpPr>
      <xdr:spPr>
        <a:xfrm>
          <a:off x="2857500" y="94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152400</xdr:rowOff>
    </xdr:from>
    <xdr:ext cx="527050" cy="259080"/>
    <xdr:sp macro="" textlink="">
      <xdr:nvSpPr>
        <xdr:cNvPr id="129" name="テキスト ボックス 128"/>
        <xdr:cNvSpPr txBox="1"/>
      </xdr:nvSpPr>
      <xdr:spPr>
        <a:xfrm>
          <a:off x="2640965" y="95821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150495</xdr:rowOff>
    </xdr:from>
    <xdr:to xmlns:xdr="http://schemas.openxmlformats.org/drawingml/2006/spreadsheetDrawing">
      <xdr:col>10</xdr:col>
      <xdr:colOff>114300</xdr:colOff>
      <xdr:row>56</xdr:row>
      <xdr:rowOff>93980</xdr:rowOff>
    </xdr:to>
    <xdr:cxnSp macro="">
      <xdr:nvCxnSpPr>
        <xdr:cNvPr id="130" name="直線コネクタ 129"/>
        <xdr:cNvCxnSpPr/>
      </xdr:nvCxnSpPr>
      <xdr:spPr>
        <a:xfrm>
          <a:off x="1130300" y="9580245"/>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49530</xdr:rowOff>
    </xdr:from>
    <xdr:to xmlns:xdr="http://schemas.openxmlformats.org/drawingml/2006/spreadsheetDrawing">
      <xdr:col>10</xdr:col>
      <xdr:colOff>165100</xdr:colOff>
      <xdr:row>56</xdr:row>
      <xdr:rowOff>151130</xdr:rowOff>
    </xdr:to>
    <xdr:sp macro="" textlink="">
      <xdr:nvSpPr>
        <xdr:cNvPr id="131" name="フローチャート: 判断 130"/>
        <xdr:cNvSpPr/>
      </xdr:nvSpPr>
      <xdr:spPr>
        <a:xfrm>
          <a:off x="1968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142240</xdr:rowOff>
    </xdr:from>
    <xdr:ext cx="527050" cy="259080"/>
    <xdr:sp macro="" textlink="">
      <xdr:nvSpPr>
        <xdr:cNvPr id="132" name="テキスト ボックス 131"/>
        <xdr:cNvSpPr txBox="1"/>
      </xdr:nvSpPr>
      <xdr:spPr>
        <a:xfrm>
          <a:off x="1751965" y="97434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97790</xdr:rowOff>
    </xdr:from>
    <xdr:to xmlns:xdr="http://schemas.openxmlformats.org/drawingml/2006/spreadsheetDrawing">
      <xdr:col>6</xdr:col>
      <xdr:colOff>38100</xdr:colOff>
      <xdr:row>57</xdr:row>
      <xdr:rowOff>27305</xdr:rowOff>
    </xdr:to>
    <xdr:sp macro="" textlink="">
      <xdr:nvSpPr>
        <xdr:cNvPr id="133" name="フローチャート: 判断 132"/>
        <xdr:cNvSpPr/>
      </xdr:nvSpPr>
      <xdr:spPr>
        <a:xfrm>
          <a:off x="10795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18415</xdr:rowOff>
    </xdr:from>
    <xdr:ext cx="527050" cy="251460"/>
    <xdr:sp macro="" textlink="">
      <xdr:nvSpPr>
        <xdr:cNvPr id="134" name="テキスト ボックス 133"/>
        <xdr:cNvSpPr txBox="1"/>
      </xdr:nvSpPr>
      <xdr:spPr>
        <a:xfrm>
          <a:off x="862965" y="97910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54</xdr:row>
      <xdr:rowOff>122555</xdr:rowOff>
    </xdr:from>
    <xdr:to xmlns:xdr="http://schemas.openxmlformats.org/drawingml/2006/spreadsheetDrawing">
      <xdr:col>24</xdr:col>
      <xdr:colOff>114300</xdr:colOff>
      <xdr:row>55</xdr:row>
      <xdr:rowOff>52705</xdr:rowOff>
    </xdr:to>
    <xdr:sp macro="" textlink="">
      <xdr:nvSpPr>
        <xdr:cNvPr id="140" name="楕円 139"/>
        <xdr:cNvSpPr/>
      </xdr:nvSpPr>
      <xdr:spPr>
        <a:xfrm>
          <a:off x="4584700" y="938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145415</xdr:rowOff>
    </xdr:from>
    <xdr:ext cx="534670" cy="251460"/>
    <xdr:sp macro="" textlink="">
      <xdr:nvSpPr>
        <xdr:cNvPr id="141" name="物件費該当値テキスト"/>
        <xdr:cNvSpPr txBox="1"/>
      </xdr:nvSpPr>
      <xdr:spPr>
        <a:xfrm>
          <a:off x="4686300" y="92322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112395</xdr:rowOff>
    </xdr:from>
    <xdr:to xmlns:xdr="http://schemas.openxmlformats.org/drawingml/2006/spreadsheetDrawing">
      <xdr:col>20</xdr:col>
      <xdr:colOff>38100</xdr:colOff>
      <xdr:row>55</xdr:row>
      <xdr:rowOff>42545</xdr:rowOff>
    </xdr:to>
    <xdr:sp macro="" textlink="">
      <xdr:nvSpPr>
        <xdr:cNvPr id="142" name="楕円 141"/>
        <xdr:cNvSpPr/>
      </xdr:nvSpPr>
      <xdr:spPr>
        <a:xfrm>
          <a:off x="3746500" y="937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59055</xdr:rowOff>
    </xdr:from>
    <xdr:ext cx="527050" cy="259080"/>
    <xdr:sp macro="" textlink="">
      <xdr:nvSpPr>
        <xdr:cNvPr id="143" name="テキスト ボックス 142"/>
        <xdr:cNvSpPr txBox="1"/>
      </xdr:nvSpPr>
      <xdr:spPr>
        <a:xfrm>
          <a:off x="3529965" y="91459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55245</xdr:rowOff>
    </xdr:from>
    <xdr:to xmlns:xdr="http://schemas.openxmlformats.org/drawingml/2006/spreadsheetDrawing">
      <xdr:col>15</xdr:col>
      <xdr:colOff>101600</xdr:colOff>
      <xdr:row>55</xdr:row>
      <xdr:rowOff>156845</xdr:rowOff>
    </xdr:to>
    <xdr:sp macro="" textlink="">
      <xdr:nvSpPr>
        <xdr:cNvPr id="144" name="楕円 143"/>
        <xdr:cNvSpPr/>
      </xdr:nvSpPr>
      <xdr:spPr>
        <a:xfrm>
          <a:off x="2857500" y="94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1905</xdr:rowOff>
    </xdr:from>
    <xdr:ext cx="527050" cy="259080"/>
    <xdr:sp macro="" textlink="">
      <xdr:nvSpPr>
        <xdr:cNvPr id="145" name="テキスト ボックス 144"/>
        <xdr:cNvSpPr txBox="1"/>
      </xdr:nvSpPr>
      <xdr:spPr>
        <a:xfrm>
          <a:off x="2640965" y="92602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43180</xdr:rowOff>
    </xdr:from>
    <xdr:to xmlns:xdr="http://schemas.openxmlformats.org/drawingml/2006/spreadsheetDrawing">
      <xdr:col>10</xdr:col>
      <xdr:colOff>165100</xdr:colOff>
      <xdr:row>56</xdr:row>
      <xdr:rowOff>144780</xdr:rowOff>
    </xdr:to>
    <xdr:sp macro="" textlink="">
      <xdr:nvSpPr>
        <xdr:cNvPr id="146" name="楕円 145"/>
        <xdr:cNvSpPr/>
      </xdr:nvSpPr>
      <xdr:spPr>
        <a:xfrm>
          <a:off x="1968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161290</xdr:rowOff>
    </xdr:from>
    <xdr:ext cx="527050" cy="259080"/>
    <xdr:sp macro="" textlink="">
      <xdr:nvSpPr>
        <xdr:cNvPr id="147" name="テキスト ボックス 146"/>
        <xdr:cNvSpPr txBox="1"/>
      </xdr:nvSpPr>
      <xdr:spPr>
        <a:xfrm>
          <a:off x="1751965" y="94195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99695</xdr:rowOff>
    </xdr:from>
    <xdr:to xmlns:xdr="http://schemas.openxmlformats.org/drawingml/2006/spreadsheetDrawing">
      <xdr:col>6</xdr:col>
      <xdr:colOff>38100</xdr:colOff>
      <xdr:row>56</xdr:row>
      <xdr:rowOff>29845</xdr:rowOff>
    </xdr:to>
    <xdr:sp macro="" textlink="">
      <xdr:nvSpPr>
        <xdr:cNvPr id="148" name="楕円 147"/>
        <xdr:cNvSpPr/>
      </xdr:nvSpPr>
      <xdr:spPr>
        <a:xfrm>
          <a:off x="1079500" y="95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46355</xdr:rowOff>
    </xdr:from>
    <xdr:ext cx="527050" cy="259080"/>
    <xdr:sp macro="" textlink="">
      <xdr:nvSpPr>
        <xdr:cNvPr id="149" name="テキスト ボックス 148"/>
        <xdr:cNvSpPr txBox="1"/>
      </xdr:nvSpPr>
      <xdr:spPr>
        <a:xfrm>
          <a:off x="862965" y="93046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8" name="テキスト ボックス 157"/>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1300" cy="251460"/>
    <xdr:sp macro="" textlink="">
      <xdr:nvSpPr>
        <xdr:cNvPr id="161" name="テキスト ボックス 160"/>
        <xdr:cNvSpPr txBox="1"/>
      </xdr:nvSpPr>
      <xdr:spPr>
        <a:xfrm>
          <a:off x="513080" y="13370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1460"/>
    <xdr:sp macro="" textlink="">
      <xdr:nvSpPr>
        <xdr:cNvPr id="163" name="テキスト ボックス 162"/>
        <xdr:cNvSpPr txBox="1"/>
      </xdr:nvSpPr>
      <xdr:spPr>
        <a:xfrm>
          <a:off x="230505" y="12913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1460"/>
    <xdr:sp macro="" textlink="">
      <xdr:nvSpPr>
        <xdr:cNvPr id="165" name="テキスト ボックス 164"/>
        <xdr:cNvSpPr txBox="1"/>
      </xdr:nvSpPr>
      <xdr:spPr>
        <a:xfrm>
          <a:off x="230505" y="12456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1460"/>
    <xdr:sp macro="" textlink="">
      <xdr:nvSpPr>
        <xdr:cNvPr id="167" name="テキスト ボックス 166"/>
        <xdr:cNvSpPr txBox="1"/>
      </xdr:nvSpPr>
      <xdr:spPr>
        <a:xfrm>
          <a:off x="230505" y="11998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1460"/>
    <xdr:sp macro="" textlink="">
      <xdr:nvSpPr>
        <xdr:cNvPr id="169" name="テキスト ボックス 168"/>
        <xdr:cNvSpPr txBox="1"/>
      </xdr:nvSpPr>
      <xdr:spPr>
        <a:xfrm>
          <a:off x="230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115570</xdr:rowOff>
    </xdr:from>
    <xdr:to xmlns:xdr="http://schemas.openxmlformats.org/drawingml/2006/spreadsheetDrawing">
      <xdr:col>24</xdr:col>
      <xdr:colOff>62865</xdr:colOff>
      <xdr:row>78</xdr:row>
      <xdr:rowOff>93345</xdr:rowOff>
    </xdr:to>
    <xdr:cxnSp macro="">
      <xdr:nvCxnSpPr>
        <xdr:cNvPr id="171" name="直線コネクタ 170"/>
        <xdr:cNvCxnSpPr/>
      </xdr:nvCxnSpPr>
      <xdr:spPr>
        <a:xfrm flipV="1">
          <a:off x="4633595" y="12288520"/>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97790</xdr:rowOff>
    </xdr:from>
    <xdr:ext cx="469900" cy="251460"/>
    <xdr:sp macro="" textlink="">
      <xdr:nvSpPr>
        <xdr:cNvPr id="172" name="維持補修費最小値テキスト"/>
        <xdr:cNvSpPr txBox="1"/>
      </xdr:nvSpPr>
      <xdr:spPr>
        <a:xfrm>
          <a:off x="4686300" y="134708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173" name="直線コネクタ 172"/>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62230</xdr:rowOff>
    </xdr:from>
    <xdr:ext cx="534670" cy="259080"/>
    <xdr:sp macro="" textlink="">
      <xdr:nvSpPr>
        <xdr:cNvPr id="174" name="維持補修費最大値テキスト"/>
        <xdr:cNvSpPr txBox="1"/>
      </xdr:nvSpPr>
      <xdr:spPr>
        <a:xfrm>
          <a:off x="4686300" y="12063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115570</xdr:rowOff>
    </xdr:from>
    <xdr:to xmlns:xdr="http://schemas.openxmlformats.org/drawingml/2006/spreadsheetDrawing">
      <xdr:col>24</xdr:col>
      <xdr:colOff>152400</xdr:colOff>
      <xdr:row>71</xdr:row>
      <xdr:rowOff>115570</xdr:rowOff>
    </xdr:to>
    <xdr:cxnSp macro="">
      <xdr:nvCxnSpPr>
        <xdr:cNvPr id="175" name="直線コネクタ 174"/>
        <xdr:cNvCxnSpPr/>
      </xdr:nvCxnSpPr>
      <xdr:spPr>
        <a:xfrm>
          <a:off x="4546600" y="1228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125095</xdr:rowOff>
    </xdr:from>
    <xdr:to xmlns:xdr="http://schemas.openxmlformats.org/drawingml/2006/spreadsheetDrawing">
      <xdr:col>24</xdr:col>
      <xdr:colOff>63500</xdr:colOff>
      <xdr:row>77</xdr:row>
      <xdr:rowOff>144145</xdr:rowOff>
    </xdr:to>
    <xdr:cxnSp macro="">
      <xdr:nvCxnSpPr>
        <xdr:cNvPr id="176" name="直線コネクタ 175"/>
        <xdr:cNvCxnSpPr/>
      </xdr:nvCxnSpPr>
      <xdr:spPr>
        <a:xfrm flipV="1">
          <a:off x="3797300" y="1332674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68580</xdr:rowOff>
    </xdr:from>
    <xdr:ext cx="469900" cy="259080"/>
    <xdr:sp macro="" textlink="">
      <xdr:nvSpPr>
        <xdr:cNvPr id="177" name="維持補修費平均値テキスト"/>
        <xdr:cNvSpPr txBox="1"/>
      </xdr:nvSpPr>
      <xdr:spPr>
        <a:xfrm>
          <a:off x="4686300" y="12927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45720</xdr:rowOff>
    </xdr:from>
    <xdr:to xmlns:xdr="http://schemas.openxmlformats.org/drawingml/2006/spreadsheetDrawing">
      <xdr:col>24</xdr:col>
      <xdr:colOff>114300</xdr:colOff>
      <xdr:row>76</xdr:row>
      <xdr:rowOff>147320</xdr:rowOff>
    </xdr:to>
    <xdr:sp macro="" textlink="">
      <xdr:nvSpPr>
        <xdr:cNvPr id="178" name="フローチャート: 判断 177"/>
        <xdr:cNvSpPr/>
      </xdr:nvSpPr>
      <xdr:spPr>
        <a:xfrm>
          <a:off x="45847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144145</xdr:rowOff>
    </xdr:from>
    <xdr:to xmlns:xdr="http://schemas.openxmlformats.org/drawingml/2006/spreadsheetDrawing">
      <xdr:col>19</xdr:col>
      <xdr:colOff>177800</xdr:colOff>
      <xdr:row>77</xdr:row>
      <xdr:rowOff>154940</xdr:rowOff>
    </xdr:to>
    <xdr:cxnSp macro="">
      <xdr:nvCxnSpPr>
        <xdr:cNvPr id="179" name="直線コネクタ 178"/>
        <xdr:cNvCxnSpPr/>
      </xdr:nvCxnSpPr>
      <xdr:spPr>
        <a:xfrm flipV="1">
          <a:off x="2908300" y="133457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20955</xdr:rowOff>
    </xdr:from>
    <xdr:to xmlns:xdr="http://schemas.openxmlformats.org/drawingml/2006/spreadsheetDrawing">
      <xdr:col>20</xdr:col>
      <xdr:colOff>38100</xdr:colOff>
      <xdr:row>76</xdr:row>
      <xdr:rowOff>122555</xdr:rowOff>
    </xdr:to>
    <xdr:sp macro="" textlink="">
      <xdr:nvSpPr>
        <xdr:cNvPr id="180" name="フローチャート: 判断 179"/>
        <xdr:cNvSpPr/>
      </xdr:nvSpPr>
      <xdr:spPr>
        <a:xfrm>
          <a:off x="3746500" y="13051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139065</xdr:rowOff>
    </xdr:from>
    <xdr:ext cx="462280" cy="259080"/>
    <xdr:sp macro="" textlink="">
      <xdr:nvSpPr>
        <xdr:cNvPr id="181" name="テキスト ボックス 180"/>
        <xdr:cNvSpPr txBox="1"/>
      </xdr:nvSpPr>
      <xdr:spPr>
        <a:xfrm>
          <a:off x="3562350" y="128263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138430</xdr:rowOff>
    </xdr:from>
    <xdr:to xmlns:xdr="http://schemas.openxmlformats.org/drawingml/2006/spreadsheetDrawing">
      <xdr:col>15</xdr:col>
      <xdr:colOff>50800</xdr:colOff>
      <xdr:row>77</xdr:row>
      <xdr:rowOff>154940</xdr:rowOff>
    </xdr:to>
    <xdr:cxnSp macro="">
      <xdr:nvCxnSpPr>
        <xdr:cNvPr id="182" name="直線コネクタ 181"/>
        <xdr:cNvCxnSpPr/>
      </xdr:nvCxnSpPr>
      <xdr:spPr>
        <a:xfrm>
          <a:off x="2019300" y="133400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9525</xdr:rowOff>
    </xdr:from>
    <xdr:to xmlns:xdr="http://schemas.openxmlformats.org/drawingml/2006/spreadsheetDrawing">
      <xdr:col>15</xdr:col>
      <xdr:colOff>101600</xdr:colOff>
      <xdr:row>76</xdr:row>
      <xdr:rowOff>111125</xdr:rowOff>
    </xdr:to>
    <xdr:sp macro="" textlink="">
      <xdr:nvSpPr>
        <xdr:cNvPr id="183" name="フローチャート: 判断 182"/>
        <xdr:cNvSpPr/>
      </xdr:nvSpPr>
      <xdr:spPr>
        <a:xfrm>
          <a:off x="2857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127635</xdr:rowOff>
    </xdr:from>
    <xdr:ext cx="462280" cy="259080"/>
    <xdr:sp macro="" textlink="">
      <xdr:nvSpPr>
        <xdr:cNvPr id="184" name="テキスト ボックス 183"/>
        <xdr:cNvSpPr txBox="1"/>
      </xdr:nvSpPr>
      <xdr:spPr>
        <a:xfrm>
          <a:off x="2673350" y="128149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138430</xdr:rowOff>
    </xdr:from>
    <xdr:to xmlns:xdr="http://schemas.openxmlformats.org/drawingml/2006/spreadsheetDrawing">
      <xdr:col>10</xdr:col>
      <xdr:colOff>114300</xdr:colOff>
      <xdr:row>77</xdr:row>
      <xdr:rowOff>143510</xdr:rowOff>
    </xdr:to>
    <xdr:cxnSp macro="">
      <xdr:nvCxnSpPr>
        <xdr:cNvPr id="185" name="直線コネクタ 184"/>
        <xdr:cNvCxnSpPr/>
      </xdr:nvCxnSpPr>
      <xdr:spPr>
        <a:xfrm flipV="1">
          <a:off x="1130300" y="133400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67310</xdr:rowOff>
    </xdr:from>
    <xdr:to xmlns:xdr="http://schemas.openxmlformats.org/drawingml/2006/spreadsheetDrawing">
      <xdr:col>10</xdr:col>
      <xdr:colOff>165100</xdr:colOff>
      <xdr:row>76</xdr:row>
      <xdr:rowOff>168910</xdr:rowOff>
    </xdr:to>
    <xdr:sp macro="" textlink="">
      <xdr:nvSpPr>
        <xdr:cNvPr id="186" name="フローチャート: 判断 185"/>
        <xdr:cNvSpPr/>
      </xdr:nvSpPr>
      <xdr:spPr>
        <a:xfrm>
          <a:off x="19685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13970</xdr:rowOff>
    </xdr:from>
    <xdr:ext cx="462280" cy="259080"/>
    <xdr:sp macro="" textlink="">
      <xdr:nvSpPr>
        <xdr:cNvPr id="187" name="テキスト ボックス 186"/>
        <xdr:cNvSpPr txBox="1"/>
      </xdr:nvSpPr>
      <xdr:spPr>
        <a:xfrm>
          <a:off x="1784350" y="1287272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157480</xdr:rowOff>
    </xdr:from>
    <xdr:to xmlns:xdr="http://schemas.openxmlformats.org/drawingml/2006/spreadsheetDrawing">
      <xdr:col>6</xdr:col>
      <xdr:colOff>38100</xdr:colOff>
      <xdr:row>77</xdr:row>
      <xdr:rowOff>87630</xdr:rowOff>
    </xdr:to>
    <xdr:sp macro="" textlink="">
      <xdr:nvSpPr>
        <xdr:cNvPr id="188" name="フローチャート: 判断 187"/>
        <xdr:cNvSpPr/>
      </xdr:nvSpPr>
      <xdr:spPr>
        <a:xfrm>
          <a:off x="1079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104140</xdr:rowOff>
    </xdr:from>
    <xdr:ext cx="462280" cy="259080"/>
    <xdr:sp macro="" textlink="">
      <xdr:nvSpPr>
        <xdr:cNvPr id="189" name="テキスト ボックス 188"/>
        <xdr:cNvSpPr txBox="1"/>
      </xdr:nvSpPr>
      <xdr:spPr>
        <a:xfrm>
          <a:off x="895350" y="1296289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74930</xdr:rowOff>
    </xdr:from>
    <xdr:to xmlns:xdr="http://schemas.openxmlformats.org/drawingml/2006/spreadsheetDrawing">
      <xdr:col>24</xdr:col>
      <xdr:colOff>114300</xdr:colOff>
      <xdr:row>78</xdr:row>
      <xdr:rowOff>4445</xdr:rowOff>
    </xdr:to>
    <xdr:sp macro="" textlink="">
      <xdr:nvSpPr>
        <xdr:cNvPr id="195" name="楕円 194"/>
        <xdr:cNvSpPr/>
      </xdr:nvSpPr>
      <xdr:spPr>
        <a:xfrm>
          <a:off x="4584700" y="13276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52705</xdr:rowOff>
    </xdr:from>
    <xdr:ext cx="469900" cy="251460"/>
    <xdr:sp macro="" textlink="">
      <xdr:nvSpPr>
        <xdr:cNvPr id="196" name="維持補修費該当値テキスト"/>
        <xdr:cNvSpPr txBox="1"/>
      </xdr:nvSpPr>
      <xdr:spPr>
        <a:xfrm>
          <a:off x="4686300" y="1325435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93345</xdr:rowOff>
    </xdr:from>
    <xdr:to xmlns:xdr="http://schemas.openxmlformats.org/drawingml/2006/spreadsheetDrawing">
      <xdr:col>20</xdr:col>
      <xdr:colOff>38100</xdr:colOff>
      <xdr:row>78</xdr:row>
      <xdr:rowOff>23495</xdr:rowOff>
    </xdr:to>
    <xdr:sp macro="" textlink="">
      <xdr:nvSpPr>
        <xdr:cNvPr id="197" name="楕円 196"/>
        <xdr:cNvSpPr/>
      </xdr:nvSpPr>
      <xdr:spPr>
        <a:xfrm>
          <a:off x="37465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14605</xdr:rowOff>
    </xdr:from>
    <xdr:ext cx="462280" cy="259080"/>
    <xdr:sp macro="" textlink="">
      <xdr:nvSpPr>
        <xdr:cNvPr id="198" name="テキスト ボックス 197"/>
        <xdr:cNvSpPr txBox="1"/>
      </xdr:nvSpPr>
      <xdr:spPr>
        <a:xfrm>
          <a:off x="3562350" y="1338770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104140</xdr:rowOff>
    </xdr:from>
    <xdr:to xmlns:xdr="http://schemas.openxmlformats.org/drawingml/2006/spreadsheetDrawing">
      <xdr:col>15</xdr:col>
      <xdr:colOff>101600</xdr:colOff>
      <xdr:row>78</xdr:row>
      <xdr:rowOff>34290</xdr:rowOff>
    </xdr:to>
    <xdr:sp macro="" textlink="">
      <xdr:nvSpPr>
        <xdr:cNvPr id="199" name="楕円 198"/>
        <xdr:cNvSpPr/>
      </xdr:nvSpPr>
      <xdr:spPr>
        <a:xfrm>
          <a:off x="28575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26035</xdr:rowOff>
    </xdr:from>
    <xdr:ext cx="462280" cy="259080"/>
    <xdr:sp macro="" textlink="">
      <xdr:nvSpPr>
        <xdr:cNvPr id="200" name="テキスト ボックス 199"/>
        <xdr:cNvSpPr txBox="1"/>
      </xdr:nvSpPr>
      <xdr:spPr>
        <a:xfrm>
          <a:off x="2673350" y="133991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87630</xdr:rowOff>
    </xdr:from>
    <xdr:to xmlns:xdr="http://schemas.openxmlformats.org/drawingml/2006/spreadsheetDrawing">
      <xdr:col>10</xdr:col>
      <xdr:colOff>165100</xdr:colOff>
      <xdr:row>78</xdr:row>
      <xdr:rowOff>17780</xdr:rowOff>
    </xdr:to>
    <xdr:sp macro="" textlink="">
      <xdr:nvSpPr>
        <xdr:cNvPr id="201" name="楕円 200"/>
        <xdr:cNvSpPr/>
      </xdr:nvSpPr>
      <xdr:spPr>
        <a:xfrm>
          <a:off x="19685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8890</xdr:rowOff>
    </xdr:from>
    <xdr:ext cx="462280" cy="251460"/>
    <xdr:sp macro="" textlink="">
      <xdr:nvSpPr>
        <xdr:cNvPr id="202" name="テキスト ボックス 201"/>
        <xdr:cNvSpPr txBox="1"/>
      </xdr:nvSpPr>
      <xdr:spPr>
        <a:xfrm>
          <a:off x="1784350" y="1338199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92075</xdr:rowOff>
    </xdr:from>
    <xdr:to xmlns:xdr="http://schemas.openxmlformats.org/drawingml/2006/spreadsheetDrawing">
      <xdr:col>6</xdr:col>
      <xdr:colOff>38100</xdr:colOff>
      <xdr:row>78</xdr:row>
      <xdr:rowOff>22225</xdr:rowOff>
    </xdr:to>
    <xdr:sp macro="" textlink="">
      <xdr:nvSpPr>
        <xdr:cNvPr id="203" name="楕円 202"/>
        <xdr:cNvSpPr/>
      </xdr:nvSpPr>
      <xdr:spPr>
        <a:xfrm>
          <a:off x="1079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13335</xdr:rowOff>
    </xdr:from>
    <xdr:ext cx="462280" cy="259080"/>
    <xdr:sp macro="" textlink="">
      <xdr:nvSpPr>
        <xdr:cNvPr id="204" name="テキスト ボックス 203"/>
        <xdr:cNvSpPr txBox="1"/>
      </xdr:nvSpPr>
      <xdr:spPr>
        <a:xfrm>
          <a:off x="895350" y="133864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3" name="テキスト ボックス 212"/>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1460"/>
    <xdr:sp macro="" textlink="">
      <xdr:nvSpPr>
        <xdr:cNvPr id="215" name="テキスト ボックス 214"/>
        <xdr:cNvSpPr txBox="1"/>
      </xdr:nvSpPr>
      <xdr:spPr>
        <a:xfrm>
          <a:off x="230505" y="1725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1460"/>
    <xdr:sp macro="" textlink="">
      <xdr:nvSpPr>
        <xdr:cNvPr id="219" name="テキスト ボックス 218"/>
        <xdr:cNvSpPr txBox="1"/>
      </xdr:nvSpPr>
      <xdr:spPr>
        <a:xfrm>
          <a:off x="230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88010" cy="259080"/>
    <xdr:sp macro="" textlink="">
      <xdr:nvSpPr>
        <xdr:cNvPr id="221" name="テキスト ボックス 220"/>
        <xdr:cNvSpPr txBox="1"/>
      </xdr:nvSpPr>
      <xdr:spPr>
        <a:xfrm>
          <a:off x="166370" y="16276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8010" cy="251460"/>
    <xdr:sp macro="" textlink="">
      <xdr:nvSpPr>
        <xdr:cNvPr id="223" name="テキスト ボックス 222"/>
        <xdr:cNvSpPr txBox="1"/>
      </xdr:nvSpPr>
      <xdr:spPr>
        <a:xfrm>
          <a:off x="166370" y="15951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8010" cy="258445"/>
    <xdr:sp macro="" textlink="">
      <xdr:nvSpPr>
        <xdr:cNvPr id="225" name="テキスト ボックス 224"/>
        <xdr:cNvSpPr txBox="1"/>
      </xdr:nvSpPr>
      <xdr:spPr>
        <a:xfrm>
          <a:off x="166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8010" cy="259080"/>
    <xdr:sp macro="" textlink="">
      <xdr:nvSpPr>
        <xdr:cNvPr id="227" name="テキスト ボックス 226"/>
        <xdr:cNvSpPr txBox="1"/>
      </xdr:nvSpPr>
      <xdr:spPr>
        <a:xfrm>
          <a:off x="166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9" name="テキスト ボックス 228"/>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92710</xdr:rowOff>
    </xdr:from>
    <xdr:to xmlns:xdr="http://schemas.openxmlformats.org/drawingml/2006/spreadsheetDrawing">
      <xdr:col>24</xdr:col>
      <xdr:colOff>62865</xdr:colOff>
      <xdr:row>98</xdr:row>
      <xdr:rowOff>142240</xdr:rowOff>
    </xdr:to>
    <xdr:cxnSp macro="">
      <xdr:nvCxnSpPr>
        <xdr:cNvPr id="231" name="直線コネクタ 230"/>
        <xdr:cNvCxnSpPr/>
      </xdr:nvCxnSpPr>
      <xdr:spPr>
        <a:xfrm flipV="1">
          <a:off x="4633595" y="1552321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51460"/>
    <xdr:sp macro="" textlink="">
      <xdr:nvSpPr>
        <xdr:cNvPr id="232" name="扶助費最小値テキスト"/>
        <xdr:cNvSpPr txBox="1"/>
      </xdr:nvSpPr>
      <xdr:spPr>
        <a:xfrm>
          <a:off x="4686300" y="169481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33" name="直線コネクタ 232"/>
        <xdr:cNvCxnSpPr/>
      </xdr:nvCxnSpPr>
      <xdr:spPr>
        <a:xfrm>
          <a:off x="4546600" y="1694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39370</xdr:rowOff>
    </xdr:from>
    <xdr:ext cx="598805" cy="259080"/>
    <xdr:sp macro="" textlink="">
      <xdr:nvSpPr>
        <xdr:cNvPr id="234" name="扶助費最大値テキスト"/>
        <xdr:cNvSpPr txBox="1"/>
      </xdr:nvSpPr>
      <xdr:spPr>
        <a:xfrm>
          <a:off x="4686300" y="152984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92710</xdr:rowOff>
    </xdr:from>
    <xdr:to xmlns:xdr="http://schemas.openxmlformats.org/drawingml/2006/spreadsheetDrawing">
      <xdr:col>24</xdr:col>
      <xdr:colOff>152400</xdr:colOff>
      <xdr:row>90</xdr:row>
      <xdr:rowOff>92710</xdr:rowOff>
    </xdr:to>
    <xdr:cxnSp macro="">
      <xdr:nvCxnSpPr>
        <xdr:cNvPr id="235" name="直線コネクタ 234"/>
        <xdr:cNvCxnSpPr/>
      </xdr:nvCxnSpPr>
      <xdr:spPr>
        <a:xfrm>
          <a:off x="4546600" y="1552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3175</xdr:rowOff>
    </xdr:from>
    <xdr:to xmlns:xdr="http://schemas.openxmlformats.org/drawingml/2006/spreadsheetDrawing">
      <xdr:col>24</xdr:col>
      <xdr:colOff>63500</xdr:colOff>
      <xdr:row>95</xdr:row>
      <xdr:rowOff>17780</xdr:rowOff>
    </xdr:to>
    <xdr:cxnSp macro="">
      <xdr:nvCxnSpPr>
        <xdr:cNvPr id="236" name="直線コネクタ 235"/>
        <xdr:cNvCxnSpPr/>
      </xdr:nvCxnSpPr>
      <xdr:spPr>
        <a:xfrm flipV="1">
          <a:off x="3797300" y="16119475"/>
          <a:ext cx="8382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46990</xdr:rowOff>
    </xdr:from>
    <xdr:ext cx="598805" cy="259080"/>
    <xdr:sp macro="" textlink="">
      <xdr:nvSpPr>
        <xdr:cNvPr id="237" name="扶助費平均値テキスト"/>
        <xdr:cNvSpPr txBox="1"/>
      </xdr:nvSpPr>
      <xdr:spPr>
        <a:xfrm>
          <a:off x="4686300" y="16334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68580</xdr:rowOff>
    </xdr:from>
    <xdr:to xmlns:xdr="http://schemas.openxmlformats.org/drawingml/2006/spreadsheetDrawing">
      <xdr:col>24</xdr:col>
      <xdr:colOff>114300</xdr:colOff>
      <xdr:row>95</xdr:row>
      <xdr:rowOff>170180</xdr:rowOff>
    </xdr:to>
    <xdr:sp macro="" textlink="">
      <xdr:nvSpPr>
        <xdr:cNvPr id="238" name="フローチャート: 判断 237"/>
        <xdr:cNvSpPr/>
      </xdr:nvSpPr>
      <xdr:spPr>
        <a:xfrm>
          <a:off x="4584700" y="163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38100</xdr:rowOff>
    </xdr:from>
    <xdr:to xmlns:xdr="http://schemas.openxmlformats.org/drawingml/2006/spreadsheetDrawing">
      <xdr:col>19</xdr:col>
      <xdr:colOff>177800</xdr:colOff>
      <xdr:row>95</xdr:row>
      <xdr:rowOff>17780</xdr:rowOff>
    </xdr:to>
    <xdr:cxnSp macro="">
      <xdr:nvCxnSpPr>
        <xdr:cNvPr id="239" name="直線コネクタ 238"/>
        <xdr:cNvCxnSpPr/>
      </xdr:nvCxnSpPr>
      <xdr:spPr>
        <a:xfrm>
          <a:off x="2908300" y="1615440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8255</xdr:rowOff>
    </xdr:from>
    <xdr:to xmlns:xdr="http://schemas.openxmlformats.org/drawingml/2006/spreadsheetDrawing">
      <xdr:col>20</xdr:col>
      <xdr:colOff>38100</xdr:colOff>
      <xdr:row>96</xdr:row>
      <xdr:rowOff>109855</xdr:rowOff>
    </xdr:to>
    <xdr:sp macro="" textlink="">
      <xdr:nvSpPr>
        <xdr:cNvPr id="240" name="フローチャート: 判断 239"/>
        <xdr:cNvSpPr/>
      </xdr:nvSpPr>
      <xdr:spPr>
        <a:xfrm>
          <a:off x="3746500" y="1646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101600</xdr:rowOff>
    </xdr:from>
    <xdr:ext cx="591185" cy="259080"/>
    <xdr:sp macro="" textlink="">
      <xdr:nvSpPr>
        <xdr:cNvPr id="241" name="テキスト ボックス 240"/>
        <xdr:cNvSpPr txBox="1"/>
      </xdr:nvSpPr>
      <xdr:spPr>
        <a:xfrm>
          <a:off x="3497580" y="165608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38100</xdr:rowOff>
    </xdr:from>
    <xdr:to xmlns:xdr="http://schemas.openxmlformats.org/drawingml/2006/spreadsheetDrawing">
      <xdr:col>15</xdr:col>
      <xdr:colOff>50800</xdr:colOff>
      <xdr:row>95</xdr:row>
      <xdr:rowOff>161290</xdr:rowOff>
    </xdr:to>
    <xdr:cxnSp macro="">
      <xdr:nvCxnSpPr>
        <xdr:cNvPr id="242" name="直線コネクタ 241"/>
        <xdr:cNvCxnSpPr/>
      </xdr:nvCxnSpPr>
      <xdr:spPr>
        <a:xfrm flipV="1">
          <a:off x="2019300" y="16154400"/>
          <a:ext cx="889000" cy="294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39370</xdr:rowOff>
    </xdr:from>
    <xdr:to xmlns:xdr="http://schemas.openxmlformats.org/drawingml/2006/spreadsheetDrawing">
      <xdr:col>15</xdr:col>
      <xdr:colOff>101600</xdr:colOff>
      <xdr:row>95</xdr:row>
      <xdr:rowOff>140970</xdr:rowOff>
    </xdr:to>
    <xdr:sp macro="" textlink="">
      <xdr:nvSpPr>
        <xdr:cNvPr id="243" name="フローチャート: 判断 242"/>
        <xdr:cNvSpPr/>
      </xdr:nvSpPr>
      <xdr:spPr>
        <a:xfrm>
          <a:off x="2857500" y="1632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132080</xdr:rowOff>
    </xdr:from>
    <xdr:ext cx="591185" cy="251460"/>
    <xdr:sp macro="" textlink="">
      <xdr:nvSpPr>
        <xdr:cNvPr id="244" name="テキスト ボックス 243"/>
        <xdr:cNvSpPr txBox="1"/>
      </xdr:nvSpPr>
      <xdr:spPr>
        <a:xfrm>
          <a:off x="2608580" y="1641983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161290</xdr:rowOff>
    </xdr:from>
    <xdr:to xmlns:xdr="http://schemas.openxmlformats.org/drawingml/2006/spreadsheetDrawing">
      <xdr:col>10</xdr:col>
      <xdr:colOff>114300</xdr:colOff>
      <xdr:row>96</xdr:row>
      <xdr:rowOff>21590</xdr:rowOff>
    </xdr:to>
    <xdr:cxnSp macro="">
      <xdr:nvCxnSpPr>
        <xdr:cNvPr id="245" name="直線コネクタ 244"/>
        <xdr:cNvCxnSpPr/>
      </xdr:nvCxnSpPr>
      <xdr:spPr>
        <a:xfrm flipV="1">
          <a:off x="1130300" y="164490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87630</xdr:rowOff>
    </xdr:from>
    <xdr:to xmlns:xdr="http://schemas.openxmlformats.org/drawingml/2006/spreadsheetDrawing">
      <xdr:col>10</xdr:col>
      <xdr:colOff>165100</xdr:colOff>
      <xdr:row>97</xdr:row>
      <xdr:rowOff>17780</xdr:rowOff>
    </xdr:to>
    <xdr:sp macro="" textlink="">
      <xdr:nvSpPr>
        <xdr:cNvPr id="246" name="フローチャート: 判断 245"/>
        <xdr:cNvSpPr/>
      </xdr:nvSpPr>
      <xdr:spPr>
        <a:xfrm>
          <a:off x="1968500" y="1654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8890</xdr:rowOff>
    </xdr:from>
    <xdr:ext cx="591185" cy="251460"/>
    <xdr:sp macro="" textlink="">
      <xdr:nvSpPr>
        <xdr:cNvPr id="247" name="テキスト ボックス 246"/>
        <xdr:cNvSpPr txBox="1"/>
      </xdr:nvSpPr>
      <xdr:spPr>
        <a:xfrm>
          <a:off x="1719580" y="1663954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119380</xdr:rowOff>
    </xdr:from>
    <xdr:to xmlns:xdr="http://schemas.openxmlformats.org/drawingml/2006/spreadsheetDrawing">
      <xdr:col>6</xdr:col>
      <xdr:colOff>38100</xdr:colOff>
      <xdr:row>97</xdr:row>
      <xdr:rowOff>49530</xdr:rowOff>
    </xdr:to>
    <xdr:sp macro="" textlink="">
      <xdr:nvSpPr>
        <xdr:cNvPr id="248" name="フローチャート: 判断 247"/>
        <xdr:cNvSpPr/>
      </xdr:nvSpPr>
      <xdr:spPr>
        <a:xfrm>
          <a:off x="1079500" y="165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40640</xdr:rowOff>
    </xdr:from>
    <xdr:ext cx="591185" cy="251460"/>
    <xdr:sp macro="" textlink="">
      <xdr:nvSpPr>
        <xdr:cNvPr id="249" name="テキスト ボックス 248"/>
        <xdr:cNvSpPr txBox="1"/>
      </xdr:nvSpPr>
      <xdr:spPr>
        <a:xfrm>
          <a:off x="830580" y="1667129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123825</xdr:rowOff>
    </xdr:from>
    <xdr:to xmlns:xdr="http://schemas.openxmlformats.org/drawingml/2006/spreadsheetDrawing">
      <xdr:col>24</xdr:col>
      <xdr:colOff>114300</xdr:colOff>
      <xdr:row>94</xdr:row>
      <xdr:rowOff>53975</xdr:rowOff>
    </xdr:to>
    <xdr:sp macro="" textlink="">
      <xdr:nvSpPr>
        <xdr:cNvPr id="255" name="楕円 254"/>
        <xdr:cNvSpPr/>
      </xdr:nvSpPr>
      <xdr:spPr>
        <a:xfrm>
          <a:off x="4584700" y="1606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146685</xdr:rowOff>
    </xdr:from>
    <xdr:ext cx="598805" cy="251460"/>
    <xdr:sp macro="" textlink="">
      <xdr:nvSpPr>
        <xdr:cNvPr id="256" name="扶助費該当値テキスト"/>
        <xdr:cNvSpPr txBox="1"/>
      </xdr:nvSpPr>
      <xdr:spPr>
        <a:xfrm>
          <a:off x="4686300" y="1592008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137795</xdr:rowOff>
    </xdr:from>
    <xdr:to xmlns:xdr="http://schemas.openxmlformats.org/drawingml/2006/spreadsheetDrawing">
      <xdr:col>20</xdr:col>
      <xdr:colOff>38100</xdr:colOff>
      <xdr:row>95</xdr:row>
      <xdr:rowOff>67945</xdr:rowOff>
    </xdr:to>
    <xdr:sp macro="" textlink="">
      <xdr:nvSpPr>
        <xdr:cNvPr id="257" name="楕円 256"/>
        <xdr:cNvSpPr/>
      </xdr:nvSpPr>
      <xdr:spPr>
        <a:xfrm>
          <a:off x="3746500" y="162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84455</xdr:rowOff>
    </xdr:from>
    <xdr:ext cx="591185" cy="259080"/>
    <xdr:sp macro="" textlink="">
      <xdr:nvSpPr>
        <xdr:cNvPr id="258" name="テキスト ボックス 257"/>
        <xdr:cNvSpPr txBox="1"/>
      </xdr:nvSpPr>
      <xdr:spPr>
        <a:xfrm>
          <a:off x="3497580" y="1602930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158750</xdr:rowOff>
    </xdr:from>
    <xdr:to xmlns:xdr="http://schemas.openxmlformats.org/drawingml/2006/spreadsheetDrawing">
      <xdr:col>15</xdr:col>
      <xdr:colOff>101600</xdr:colOff>
      <xdr:row>94</xdr:row>
      <xdr:rowOff>88900</xdr:rowOff>
    </xdr:to>
    <xdr:sp macro="" textlink="">
      <xdr:nvSpPr>
        <xdr:cNvPr id="259" name="楕円 258"/>
        <xdr:cNvSpPr/>
      </xdr:nvSpPr>
      <xdr:spPr>
        <a:xfrm>
          <a:off x="2857500" y="1610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105410</xdr:rowOff>
    </xdr:from>
    <xdr:ext cx="591185" cy="259080"/>
    <xdr:sp macro="" textlink="">
      <xdr:nvSpPr>
        <xdr:cNvPr id="260" name="テキスト ボックス 259"/>
        <xdr:cNvSpPr txBox="1"/>
      </xdr:nvSpPr>
      <xdr:spPr>
        <a:xfrm>
          <a:off x="2608580" y="1587881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110490</xdr:rowOff>
    </xdr:from>
    <xdr:to xmlns:xdr="http://schemas.openxmlformats.org/drawingml/2006/spreadsheetDrawing">
      <xdr:col>10</xdr:col>
      <xdr:colOff>165100</xdr:colOff>
      <xdr:row>96</xdr:row>
      <xdr:rowOff>40640</xdr:rowOff>
    </xdr:to>
    <xdr:sp macro="" textlink="">
      <xdr:nvSpPr>
        <xdr:cNvPr id="261" name="楕円 260"/>
        <xdr:cNvSpPr/>
      </xdr:nvSpPr>
      <xdr:spPr>
        <a:xfrm>
          <a:off x="196850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57150</xdr:rowOff>
    </xdr:from>
    <xdr:ext cx="591185" cy="259080"/>
    <xdr:sp macro="" textlink="">
      <xdr:nvSpPr>
        <xdr:cNvPr id="262" name="テキスト ボックス 261"/>
        <xdr:cNvSpPr txBox="1"/>
      </xdr:nvSpPr>
      <xdr:spPr>
        <a:xfrm>
          <a:off x="1719580" y="161734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142240</xdr:rowOff>
    </xdr:from>
    <xdr:to xmlns:xdr="http://schemas.openxmlformats.org/drawingml/2006/spreadsheetDrawing">
      <xdr:col>6</xdr:col>
      <xdr:colOff>38100</xdr:colOff>
      <xdr:row>96</xdr:row>
      <xdr:rowOff>72390</xdr:rowOff>
    </xdr:to>
    <xdr:sp macro="" textlink="">
      <xdr:nvSpPr>
        <xdr:cNvPr id="263" name="楕円 262"/>
        <xdr:cNvSpPr/>
      </xdr:nvSpPr>
      <xdr:spPr>
        <a:xfrm>
          <a:off x="1079500" y="1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88900</xdr:rowOff>
    </xdr:from>
    <xdr:ext cx="591185" cy="251460"/>
    <xdr:sp macro="" textlink="">
      <xdr:nvSpPr>
        <xdr:cNvPr id="264" name="テキスト ボックス 263"/>
        <xdr:cNvSpPr txBox="1"/>
      </xdr:nvSpPr>
      <xdr:spPr>
        <a:xfrm>
          <a:off x="830580" y="1620520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73" name="テキスト ボックス 272"/>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1300" cy="259080"/>
    <xdr:sp macro="" textlink="">
      <xdr:nvSpPr>
        <xdr:cNvPr id="276" name="テキスト ボックス 275"/>
        <xdr:cNvSpPr txBox="1"/>
      </xdr:nvSpPr>
      <xdr:spPr>
        <a:xfrm>
          <a:off x="6355080" y="6643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1460"/>
    <xdr:sp macro="" textlink="">
      <xdr:nvSpPr>
        <xdr:cNvPr id="278" name="テキスト ボックス 277"/>
        <xdr:cNvSpPr txBox="1"/>
      </xdr:nvSpPr>
      <xdr:spPr>
        <a:xfrm>
          <a:off x="6072505" y="6316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9" name="直線コネクタ 278"/>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88010" cy="259080"/>
    <xdr:sp macro="" textlink="">
      <xdr:nvSpPr>
        <xdr:cNvPr id="280" name="テキスト ボックス 279"/>
        <xdr:cNvSpPr txBox="1"/>
      </xdr:nvSpPr>
      <xdr:spPr>
        <a:xfrm>
          <a:off x="6008370" y="5989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88010" cy="251460"/>
    <xdr:sp macro="" textlink="">
      <xdr:nvSpPr>
        <xdr:cNvPr id="282" name="テキスト ボックス 281"/>
        <xdr:cNvSpPr txBox="1"/>
      </xdr:nvSpPr>
      <xdr:spPr>
        <a:xfrm>
          <a:off x="6008370" y="5664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88010" cy="258445"/>
    <xdr:sp macro="" textlink="">
      <xdr:nvSpPr>
        <xdr:cNvPr id="284" name="テキスト ボックス 283"/>
        <xdr:cNvSpPr txBox="1"/>
      </xdr:nvSpPr>
      <xdr:spPr>
        <a:xfrm>
          <a:off x="6008370" y="5337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88010" cy="259080"/>
    <xdr:sp macro="" textlink="">
      <xdr:nvSpPr>
        <xdr:cNvPr id="286" name="テキスト ボックス 285"/>
        <xdr:cNvSpPr txBox="1"/>
      </xdr:nvSpPr>
      <xdr:spPr>
        <a:xfrm>
          <a:off x="6008370" y="5010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8010" cy="251460"/>
    <xdr:sp macro="" textlink="">
      <xdr:nvSpPr>
        <xdr:cNvPr id="288" name="テキスト ボックス 287"/>
        <xdr:cNvSpPr txBox="1"/>
      </xdr:nvSpPr>
      <xdr:spPr>
        <a:xfrm>
          <a:off x="6008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20955</xdr:rowOff>
    </xdr:from>
    <xdr:to xmlns:xdr="http://schemas.openxmlformats.org/drawingml/2006/spreadsheetDrawing">
      <xdr:col>54</xdr:col>
      <xdr:colOff>189865</xdr:colOff>
      <xdr:row>38</xdr:row>
      <xdr:rowOff>56515</xdr:rowOff>
    </xdr:to>
    <xdr:cxnSp macro="">
      <xdr:nvCxnSpPr>
        <xdr:cNvPr id="290" name="直線コネクタ 289"/>
        <xdr:cNvCxnSpPr/>
      </xdr:nvCxnSpPr>
      <xdr:spPr>
        <a:xfrm flipV="1">
          <a:off x="10475595" y="5678805"/>
          <a:ext cx="1270" cy="892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60325</xdr:rowOff>
    </xdr:from>
    <xdr:ext cx="534670" cy="259080"/>
    <xdr:sp macro="" textlink="">
      <xdr:nvSpPr>
        <xdr:cNvPr id="291" name="補助費等最小値テキスト"/>
        <xdr:cNvSpPr txBox="1"/>
      </xdr:nvSpPr>
      <xdr:spPr>
        <a:xfrm>
          <a:off x="10528300" y="6575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56515</xdr:rowOff>
    </xdr:from>
    <xdr:to xmlns:xdr="http://schemas.openxmlformats.org/drawingml/2006/spreadsheetDrawing">
      <xdr:col>55</xdr:col>
      <xdr:colOff>88900</xdr:colOff>
      <xdr:row>38</xdr:row>
      <xdr:rowOff>56515</xdr:rowOff>
    </xdr:to>
    <xdr:cxnSp macro="">
      <xdr:nvCxnSpPr>
        <xdr:cNvPr id="292" name="直線コネクタ 291"/>
        <xdr:cNvCxnSpPr/>
      </xdr:nvCxnSpPr>
      <xdr:spPr>
        <a:xfrm>
          <a:off x="10388600" y="657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139065</xdr:rowOff>
    </xdr:from>
    <xdr:ext cx="598805" cy="259080"/>
    <xdr:sp macro="" textlink="">
      <xdr:nvSpPr>
        <xdr:cNvPr id="293" name="補助費等最大値テキスト"/>
        <xdr:cNvSpPr txBox="1"/>
      </xdr:nvSpPr>
      <xdr:spPr>
        <a:xfrm>
          <a:off x="10528300" y="5454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20955</xdr:rowOff>
    </xdr:from>
    <xdr:to xmlns:xdr="http://schemas.openxmlformats.org/drawingml/2006/spreadsheetDrawing">
      <xdr:col>55</xdr:col>
      <xdr:colOff>88900</xdr:colOff>
      <xdr:row>33</xdr:row>
      <xdr:rowOff>20955</xdr:rowOff>
    </xdr:to>
    <xdr:cxnSp macro="">
      <xdr:nvCxnSpPr>
        <xdr:cNvPr id="294" name="直線コネクタ 293"/>
        <xdr:cNvCxnSpPr/>
      </xdr:nvCxnSpPr>
      <xdr:spPr>
        <a:xfrm>
          <a:off x="10388600" y="567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151130</xdr:rowOff>
    </xdr:from>
    <xdr:to xmlns:xdr="http://schemas.openxmlformats.org/drawingml/2006/spreadsheetDrawing">
      <xdr:col>55</xdr:col>
      <xdr:colOff>0</xdr:colOff>
      <xdr:row>36</xdr:row>
      <xdr:rowOff>10795</xdr:rowOff>
    </xdr:to>
    <xdr:cxnSp macro="">
      <xdr:nvCxnSpPr>
        <xdr:cNvPr id="295" name="直線コネクタ 294"/>
        <xdr:cNvCxnSpPr/>
      </xdr:nvCxnSpPr>
      <xdr:spPr>
        <a:xfrm flipV="1">
          <a:off x="9639300" y="615188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10160</xdr:rowOff>
    </xdr:from>
    <xdr:ext cx="534670" cy="259080"/>
    <xdr:sp macro="" textlink="">
      <xdr:nvSpPr>
        <xdr:cNvPr id="296" name="補助費等平均値テキスト"/>
        <xdr:cNvSpPr txBox="1"/>
      </xdr:nvSpPr>
      <xdr:spPr>
        <a:xfrm>
          <a:off x="10528300" y="6182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31750</xdr:rowOff>
    </xdr:from>
    <xdr:to xmlns:xdr="http://schemas.openxmlformats.org/drawingml/2006/spreadsheetDrawing">
      <xdr:col>55</xdr:col>
      <xdr:colOff>50800</xdr:colOff>
      <xdr:row>36</xdr:row>
      <xdr:rowOff>133350</xdr:rowOff>
    </xdr:to>
    <xdr:sp macro="" textlink="">
      <xdr:nvSpPr>
        <xdr:cNvPr id="297" name="フローチャート: 判断 296"/>
        <xdr:cNvSpPr/>
      </xdr:nvSpPr>
      <xdr:spPr>
        <a:xfrm>
          <a:off x="104267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10795</xdr:rowOff>
    </xdr:from>
    <xdr:to xmlns:xdr="http://schemas.openxmlformats.org/drawingml/2006/spreadsheetDrawing">
      <xdr:col>50</xdr:col>
      <xdr:colOff>114300</xdr:colOff>
      <xdr:row>36</xdr:row>
      <xdr:rowOff>46990</xdr:rowOff>
    </xdr:to>
    <xdr:cxnSp macro="">
      <xdr:nvCxnSpPr>
        <xdr:cNvPr id="298" name="直線コネクタ 297"/>
        <xdr:cNvCxnSpPr/>
      </xdr:nvCxnSpPr>
      <xdr:spPr>
        <a:xfrm flipV="1">
          <a:off x="8750300" y="61829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34290</xdr:rowOff>
    </xdr:from>
    <xdr:to xmlns:xdr="http://schemas.openxmlformats.org/drawingml/2006/spreadsheetDrawing">
      <xdr:col>50</xdr:col>
      <xdr:colOff>165100</xdr:colOff>
      <xdr:row>36</xdr:row>
      <xdr:rowOff>135890</xdr:rowOff>
    </xdr:to>
    <xdr:sp macro="" textlink="">
      <xdr:nvSpPr>
        <xdr:cNvPr id="299" name="フローチャート: 判断 298"/>
        <xdr:cNvSpPr/>
      </xdr:nvSpPr>
      <xdr:spPr>
        <a:xfrm>
          <a:off x="958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127000</xdr:rowOff>
    </xdr:from>
    <xdr:ext cx="527050" cy="259080"/>
    <xdr:sp macro="" textlink="">
      <xdr:nvSpPr>
        <xdr:cNvPr id="300" name="テキスト ボックス 299"/>
        <xdr:cNvSpPr txBox="1"/>
      </xdr:nvSpPr>
      <xdr:spPr>
        <a:xfrm>
          <a:off x="9371965" y="62992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15240</xdr:rowOff>
    </xdr:from>
    <xdr:to xmlns:xdr="http://schemas.openxmlformats.org/drawingml/2006/spreadsheetDrawing">
      <xdr:col>45</xdr:col>
      <xdr:colOff>177800</xdr:colOff>
      <xdr:row>36</xdr:row>
      <xdr:rowOff>46990</xdr:rowOff>
    </xdr:to>
    <xdr:cxnSp macro="">
      <xdr:nvCxnSpPr>
        <xdr:cNvPr id="301" name="直線コネクタ 300"/>
        <xdr:cNvCxnSpPr/>
      </xdr:nvCxnSpPr>
      <xdr:spPr>
        <a:xfrm>
          <a:off x="7861300" y="5330190"/>
          <a:ext cx="889000" cy="889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54610</xdr:rowOff>
    </xdr:from>
    <xdr:to xmlns:xdr="http://schemas.openxmlformats.org/drawingml/2006/spreadsheetDrawing">
      <xdr:col>46</xdr:col>
      <xdr:colOff>38100</xdr:colOff>
      <xdr:row>36</xdr:row>
      <xdr:rowOff>156210</xdr:rowOff>
    </xdr:to>
    <xdr:sp macro="" textlink="">
      <xdr:nvSpPr>
        <xdr:cNvPr id="302" name="フローチャート: 判断 301"/>
        <xdr:cNvSpPr/>
      </xdr:nvSpPr>
      <xdr:spPr>
        <a:xfrm>
          <a:off x="8699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147320</xdr:rowOff>
    </xdr:from>
    <xdr:ext cx="527050" cy="259080"/>
    <xdr:sp macro="" textlink="">
      <xdr:nvSpPr>
        <xdr:cNvPr id="303" name="テキスト ボックス 302"/>
        <xdr:cNvSpPr txBox="1"/>
      </xdr:nvSpPr>
      <xdr:spPr>
        <a:xfrm>
          <a:off x="8482965" y="63195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15240</xdr:rowOff>
    </xdr:from>
    <xdr:to xmlns:xdr="http://schemas.openxmlformats.org/drawingml/2006/spreadsheetDrawing">
      <xdr:col>41</xdr:col>
      <xdr:colOff>50800</xdr:colOff>
      <xdr:row>36</xdr:row>
      <xdr:rowOff>132080</xdr:rowOff>
    </xdr:to>
    <xdr:cxnSp macro="">
      <xdr:nvCxnSpPr>
        <xdr:cNvPr id="304" name="直線コネクタ 303"/>
        <xdr:cNvCxnSpPr/>
      </xdr:nvCxnSpPr>
      <xdr:spPr>
        <a:xfrm flipV="1">
          <a:off x="6972300" y="5330190"/>
          <a:ext cx="889000" cy="974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107950</xdr:rowOff>
    </xdr:from>
    <xdr:to xmlns:xdr="http://schemas.openxmlformats.org/drawingml/2006/spreadsheetDrawing">
      <xdr:col>41</xdr:col>
      <xdr:colOff>101600</xdr:colOff>
      <xdr:row>33</xdr:row>
      <xdr:rowOff>38100</xdr:rowOff>
    </xdr:to>
    <xdr:sp macro="" textlink="">
      <xdr:nvSpPr>
        <xdr:cNvPr id="305" name="フローチャート: 判断 304"/>
        <xdr:cNvSpPr/>
      </xdr:nvSpPr>
      <xdr:spPr>
        <a:xfrm>
          <a:off x="7810500" y="55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29210</xdr:rowOff>
    </xdr:from>
    <xdr:ext cx="591185" cy="251460"/>
    <xdr:sp macro="" textlink="">
      <xdr:nvSpPr>
        <xdr:cNvPr id="306" name="テキスト ボックス 305"/>
        <xdr:cNvSpPr txBox="1"/>
      </xdr:nvSpPr>
      <xdr:spPr>
        <a:xfrm>
          <a:off x="7561580" y="568706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34290</xdr:rowOff>
    </xdr:from>
    <xdr:to xmlns:xdr="http://schemas.openxmlformats.org/drawingml/2006/spreadsheetDrawing">
      <xdr:col>36</xdr:col>
      <xdr:colOff>165100</xdr:colOff>
      <xdr:row>37</xdr:row>
      <xdr:rowOff>135890</xdr:rowOff>
    </xdr:to>
    <xdr:sp macro="" textlink="">
      <xdr:nvSpPr>
        <xdr:cNvPr id="307" name="フローチャート: 判断 306"/>
        <xdr:cNvSpPr/>
      </xdr:nvSpPr>
      <xdr:spPr>
        <a:xfrm>
          <a:off x="69215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127000</xdr:rowOff>
    </xdr:from>
    <xdr:ext cx="527050" cy="259080"/>
    <xdr:sp macro="" textlink="">
      <xdr:nvSpPr>
        <xdr:cNvPr id="308" name="テキスト ボックス 307"/>
        <xdr:cNvSpPr txBox="1"/>
      </xdr:nvSpPr>
      <xdr:spPr>
        <a:xfrm>
          <a:off x="6704965" y="64706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100330</xdr:rowOff>
    </xdr:from>
    <xdr:to xmlns:xdr="http://schemas.openxmlformats.org/drawingml/2006/spreadsheetDrawing">
      <xdr:col>55</xdr:col>
      <xdr:colOff>50800</xdr:colOff>
      <xdr:row>36</xdr:row>
      <xdr:rowOff>30480</xdr:rowOff>
    </xdr:to>
    <xdr:sp macro="" textlink="">
      <xdr:nvSpPr>
        <xdr:cNvPr id="314" name="楕円 313"/>
        <xdr:cNvSpPr/>
      </xdr:nvSpPr>
      <xdr:spPr>
        <a:xfrm>
          <a:off x="104267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123190</xdr:rowOff>
    </xdr:from>
    <xdr:ext cx="534670" cy="251460"/>
    <xdr:sp macro="" textlink="">
      <xdr:nvSpPr>
        <xdr:cNvPr id="315" name="補助費等該当値テキスト"/>
        <xdr:cNvSpPr txBox="1"/>
      </xdr:nvSpPr>
      <xdr:spPr>
        <a:xfrm>
          <a:off x="10528300" y="59524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132080</xdr:rowOff>
    </xdr:from>
    <xdr:to xmlns:xdr="http://schemas.openxmlformats.org/drawingml/2006/spreadsheetDrawing">
      <xdr:col>50</xdr:col>
      <xdr:colOff>165100</xdr:colOff>
      <xdr:row>36</xdr:row>
      <xdr:rowOff>61595</xdr:rowOff>
    </xdr:to>
    <xdr:sp macro="" textlink="">
      <xdr:nvSpPr>
        <xdr:cNvPr id="316" name="楕円 315"/>
        <xdr:cNvSpPr/>
      </xdr:nvSpPr>
      <xdr:spPr>
        <a:xfrm>
          <a:off x="9588500" y="613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78105</xdr:rowOff>
    </xdr:from>
    <xdr:ext cx="527050" cy="251460"/>
    <xdr:sp macro="" textlink="">
      <xdr:nvSpPr>
        <xdr:cNvPr id="317" name="テキスト ボックス 316"/>
        <xdr:cNvSpPr txBox="1"/>
      </xdr:nvSpPr>
      <xdr:spPr>
        <a:xfrm>
          <a:off x="9371965" y="59074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167640</xdr:rowOff>
    </xdr:from>
    <xdr:to xmlns:xdr="http://schemas.openxmlformats.org/drawingml/2006/spreadsheetDrawing">
      <xdr:col>46</xdr:col>
      <xdr:colOff>38100</xdr:colOff>
      <xdr:row>36</xdr:row>
      <xdr:rowOff>97790</xdr:rowOff>
    </xdr:to>
    <xdr:sp macro="" textlink="">
      <xdr:nvSpPr>
        <xdr:cNvPr id="318" name="楕円 317"/>
        <xdr:cNvSpPr/>
      </xdr:nvSpPr>
      <xdr:spPr>
        <a:xfrm>
          <a:off x="86995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114300</xdr:rowOff>
    </xdr:from>
    <xdr:ext cx="527050" cy="259080"/>
    <xdr:sp macro="" textlink="">
      <xdr:nvSpPr>
        <xdr:cNvPr id="319" name="テキスト ボックス 318"/>
        <xdr:cNvSpPr txBox="1"/>
      </xdr:nvSpPr>
      <xdr:spPr>
        <a:xfrm>
          <a:off x="8482965" y="59436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135890</xdr:rowOff>
    </xdr:from>
    <xdr:to xmlns:xdr="http://schemas.openxmlformats.org/drawingml/2006/spreadsheetDrawing">
      <xdr:col>41</xdr:col>
      <xdr:colOff>101600</xdr:colOff>
      <xdr:row>31</xdr:row>
      <xdr:rowOff>66040</xdr:rowOff>
    </xdr:to>
    <xdr:sp macro="" textlink="">
      <xdr:nvSpPr>
        <xdr:cNvPr id="320" name="楕円 319"/>
        <xdr:cNvSpPr/>
      </xdr:nvSpPr>
      <xdr:spPr>
        <a:xfrm>
          <a:off x="7810500" y="52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82550</xdr:rowOff>
    </xdr:from>
    <xdr:ext cx="591185" cy="259080"/>
    <xdr:sp macro="" textlink="">
      <xdr:nvSpPr>
        <xdr:cNvPr id="321" name="テキスト ボックス 320"/>
        <xdr:cNvSpPr txBox="1"/>
      </xdr:nvSpPr>
      <xdr:spPr>
        <a:xfrm>
          <a:off x="7561580" y="50546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81280</xdr:rowOff>
    </xdr:from>
    <xdr:to xmlns:xdr="http://schemas.openxmlformats.org/drawingml/2006/spreadsheetDrawing">
      <xdr:col>36</xdr:col>
      <xdr:colOff>165100</xdr:colOff>
      <xdr:row>37</xdr:row>
      <xdr:rowOff>11430</xdr:rowOff>
    </xdr:to>
    <xdr:sp macro="" textlink="">
      <xdr:nvSpPr>
        <xdr:cNvPr id="322" name="楕円 321"/>
        <xdr:cNvSpPr/>
      </xdr:nvSpPr>
      <xdr:spPr>
        <a:xfrm>
          <a:off x="6921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27940</xdr:rowOff>
    </xdr:from>
    <xdr:ext cx="527050" cy="259080"/>
    <xdr:sp macro="" textlink="">
      <xdr:nvSpPr>
        <xdr:cNvPr id="323" name="テキスト ボックス 322"/>
        <xdr:cNvSpPr txBox="1"/>
      </xdr:nvSpPr>
      <xdr:spPr>
        <a:xfrm>
          <a:off x="6704965" y="60286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32" name="テキスト ボックス 331"/>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4" name="直線コネクタ 33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300" cy="259080"/>
    <xdr:sp macro="" textlink="">
      <xdr:nvSpPr>
        <xdr:cNvPr id="335" name="テキスト ボックス 334"/>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6" name="直線コネクタ 33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7" name="テキスト ボックス 33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8" name="直線コネクタ 33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8010" cy="251460"/>
    <xdr:sp macro="" textlink="">
      <xdr:nvSpPr>
        <xdr:cNvPr id="339" name="テキスト ボックス 338"/>
        <xdr:cNvSpPr txBox="1"/>
      </xdr:nvSpPr>
      <xdr:spPr>
        <a:xfrm>
          <a:off x="6008370" y="9255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0" name="直線コネクタ 33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8010" cy="259080"/>
    <xdr:sp macro="" textlink="">
      <xdr:nvSpPr>
        <xdr:cNvPr id="341" name="テキスト ボックス 340"/>
        <xdr:cNvSpPr txBox="1"/>
      </xdr:nvSpPr>
      <xdr:spPr>
        <a:xfrm>
          <a:off x="6008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2" name="直線コネクタ 34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8010" cy="259080"/>
    <xdr:sp macro="" textlink="">
      <xdr:nvSpPr>
        <xdr:cNvPr id="343" name="テキスト ボックス 342"/>
        <xdr:cNvSpPr txBox="1"/>
      </xdr:nvSpPr>
      <xdr:spPr>
        <a:xfrm>
          <a:off x="6008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45" name="テキスト ボックス 344"/>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24130</xdr:rowOff>
    </xdr:from>
    <xdr:to xmlns:xdr="http://schemas.openxmlformats.org/drawingml/2006/spreadsheetDrawing">
      <xdr:col>54</xdr:col>
      <xdr:colOff>189865</xdr:colOff>
      <xdr:row>57</xdr:row>
      <xdr:rowOff>154940</xdr:rowOff>
    </xdr:to>
    <xdr:cxnSp macro="">
      <xdr:nvCxnSpPr>
        <xdr:cNvPr id="347" name="直線コネクタ 346"/>
        <xdr:cNvCxnSpPr/>
      </xdr:nvCxnSpPr>
      <xdr:spPr>
        <a:xfrm flipV="1">
          <a:off x="10475595" y="8768080"/>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158115</xdr:rowOff>
    </xdr:from>
    <xdr:ext cx="534670" cy="251460"/>
    <xdr:sp macro="" textlink="">
      <xdr:nvSpPr>
        <xdr:cNvPr id="348" name="普通建設事業費最小値テキスト"/>
        <xdr:cNvSpPr txBox="1"/>
      </xdr:nvSpPr>
      <xdr:spPr>
        <a:xfrm>
          <a:off x="10528300" y="993076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154940</xdr:rowOff>
    </xdr:from>
    <xdr:to xmlns:xdr="http://schemas.openxmlformats.org/drawingml/2006/spreadsheetDrawing">
      <xdr:col>55</xdr:col>
      <xdr:colOff>88900</xdr:colOff>
      <xdr:row>57</xdr:row>
      <xdr:rowOff>154940</xdr:rowOff>
    </xdr:to>
    <xdr:cxnSp macro="">
      <xdr:nvCxnSpPr>
        <xdr:cNvPr id="349" name="直線コネクタ 348"/>
        <xdr:cNvCxnSpPr/>
      </xdr:nvCxnSpPr>
      <xdr:spPr>
        <a:xfrm>
          <a:off x="10388600" y="992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142240</xdr:rowOff>
    </xdr:from>
    <xdr:ext cx="598805" cy="259080"/>
    <xdr:sp macro="" textlink="">
      <xdr:nvSpPr>
        <xdr:cNvPr id="350" name="普通建設事業費最大値テキスト"/>
        <xdr:cNvSpPr txBox="1"/>
      </xdr:nvSpPr>
      <xdr:spPr>
        <a:xfrm>
          <a:off x="10528300" y="8543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24130</xdr:rowOff>
    </xdr:from>
    <xdr:to xmlns:xdr="http://schemas.openxmlformats.org/drawingml/2006/spreadsheetDrawing">
      <xdr:col>55</xdr:col>
      <xdr:colOff>88900</xdr:colOff>
      <xdr:row>51</xdr:row>
      <xdr:rowOff>24130</xdr:rowOff>
    </xdr:to>
    <xdr:cxnSp macro="">
      <xdr:nvCxnSpPr>
        <xdr:cNvPr id="351" name="直線コネクタ 350"/>
        <xdr:cNvCxnSpPr/>
      </xdr:nvCxnSpPr>
      <xdr:spPr>
        <a:xfrm>
          <a:off x="10388600" y="8768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99060</xdr:rowOff>
    </xdr:from>
    <xdr:to xmlns:xdr="http://schemas.openxmlformats.org/drawingml/2006/spreadsheetDrawing">
      <xdr:col>55</xdr:col>
      <xdr:colOff>0</xdr:colOff>
      <xdr:row>54</xdr:row>
      <xdr:rowOff>90170</xdr:rowOff>
    </xdr:to>
    <xdr:cxnSp macro="">
      <xdr:nvCxnSpPr>
        <xdr:cNvPr id="352" name="直線コネクタ 351"/>
        <xdr:cNvCxnSpPr/>
      </xdr:nvCxnSpPr>
      <xdr:spPr>
        <a:xfrm flipV="1">
          <a:off x="9639300" y="9014460"/>
          <a:ext cx="8382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41910</xdr:rowOff>
    </xdr:from>
    <xdr:ext cx="534670" cy="251460"/>
    <xdr:sp macro="" textlink="">
      <xdr:nvSpPr>
        <xdr:cNvPr id="353" name="普通建設事業費平均値テキスト"/>
        <xdr:cNvSpPr txBox="1"/>
      </xdr:nvSpPr>
      <xdr:spPr>
        <a:xfrm>
          <a:off x="10528300" y="94716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63500</xdr:rowOff>
    </xdr:from>
    <xdr:to xmlns:xdr="http://schemas.openxmlformats.org/drawingml/2006/spreadsheetDrawing">
      <xdr:col>55</xdr:col>
      <xdr:colOff>50800</xdr:colOff>
      <xdr:row>55</xdr:row>
      <xdr:rowOff>165100</xdr:rowOff>
    </xdr:to>
    <xdr:sp macro="" textlink="">
      <xdr:nvSpPr>
        <xdr:cNvPr id="354" name="フローチャート: 判断 353"/>
        <xdr:cNvSpPr/>
      </xdr:nvSpPr>
      <xdr:spPr>
        <a:xfrm>
          <a:off x="104267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82550</xdr:rowOff>
    </xdr:from>
    <xdr:to xmlns:xdr="http://schemas.openxmlformats.org/drawingml/2006/spreadsheetDrawing">
      <xdr:col>50</xdr:col>
      <xdr:colOff>114300</xdr:colOff>
      <xdr:row>54</xdr:row>
      <xdr:rowOff>90170</xdr:rowOff>
    </xdr:to>
    <xdr:cxnSp macro="">
      <xdr:nvCxnSpPr>
        <xdr:cNvPr id="355" name="直線コネクタ 354"/>
        <xdr:cNvCxnSpPr/>
      </xdr:nvCxnSpPr>
      <xdr:spPr>
        <a:xfrm>
          <a:off x="8750300" y="93408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132080</xdr:rowOff>
    </xdr:from>
    <xdr:to xmlns:xdr="http://schemas.openxmlformats.org/drawingml/2006/spreadsheetDrawing">
      <xdr:col>50</xdr:col>
      <xdr:colOff>165100</xdr:colOff>
      <xdr:row>56</xdr:row>
      <xdr:rowOff>62230</xdr:rowOff>
    </xdr:to>
    <xdr:sp macro="" textlink="">
      <xdr:nvSpPr>
        <xdr:cNvPr id="356" name="フローチャート: 判断 355"/>
        <xdr:cNvSpPr/>
      </xdr:nvSpPr>
      <xdr:spPr>
        <a:xfrm>
          <a:off x="9588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53340</xdr:rowOff>
    </xdr:from>
    <xdr:ext cx="527050" cy="251460"/>
    <xdr:sp macro="" textlink="">
      <xdr:nvSpPr>
        <xdr:cNvPr id="357" name="テキスト ボックス 356"/>
        <xdr:cNvSpPr txBox="1"/>
      </xdr:nvSpPr>
      <xdr:spPr>
        <a:xfrm>
          <a:off x="9371965" y="96545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82550</xdr:rowOff>
    </xdr:from>
    <xdr:to xmlns:xdr="http://schemas.openxmlformats.org/drawingml/2006/spreadsheetDrawing">
      <xdr:col>45</xdr:col>
      <xdr:colOff>177800</xdr:colOff>
      <xdr:row>55</xdr:row>
      <xdr:rowOff>56515</xdr:rowOff>
    </xdr:to>
    <xdr:cxnSp macro="">
      <xdr:nvCxnSpPr>
        <xdr:cNvPr id="358" name="直線コネクタ 357"/>
        <xdr:cNvCxnSpPr/>
      </xdr:nvCxnSpPr>
      <xdr:spPr>
        <a:xfrm flipV="1">
          <a:off x="7861300" y="9340850"/>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132080</xdr:rowOff>
    </xdr:from>
    <xdr:to xmlns:xdr="http://schemas.openxmlformats.org/drawingml/2006/spreadsheetDrawing">
      <xdr:col>46</xdr:col>
      <xdr:colOff>38100</xdr:colOff>
      <xdr:row>56</xdr:row>
      <xdr:rowOff>62230</xdr:rowOff>
    </xdr:to>
    <xdr:sp macro="" textlink="">
      <xdr:nvSpPr>
        <xdr:cNvPr id="359" name="フローチャート: 判断 358"/>
        <xdr:cNvSpPr/>
      </xdr:nvSpPr>
      <xdr:spPr>
        <a:xfrm>
          <a:off x="8699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53340</xdr:rowOff>
    </xdr:from>
    <xdr:ext cx="527050" cy="251460"/>
    <xdr:sp macro="" textlink="">
      <xdr:nvSpPr>
        <xdr:cNvPr id="360" name="テキスト ボックス 359"/>
        <xdr:cNvSpPr txBox="1"/>
      </xdr:nvSpPr>
      <xdr:spPr>
        <a:xfrm>
          <a:off x="8482965" y="96545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56515</xdr:rowOff>
    </xdr:from>
    <xdr:to xmlns:xdr="http://schemas.openxmlformats.org/drawingml/2006/spreadsheetDrawing">
      <xdr:col>41</xdr:col>
      <xdr:colOff>50800</xdr:colOff>
      <xdr:row>55</xdr:row>
      <xdr:rowOff>88265</xdr:rowOff>
    </xdr:to>
    <xdr:cxnSp macro="">
      <xdr:nvCxnSpPr>
        <xdr:cNvPr id="361" name="直線コネクタ 360"/>
        <xdr:cNvCxnSpPr/>
      </xdr:nvCxnSpPr>
      <xdr:spPr>
        <a:xfrm flipV="1">
          <a:off x="6972300" y="948626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143510</xdr:rowOff>
    </xdr:from>
    <xdr:to xmlns:xdr="http://schemas.openxmlformats.org/drawingml/2006/spreadsheetDrawing">
      <xdr:col>41</xdr:col>
      <xdr:colOff>101600</xdr:colOff>
      <xdr:row>56</xdr:row>
      <xdr:rowOff>73660</xdr:rowOff>
    </xdr:to>
    <xdr:sp macro="" textlink="">
      <xdr:nvSpPr>
        <xdr:cNvPr id="362" name="フローチャート: 判断 361"/>
        <xdr:cNvSpPr/>
      </xdr:nvSpPr>
      <xdr:spPr>
        <a:xfrm>
          <a:off x="7810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64770</xdr:rowOff>
    </xdr:from>
    <xdr:ext cx="527050" cy="251460"/>
    <xdr:sp macro="" textlink="">
      <xdr:nvSpPr>
        <xdr:cNvPr id="363" name="テキスト ボックス 362"/>
        <xdr:cNvSpPr txBox="1"/>
      </xdr:nvSpPr>
      <xdr:spPr>
        <a:xfrm>
          <a:off x="7593965" y="96659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144780</xdr:rowOff>
    </xdr:from>
    <xdr:to xmlns:xdr="http://schemas.openxmlformats.org/drawingml/2006/spreadsheetDrawing">
      <xdr:col>36</xdr:col>
      <xdr:colOff>165100</xdr:colOff>
      <xdr:row>56</xdr:row>
      <xdr:rowOff>74930</xdr:rowOff>
    </xdr:to>
    <xdr:sp macro="" textlink="">
      <xdr:nvSpPr>
        <xdr:cNvPr id="364" name="フローチャート: 判断 363"/>
        <xdr:cNvSpPr/>
      </xdr:nvSpPr>
      <xdr:spPr>
        <a:xfrm>
          <a:off x="6921500" y="957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66040</xdr:rowOff>
    </xdr:from>
    <xdr:ext cx="527050" cy="251460"/>
    <xdr:sp macro="" textlink="">
      <xdr:nvSpPr>
        <xdr:cNvPr id="365" name="テキスト ボックス 364"/>
        <xdr:cNvSpPr txBox="1"/>
      </xdr:nvSpPr>
      <xdr:spPr>
        <a:xfrm>
          <a:off x="6704965" y="96672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48260</xdr:rowOff>
    </xdr:from>
    <xdr:to xmlns:xdr="http://schemas.openxmlformats.org/drawingml/2006/spreadsheetDrawing">
      <xdr:col>55</xdr:col>
      <xdr:colOff>50800</xdr:colOff>
      <xdr:row>52</xdr:row>
      <xdr:rowOff>149860</xdr:rowOff>
    </xdr:to>
    <xdr:sp macro="" textlink="">
      <xdr:nvSpPr>
        <xdr:cNvPr id="371" name="楕円 370"/>
        <xdr:cNvSpPr/>
      </xdr:nvSpPr>
      <xdr:spPr>
        <a:xfrm>
          <a:off x="10426700" y="896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71120</xdr:rowOff>
    </xdr:from>
    <xdr:ext cx="598805" cy="259080"/>
    <xdr:sp macro="" textlink="">
      <xdr:nvSpPr>
        <xdr:cNvPr id="372" name="普通建設事業費該当値テキスト"/>
        <xdr:cNvSpPr txBox="1"/>
      </xdr:nvSpPr>
      <xdr:spPr>
        <a:xfrm>
          <a:off x="10528300" y="8815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39370</xdr:rowOff>
    </xdr:from>
    <xdr:to xmlns:xdr="http://schemas.openxmlformats.org/drawingml/2006/spreadsheetDrawing">
      <xdr:col>50</xdr:col>
      <xdr:colOff>165100</xdr:colOff>
      <xdr:row>54</xdr:row>
      <xdr:rowOff>140970</xdr:rowOff>
    </xdr:to>
    <xdr:sp macro="" textlink="">
      <xdr:nvSpPr>
        <xdr:cNvPr id="373" name="楕円 372"/>
        <xdr:cNvSpPr/>
      </xdr:nvSpPr>
      <xdr:spPr>
        <a:xfrm>
          <a:off x="9588500" y="92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52</xdr:row>
      <xdr:rowOff>157480</xdr:rowOff>
    </xdr:from>
    <xdr:ext cx="591185" cy="251460"/>
    <xdr:sp macro="" textlink="">
      <xdr:nvSpPr>
        <xdr:cNvPr id="374" name="テキスト ボックス 373"/>
        <xdr:cNvSpPr txBox="1"/>
      </xdr:nvSpPr>
      <xdr:spPr>
        <a:xfrm>
          <a:off x="9339580" y="907288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31750</xdr:rowOff>
    </xdr:from>
    <xdr:to xmlns:xdr="http://schemas.openxmlformats.org/drawingml/2006/spreadsheetDrawing">
      <xdr:col>46</xdr:col>
      <xdr:colOff>38100</xdr:colOff>
      <xdr:row>54</xdr:row>
      <xdr:rowOff>133350</xdr:rowOff>
    </xdr:to>
    <xdr:sp macro="" textlink="">
      <xdr:nvSpPr>
        <xdr:cNvPr id="375" name="楕円 374"/>
        <xdr:cNvSpPr/>
      </xdr:nvSpPr>
      <xdr:spPr>
        <a:xfrm>
          <a:off x="8699500" y="92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52</xdr:row>
      <xdr:rowOff>149860</xdr:rowOff>
    </xdr:from>
    <xdr:ext cx="591185" cy="259080"/>
    <xdr:sp macro="" textlink="">
      <xdr:nvSpPr>
        <xdr:cNvPr id="376" name="テキスト ボックス 375"/>
        <xdr:cNvSpPr txBox="1"/>
      </xdr:nvSpPr>
      <xdr:spPr>
        <a:xfrm>
          <a:off x="8450580" y="90652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6350</xdr:rowOff>
    </xdr:from>
    <xdr:to xmlns:xdr="http://schemas.openxmlformats.org/drawingml/2006/spreadsheetDrawing">
      <xdr:col>41</xdr:col>
      <xdr:colOff>101600</xdr:colOff>
      <xdr:row>55</xdr:row>
      <xdr:rowOff>107315</xdr:rowOff>
    </xdr:to>
    <xdr:sp macro="" textlink="">
      <xdr:nvSpPr>
        <xdr:cNvPr id="377" name="楕円 376"/>
        <xdr:cNvSpPr/>
      </xdr:nvSpPr>
      <xdr:spPr>
        <a:xfrm>
          <a:off x="7810500" y="9436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123825</xdr:rowOff>
    </xdr:from>
    <xdr:ext cx="527050" cy="251460"/>
    <xdr:sp macro="" textlink="">
      <xdr:nvSpPr>
        <xdr:cNvPr id="378" name="テキスト ボックス 377"/>
        <xdr:cNvSpPr txBox="1"/>
      </xdr:nvSpPr>
      <xdr:spPr>
        <a:xfrm>
          <a:off x="7593965" y="92106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37465</xdr:rowOff>
    </xdr:from>
    <xdr:to xmlns:xdr="http://schemas.openxmlformats.org/drawingml/2006/spreadsheetDrawing">
      <xdr:col>36</xdr:col>
      <xdr:colOff>165100</xdr:colOff>
      <xdr:row>55</xdr:row>
      <xdr:rowOff>139065</xdr:rowOff>
    </xdr:to>
    <xdr:sp macro="" textlink="">
      <xdr:nvSpPr>
        <xdr:cNvPr id="379" name="楕円 378"/>
        <xdr:cNvSpPr/>
      </xdr:nvSpPr>
      <xdr:spPr>
        <a:xfrm>
          <a:off x="6921500" y="94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155575</xdr:rowOff>
    </xdr:from>
    <xdr:ext cx="527050" cy="251460"/>
    <xdr:sp macro="" textlink="">
      <xdr:nvSpPr>
        <xdr:cNvPr id="380" name="テキスト ボックス 379"/>
        <xdr:cNvSpPr txBox="1"/>
      </xdr:nvSpPr>
      <xdr:spPr>
        <a:xfrm>
          <a:off x="6704965" y="92424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9" name="テキスト ボックス 388"/>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1" name="直線コネクタ 39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1300" cy="259080"/>
    <xdr:sp macro="" textlink="">
      <xdr:nvSpPr>
        <xdr:cNvPr id="392" name="テキスト ボックス 391"/>
        <xdr:cNvSpPr txBox="1"/>
      </xdr:nvSpPr>
      <xdr:spPr>
        <a:xfrm>
          <a:off x="6355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3" name="直線コネクタ 39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4" name="テキスト ボックス 39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5" name="直線コネクタ 39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1460"/>
    <xdr:sp macro="" textlink="">
      <xdr:nvSpPr>
        <xdr:cNvPr id="396" name="テキスト ボックス 395"/>
        <xdr:cNvSpPr txBox="1"/>
      </xdr:nvSpPr>
      <xdr:spPr>
        <a:xfrm>
          <a:off x="6072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7" name="直線コネクタ 39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8" name="テキスト ボックス 39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9" name="直線コネクタ 39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0" name="テキスト ボックス 39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1" name="直線コネクタ 40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8010" cy="251460"/>
    <xdr:sp macro="" textlink="">
      <xdr:nvSpPr>
        <xdr:cNvPr id="402" name="テキスト ボックス 401"/>
        <xdr:cNvSpPr txBox="1"/>
      </xdr:nvSpPr>
      <xdr:spPr>
        <a:xfrm>
          <a:off x="6008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102870</xdr:rowOff>
    </xdr:from>
    <xdr:to xmlns:xdr="http://schemas.openxmlformats.org/drawingml/2006/spreadsheetDrawing">
      <xdr:col>54</xdr:col>
      <xdr:colOff>189865</xdr:colOff>
      <xdr:row>79</xdr:row>
      <xdr:rowOff>41910</xdr:rowOff>
    </xdr:to>
    <xdr:cxnSp macro="">
      <xdr:nvCxnSpPr>
        <xdr:cNvPr id="404" name="直線コネクタ 403"/>
        <xdr:cNvCxnSpPr/>
      </xdr:nvCxnSpPr>
      <xdr:spPr>
        <a:xfrm flipV="1">
          <a:off x="10475595" y="12104370"/>
          <a:ext cx="127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45720</xdr:rowOff>
    </xdr:from>
    <xdr:ext cx="378460" cy="259080"/>
    <xdr:sp macro="" textlink="">
      <xdr:nvSpPr>
        <xdr:cNvPr id="405" name="普通建設事業費 （ うち新規整備　）最小値テキスト"/>
        <xdr:cNvSpPr txBox="1"/>
      </xdr:nvSpPr>
      <xdr:spPr>
        <a:xfrm>
          <a:off x="10528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41910</xdr:rowOff>
    </xdr:from>
    <xdr:to xmlns:xdr="http://schemas.openxmlformats.org/drawingml/2006/spreadsheetDrawing">
      <xdr:col>55</xdr:col>
      <xdr:colOff>88900</xdr:colOff>
      <xdr:row>79</xdr:row>
      <xdr:rowOff>41910</xdr:rowOff>
    </xdr:to>
    <xdr:cxnSp macro="">
      <xdr:nvCxnSpPr>
        <xdr:cNvPr id="406" name="直線コネクタ 405"/>
        <xdr:cNvCxnSpPr/>
      </xdr:nvCxnSpPr>
      <xdr:spPr>
        <a:xfrm>
          <a:off x="10388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49530</xdr:rowOff>
    </xdr:from>
    <xdr:ext cx="534670" cy="259080"/>
    <xdr:sp macro="" textlink="">
      <xdr:nvSpPr>
        <xdr:cNvPr id="407" name="普通建設事業費 （ うち新規整備　）最大値テキスト"/>
        <xdr:cNvSpPr txBox="1"/>
      </xdr:nvSpPr>
      <xdr:spPr>
        <a:xfrm>
          <a:off x="10528300" y="11879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102870</xdr:rowOff>
    </xdr:from>
    <xdr:to xmlns:xdr="http://schemas.openxmlformats.org/drawingml/2006/spreadsheetDrawing">
      <xdr:col>55</xdr:col>
      <xdr:colOff>88900</xdr:colOff>
      <xdr:row>70</xdr:row>
      <xdr:rowOff>102870</xdr:rowOff>
    </xdr:to>
    <xdr:cxnSp macro="">
      <xdr:nvCxnSpPr>
        <xdr:cNvPr id="408" name="直線コネクタ 407"/>
        <xdr:cNvCxnSpPr/>
      </xdr:nvCxnSpPr>
      <xdr:spPr>
        <a:xfrm>
          <a:off x="10388600" y="1210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71</xdr:row>
      <xdr:rowOff>48895</xdr:rowOff>
    </xdr:from>
    <xdr:to xmlns:xdr="http://schemas.openxmlformats.org/drawingml/2006/spreadsheetDrawing">
      <xdr:col>55</xdr:col>
      <xdr:colOff>0</xdr:colOff>
      <xdr:row>75</xdr:row>
      <xdr:rowOff>155575</xdr:rowOff>
    </xdr:to>
    <xdr:cxnSp macro="">
      <xdr:nvCxnSpPr>
        <xdr:cNvPr id="409" name="直線コネクタ 408"/>
        <xdr:cNvCxnSpPr/>
      </xdr:nvCxnSpPr>
      <xdr:spPr>
        <a:xfrm flipV="1">
          <a:off x="9639300" y="12221845"/>
          <a:ext cx="838200" cy="792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19050</xdr:rowOff>
    </xdr:from>
    <xdr:ext cx="534670" cy="251460"/>
    <xdr:sp macro="" textlink="">
      <xdr:nvSpPr>
        <xdr:cNvPr id="410" name="普通建設事業費 （ うち新規整備　）平均値テキスト"/>
        <xdr:cNvSpPr txBox="1"/>
      </xdr:nvSpPr>
      <xdr:spPr>
        <a:xfrm>
          <a:off x="10528300" y="132207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40640</xdr:rowOff>
    </xdr:from>
    <xdr:to xmlns:xdr="http://schemas.openxmlformats.org/drawingml/2006/spreadsheetDrawing">
      <xdr:col>55</xdr:col>
      <xdr:colOff>50800</xdr:colOff>
      <xdr:row>77</xdr:row>
      <xdr:rowOff>142240</xdr:rowOff>
    </xdr:to>
    <xdr:sp macro="" textlink="">
      <xdr:nvSpPr>
        <xdr:cNvPr id="411" name="フローチャート: 判断 410"/>
        <xdr:cNvSpPr/>
      </xdr:nvSpPr>
      <xdr:spPr>
        <a:xfrm>
          <a:off x="10426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155575</xdr:rowOff>
    </xdr:from>
    <xdr:to xmlns:xdr="http://schemas.openxmlformats.org/drawingml/2006/spreadsheetDrawing">
      <xdr:col>50</xdr:col>
      <xdr:colOff>114300</xdr:colOff>
      <xdr:row>78</xdr:row>
      <xdr:rowOff>155575</xdr:rowOff>
    </xdr:to>
    <xdr:cxnSp macro="">
      <xdr:nvCxnSpPr>
        <xdr:cNvPr id="412" name="直線コネクタ 411"/>
        <xdr:cNvCxnSpPr/>
      </xdr:nvCxnSpPr>
      <xdr:spPr>
        <a:xfrm flipV="1">
          <a:off x="8750300" y="13014325"/>
          <a:ext cx="889000" cy="514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19685</xdr:rowOff>
    </xdr:from>
    <xdr:to xmlns:xdr="http://schemas.openxmlformats.org/drawingml/2006/spreadsheetDrawing">
      <xdr:col>50</xdr:col>
      <xdr:colOff>165100</xdr:colOff>
      <xdr:row>77</xdr:row>
      <xdr:rowOff>121285</xdr:rowOff>
    </xdr:to>
    <xdr:sp macro="" textlink="">
      <xdr:nvSpPr>
        <xdr:cNvPr id="413" name="フローチャート: 判断 412"/>
        <xdr:cNvSpPr/>
      </xdr:nvSpPr>
      <xdr:spPr>
        <a:xfrm>
          <a:off x="9588500" y="132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112395</xdr:rowOff>
    </xdr:from>
    <xdr:ext cx="527050" cy="251460"/>
    <xdr:sp macro="" textlink="">
      <xdr:nvSpPr>
        <xdr:cNvPr id="414" name="テキスト ボックス 413"/>
        <xdr:cNvSpPr txBox="1"/>
      </xdr:nvSpPr>
      <xdr:spPr>
        <a:xfrm>
          <a:off x="9371965" y="133140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145415</xdr:rowOff>
    </xdr:from>
    <xdr:to xmlns:xdr="http://schemas.openxmlformats.org/drawingml/2006/spreadsheetDrawing">
      <xdr:col>45</xdr:col>
      <xdr:colOff>177800</xdr:colOff>
      <xdr:row>78</xdr:row>
      <xdr:rowOff>155575</xdr:rowOff>
    </xdr:to>
    <xdr:cxnSp macro="">
      <xdr:nvCxnSpPr>
        <xdr:cNvPr id="415" name="直線コネクタ 414"/>
        <xdr:cNvCxnSpPr/>
      </xdr:nvCxnSpPr>
      <xdr:spPr>
        <a:xfrm>
          <a:off x="7861300" y="13347065"/>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20955</xdr:rowOff>
    </xdr:from>
    <xdr:to xmlns:xdr="http://schemas.openxmlformats.org/drawingml/2006/spreadsheetDrawing">
      <xdr:col>46</xdr:col>
      <xdr:colOff>38100</xdr:colOff>
      <xdr:row>77</xdr:row>
      <xdr:rowOff>122555</xdr:rowOff>
    </xdr:to>
    <xdr:sp macro="" textlink="">
      <xdr:nvSpPr>
        <xdr:cNvPr id="416" name="フローチャート: 判断 415"/>
        <xdr:cNvSpPr/>
      </xdr:nvSpPr>
      <xdr:spPr>
        <a:xfrm>
          <a:off x="8699500" y="1322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139065</xdr:rowOff>
    </xdr:from>
    <xdr:ext cx="527050" cy="259080"/>
    <xdr:sp macro="" textlink="">
      <xdr:nvSpPr>
        <xdr:cNvPr id="417" name="テキスト ボックス 416"/>
        <xdr:cNvSpPr txBox="1"/>
      </xdr:nvSpPr>
      <xdr:spPr>
        <a:xfrm>
          <a:off x="8482965" y="129978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145415</xdr:rowOff>
    </xdr:from>
    <xdr:to xmlns:xdr="http://schemas.openxmlformats.org/drawingml/2006/spreadsheetDrawing">
      <xdr:col>41</xdr:col>
      <xdr:colOff>50800</xdr:colOff>
      <xdr:row>78</xdr:row>
      <xdr:rowOff>113030</xdr:rowOff>
    </xdr:to>
    <xdr:cxnSp macro="">
      <xdr:nvCxnSpPr>
        <xdr:cNvPr id="418" name="直線コネクタ 417"/>
        <xdr:cNvCxnSpPr/>
      </xdr:nvCxnSpPr>
      <xdr:spPr>
        <a:xfrm flipV="1">
          <a:off x="6972300" y="1334706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164465</xdr:rowOff>
    </xdr:from>
    <xdr:to xmlns:xdr="http://schemas.openxmlformats.org/drawingml/2006/spreadsheetDrawing">
      <xdr:col>41</xdr:col>
      <xdr:colOff>101600</xdr:colOff>
      <xdr:row>77</xdr:row>
      <xdr:rowOff>94615</xdr:rowOff>
    </xdr:to>
    <xdr:sp macro="" textlink="">
      <xdr:nvSpPr>
        <xdr:cNvPr id="419" name="フローチャート: 判断 418"/>
        <xdr:cNvSpPr/>
      </xdr:nvSpPr>
      <xdr:spPr>
        <a:xfrm>
          <a:off x="7810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111125</xdr:rowOff>
    </xdr:from>
    <xdr:ext cx="527050" cy="251460"/>
    <xdr:sp macro="" textlink="">
      <xdr:nvSpPr>
        <xdr:cNvPr id="420" name="テキスト ボックス 419"/>
        <xdr:cNvSpPr txBox="1"/>
      </xdr:nvSpPr>
      <xdr:spPr>
        <a:xfrm>
          <a:off x="7593965" y="129698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14605</xdr:rowOff>
    </xdr:from>
    <xdr:to xmlns:xdr="http://schemas.openxmlformats.org/drawingml/2006/spreadsheetDrawing">
      <xdr:col>36</xdr:col>
      <xdr:colOff>165100</xdr:colOff>
      <xdr:row>77</xdr:row>
      <xdr:rowOff>116205</xdr:rowOff>
    </xdr:to>
    <xdr:sp macro="" textlink="">
      <xdr:nvSpPr>
        <xdr:cNvPr id="421" name="フローチャート: 判断 420"/>
        <xdr:cNvSpPr/>
      </xdr:nvSpPr>
      <xdr:spPr>
        <a:xfrm>
          <a:off x="6921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132715</xdr:rowOff>
    </xdr:from>
    <xdr:ext cx="527050" cy="251460"/>
    <xdr:sp macro="" textlink="">
      <xdr:nvSpPr>
        <xdr:cNvPr id="422" name="テキスト ボックス 421"/>
        <xdr:cNvSpPr txBox="1"/>
      </xdr:nvSpPr>
      <xdr:spPr>
        <a:xfrm>
          <a:off x="6704965" y="129914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3" name="テキスト ボックス 42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4" name="テキスト ボックス 42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5" name="テキスト ボックス 42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6" name="テキスト ボックス 42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7" name="テキスト ボックス 42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70</xdr:row>
      <xdr:rowOff>169545</xdr:rowOff>
    </xdr:from>
    <xdr:to xmlns:xdr="http://schemas.openxmlformats.org/drawingml/2006/spreadsheetDrawing">
      <xdr:col>55</xdr:col>
      <xdr:colOff>50800</xdr:colOff>
      <xdr:row>71</xdr:row>
      <xdr:rowOff>99695</xdr:rowOff>
    </xdr:to>
    <xdr:sp macro="" textlink="">
      <xdr:nvSpPr>
        <xdr:cNvPr id="428" name="楕円 427"/>
        <xdr:cNvSpPr/>
      </xdr:nvSpPr>
      <xdr:spPr>
        <a:xfrm>
          <a:off x="10426700" y="1217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70</xdr:row>
      <xdr:rowOff>84455</xdr:rowOff>
    </xdr:from>
    <xdr:ext cx="534670" cy="259080"/>
    <xdr:sp macro="" textlink="">
      <xdr:nvSpPr>
        <xdr:cNvPr id="429" name="普通建設事業費 （ うち新規整備　）該当値テキスト"/>
        <xdr:cNvSpPr txBox="1"/>
      </xdr:nvSpPr>
      <xdr:spPr>
        <a:xfrm>
          <a:off x="10528300" y="12085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104775</xdr:rowOff>
    </xdr:from>
    <xdr:to xmlns:xdr="http://schemas.openxmlformats.org/drawingml/2006/spreadsheetDrawing">
      <xdr:col>50</xdr:col>
      <xdr:colOff>165100</xdr:colOff>
      <xdr:row>76</xdr:row>
      <xdr:rowOff>34925</xdr:rowOff>
    </xdr:to>
    <xdr:sp macro="" textlink="">
      <xdr:nvSpPr>
        <xdr:cNvPr id="430" name="楕円 429"/>
        <xdr:cNvSpPr/>
      </xdr:nvSpPr>
      <xdr:spPr>
        <a:xfrm>
          <a:off x="95885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52070</xdr:rowOff>
    </xdr:from>
    <xdr:ext cx="527050" cy="251460"/>
    <xdr:sp macro="" textlink="">
      <xdr:nvSpPr>
        <xdr:cNvPr id="431" name="テキスト ボックス 430"/>
        <xdr:cNvSpPr txBox="1"/>
      </xdr:nvSpPr>
      <xdr:spPr>
        <a:xfrm>
          <a:off x="9371965" y="127393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104775</xdr:rowOff>
    </xdr:from>
    <xdr:to xmlns:xdr="http://schemas.openxmlformats.org/drawingml/2006/spreadsheetDrawing">
      <xdr:col>46</xdr:col>
      <xdr:colOff>38100</xdr:colOff>
      <xdr:row>79</xdr:row>
      <xdr:rowOff>34925</xdr:rowOff>
    </xdr:to>
    <xdr:sp macro="" textlink="">
      <xdr:nvSpPr>
        <xdr:cNvPr id="432" name="楕円 431"/>
        <xdr:cNvSpPr/>
      </xdr:nvSpPr>
      <xdr:spPr>
        <a:xfrm>
          <a:off x="86995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26035</xdr:rowOff>
    </xdr:from>
    <xdr:ext cx="462280" cy="259080"/>
    <xdr:sp macro="" textlink="">
      <xdr:nvSpPr>
        <xdr:cNvPr id="433" name="テキスト ボックス 432"/>
        <xdr:cNvSpPr txBox="1"/>
      </xdr:nvSpPr>
      <xdr:spPr>
        <a:xfrm>
          <a:off x="8515350" y="1357058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94615</xdr:rowOff>
    </xdr:from>
    <xdr:to xmlns:xdr="http://schemas.openxmlformats.org/drawingml/2006/spreadsheetDrawing">
      <xdr:col>41</xdr:col>
      <xdr:colOff>101600</xdr:colOff>
      <xdr:row>78</xdr:row>
      <xdr:rowOff>24765</xdr:rowOff>
    </xdr:to>
    <xdr:sp macro="" textlink="">
      <xdr:nvSpPr>
        <xdr:cNvPr id="434" name="楕円 433"/>
        <xdr:cNvSpPr/>
      </xdr:nvSpPr>
      <xdr:spPr>
        <a:xfrm>
          <a:off x="7810500" y="13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15875</xdr:rowOff>
    </xdr:from>
    <xdr:ext cx="527050" cy="259080"/>
    <xdr:sp macro="" textlink="">
      <xdr:nvSpPr>
        <xdr:cNvPr id="435" name="テキスト ボックス 434"/>
        <xdr:cNvSpPr txBox="1"/>
      </xdr:nvSpPr>
      <xdr:spPr>
        <a:xfrm>
          <a:off x="7593965" y="133889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62230</xdr:rowOff>
    </xdr:from>
    <xdr:to xmlns:xdr="http://schemas.openxmlformats.org/drawingml/2006/spreadsheetDrawing">
      <xdr:col>36</xdr:col>
      <xdr:colOff>165100</xdr:colOff>
      <xdr:row>78</xdr:row>
      <xdr:rowOff>163830</xdr:rowOff>
    </xdr:to>
    <xdr:sp macro="" textlink="">
      <xdr:nvSpPr>
        <xdr:cNvPr id="436" name="楕円 435"/>
        <xdr:cNvSpPr/>
      </xdr:nvSpPr>
      <xdr:spPr>
        <a:xfrm>
          <a:off x="6921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154940</xdr:rowOff>
    </xdr:from>
    <xdr:ext cx="462280" cy="251460"/>
    <xdr:sp macro="" textlink="">
      <xdr:nvSpPr>
        <xdr:cNvPr id="437" name="テキスト ボックス 436"/>
        <xdr:cNvSpPr txBox="1"/>
      </xdr:nvSpPr>
      <xdr:spPr>
        <a:xfrm>
          <a:off x="6737350" y="1352804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46" name="テキスト ボックス 445"/>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8" name="直線コネクタ 447"/>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1300" cy="259080"/>
    <xdr:sp macro="" textlink="">
      <xdr:nvSpPr>
        <xdr:cNvPr id="449" name="テキスト ボックス 448"/>
        <xdr:cNvSpPr txBox="1"/>
      </xdr:nvSpPr>
      <xdr:spPr>
        <a:xfrm>
          <a:off x="6355080" y="16930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0" name="直線コネクタ 449"/>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1460"/>
    <xdr:sp macro="" textlink="">
      <xdr:nvSpPr>
        <xdr:cNvPr id="451" name="テキスト ボックス 450"/>
        <xdr:cNvSpPr txBox="1"/>
      </xdr:nvSpPr>
      <xdr:spPr>
        <a:xfrm>
          <a:off x="6072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2" name="直線コネクタ 451"/>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3" name="テキスト ボックス 452"/>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4" name="直線コネクタ 453"/>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55" name="テキスト ボックス 454"/>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6" name="直線コネクタ 455"/>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8010" cy="258445"/>
    <xdr:sp macro="" textlink="">
      <xdr:nvSpPr>
        <xdr:cNvPr id="457" name="テキスト ボックス 456"/>
        <xdr:cNvSpPr txBox="1"/>
      </xdr:nvSpPr>
      <xdr:spPr>
        <a:xfrm>
          <a:off x="6008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8" name="直線コネクタ 457"/>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8010" cy="259080"/>
    <xdr:sp macro="" textlink="">
      <xdr:nvSpPr>
        <xdr:cNvPr id="459" name="テキスト ボックス 458"/>
        <xdr:cNvSpPr txBox="1"/>
      </xdr:nvSpPr>
      <xdr:spPr>
        <a:xfrm>
          <a:off x="6008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0" name="直線コネクタ 45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61" name="テキスト ボックス 460"/>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40640</xdr:rowOff>
    </xdr:from>
    <xdr:to xmlns:xdr="http://schemas.openxmlformats.org/drawingml/2006/spreadsheetDrawing">
      <xdr:col>54</xdr:col>
      <xdr:colOff>189865</xdr:colOff>
      <xdr:row>99</xdr:row>
      <xdr:rowOff>56515</xdr:rowOff>
    </xdr:to>
    <xdr:cxnSp macro="">
      <xdr:nvCxnSpPr>
        <xdr:cNvPr id="463" name="直線コネクタ 462"/>
        <xdr:cNvCxnSpPr/>
      </xdr:nvCxnSpPr>
      <xdr:spPr>
        <a:xfrm flipV="1">
          <a:off x="10475595" y="15471140"/>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60325</xdr:rowOff>
    </xdr:from>
    <xdr:ext cx="469900" cy="259080"/>
    <xdr:sp macro="" textlink="">
      <xdr:nvSpPr>
        <xdr:cNvPr id="464" name="普通建設事業費 （ うち更新整備　）最小値テキスト"/>
        <xdr:cNvSpPr txBox="1"/>
      </xdr:nvSpPr>
      <xdr:spPr>
        <a:xfrm>
          <a:off x="10528300" y="17033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56515</xdr:rowOff>
    </xdr:from>
    <xdr:to xmlns:xdr="http://schemas.openxmlformats.org/drawingml/2006/spreadsheetDrawing">
      <xdr:col>55</xdr:col>
      <xdr:colOff>88900</xdr:colOff>
      <xdr:row>99</xdr:row>
      <xdr:rowOff>56515</xdr:rowOff>
    </xdr:to>
    <xdr:cxnSp macro="">
      <xdr:nvCxnSpPr>
        <xdr:cNvPr id="465" name="直線コネクタ 464"/>
        <xdr:cNvCxnSpPr/>
      </xdr:nvCxnSpPr>
      <xdr:spPr>
        <a:xfrm>
          <a:off x="10388600" y="17030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158750</xdr:rowOff>
    </xdr:from>
    <xdr:ext cx="598805" cy="259080"/>
    <xdr:sp macro="" textlink="">
      <xdr:nvSpPr>
        <xdr:cNvPr id="466" name="普通建設事業費 （ うち更新整備　）最大値テキスト"/>
        <xdr:cNvSpPr txBox="1"/>
      </xdr:nvSpPr>
      <xdr:spPr>
        <a:xfrm>
          <a:off x="10528300" y="15246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40640</xdr:rowOff>
    </xdr:from>
    <xdr:to xmlns:xdr="http://schemas.openxmlformats.org/drawingml/2006/spreadsheetDrawing">
      <xdr:col>55</xdr:col>
      <xdr:colOff>88900</xdr:colOff>
      <xdr:row>90</xdr:row>
      <xdr:rowOff>40640</xdr:rowOff>
    </xdr:to>
    <xdr:cxnSp macro="">
      <xdr:nvCxnSpPr>
        <xdr:cNvPr id="467" name="直線コネクタ 466"/>
        <xdr:cNvCxnSpPr/>
      </xdr:nvCxnSpPr>
      <xdr:spPr>
        <a:xfrm>
          <a:off x="10388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130810</xdr:rowOff>
    </xdr:from>
    <xdr:to xmlns:xdr="http://schemas.openxmlformats.org/drawingml/2006/spreadsheetDrawing">
      <xdr:col>55</xdr:col>
      <xdr:colOff>0</xdr:colOff>
      <xdr:row>96</xdr:row>
      <xdr:rowOff>24765</xdr:rowOff>
    </xdr:to>
    <xdr:cxnSp macro="">
      <xdr:nvCxnSpPr>
        <xdr:cNvPr id="468" name="直線コネクタ 467"/>
        <xdr:cNvCxnSpPr/>
      </xdr:nvCxnSpPr>
      <xdr:spPr>
        <a:xfrm flipV="1">
          <a:off x="9639300" y="1641856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148590</xdr:rowOff>
    </xdr:from>
    <xdr:ext cx="534670" cy="259080"/>
    <xdr:sp macro="" textlink="">
      <xdr:nvSpPr>
        <xdr:cNvPr id="469" name="普通建設事業費 （ うち更新整備　）平均値テキスト"/>
        <xdr:cNvSpPr txBox="1"/>
      </xdr:nvSpPr>
      <xdr:spPr>
        <a:xfrm>
          <a:off x="10528300" y="164363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170180</xdr:rowOff>
    </xdr:from>
    <xdr:to xmlns:xdr="http://schemas.openxmlformats.org/drawingml/2006/spreadsheetDrawing">
      <xdr:col>55</xdr:col>
      <xdr:colOff>50800</xdr:colOff>
      <xdr:row>96</xdr:row>
      <xdr:rowOff>100330</xdr:rowOff>
    </xdr:to>
    <xdr:sp macro="" textlink="">
      <xdr:nvSpPr>
        <xdr:cNvPr id="470" name="フローチャート: 判断 469"/>
        <xdr:cNvSpPr/>
      </xdr:nvSpPr>
      <xdr:spPr>
        <a:xfrm>
          <a:off x="104267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66675</xdr:rowOff>
    </xdr:from>
    <xdr:to xmlns:xdr="http://schemas.openxmlformats.org/drawingml/2006/spreadsheetDrawing">
      <xdr:col>50</xdr:col>
      <xdr:colOff>114300</xdr:colOff>
      <xdr:row>96</xdr:row>
      <xdr:rowOff>24765</xdr:rowOff>
    </xdr:to>
    <xdr:cxnSp macro="">
      <xdr:nvCxnSpPr>
        <xdr:cNvPr id="471" name="直線コネクタ 470"/>
        <xdr:cNvCxnSpPr/>
      </xdr:nvCxnSpPr>
      <xdr:spPr>
        <a:xfrm>
          <a:off x="8750300" y="16182975"/>
          <a:ext cx="8890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109855</xdr:rowOff>
    </xdr:from>
    <xdr:to xmlns:xdr="http://schemas.openxmlformats.org/drawingml/2006/spreadsheetDrawing">
      <xdr:col>50</xdr:col>
      <xdr:colOff>165100</xdr:colOff>
      <xdr:row>97</xdr:row>
      <xdr:rowOff>40640</xdr:rowOff>
    </xdr:to>
    <xdr:sp macro="" textlink="">
      <xdr:nvSpPr>
        <xdr:cNvPr id="472" name="フローチャート: 判断 471"/>
        <xdr:cNvSpPr/>
      </xdr:nvSpPr>
      <xdr:spPr>
        <a:xfrm>
          <a:off x="95885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31115</xdr:rowOff>
    </xdr:from>
    <xdr:ext cx="527050" cy="251460"/>
    <xdr:sp macro="" textlink="">
      <xdr:nvSpPr>
        <xdr:cNvPr id="473" name="テキスト ボックス 472"/>
        <xdr:cNvSpPr txBox="1"/>
      </xdr:nvSpPr>
      <xdr:spPr>
        <a:xfrm>
          <a:off x="9371965" y="166617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66675</xdr:rowOff>
    </xdr:from>
    <xdr:to xmlns:xdr="http://schemas.openxmlformats.org/drawingml/2006/spreadsheetDrawing">
      <xdr:col>45</xdr:col>
      <xdr:colOff>177800</xdr:colOff>
      <xdr:row>95</xdr:row>
      <xdr:rowOff>129540</xdr:rowOff>
    </xdr:to>
    <xdr:cxnSp macro="">
      <xdr:nvCxnSpPr>
        <xdr:cNvPr id="474" name="直線コネクタ 473"/>
        <xdr:cNvCxnSpPr/>
      </xdr:nvCxnSpPr>
      <xdr:spPr>
        <a:xfrm flipV="1">
          <a:off x="7861300" y="1618297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96520</xdr:rowOff>
    </xdr:from>
    <xdr:to xmlns:xdr="http://schemas.openxmlformats.org/drawingml/2006/spreadsheetDrawing">
      <xdr:col>46</xdr:col>
      <xdr:colOff>38100</xdr:colOff>
      <xdr:row>97</xdr:row>
      <xdr:rowOff>26670</xdr:rowOff>
    </xdr:to>
    <xdr:sp macro="" textlink="">
      <xdr:nvSpPr>
        <xdr:cNvPr id="475" name="フローチャート: 判断 474"/>
        <xdr:cNvSpPr/>
      </xdr:nvSpPr>
      <xdr:spPr>
        <a:xfrm>
          <a:off x="86995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17780</xdr:rowOff>
    </xdr:from>
    <xdr:ext cx="527050" cy="251460"/>
    <xdr:sp macro="" textlink="">
      <xdr:nvSpPr>
        <xdr:cNvPr id="476" name="テキスト ボックス 475"/>
        <xdr:cNvSpPr txBox="1"/>
      </xdr:nvSpPr>
      <xdr:spPr>
        <a:xfrm>
          <a:off x="8482965" y="166484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100330</xdr:rowOff>
    </xdr:from>
    <xdr:to xmlns:xdr="http://schemas.openxmlformats.org/drawingml/2006/spreadsheetDrawing">
      <xdr:col>41</xdr:col>
      <xdr:colOff>50800</xdr:colOff>
      <xdr:row>95</xdr:row>
      <xdr:rowOff>129540</xdr:rowOff>
    </xdr:to>
    <xdr:cxnSp macro="">
      <xdr:nvCxnSpPr>
        <xdr:cNvPr id="477" name="直線コネクタ 476"/>
        <xdr:cNvCxnSpPr/>
      </xdr:nvCxnSpPr>
      <xdr:spPr>
        <a:xfrm>
          <a:off x="6972300" y="163880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118745</xdr:rowOff>
    </xdr:from>
    <xdr:to xmlns:xdr="http://schemas.openxmlformats.org/drawingml/2006/spreadsheetDrawing">
      <xdr:col>41</xdr:col>
      <xdr:colOff>101600</xdr:colOff>
      <xdr:row>97</xdr:row>
      <xdr:rowOff>48895</xdr:rowOff>
    </xdr:to>
    <xdr:sp macro="" textlink="">
      <xdr:nvSpPr>
        <xdr:cNvPr id="478" name="フローチャート: 判断 477"/>
        <xdr:cNvSpPr/>
      </xdr:nvSpPr>
      <xdr:spPr>
        <a:xfrm>
          <a:off x="7810500" y="165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40640</xdr:rowOff>
    </xdr:from>
    <xdr:ext cx="527050" cy="251460"/>
    <xdr:sp macro="" textlink="">
      <xdr:nvSpPr>
        <xdr:cNvPr id="479" name="テキスト ボックス 478"/>
        <xdr:cNvSpPr txBox="1"/>
      </xdr:nvSpPr>
      <xdr:spPr>
        <a:xfrm>
          <a:off x="7593965" y="166712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124460</xdr:rowOff>
    </xdr:from>
    <xdr:to xmlns:xdr="http://schemas.openxmlformats.org/drawingml/2006/spreadsheetDrawing">
      <xdr:col>36</xdr:col>
      <xdr:colOff>165100</xdr:colOff>
      <xdr:row>97</xdr:row>
      <xdr:rowOff>54610</xdr:rowOff>
    </xdr:to>
    <xdr:sp macro="" textlink="">
      <xdr:nvSpPr>
        <xdr:cNvPr id="480" name="フローチャート: 判断 479"/>
        <xdr:cNvSpPr/>
      </xdr:nvSpPr>
      <xdr:spPr>
        <a:xfrm>
          <a:off x="69215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45720</xdr:rowOff>
    </xdr:from>
    <xdr:ext cx="527050" cy="259080"/>
    <xdr:sp macro="" textlink="">
      <xdr:nvSpPr>
        <xdr:cNvPr id="481" name="テキスト ボックス 480"/>
        <xdr:cNvSpPr txBox="1"/>
      </xdr:nvSpPr>
      <xdr:spPr>
        <a:xfrm>
          <a:off x="6704965" y="166763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2" name="テキスト ボックス 48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3" name="テキスト ボックス 48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4" name="テキスト ボックス 48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5" name="テキスト ボックス 48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6" name="テキスト ボックス 48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80010</xdr:rowOff>
    </xdr:from>
    <xdr:to xmlns:xdr="http://schemas.openxmlformats.org/drawingml/2006/spreadsheetDrawing">
      <xdr:col>55</xdr:col>
      <xdr:colOff>50800</xdr:colOff>
      <xdr:row>96</xdr:row>
      <xdr:rowOff>10160</xdr:rowOff>
    </xdr:to>
    <xdr:sp macro="" textlink="">
      <xdr:nvSpPr>
        <xdr:cNvPr id="487" name="楕円 486"/>
        <xdr:cNvSpPr/>
      </xdr:nvSpPr>
      <xdr:spPr>
        <a:xfrm>
          <a:off x="10426700" y="163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102870</xdr:rowOff>
    </xdr:from>
    <xdr:ext cx="534670" cy="259080"/>
    <xdr:sp macro="" textlink="">
      <xdr:nvSpPr>
        <xdr:cNvPr id="488" name="普通建設事業費 （ うち更新整備　）該当値テキスト"/>
        <xdr:cNvSpPr txBox="1"/>
      </xdr:nvSpPr>
      <xdr:spPr>
        <a:xfrm>
          <a:off x="10528300" y="16219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145415</xdr:rowOff>
    </xdr:from>
    <xdr:to xmlns:xdr="http://schemas.openxmlformats.org/drawingml/2006/spreadsheetDrawing">
      <xdr:col>50</xdr:col>
      <xdr:colOff>165100</xdr:colOff>
      <xdr:row>96</xdr:row>
      <xdr:rowOff>75565</xdr:rowOff>
    </xdr:to>
    <xdr:sp macro="" textlink="">
      <xdr:nvSpPr>
        <xdr:cNvPr id="489" name="楕円 488"/>
        <xdr:cNvSpPr/>
      </xdr:nvSpPr>
      <xdr:spPr>
        <a:xfrm>
          <a:off x="9588500" y="164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92075</xdr:rowOff>
    </xdr:from>
    <xdr:ext cx="527050" cy="259080"/>
    <xdr:sp macro="" textlink="">
      <xdr:nvSpPr>
        <xdr:cNvPr id="490" name="テキスト ボックス 489"/>
        <xdr:cNvSpPr txBox="1"/>
      </xdr:nvSpPr>
      <xdr:spPr>
        <a:xfrm>
          <a:off x="9371965" y="16208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15875</xdr:rowOff>
    </xdr:from>
    <xdr:to xmlns:xdr="http://schemas.openxmlformats.org/drawingml/2006/spreadsheetDrawing">
      <xdr:col>46</xdr:col>
      <xdr:colOff>38100</xdr:colOff>
      <xdr:row>94</xdr:row>
      <xdr:rowOff>117475</xdr:rowOff>
    </xdr:to>
    <xdr:sp macro="" textlink="">
      <xdr:nvSpPr>
        <xdr:cNvPr id="491" name="楕円 490"/>
        <xdr:cNvSpPr/>
      </xdr:nvSpPr>
      <xdr:spPr>
        <a:xfrm>
          <a:off x="8699500" y="161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133985</xdr:rowOff>
    </xdr:from>
    <xdr:ext cx="527050" cy="251460"/>
    <xdr:sp macro="" textlink="">
      <xdr:nvSpPr>
        <xdr:cNvPr id="492" name="テキスト ボックス 491"/>
        <xdr:cNvSpPr txBox="1"/>
      </xdr:nvSpPr>
      <xdr:spPr>
        <a:xfrm>
          <a:off x="8482965" y="159073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78740</xdr:rowOff>
    </xdr:from>
    <xdr:to xmlns:xdr="http://schemas.openxmlformats.org/drawingml/2006/spreadsheetDrawing">
      <xdr:col>41</xdr:col>
      <xdr:colOff>101600</xdr:colOff>
      <xdr:row>96</xdr:row>
      <xdr:rowOff>8890</xdr:rowOff>
    </xdr:to>
    <xdr:sp macro="" textlink="">
      <xdr:nvSpPr>
        <xdr:cNvPr id="493" name="楕円 492"/>
        <xdr:cNvSpPr/>
      </xdr:nvSpPr>
      <xdr:spPr>
        <a:xfrm>
          <a:off x="7810500" y="16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25400</xdr:rowOff>
    </xdr:from>
    <xdr:ext cx="527050" cy="259080"/>
    <xdr:sp macro="" textlink="">
      <xdr:nvSpPr>
        <xdr:cNvPr id="494" name="テキスト ボックス 493"/>
        <xdr:cNvSpPr txBox="1"/>
      </xdr:nvSpPr>
      <xdr:spPr>
        <a:xfrm>
          <a:off x="7593965" y="161417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49530</xdr:rowOff>
    </xdr:from>
    <xdr:to xmlns:xdr="http://schemas.openxmlformats.org/drawingml/2006/spreadsheetDrawing">
      <xdr:col>36</xdr:col>
      <xdr:colOff>165100</xdr:colOff>
      <xdr:row>95</xdr:row>
      <xdr:rowOff>151130</xdr:rowOff>
    </xdr:to>
    <xdr:sp macro="" textlink="">
      <xdr:nvSpPr>
        <xdr:cNvPr id="495" name="楕円 494"/>
        <xdr:cNvSpPr/>
      </xdr:nvSpPr>
      <xdr:spPr>
        <a:xfrm>
          <a:off x="6921500" y="1633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167640</xdr:rowOff>
    </xdr:from>
    <xdr:ext cx="527050" cy="251460"/>
    <xdr:sp macro="" textlink="">
      <xdr:nvSpPr>
        <xdr:cNvPr id="496" name="テキスト ボックス 495"/>
        <xdr:cNvSpPr txBox="1"/>
      </xdr:nvSpPr>
      <xdr:spPr>
        <a:xfrm>
          <a:off x="6704965" y="161124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505" name="テキスト ボックス 504"/>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6" name="直線コネクタ 50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1300" cy="259080"/>
    <xdr:sp macro="" textlink="">
      <xdr:nvSpPr>
        <xdr:cNvPr id="508" name="テキスト ボックス 507"/>
        <xdr:cNvSpPr txBox="1"/>
      </xdr:nvSpPr>
      <xdr:spPr>
        <a:xfrm>
          <a:off x="12197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1460"/>
    <xdr:sp macro="" textlink="">
      <xdr:nvSpPr>
        <xdr:cNvPr id="512" name="テキスト ボックス 511"/>
        <xdr:cNvSpPr txBox="1"/>
      </xdr:nvSpPr>
      <xdr:spPr>
        <a:xfrm>
          <a:off x="11914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8010" cy="251460"/>
    <xdr:sp macro="" textlink="">
      <xdr:nvSpPr>
        <xdr:cNvPr id="518" name="テキスト ボックス 517"/>
        <xdr:cNvSpPr txBox="1"/>
      </xdr:nvSpPr>
      <xdr:spPr>
        <a:xfrm>
          <a:off x="11850370" y="4683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71755</xdr:rowOff>
    </xdr:from>
    <xdr:to xmlns:xdr="http://schemas.openxmlformats.org/drawingml/2006/spreadsheetDrawing">
      <xdr:col>85</xdr:col>
      <xdr:colOff>126365</xdr:colOff>
      <xdr:row>39</xdr:row>
      <xdr:rowOff>44450</xdr:rowOff>
    </xdr:to>
    <xdr:cxnSp macro="">
      <xdr:nvCxnSpPr>
        <xdr:cNvPr id="520" name="直線コネクタ 519"/>
        <xdr:cNvCxnSpPr/>
      </xdr:nvCxnSpPr>
      <xdr:spPr>
        <a:xfrm flipV="1">
          <a:off x="16317595" y="538670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21"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2" name="直線コネクタ 52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18415</xdr:rowOff>
    </xdr:from>
    <xdr:ext cx="534670" cy="251460"/>
    <xdr:sp macro="" textlink="">
      <xdr:nvSpPr>
        <xdr:cNvPr id="523" name="災害復旧事業費最大値テキスト"/>
        <xdr:cNvSpPr txBox="1"/>
      </xdr:nvSpPr>
      <xdr:spPr>
        <a:xfrm>
          <a:off x="16370300" y="51619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71755</xdr:rowOff>
    </xdr:from>
    <xdr:to xmlns:xdr="http://schemas.openxmlformats.org/drawingml/2006/spreadsheetDrawing">
      <xdr:col>86</xdr:col>
      <xdr:colOff>25400</xdr:colOff>
      <xdr:row>31</xdr:row>
      <xdr:rowOff>71755</xdr:rowOff>
    </xdr:to>
    <xdr:cxnSp macro="">
      <xdr:nvCxnSpPr>
        <xdr:cNvPr id="524" name="直線コネクタ 523"/>
        <xdr:cNvCxnSpPr/>
      </xdr:nvCxnSpPr>
      <xdr:spPr>
        <a:xfrm>
          <a:off x="16230600" y="538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171450</xdr:rowOff>
    </xdr:from>
    <xdr:to xmlns:xdr="http://schemas.openxmlformats.org/drawingml/2006/spreadsheetDrawing">
      <xdr:col>85</xdr:col>
      <xdr:colOff>127000</xdr:colOff>
      <xdr:row>36</xdr:row>
      <xdr:rowOff>120650</xdr:rowOff>
    </xdr:to>
    <xdr:cxnSp macro="">
      <xdr:nvCxnSpPr>
        <xdr:cNvPr id="525" name="直線コネクタ 524"/>
        <xdr:cNvCxnSpPr/>
      </xdr:nvCxnSpPr>
      <xdr:spPr>
        <a:xfrm>
          <a:off x="15481300" y="617220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34290</xdr:rowOff>
    </xdr:from>
    <xdr:ext cx="469900" cy="259080"/>
    <xdr:sp macro="" textlink="">
      <xdr:nvSpPr>
        <xdr:cNvPr id="526" name="災害復旧事業費平均値テキスト"/>
        <xdr:cNvSpPr txBox="1"/>
      </xdr:nvSpPr>
      <xdr:spPr>
        <a:xfrm>
          <a:off x="16370300" y="6549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55880</xdr:rowOff>
    </xdr:from>
    <xdr:to xmlns:xdr="http://schemas.openxmlformats.org/drawingml/2006/spreadsheetDrawing">
      <xdr:col>85</xdr:col>
      <xdr:colOff>177800</xdr:colOff>
      <xdr:row>38</xdr:row>
      <xdr:rowOff>157480</xdr:rowOff>
    </xdr:to>
    <xdr:sp macro="" textlink="">
      <xdr:nvSpPr>
        <xdr:cNvPr id="527" name="フローチャート: 判断 526"/>
        <xdr:cNvSpPr/>
      </xdr:nvSpPr>
      <xdr:spPr>
        <a:xfrm>
          <a:off x="16268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66675</xdr:rowOff>
    </xdr:from>
    <xdr:to xmlns:xdr="http://schemas.openxmlformats.org/drawingml/2006/spreadsheetDrawing">
      <xdr:col>81</xdr:col>
      <xdr:colOff>50800</xdr:colOff>
      <xdr:row>35</xdr:row>
      <xdr:rowOff>171450</xdr:rowOff>
    </xdr:to>
    <xdr:cxnSp macro="">
      <xdr:nvCxnSpPr>
        <xdr:cNvPr id="528" name="直線コネクタ 527"/>
        <xdr:cNvCxnSpPr/>
      </xdr:nvCxnSpPr>
      <xdr:spPr>
        <a:xfrm>
          <a:off x="14592300" y="5895975"/>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27940</xdr:rowOff>
    </xdr:from>
    <xdr:to xmlns:xdr="http://schemas.openxmlformats.org/drawingml/2006/spreadsheetDrawing">
      <xdr:col>81</xdr:col>
      <xdr:colOff>101600</xdr:colOff>
      <xdr:row>38</xdr:row>
      <xdr:rowOff>129540</xdr:rowOff>
    </xdr:to>
    <xdr:sp macro="" textlink="">
      <xdr:nvSpPr>
        <xdr:cNvPr id="529" name="フローチャート: 判断 528"/>
        <xdr:cNvSpPr/>
      </xdr:nvSpPr>
      <xdr:spPr>
        <a:xfrm>
          <a:off x="154305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120650</xdr:rowOff>
    </xdr:from>
    <xdr:ext cx="462280" cy="251460"/>
    <xdr:sp macro="" textlink="">
      <xdr:nvSpPr>
        <xdr:cNvPr id="530" name="テキスト ボックス 529"/>
        <xdr:cNvSpPr txBox="1"/>
      </xdr:nvSpPr>
      <xdr:spPr>
        <a:xfrm>
          <a:off x="15246350" y="66357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34</xdr:row>
      <xdr:rowOff>66675</xdr:rowOff>
    </xdr:from>
    <xdr:to xmlns:xdr="http://schemas.openxmlformats.org/drawingml/2006/spreadsheetDrawing">
      <xdr:col>76</xdr:col>
      <xdr:colOff>114300</xdr:colOff>
      <xdr:row>35</xdr:row>
      <xdr:rowOff>56515</xdr:rowOff>
    </xdr:to>
    <xdr:cxnSp macro="">
      <xdr:nvCxnSpPr>
        <xdr:cNvPr id="531" name="直線コネクタ 530"/>
        <xdr:cNvCxnSpPr/>
      </xdr:nvCxnSpPr>
      <xdr:spPr>
        <a:xfrm flipV="1">
          <a:off x="13703300" y="589597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146685</xdr:rowOff>
    </xdr:from>
    <xdr:to xmlns:xdr="http://schemas.openxmlformats.org/drawingml/2006/spreadsheetDrawing">
      <xdr:col>76</xdr:col>
      <xdr:colOff>165100</xdr:colOff>
      <xdr:row>38</xdr:row>
      <xdr:rowOff>76835</xdr:rowOff>
    </xdr:to>
    <xdr:sp macro="" textlink="">
      <xdr:nvSpPr>
        <xdr:cNvPr id="532" name="フローチャート: 判断 531"/>
        <xdr:cNvSpPr/>
      </xdr:nvSpPr>
      <xdr:spPr>
        <a:xfrm>
          <a:off x="14541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67945</xdr:rowOff>
    </xdr:from>
    <xdr:ext cx="462280" cy="258445"/>
    <xdr:sp macro="" textlink="">
      <xdr:nvSpPr>
        <xdr:cNvPr id="533" name="テキスト ボックス 532"/>
        <xdr:cNvSpPr txBox="1"/>
      </xdr:nvSpPr>
      <xdr:spPr>
        <a:xfrm>
          <a:off x="14357350" y="658304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56515</xdr:rowOff>
    </xdr:from>
    <xdr:to xmlns:xdr="http://schemas.openxmlformats.org/drawingml/2006/spreadsheetDrawing">
      <xdr:col>71</xdr:col>
      <xdr:colOff>177800</xdr:colOff>
      <xdr:row>37</xdr:row>
      <xdr:rowOff>69215</xdr:rowOff>
    </xdr:to>
    <xdr:cxnSp macro="">
      <xdr:nvCxnSpPr>
        <xdr:cNvPr id="534" name="直線コネクタ 533"/>
        <xdr:cNvCxnSpPr/>
      </xdr:nvCxnSpPr>
      <xdr:spPr>
        <a:xfrm flipV="1">
          <a:off x="12814300" y="6057265"/>
          <a:ext cx="88900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16510</xdr:rowOff>
    </xdr:from>
    <xdr:to xmlns:xdr="http://schemas.openxmlformats.org/drawingml/2006/spreadsheetDrawing">
      <xdr:col>72</xdr:col>
      <xdr:colOff>38100</xdr:colOff>
      <xdr:row>38</xdr:row>
      <xdr:rowOff>118110</xdr:rowOff>
    </xdr:to>
    <xdr:sp macro="" textlink="">
      <xdr:nvSpPr>
        <xdr:cNvPr id="535" name="フローチャート: 判断 534"/>
        <xdr:cNvSpPr/>
      </xdr:nvSpPr>
      <xdr:spPr>
        <a:xfrm>
          <a:off x="13652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109220</xdr:rowOff>
    </xdr:from>
    <xdr:ext cx="462280" cy="251460"/>
    <xdr:sp macro="" textlink="">
      <xdr:nvSpPr>
        <xdr:cNvPr id="536" name="テキスト ボックス 535"/>
        <xdr:cNvSpPr txBox="1"/>
      </xdr:nvSpPr>
      <xdr:spPr>
        <a:xfrm>
          <a:off x="13468350" y="66243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17780</xdr:rowOff>
    </xdr:from>
    <xdr:to xmlns:xdr="http://schemas.openxmlformats.org/drawingml/2006/spreadsheetDrawing">
      <xdr:col>67</xdr:col>
      <xdr:colOff>101600</xdr:colOff>
      <xdr:row>38</xdr:row>
      <xdr:rowOff>118745</xdr:rowOff>
    </xdr:to>
    <xdr:sp macro="" textlink="">
      <xdr:nvSpPr>
        <xdr:cNvPr id="537" name="フローチャート: 判断 536"/>
        <xdr:cNvSpPr/>
      </xdr:nvSpPr>
      <xdr:spPr>
        <a:xfrm>
          <a:off x="12763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109855</xdr:rowOff>
    </xdr:from>
    <xdr:ext cx="462280" cy="251460"/>
    <xdr:sp macro="" textlink="">
      <xdr:nvSpPr>
        <xdr:cNvPr id="538" name="テキスト ボックス 537"/>
        <xdr:cNvSpPr txBox="1"/>
      </xdr:nvSpPr>
      <xdr:spPr>
        <a:xfrm>
          <a:off x="12579350" y="662495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69850</xdr:rowOff>
    </xdr:from>
    <xdr:to xmlns:xdr="http://schemas.openxmlformats.org/drawingml/2006/spreadsheetDrawing">
      <xdr:col>85</xdr:col>
      <xdr:colOff>177800</xdr:colOff>
      <xdr:row>36</xdr:row>
      <xdr:rowOff>171450</xdr:rowOff>
    </xdr:to>
    <xdr:sp macro="" textlink="">
      <xdr:nvSpPr>
        <xdr:cNvPr id="544" name="楕円 543"/>
        <xdr:cNvSpPr/>
      </xdr:nvSpPr>
      <xdr:spPr>
        <a:xfrm>
          <a:off x="162687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92710</xdr:rowOff>
    </xdr:from>
    <xdr:ext cx="534670" cy="259080"/>
    <xdr:sp macro="" textlink="">
      <xdr:nvSpPr>
        <xdr:cNvPr id="545" name="災害復旧事業費該当値テキスト"/>
        <xdr:cNvSpPr txBox="1"/>
      </xdr:nvSpPr>
      <xdr:spPr>
        <a:xfrm>
          <a:off x="16370300" y="6093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120650</xdr:rowOff>
    </xdr:from>
    <xdr:to xmlns:xdr="http://schemas.openxmlformats.org/drawingml/2006/spreadsheetDrawing">
      <xdr:col>81</xdr:col>
      <xdr:colOff>101600</xdr:colOff>
      <xdr:row>36</xdr:row>
      <xdr:rowOff>50800</xdr:rowOff>
    </xdr:to>
    <xdr:sp macro="" textlink="">
      <xdr:nvSpPr>
        <xdr:cNvPr id="546" name="楕円 545"/>
        <xdr:cNvSpPr/>
      </xdr:nvSpPr>
      <xdr:spPr>
        <a:xfrm>
          <a:off x="15430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67310</xdr:rowOff>
    </xdr:from>
    <xdr:ext cx="527050" cy="259080"/>
    <xdr:sp macro="" textlink="">
      <xdr:nvSpPr>
        <xdr:cNvPr id="547" name="テキスト ボックス 546"/>
        <xdr:cNvSpPr txBox="1"/>
      </xdr:nvSpPr>
      <xdr:spPr>
        <a:xfrm>
          <a:off x="15213965" y="58966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34</xdr:row>
      <xdr:rowOff>15875</xdr:rowOff>
    </xdr:from>
    <xdr:to xmlns:xdr="http://schemas.openxmlformats.org/drawingml/2006/spreadsheetDrawing">
      <xdr:col>76</xdr:col>
      <xdr:colOff>165100</xdr:colOff>
      <xdr:row>34</xdr:row>
      <xdr:rowOff>117475</xdr:rowOff>
    </xdr:to>
    <xdr:sp macro="" textlink="">
      <xdr:nvSpPr>
        <xdr:cNvPr id="548" name="楕円 547"/>
        <xdr:cNvSpPr/>
      </xdr:nvSpPr>
      <xdr:spPr>
        <a:xfrm>
          <a:off x="14541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133985</xdr:rowOff>
    </xdr:from>
    <xdr:ext cx="527050" cy="251460"/>
    <xdr:sp macro="" textlink="">
      <xdr:nvSpPr>
        <xdr:cNvPr id="549" name="テキスト ボックス 548"/>
        <xdr:cNvSpPr txBox="1"/>
      </xdr:nvSpPr>
      <xdr:spPr>
        <a:xfrm>
          <a:off x="14324965" y="56203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6350</xdr:rowOff>
    </xdr:from>
    <xdr:to xmlns:xdr="http://schemas.openxmlformats.org/drawingml/2006/spreadsheetDrawing">
      <xdr:col>72</xdr:col>
      <xdr:colOff>38100</xdr:colOff>
      <xdr:row>35</xdr:row>
      <xdr:rowOff>107315</xdr:rowOff>
    </xdr:to>
    <xdr:sp macro="" textlink="">
      <xdr:nvSpPr>
        <xdr:cNvPr id="550" name="楕円 549"/>
        <xdr:cNvSpPr/>
      </xdr:nvSpPr>
      <xdr:spPr>
        <a:xfrm>
          <a:off x="13652500" y="6007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123825</xdr:rowOff>
    </xdr:from>
    <xdr:ext cx="527050" cy="251460"/>
    <xdr:sp macro="" textlink="">
      <xdr:nvSpPr>
        <xdr:cNvPr id="551" name="テキスト ボックス 550"/>
        <xdr:cNvSpPr txBox="1"/>
      </xdr:nvSpPr>
      <xdr:spPr>
        <a:xfrm>
          <a:off x="13435965" y="57816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18415</xdr:rowOff>
    </xdr:from>
    <xdr:to xmlns:xdr="http://schemas.openxmlformats.org/drawingml/2006/spreadsheetDrawing">
      <xdr:col>67</xdr:col>
      <xdr:colOff>101600</xdr:colOff>
      <xdr:row>37</xdr:row>
      <xdr:rowOff>120650</xdr:rowOff>
    </xdr:to>
    <xdr:sp macro="" textlink="">
      <xdr:nvSpPr>
        <xdr:cNvPr id="552" name="楕円 551"/>
        <xdr:cNvSpPr/>
      </xdr:nvSpPr>
      <xdr:spPr>
        <a:xfrm>
          <a:off x="12763500" y="6362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136525</xdr:rowOff>
    </xdr:from>
    <xdr:ext cx="527050" cy="258445"/>
    <xdr:sp macro="" textlink="">
      <xdr:nvSpPr>
        <xdr:cNvPr id="553" name="テキスト ボックス 552"/>
        <xdr:cNvSpPr txBox="1"/>
      </xdr:nvSpPr>
      <xdr:spPr>
        <a:xfrm>
          <a:off x="12546965" y="61372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62" name="テキスト ボックス 561"/>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4" name="直線コネクタ 56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1300" cy="251460"/>
    <xdr:sp macro="" textlink="">
      <xdr:nvSpPr>
        <xdr:cNvPr id="565" name="テキスト ボックス 564"/>
        <xdr:cNvSpPr txBox="1"/>
      </xdr:nvSpPr>
      <xdr:spPr>
        <a:xfrm>
          <a:off x="12197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1300" cy="251460"/>
    <xdr:sp macro="" textlink="">
      <xdr:nvSpPr>
        <xdr:cNvPr id="567" name="テキスト ボックス 566"/>
        <xdr:cNvSpPr txBox="1"/>
      </xdr:nvSpPr>
      <xdr:spPr>
        <a:xfrm>
          <a:off x="12197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9" name="直線コネクタ 56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3" name="直線コネクタ 57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4" name="直線コネクタ 57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7" name="直線コネクタ 57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1935" cy="259080"/>
    <xdr:sp macro="" textlink="">
      <xdr:nvSpPr>
        <xdr:cNvPr id="579" name="テキスト ボックス 578"/>
        <xdr:cNvSpPr txBox="1"/>
      </xdr:nvSpPr>
      <xdr:spPr>
        <a:xfrm>
          <a:off x="15356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0" name="直線コネクタ 57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1935" cy="259080"/>
    <xdr:sp macro="" textlink="">
      <xdr:nvSpPr>
        <xdr:cNvPr id="582" name="テキスト ボックス 581"/>
        <xdr:cNvSpPr txBox="1"/>
      </xdr:nvSpPr>
      <xdr:spPr>
        <a:xfrm>
          <a:off x="14467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3" name="直線コネクタ 58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935" cy="259080"/>
    <xdr:sp macro="" textlink="">
      <xdr:nvSpPr>
        <xdr:cNvPr id="585" name="テキスト ボックス 584"/>
        <xdr:cNvSpPr txBox="1"/>
      </xdr:nvSpPr>
      <xdr:spPr>
        <a:xfrm>
          <a:off x="1357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1935" cy="259080"/>
    <xdr:sp macro="" textlink="">
      <xdr:nvSpPr>
        <xdr:cNvPr id="587" name="テキスト ボックス 586"/>
        <xdr:cNvSpPr txBox="1"/>
      </xdr:nvSpPr>
      <xdr:spPr>
        <a:xfrm>
          <a:off x="1268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1935" cy="259080"/>
    <xdr:sp macro="" textlink="">
      <xdr:nvSpPr>
        <xdr:cNvPr id="596" name="テキスト ボックス 595"/>
        <xdr:cNvSpPr txBox="1"/>
      </xdr:nvSpPr>
      <xdr:spPr>
        <a:xfrm>
          <a:off x="15356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1935" cy="259080"/>
    <xdr:sp macro="" textlink="">
      <xdr:nvSpPr>
        <xdr:cNvPr id="598" name="テキスト ボックス 597"/>
        <xdr:cNvSpPr txBox="1"/>
      </xdr:nvSpPr>
      <xdr:spPr>
        <a:xfrm>
          <a:off x="14467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1935" cy="259080"/>
    <xdr:sp macro="" textlink="">
      <xdr:nvSpPr>
        <xdr:cNvPr id="600" name="テキスト ボックス 599"/>
        <xdr:cNvSpPr txBox="1"/>
      </xdr:nvSpPr>
      <xdr:spPr>
        <a:xfrm>
          <a:off x="1357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1935" cy="259080"/>
    <xdr:sp macro="" textlink="">
      <xdr:nvSpPr>
        <xdr:cNvPr id="602" name="テキスト ボックス 601"/>
        <xdr:cNvSpPr txBox="1"/>
      </xdr:nvSpPr>
      <xdr:spPr>
        <a:xfrm>
          <a:off x="1268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11" name="テキスト ボックス 610"/>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1300" cy="251460"/>
    <xdr:sp macro="" textlink="">
      <xdr:nvSpPr>
        <xdr:cNvPr id="613" name="テキスト ボックス 612"/>
        <xdr:cNvSpPr txBox="1"/>
      </xdr:nvSpPr>
      <xdr:spPr>
        <a:xfrm>
          <a:off x="12197080" y="13827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4" name="直線コネクタ 61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15" name="テキスト ボックス 614"/>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6" name="直線コネクタ 61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1460"/>
    <xdr:sp macro="" textlink="">
      <xdr:nvSpPr>
        <xdr:cNvPr id="617" name="テキスト ボックス 616"/>
        <xdr:cNvSpPr txBox="1"/>
      </xdr:nvSpPr>
      <xdr:spPr>
        <a:xfrm>
          <a:off x="11914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8" name="直線コネクタ 61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9" name="テキスト ボックス 618"/>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0" name="直線コネクタ 61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1460"/>
    <xdr:sp macro="" textlink="">
      <xdr:nvSpPr>
        <xdr:cNvPr id="621" name="テキスト ボックス 620"/>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2" name="直線コネクタ 62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8010" cy="258445"/>
    <xdr:sp macro="" textlink="">
      <xdr:nvSpPr>
        <xdr:cNvPr id="623" name="テキスト ボックス 622"/>
        <xdr:cNvSpPr txBox="1"/>
      </xdr:nvSpPr>
      <xdr:spPr>
        <a:xfrm>
          <a:off x="11850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4" name="直線コネクタ 62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8010" cy="259080"/>
    <xdr:sp macro="" textlink="">
      <xdr:nvSpPr>
        <xdr:cNvPr id="625" name="テキスト ボックス 624"/>
        <xdr:cNvSpPr txBox="1"/>
      </xdr:nvSpPr>
      <xdr:spPr>
        <a:xfrm>
          <a:off x="11850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27" name="テキスト ボックス 626"/>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635</xdr:rowOff>
    </xdr:from>
    <xdr:to xmlns:xdr="http://schemas.openxmlformats.org/drawingml/2006/spreadsheetDrawing">
      <xdr:col>85</xdr:col>
      <xdr:colOff>126365</xdr:colOff>
      <xdr:row>78</xdr:row>
      <xdr:rowOff>132080</xdr:rowOff>
    </xdr:to>
    <xdr:cxnSp macro="">
      <xdr:nvCxnSpPr>
        <xdr:cNvPr id="629" name="直線コネクタ 628"/>
        <xdr:cNvCxnSpPr/>
      </xdr:nvCxnSpPr>
      <xdr:spPr>
        <a:xfrm flipV="1">
          <a:off x="16317595" y="1200213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135255</xdr:rowOff>
    </xdr:from>
    <xdr:ext cx="534670" cy="251460"/>
    <xdr:sp macro="" textlink="">
      <xdr:nvSpPr>
        <xdr:cNvPr id="630" name="公債費最小値テキスト"/>
        <xdr:cNvSpPr txBox="1"/>
      </xdr:nvSpPr>
      <xdr:spPr>
        <a:xfrm>
          <a:off x="16370300" y="135083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132080</xdr:rowOff>
    </xdr:from>
    <xdr:to xmlns:xdr="http://schemas.openxmlformats.org/drawingml/2006/spreadsheetDrawing">
      <xdr:col>86</xdr:col>
      <xdr:colOff>25400</xdr:colOff>
      <xdr:row>78</xdr:row>
      <xdr:rowOff>132080</xdr:rowOff>
    </xdr:to>
    <xdr:cxnSp macro="">
      <xdr:nvCxnSpPr>
        <xdr:cNvPr id="631" name="直線コネクタ 630"/>
        <xdr:cNvCxnSpPr/>
      </xdr:nvCxnSpPr>
      <xdr:spPr>
        <a:xfrm>
          <a:off x="16230600" y="1350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118745</xdr:rowOff>
    </xdr:from>
    <xdr:ext cx="598805" cy="259080"/>
    <xdr:sp macro="" textlink="">
      <xdr:nvSpPr>
        <xdr:cNvPr id="632" name="公債費最大値テキスト"/>
        <xdr:cNvSpPr txBox="1"/>
      </xdr:nvSpPr>
      <xdr:spPr>
        <a:xfrm>
          <a:off x="16370300" y="11777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635</xdr:rowOff>
    </xdr:from>
    <xdr:to xmlns:xdr="http://schemas.openxmlformats.org/drawingml/2006/spreadsheetDrawing">
      <xdr:col>86</xdr:col>
      <xdr:colOff>25400</xdr:colOff>
      <xdr:row>70</xdr:row>
      <xdr:rowOff>635</xdr:rowOff>
    </xdr:to>
    <xdr:cxnSp macro="">
      <xdr:nvCxnSpPr>
        <xdr:cNvPr id="633" name="直線コネクタ 632"/>
        <xdr:cNvCxnSpPr/>
      </xdr:nvCxnSpPr>
      <xdr:spPr>
        <a:xfrm>
          <a:off x="16230600" y="12002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44450</xdr:rowOff>
    </xdr:from>
    <xdr:to xmlns:xdr="http://schemas.openxmlformats.org/drawingml/2006/spreadsheetDrawing">
      <xdr:col>85</xdr:col>
      <xdr:colOff>127000</xdr:colOff>
      <xdr:row>75</xdr:row>
      <xdr:rowOff>73660</xdr:rowOff>
    </xdr:to>
    <xdr:cxnSp macro="">
      <xdr:nvCxnSpPr>
        <xdr:cNvPr id="634" name="直線コネクタ 633"/>
        <xdr:cNvCxnSpPr/>
      </xdr:nvCxnSpPr>
      <xdr:spPr>
        <a:xfrm>
          <a:off x="15481300" y="1290320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39370</xdr:rowOff>
    </xdr:from>
    <xdr:ext cx="534670" cy="259080"/>
    <xdr:sp macro="" textlink="">
      <xdr:nvSpPr>
        <xdr:cNvPr id="635" name="公債費平均値テキスト"/>
        <xdr:cNvSpPr txBox="1"/>
      </xdr:nvSpPr>
      <xdr:spPr>
        <a:xfrm>
          <a:off x="16370300" y="12726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16510</xdr:rowOff>
    </xdr:from>
    <xdr:to xmlns:xdr="http://schemas.openxmlformats.org/drawingml/2006/spreadsheetDrawing">
      <xdr:col>85</xdr:col>
      <xdr:colOff>177800</xdr:colOff>
      <xdr:row>75</xdr:row>
      <xdr:rowOff>118110</xdr:rowOff>
    </xdr:to>
    <xdr:sp macro="" textlink="">
      <xdr:nvSpPr>
        <xdr:cNvPr id="636" name="フローチャート: 判断 635"/>
        <xdr:cNvSpPr/>
      </xdr:nvSpPr>
      <xdr:spPr>
        <a:xfrm>
          <a:off x="162687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44450</xdr:rowOff>
    </xdr:from>
    <xdr:to xmlns:xdr="http://schemas.openxmlformats.org/drawingml/2006/spreadsheetDrawing">
      <xdr:col>81</xdr:col>
      <xdr:colOff>50800</xdr:colOff>
      <xdr:row>75</xdr:row>
      <xdr:rowOff>65405</xdr:rowOff>
    </xdr:to>
    <xdr:cxnSp macro="">
      <xdr:nvCxnSpPr>
        <xdr:cNvPr id="637" name="直線コネクタ 636"/>
        <xdr:cNvCxnSpPr/>
      </xdr:nvCxnSpPr>
      <xdr:spPr>
        <a:xfrm flipV="1">
          <a:off x="14592300" y="129032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34925</xdr:rowOff>
    </xdr:from>
    <xdr:to xmlns:xdr="http://schemas.openxmlformats.org/drawingml/2006/spreadsheetDrawing">
      <xdr:col>81</xdr:col>
      <xdr:colOff>101600</xdr:colOff>
      <xdr:row>75</xdr:row>
      <xdr:rowOff>136525</xdr:rowOff>
    </xdr:to>
    <xdr:sp macro="" textlink="">
      <xdr:nvSpPr>
        <xdr:cNvPr id="638" name="フローチャート: 判断 637"/>
        <xdr:cNvSpPr/>
      </xdr:nvSpPr>
      <xdr:spPr>
        <a:xfrm>
          <a:off x="15430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127635</xdr:rowOff>
    </xdr:from>
    <xdr:ext cx="527050" cy="259080"/>
    <xdr:sp macro="" textlink="">
      <xdr:nvSpPr>
        <xdr:cNvPr id="639" name="テキスト ボックス 638"/>
        <xdr:cNvSpPr txBox="1"/>
      </xdr:nvSpPr>
      <xdr:spPr>
        <a:xfrm>
          <a:off x="15213965" y="12986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65405</xdr:rowOff>
    </xdr:from>
    <xdr:to xmlns:xdr="http://schemas.openxmlformats.org/drawingml/2006/spreadsheetDrawing">
      <xdr:col>76</xdr:col>
      <xdr:colOff>114300</xdr:colOff>
      <xdr:row>76</xdr:row>
      <xdr:rowOff>4445</xdr:rowOff>
    </xdr:to>
    <xdr:cxnSp macro="">
      <xdr:nvCxnSpPr>
        <xdr:cNvPr id="640" name="直線コネクタ 639"/>
        <xdr:cNvCxnSpPr/>
      </xdr:nvCxnSpPr>
      <xdr:spPr>
        <a:xfrm flipV="1">
          <a:off x="13703300" y="1292415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34925</xdr:rowOff>
    </xdr:from>
    <xdr:to xmlns:xdr="http://schemas.openxmlformats.org/drawingml/2006/spreadsheetDrawing">
      <xdr:col>76</xdr:col>
      <xdr:colOff>165100</xdr:colOff>
      <xdr:row>75</xdr:row>
      <xdr:rowOff>136525</xdr:rowOff>
    </xdr:to>
    <xdr:sp macro="" textlink="">
      <xdr:nvSpPr>
        <xdr:cNvPr id="641" name="フローチャート: 判断 640"/>
        <xdr:cNvSpPr/>
      </xdr:nvSpPr>
      <xdr:spPr>
        <a:xfrm>
          <a:off x="14541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127635</xdr:rowOff>
    </xdr:from>
    <xdr:ext cx="527050" cy="259080"/>
    <xdr:sp macro="" textlink="">
      <xdr:nvSpPr>
        <xdr:cNvPr id="642" name="テキスト ボックス 641"/>
        <xdr:cNvSpPr txBox="1"/>
      </xdr:nvSpPr>
      <xdr:spPr>
        <a:xfrm>
          <a:off x="14324965" y="12986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156210</xdr:rowOff>
    </xdr:from>
    <xdr:to xmlns:xdr="http://schemas.openxmlformats.org/drawingml/2006/spreadsheetDrawing">
      <xdr:col>71</xdr:col>
      <xdr:colOff>177800</xdr:colOff>
      <xdr:row>76</xdr:row>
      <xdr:rowOff>4445</xdr:rowOff>
    </xdr:to>
    <xdr:cxnSp macro="">
      <xdr:nvCxnSpPr>
        <xdr:cNvPr id="643" name="直線コネクタ 642"/>
        <xdr:cNvCxnSpPr/>
      </xdr:nvCxnSpPr>
      <xdr:spPr>
        <a:xfrm>
          <a:off x="12814300" y="130149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165100</xdr:rowOff>
    </xdr:from>
    <xdr:to xmlns:xdr="http://schemas.openxmlformats.org/drawingml/2006/spreadsheetDrawing">
      <xdr:col>72</xdr:col>
      <xdr:colOff>38100</xdr:colOff>
      <xdr:row>76</xdr:row>
      <xdr:rowOff>95250</xdr:rowOff>
    </xdr:to>
    <xdr:sp macro="" textlink="">
      <xdr:nvSpPr>
        <xdr:cNvPr id="644" name="フローチャート: 判断 643"/>
        <xdr:cNvSpPr/>
      </xdr:nvSpPr>
      <xdr:spPr>
        <a:xfrm>
          <a:off x="136525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86360</xdr:rowOff>
    </xdr:from>
    <xdr:ext cx="527050" cy="251460"/>
    <xdr:sp macro="" textlink="">
      <xdr:nvSpPr>
        <xdr:cNvPr id="645" name="テキスト ボックス 644"/>
        <xdr:cNvSpPr txBox="1"/>
      </xdr:nvSpPr>
      <xdr:spPr>
        <a:xfrm>
          <a:off x="13435965" y="131165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169545</xdr:rowOff>
    </xdr:from>
    <xdr:to xmlns:xdr="http://schemas.openxmlformats.org/drawingml/2006/spreadsheetDrawing">
      <xdr:col>67</xdr:col>
      <xdr:colOff>101600</xdr:colOff>
      <xdr:row>76</xdr:row>
      <xdr:rowOff>99695</xdr:rowOff>
    </xdr:to>
    <xdr:sp macro="" textlink="">
      <xdr:nvSpPr>
        <xdr:cNvPr id="646" name="フローチャート: 判断 645"/>
        <xdr:cNvSpPr/>
      </xdr:nvSpPr>
      <xdr:spPr>
        <a:xfrm>
          <a:off x="127635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90805</xdr:rowOff>
    </xdr:from>
    <xdr:ext cx="527050" cy="258445"/>
    <xdr:sp macro="" textlink="">
      <xdr:nvSpPr>
        <xdr:cNvPr id="647" name="テキスト ボックス 646"/>
        <xdr:cNvSpPr txBox="1"/>
      </xdr:nvSpPr>
      <xdr:spPr>
        <a:xfrm>
          <a:off x="12546965" y="131210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22860</xdr:rowOff>
    </xdr:from>
    <xdr:to xmlns:xdr="http://schemas.openxmlformats.org/drawingml/2006/spreadsheetDrawing">
      <xdr:col>85</xdr:col>
      <xdr:colOff>177800</xdr:colOff>
      <xdr:row>75</xdr:row>
      <xdr:rowOff>124460</xdr:rowOff>
    </xdr:to>
    <xdr:sp macro="" textlink="">
      <xdr:nvSpPr>
        <xdr:cNvPr id="653" name="楕円 652"/>
        <xdr:cNvSpPr/>
      </xdr:nvSpPr>
      <xdr:spPr>
        <a:xfrm>
          <a:off x="162687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1270</xdr:rowOff>
    </xdr:from>
    <xdr:ext cx="534670" cy="259080"/>
    <xdr:sp macro="" textlink="">
      <xdr:nvSpPr>
        <xdr:cNvPr id="654" name="公債費該当値テキスト"/>
        <xdr:cNvSpPr txBox="1"/>
      </xdr:nvSpPr>
      <xdr:spPr>
        <a:xfrm>
          <a:off x="16370300" y="12860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165100</xdr:rowOff>
    </xdr:from>
    <xdr:to xmlns:xdr="http://schemas.openxmlformats.org/drawingml/2006/spreadsheetDrawing">
      <xdr:col>81</xdr:col>
      <xdr:colOff>101600</xdr:colOff>
      <xdr:row>75</xdr:row>
      <xdr:rowOff>95250</xdr:rowOff>
    </xdr:to>
    <xdr:sp macro="" textlink="">
      <xdr:nvSpPr>
        <xdr:cNvPr id="655" name="楕円 654"/>
        <xdr:cNvSpPr/>
      </xdr:nvSpPr>
      <xdr:spPr>
        <a:xfrm>
          <a:off x="154305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111760</xdr:rowOff>
    </xdr:from>
    <xdr:ext cx="527050" cy="251460"/>
    <xdr:sp macro="" textlink="">
      <xdr:nvSpPr>
        <xdr:cNvPr id="656" name="テキスト ボックス 655"/>
        <xdr:cNvSpPr txBox="1"/>
      </xdr:nvSpPr>
      <xdr:spPr>
        <a:xfrm>
          <a:off x="15213965" y="126276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14605</xdr:rowOff>
    </xdr:from>
    <xdr:to xmlns:xdr="http://schemas.openxmlformats.org/drawingml/2006/spreadsheetDrawing">
      <xdr:col>76</xdr:col>
      <xdr:colOff>165100</xdr:colOff>
      <xdr:row>75</xdr:row>
      <xdr:rowOff>116205</xdr:rowOff>
    </xdr:to>
    <xdr:sp macro="" textlink="">
      <xdr:nvSpPr>
        <xdr:cNvPr id="657" name="楕円 656"/>
        <xdr:cNvSpPr/>
      </xdr:nvSpPr>
      <xdr:spPr>
        <a:xfrm>
          <a:off x="145415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132715</xdr:rowOff>
    </xdr:from>
    <xdr:ext cx="527050" cy="251460"/>
    <xdr:sp macro="" textlink="">
      <xdr:nvSpPr>
        <xdr:cNvPr id="658" name="テキスト ボックス 657"/>
        <xdr:cNvSpPr txBox="1"/>
      </xdr:nvSpPr>
      <xdr:spPr>
        <a:xfrm>
          <a:off x="14324965" y="126485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125095</xdr:rowOff>
    </xdr:from>
    <xdr:to xmlns:xdr="http://schemas.openxmlformats.org/drawingml/2006/spreadsheetDrawing">
      <xdr:col>72</xdr:col>
      <xdr:colOff>38100</xdr:colOff>
      <xdr:row>76</xdr:row>
      <xdr:rowOff>55245</xdr:rowOff>
    </xdr:to>
    <xdr:sp macro="" textlink="">
      <xdr:nvSpPr>
        <xdr:cNvPr id="659" name="楕円 658"/>
        <xdr:cNvSpPr/>
      </xdr:nvSpPr>
      <xdr:spPr>
        <a:xfrm>
          <a:off x="13652500" y="129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71755</xdr:rowOff>
    </xdr:from>
    <xdr:ext cx="527050" cy="259080"/>
    <xdr:sp macro="" textlink="">
      <xdr:nvSpPr>
        <xdr:cNvPr id="660" name="テキスト ボックス 659"/>
        <xdr:cNvSpPr txBox="1"/>
      </xdr:nvSpPr>
      <xdr:spPr>
        <a:xfrm>
          <a:off x="13435965" y="127590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105410</xdr:rowOff>
    </xdr:from>
    <xdr:to xmlns:xdr="http://schemas.openxmlformats.org/drawingml/2006/spreadsheetDrawing">
      <xdr:col>67</xdr:col>
      <xdr:colOff>101600</xdr:colOff>
      <xdr:row>76</xdr:row>
      <xdr:rowOff>35560</xdr:rowOff>
    </xdr:to>
    <xdr:sp macro="" textlink="">
      <xdr:nvSpPr>
        <xdr:cNvPr id="661" name="楕円 660"/>
        <xdr:cNvSpPr/>
      </xdr:nvSpPr>
      <xdr:spPr>
        <a:xfrm>
          <a:off x="12763500" y="129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52070</xdr:rowOff>
    </xdr:from>
    <xdr:ext cx="527050" cy="251460"/>
    <xdr:sp macro="" textlink="">
      <xdr:nvSpPr>
        <xdr:cNvPr id="662" name="テキスト ボックス 661"/>
        <xdr:cNvSpPr txBox="1"/>
      </xdr:nvSpPr>
      <xdr:spPr>
        <a:xfrm>
          <a:off x="12546965" y="127393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71" name="テキスト ボックス 670"/>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3" name="直線コネクタ 67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74" name="テキスト ボックス 673"/>
        <xdr:cNvSpPr txBox="1"/>
      </xdr:nvSpPr>
      <xdr:spPr>
        <a:xfrm>
          <a:off x="12197080" y="16875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5" name="直線コネクタ 67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6" name="テキスト ボックス 675"/>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7" name="直線コネクタ 67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1460"/>
    <xdr:sp macro="" textlink="">
      <xdr:nvSpPr>
        <xdr:cNvPr id="678" name="テキスト ボックス 677"/>
        <xdr:cNvSpPr txBox="1"/>
      </xdr:nvSpPr>
      <xdr:spPr>
        <a:xfrm>
          <a:off x="11914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9" name="直線コネクタ 67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0" name="テキスト ボックス 679"/>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1" name="直線コネクタ 68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8010" cy="259080"/>
    <xdr:sp macro="" textlink="">
      <xdr:nvSpPr>
        <xdr:cNvPr id="682" name="テキスト ボックス 681"/>
        <xdr:cNvSpPr txBox="1"/>
      </xdr:nvSpPr>
      <xdr:spPr>
        <a:xfrm>
          <a:off x="11850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3" name="直線コネクタ 68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84" name="テキスト ボックス 683"/>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113030</xdr:rowOff>
    </xdr:from>
    <xdr:to xmlns:xdr="http://schemas.openxmlformats.org/drawingml/2006/spreadsheetDrawing">
      <xdr:col>85</xdr:col>
      <xdr:colOff>126365</xdr:colOff>
      <xdr:row>99</xdr:row>
      <xdr:rowOff>29210</xdr:rowOff>
    </xdr:to>
    <xdr:cxnSp macro="">
      <xdr:nvCxnSpPr>
        <xdr:cNvPr id="686" name="直線コネクタ 685"/>
        <xdr:cNvCxnSpPr/>
      </xdr:nvCxnSpPr>
      <xdr:spPr>
        <a:xfrm flipV="1">
          <a:off x="16317595" y="1554353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32385</xdr:rowOff>
    </xdr:from>
    <xdr:ext cx="469900" cy="251460"/>
    <xdr:sp macro="" textlink="">
      <xdr:nvSpPr>
        <xdr:cNvPr id="687" name="積立金最小値テキスト"/>
        <xdr:cNvSpPr txBox="1"/>
      </xdr:nvSpPr>
      <xdr:spPr>
        <a:xfrm>
          <a:off x="16370300" y="170059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29210</xdr:rowOff>
    </xdr:from>
    <xdr:to xmlns:xdr="http://schemas.openxmlformats.org/drawingml/2006/spreadsheetDrawing">
      <xdr:col>86</xdr:col>
      <xdr:colOff>25400</xdr:colOff>
      <xdr:row>99</xdr:row>
      <xdr:rowOff>29210</xdr:rowOff>
    </xdr:to>
    <xdr:cxnSp macro="">
      <xdr:nvCxnSpPr>
        <xdr:cNvPr id="688" name="直線コネクタ 687"/>
        <xdr:cNvCxnSpPr/>
      </xdr:nvCxnSpPr>
      <xdr:spPr>
        <a:xfrm>
          <a:off x="16230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59690</xdr:rowOff>
    </xdr:from>
    <xdr:ext cx="598805" cy="259080"/>
    <xdr:sp macro="" textlink="">
      <xdr:nvSpPr>
        <xdr:cNvPr id="689" name="積立金最大値テキスト"/>
        <xdr:cNvSpPr txBox="1"/>
      </xdr:nvSpPr>
      <xdr:spPr>
        <a:xfrm>
          <a:off x="16370300" y="15318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113030</xdr:rowOff>
    </xdr:from>
    <xdr:to xmlns:xdr="http://schemas.openxmlformats.org/drawingml/2006/spreadsheetDrawing">
      <xdr:col>86</xdr:col>
      <xdr:colOff>25400</xdr:colOff>
      <xdr:row>90</xdr:row>
      <xdr:rowOff>113030</xdr:rowOff>
    </xdr:to>
    <xdr:cxnSp macro="">
      <xdr:nvCxnSpPr>
        <xdr:cNvPr id="690" name="直線コネクタ 689"/>
        <xdr:cNvCxnSpPr/>
      </xdr:nvCxnSpPr>
      <xdr:spPr>
        <a:xfrm>
          <a:off x="16230600" y="15543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107950</xdr:rowOff>
    </xdr:from>
    <xdr:to xmlns:xdr="http://schemas.openxmlformats.org/drawingml/2006/spreadsheetDrawing">
      <xdr:col>85</xdr:col>
      <xdr:colOff>127000</xdr:colOff>
      <xdr:row>96</xdr:row>
      <xdr:rowOff>120650</xdr:rowOff>
    </xdr:to>
    <xdr:cxnSp macro="">
      <xdr:nvCxnSpPr>
        <xdr:cNvPr id="691" name="直線コネクタ 690"/>
        <xdr:cNvCxnSpPr/>
      </xdr:nvCxnSpPr>
      <xdr:spPr>
        <a:xfrm flipV="1">
          <a:off x="15481300" y="1656715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149225</xdr:rowOff>
    </xdr:from>
    <xdr:ext cx="534670" cy="259080"/>
    <xdr:sp macro="" textlink="">
      <xdr:nvSpPr>
        <xdr:cNvPr id="692" name="積立金平均値テキスト"/>
        <xdr:cNvSpPr txBox="1"/>
      </xdr:nvSpPr>
      <xdr:spPr>
        <a:xfrm>
          <a:off x="16370300" y="166084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170815</xdr:rowOff>
    </xdr:from>
    <xdr:to xmlns:xdr="http://schemas.openxmlformats.org/drawingml/2006/spreadsheetDrawing">
      <xdr:col>85</xdr:col>
      <xdr:colOff>177800</xdr:colOff>
      <xdr:row>97</xdr:row>
      <xdr:rowOff>100965</xdr:rowOff>
    </xdr:to>
    <xdr:sp macro="" textlink="">
      <xdr:nvSpPr>
        <xdr:cNvPr id="693" name="フローチャート: 判断 692"/>
        <xdr:cNvSpPr/>
      </xdr:nvSpPr>
      <xdr:spPr>
        <a:xfrm>
          <a:off x="16268700" y="1663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120650</xdr:rowOff>
    </xdr:from>
    <xdr:to xmlns:xdr="http://schemas.openxmlformats.org/drawingml/2006/spreadsheetDrawing">
      <xdr:col>81</xdr:col>
      <xdr:colOff>50800</xdr:colOff>
      <xdr:row>96</xdr:row>
      <xdr:rowOff>138430</xdr:rowOff>
    </xdr:to>
    <xdr:cxnSp macro="">
      <xdr:nvCxnSpPr>
        <xdr:cNvPr id="694" name="直線コネクタ 693"/>
        <xdr:cNvCxnSpPr/>
      </xdr:nvCxnSpPr>
      <xdr:spPr>
        <a:xfrm flipV="1">
          <a:off x="14592300" y="165798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168910</xdr:rowOff>
    </xdr:from>
    <xdr:to xmlns:xdr="http://schemas.openxmlformats.org/drawingml/2006/spreadsheetDrawing">
      <xdr:col>81</xdr:col>
      <xdr:colOff>101600</xdr:colOff>
      <xdr:row>97</xdr:row>
      <xdr:rowOff>99060</xdr:rowOff>
    </xdr:to>
    <xdr:sp macro="" textlink="">
      <xdr:nvSpPr>
        <xdr:cNvPr id="695" name="フローチャート: 判断 694"/>
        <xdr:cNvSpPr/>
      </xdr:nvSpPr>
      <xdr:spPr>
        <a:xfrm>
          <a:off x="15430500" y="166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90170</xdr:rowOff>
    </xdr:from>
    <xdr:ext cx="527050" cy="259080"/>
    <xdr:sp macro="" textlink="">
      <xdr:nvSpPr>
        <xdr:cNvPr id="696" name="テキスト ボックス 695"/>
        <xdr:cNvSpPr txBox="1"/>
      </xdr:nvSpPr>
      <xdr:spPr>
        <a:xfrm>
          <a:off x="15213965" y="167208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138430</xdr:rowOff>
    </xdr:from>
    <xdr:to xmlns:xdr="http://schemas.openxmlformats.org/drawingml/2006/spreadsheetDrawing">
      <xdr:col>76</xdr:col>
      <xdr:colOff>114300</xdr:colOff>
      <xdr:row>97</xdr:row>
      <xdr:rowOff>168275</xdr:rowOff>
    </xdr:to>
    <xdr:cxnSp macro="">
      <xdr:nvCxnSpPr>
        <xdr:cNvPr id="697" name="直線コネクタ 696"/>
        <xdr:cNvCxnSpPr/>
      </xdr:nvCxnSpPr>
      <xdr:spPr>
        <a:xfrm flipV="1">
          <a:off x="13703300" y="16597630"/>
          <a:ext cx="8890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110490</xdr:rowOff>
    </xdr:from>
    <xdr:to xmlns:xdr="http://schemas.openxmlformats.org/drawingml/2006/spreadsheetDrawing">
      <xdr:col>76</xdr:col>
      <xdr:colOff>165100</xdr:colOff>
      <xdr:row>97</xdr:row>
      <xdr:rowOff>40640</xdr:rowOff>
    </xdr:to>
    <xdr:sp macro="" textlink="">
      <xdr:nvSpPr>
        <xdr:cNvPr id="698" name="フローチャート: 判断 697"/>
        <xdr:cNvSpPr/>
      </xdr:nvSpPr>
      <xdr:spPr>
        <a:xfrm>
          <a:off x="14541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31750</xdr:rowOff>
    </xdr:from>
    <xdr:ext cx="527050" cy="251460"/>
    <xdr:sp macro="" textlink="">
      <xdr:nvSpPr>
        <xdr:cNvPr id="699" name="テキスト ボックス 698"/>
        <xdr:cNvSpPr txBox="1"/>
      </xdr:nvSpPr>
      <xdr:spPr>
        <a:xfrm>
          <a:off x="14324965" y="166624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121285</xdr:rowOff>
    </xdr:from>
    <xdr:to xmlns:xdr="http://schemas.openxmlformats.org/drawingml/2006/spreadsheetDrawing">
      <xdr:col>71</xdr:col>
      <xdr:colOff>177800</xdr:colOff>
      <xdr:row>97</xdr:row>
      <xdr:rowOff>168275</xdr:rowOff>
    </xdr:to>
    <xdr:cxnSp macro="">
      <xdr:nvCxnSpPr>
        <xdr:cNvPr id="700" name="直線コネクタ 699"/>
        <xdr:cNvCxnSpPr/>
      </xdr:nvCxnSpPr>
      <xdr:spPr>
        <a:xfrm>
          <a:off x="12814300" y="1675193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135890</xdr:rowOff>
    </xdr:from>
    <xdr:to xmlns:xdr="http://schemas.openxmlformats.org/drawingml/2006/spreadsheetDrawing">
      <xdr:col>72</xdr:col>
      <xdr:colOff>38100</xdr:colOff>
      <xdr:row>98</xdr:row>
      <xdr:rowOff>66040</xdr:rowOff>
    </xdr:to>
    <xdr:sp macro="" textlink="">
      <xdr:nvSpPr>
        <xdr:cNvPr id="701" name="フローチャート: 判断 700"/>
        <xdr:cNvSpPr/>
      </xdr:nvSpPr>
      <xdr:spPr>
        <a:xfrm>
          <a:off x="13652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57150</xdr:rowOff>
    </xdr:from>
    <xdr:ext cx="527050" cy="259080"/>
    <xdr:sp macro="" textlink="">
      <xdr:nvSpPr>
        <xdr:cNvPr id="702" name="テキスト ボックス 701"/>
        <xdr:cNvSpPr txBox="1"/>
      </xdr:nvSpPr>
      <xdr:spPr>
        <a:xfrm>
          <a:off x="13435965" y="168592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151765</xdr:rowOff>
    </xdr:from>
    <xdr:to xmlns:xdr="http://schemas.openxmlformats.org/drawingml/2006/spreadsheetDrawing">
      <xdr:col>67</xdr:col>
      <xdr:colOff>101600</xdr:colOff>
      <xdr:row>98</xdr:row>
      <xdr:rowOff>81915</xdr:rowOff>
    </xdr:to>
    <xdr:sp macro="" textlink="">
      <xdr:nvSpPr>
        <xdr:cNvPr id="703" name="フローチャート: 判断 702"/>
        <xdr:cNvSpPr/>
      </xdr:nvSpPr>
      <xdr:spPr>
        <a:xfrm>
          <a:off x="12763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73025</xdr:rowOff>
    </xdr:from>
    <xdr:ext cx="527050" cy="259080"/>
    <xdr:sp macro="" textlink="">
      <xdr:nvSpPr>
        <xdr:cNvPr id="704" name="テキスト ボックス 703"/>
        <xdr:cNvSpPr txBox="1"/>
      </xdr:nvSpPr>
      <xdr:spPr>
        <a:xfrm>
          <a:off x="12546965" y="168751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6" name="テキスト ボックス 70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8" name="テキスト ボックス 70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9" name="テキスト ボックス 70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57150</xdr:rowOff>
    </xdr:from>
    <xdr:to xmlns:xdr="http://schemas.openxmlformats.org/drawingml/2006/spreadsheetDrawing">
      <xdr:col>85</xdr:col>
      <xdr:colOff>177800</xdr:colOff>
      <xdr:row>96</xdr:row>
      <xdr:rowOff>158750</xdr:rowOff>
    </xdr:to>
    <xdr:sp macro="" textlink="">
      <xdr:nvSpPr>
        <xdr:cNvPr id="710" name="楕円 709"/>
        <xdr:cNvSpPr/>
      </xdr:nvSpPr>
      <xdr:spPr>
        <a:xfrm>
          <a:off x="16268700" y="16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80010</xdr:rowOff>
    </xdr:from>
    <xdr:ext cx="534670" cy="259080"/>
    <xdr:sp macro="" textlink="">
      <xdr:nvSpPr>
        <xdr:cNvPr id="711" name="積立金該当値テキスト"/>
        <xdr:cNvSpPr txBox="1"/>
      </xdr:nvSpPr>
      <xdr:spPr>
        <a:xfrm>
          <a:off x="16370300" y="16367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69215</xdr:rowOff>
    </xdr:from>
    <xdr:to xmlns:xdr="http://schemas.openxmlformats.org/drawingml/2006/spreadsheetDrawing">
      <xdr:col>81</xdr:col>
      <xdr:colOff>101600</xdr:colOff>
      <xdr:row>96</xdr:row>
      <xdr:rowOff>170815</xdr:rowOff>
    </xdr:to>
    <xdr:sp macro="" textlink="">
      <xdr:nvSpPr>
        <xdr:cNvPr id="712" name="楕円 711"/>
        <xdr:cNvSpPr/>
      </xdr:nvSpPr>
      <xdr:spPr>
        <a:xfrm>
          <a:off x="15430500" y="165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15875</xdr:rowOff>
    </xdr:from>
    <xdr:ext cx="527050" cy="259080"/>
    <xdr:sp macro="" textlink="">
      <xdr:nvSpPr>
        <xdr:cNvPr id="713" name="テキスト ボックス 712"/>
        <xdr:cNvSpPr txBox="1"/>
      </xdr:nvSpPr>
      <xdr:spPr>
        <a:xfrm>
          <a:off x="15213965" y="163036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87630</xdr:rowOff>
    </xdr:from>
    <xdr:to xmlns:xdr="http://schemas.openxmlformats.org/drawingml/2006/spreadsheetDrawing">
      <xdr:col>76</xdr:col>
      <xdr:colOff>165100</xdr:colOff>
      <xdr:row>97</xdr:row>
      <xdr:rowOff>17780</xdr:rowOff>
    </xdr:to>
    <xdr:sp macro="" textlink="">
      <xdr:nvSpPr>
        <xdr:cNvPr id="714" name="楕円 713"/>
        <xdr:cNvSpPr/>
      </xdr:nvSpPr>
      <xdr:spPr>
        <a:xfrm>
          <a:off x="145415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34290</xdr:rowOff>
    </xdr:from>
    <xdr:ext cx="527050" cy="259080"/>
    <xdr:sp macro="" textlink="">
      <xdr:nvSpPr>
        <xdr:cNvPr id="715" name="テキスト ボックス 714"/>
        <xdr:cNvSpPr txBox="1"/>
      </xdr:nvSpPr>
      <xdr:spPr>
        <a:xfrm>
          <a:off x="14324965" y="16322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117475</xdr:rowOff>
    </xdr:from>
    <xdr:to xmlns:xdr="http://schemas.openxmlformats.org/drawingml/2006/spreadsheetDrawing">
      <xdr:col>72</xdr:col>
      <xdr:colOff>38100</xdr:colOff>
      <xdr:row>98</xdr:row>
      <xdr:rowOff>47625</xdr:rowOff>
    </xdr:to>
    <xdr:sp macro="" textlink="">
      <xdr:nvSpPr>
        <xdr:cNvPr id="716" name="楕円 715"/>
        <xdr:cNvSpPr/>
      </xdr:nvSpPr>
      <xdr:spPr>
        <a:xfrm>
          <a:off x="136525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64135</xdr:rowOff>
    </xdr:from>
    <xdr:ext cx="527050" cy="251460"/>
    <xdr:sp macro="" textlink="">
      <xdr:nvSpPr>
        <xdr:cNvPr id="717" name="テキスト ボックス 716"/>
        <xdr:cNvSpPr txBox="1"/>
      </xdr:nvSpPr>
      <xdr:spPr>
        <a:xfrm>
          <a:off x="13435965" y="1652333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70485</xdr:rowOff>
    </xdr:from>
    <xdr:to xmlns:xdr="http://schemas.openxmlformats.org/drawingml/2006/spreadsheetDrawing">
      <xdr:col>67</xdr:col>
      <xdr:colOff>101600</xdr:colOff>
      <xdr:row>98</xdr:row>
      <xdr:rowOff>635</xdr:rowOff>
    </xdr:to>
    <xdr:sp macro="" textlink="">
      <xdr:nvSpPr>
        <xdr:cNvPr id="718" name="楕円 717"/>
        <xdr:cNvSpPr/>
      </xdr:nvSpPr>
      <xdr:spPr>
        <a:xfrm>
          <a:off x="1276350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17780</xdr:rowOff>
    </xdr:from>
    <xdr:ext cx="527050" cy="251460"/>
    <xdr:sp macro="" textlink="">
      <xdr:nvSpPr>
        <xdr:cNvPr id="719" name="テキスト ボックス 718"/>
        <xdr:cNvSpPr txBox="1"/>
      </xdr:nvSpPr>
      <xdr:spPr>
        <a:xfrm>
          <a:off x="12546965" y="164769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28" name="テキスト ボックス 727"/>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9" name="直線コネクタ 72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0" name="直線コネクタ 729"/>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1300" cy="251460"/>
    <xdr:sp macro="" textlink="">
      <xdr:nvSpPr>
        <xdr:cNvPr id="731" name="テキスト ボックス 730"/>
        <xdr:cNvSpPr txBox="1"/>
      </xdr:nvSpPr>
      <xdr:spPr>
        <a:xfrm>
          <a:off x="18039080" y="6512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2" name="直線コネクタ 731"/>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1460"/>
    <xdr:sp macro="" textlink="">
      <xdr:nvSpPr>
        <xdr:cNvPr id="733" name="テキスト ボックス 732"/>
        <xdr:cNvSpPr txBox="1"/>
      </xdr:nvSpPr>
      <xdr:spPr>
        <a:xfrm>
          <a:off x="17756505" y="6055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4" name="直線コネクタ 733"/>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1460"/>
    <xdr:sp macro="" textlink="">
      <xdr:nvSpPr>
        <xdr:cNvPr id="735" name="テキスト ボックス 734"/>
        <xdr:cNvSpPr txBox="1"/>
      </xdr:nvSpPr>
      <xdr:spPr>
        <a:xfrm>
          <a:off x="17756505" y="5598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6" name="直線コネクタ 735"/>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1460"/>
    <xdr:sp macro="" textlink="">
      <xdr:nvSpPr>
        <xdr:cNvPr id="737" name="テキスト ボックス 736"/>
        <xdr:cNvSpPr txBox="1"/>
      </xdr:nvSpPr>
      <xdr:spPr>
        <a:xfrm>
          <a:off x="17756505" y="5140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39" name="テキスト ボックス 738"/>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12700</xdr:rowOff>
    </xdr:from>
    <xdr:to xmlns:xdr="http://schemas.openxmlformats.org/drawingml/2006/spreadsheetDrawing">
      <xdr:col>116</xdr:col>
      <xdr:colOff>62865</xdr:colOff>
      <xdr:row>38</xdr:row>
      <xdr:rowOff>139700</xdr:rowOff>
    </xdr:to>
    <xdr:cxnSp macro="">
      <xdr:nvCxnSpPr>
        <xdr:cNvPr id="741" name="直線コネクタ 740"/>
        <xdr:cNvCxnSpPr/>
      </xdr:nvCxnSpPr>
      <xdr:spPr>
        <a:xfrm flipV="1">
          <a:off x="22159595" y="5499100"/>
          <a:ext cx="1270" cy="1155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42"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3" name="直線コネクタ 742"/>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132080</xdr:rowOff>
    </xdr:from>
    <xdr:ext cx="534670" cy="251460"/>
    <xdr:sp macro="" textlink="">
      <xdr:nvSpPr>
        <xdr:cNvPr id="744" name="投資及び出資金最大値テキスト"/>
        <xdr:cNvSpPr txBox="1"/>
      </xdr:nvSpPr>
      <xdr:spPr>
        <a:xfrm>
          <a:off x="22212300" y="52755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12700</xdr:rowOff>
    </xdr:from>
    <xdr:to xmlns:xdr="http://schemas.openxmlformats.org/drawingml/2006/spreadsheetDrawing">
      <xdr:col>116</xdr:col>
      <xdr:colOff>152400</xdr:colOff>
      <xdr:row>32</xdr:row>
      <xdr:rowOff>12700</xdr:rowOff>
    </xdr:to>
    <xdr:cxnSp macro="">
      <xdr:nvCxnSpPr>
        <xdr:cNvPr id="745" name="直線コネクタ 744"/>
        <xdr:cNvCxnSpPr/>
      </xdr:nvCxnSpPr>
      <xdr:spPr>
        <a:xfrm>
          <a:off x="22072600" y="549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111125</xdr:rowOff>
    </xdr:from>
    <xdr:to xmlns:xdr="http://schemas.openxmlformats.org/drawingml/2006/spreadsheetDrawing">
      <xdr:col>116</xdr:col>
      <xdr:colOff>63500</xdr:colOff>
      <xdr:row>35</xdr:row>
      <xdr:rowOff>141605</xdr:rowOff>
    </xdr:to>
    <xdr:cxnSp macro="">
      <xdr:nvCxnSpPr>
        <xdr:cNvPr id="746" name="直線コネクタ 745"/>
        <xdr:cNvCxnSpPr/>
      </xdr:nvCxnSpPr>
      <xdr:spPr>
        <a:xfrm flipV="1">
          <a:off x="21323300" y="611187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168910</xdr:rowOff>
    </xdr:from>
    <xdr:ext cx="469900" cy="251460"/>
    <xdr:sp macro="" textlink="">
      <xdr:nvSpPr>
        <xdr:cNvPr id="747" name="投資及び出資金平均値テキスト"/>
        <xdr:cNvSpPr txBox="1"/>
      </xdr:nvSpPr>
      <xdr:spPr>
        <a:xfrm>
          <a:off x="22212300" y="634111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19050</xdr:rowOff>
    </xdr:from>
    <xdr:to xmlns:xdr="http://schemas.openxmlformats.org/drawingml/2006/spreadsheetDrawing">
      <xdr:col>116</xdr:col>
      <xdr:colOff>114300</xdr:colOff>
      <xdr:row>37</xdr:row>
      <xdr:rowOff>120650</xdr:rowOff>
    </xdr:to>
    <xdr:sp macro="" textlink="">
      <xdr:nvSpPr>
        <xdr:cNvPr id="748" name="フローチャート: 判断 747"/>
        <xdr:cNvSpPr/>
      </xdr:nvSpPr>
      <xdr:spPr>
        <a:xfrm>
          <a:off x="221107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46355</xdr:rowOff>
    </xdr:from>
    <xdr:to xmlns:xdr="http://schemas.openxmlformats.org/drawingml/2006/spreadsheetDrawing">
      <xdr:col>111</xdr:col>
      <xdr:colOff>177800</xdr:colOff>
      <xdr:row>35</xdr:row>
      <xdr:rowOff>141605</xdr:rowOff>
    </xdr:to>
    <xdr:cxnSp macro="">
      <xdr:nvCxnSpPr>
        <xdr:cNvPr id="749" name="直線コネクタ 748"/>
        <xdr:cNvCxnSpPr/>
      </xdr:nvCxnSpPr>
      <xdr:spPr>
        <a:xfrm>
          <a:off x="20434300" y="604710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40640</xdr:rowOff>
    </xdr:from>
    <xdr:to xmlns:xdr="http://schemas.openxmlformats.org/drawingml/2006/spreadsheetDrawing">
      <xdr:col>112</xdr:col>
      <xdr:colOff>38100</xdr:colOff>
      <xdr:row>37</xdr:row>
      <xdr:rowOff>141605</xdr:rowOff>
    </xdr:to>
    <xdr:sp macro="" textlink="">
      <xdr:nvSpPr>
        <xdr:cNvPr id="750" name="フローチャート: 判断 749"/>
        <xdr:cNvSpPr/>
      </xdr:nvSpPr>
      <xdr:spPr>
        <a:xfrm>
          <a:off x="21272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132715</xdr:rowOff>
    </xdr:from>
    <xdr:ext cx="462280" cy="251460"/>
    <xdr:sp macro="" textlink="">
      <xdr:nvSpPr>
        <xdr:cNvPr id="751" name="テキスト ボックス 750"/>
        <xdr:cNvSpPr txBox="1"/>
      </xdr:nvSpPr>
      <xdr:spPr>
        <a:xfrm>
          <a:off x="21088350" y="647636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46355</xdr:rowOff>
    </xdr:from>
    <xdr:to xmlns:xdr="http://schemas.openxmlformats.org/drawingml/2006/spreadsheetDrawing">
      <xdr:col>107</xdr:col>
      <xdr:colOff>50800</xdr:colOff>
      <xdr:row>36</xdr:row>
      <xdr:rowOff>88265</xdr:rowOff>
    </xdr:to>
    <xdr:cxnSp macro="">
      <xdr:nvCxnSpPr>
        <xdr:cNvPr id="752" name="直線コネクタ 751"/>
        <xdr:cNvCxnSpPr/>
      </xdr:nvCxnSpPr>
      <xdr:spPr>
        <a:xfrm flipV="1">
          <a:off x="19545300" y="6047105"/>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19050</xdr:rowOff>
    </xdr:from>
    <xdr:to xmlns:xdr="http://schemas.openxmlformats.org/drawingml/2006/spreadsheetDrawing">
      <xdr:col>107</xdr:col>
      <xdr:colOff>101600</xdr:colOff>
      <xdr:row>37</xdr:row>
      <xdr:rowOff>120650</xdr:rowOff>
    </xdr:to>
    <xdr:sp macro="" textlink="">
      <xdr:nvSpPr>
        <xdr:cNvPr id="753" name="フローチャート: 判断 752"/>
        <xdr:cNvSpPr/>
      </xdr:nvSpPr>
      <xdr:spPr>
        <a:xfrm>
          <a:off x="203835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111760</xdr:rowOff>
    </xdr:from>
    <xdr:ext cx="462280" cy="251460"/>
    <xdr:sp macro="" textlink="">
      <xdr:nvSpPr>
        <xdr:cNvPr id="754" name="テキスト ボックス 753"/>
        <xdr:cNvSpPr txBox="1"/>
      </xdr:nvSpPr>
      <xdr:spPr>
        <a:xfrm>
          <a:off x="20199350" y="64554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36</xdr:row>
      <xdr:rowOff>88265</xdr:rowOff>
    </xdr:from>
    <xdr:to xmlns:xdr="http://schemas.openxmlformats.org/drawingml/2006/spreadsheetDrawing">
      <xdr:col>102</xdr:col>
      <xdr:colOff>114300</xdr:colOff>
      <xdr:row>36</xdr:row>
      <xdr:rowOff>118745</xdr:rowOff>
    </xdr:to>
    <xdr:cxnSp macro="">
      <xdr:nvCxnSpPr>
        <xdr:cNvPr id="755" name="直線コネクタ 754"/>
        <xdr:cNvCxnSpPr/>
      </xdr:nvCxnSpPr>
      <xdr:spPr>
        <a:xfrm flipV="1">
          <a:off x="18656300" y="626046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76835</xdr:rowOff>
    </xdr:from>
    <xdr:to xmlns:xdr="http://schemas.openxmlformats.org/drawingml/2006/spreadsheetDrawing">
      <xdr:col>102</xdr:col>
      <xdr:colOff>165100</xdr:colOff>
      <xdr:row>38</xdr:row>
      <xdr:rowOff>6985</xdr:rowOff>
    </xdr:to>
    <xdr:sp macro="" textlink="">
      <xdr:nvSpPr>
        <xdr:cNvPr id="756" name="フローチャート: 判断 755"/>
        <xdr:cNvSpPr/>
      </xdr:nvSpPr>
      <xdr:spPr>
        <a:xfrm>
          <a:off x="19494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169545</xdr:rowOff>
    </xdr:from>
    <xdr:ext cx="462280" cy="251460"/>
    <xdr:sp macro="" textlink="">
      <xdr:nvSpPr>
        <xdr:cNvPr id="757" name="テキスト ボックス 756"/>
        <xdr:cNvSpPr txBox="1"/>
      </xdr:nvSpPr>
      <xdr:spPr>
        <a:xfrm>
          <a:off x="19310350" y="651319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151765</xdr:rowOff>
    </xdr:from>
    <xdr:to xmlns:xdr="http://schemas.openxmlformats.org/drawingml/2006/spreadsheetDrawing">
      <xdr:col>98</xdr:col>
      <xdr:colOff>38100</xdr:colOff>
      <xdr:row>38</xdr:row>
      <xdr:rowOff>81915</xdr:rowOff>
    </xdr:to>
    <xdr:sp macro="" textlink="">
      <xdr:nvSpPr>
        <xdr:cNvPr id="758" name="フローチャート: 判断 757"/>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73025</xdr:rowOff>
    </xdr:from>
    <xdr:ext cx="462280" cy="259080"/>
    <xdr:sp macro="" textlink="">
      <xdr:nvSpPr>
        <xdr:cNvPr id="759" name="テキスト ボックス 758"/>
        <xdr:cNvSpPr txBox="1"/>
      </xdr:nvSpPr>
      <xdr:spPr>
        <a:xfrm>
          <a:off x="18421350" y="65881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60325</xdr:rowOff>
    </xdr:from>
    <xdr:to xmlns:xdr="http://schemas.openxmlformats.org/drawingml/2006/spreadsheetDrawing">
      <xdr:col>116</xdr:col>
      <xdr:colOff>114300</xdr:colOff>
      <xdr:row>35</xdr:row>
      <xdr:rowOff>161925</xdr:rowOff>
    </xdr:to>
    <xdr:sp macro="" textlink="">
      <xdr:nvSpPr>
        <xdr:cNvPr id="765" name="楕円 764"/>
        <xdr:cNvSpPr/>
      </xdr:nvSpPr>
      <xdr:spPr>
        <a:xfrm>
          <a:off x="221107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83185</xdr:rowOff>
    </xdr:from>
    <xdr:ext cx="534670" cy="259080"/>
    <xdr:sp macro="" textlink="">
      <xdr:nvSpPr>
        <xdr:cNvPr id="766" name="投資及び出資金該当値テキスト"/>
        <xdr:cNvSpPr txBox="1"/>
      </xdr:nvSpPr>
      <xdr:spPr>
        <a:xfrm>
          <a:off x="22212300" y="5912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90805</xdr:rowOff>
    </xdr:from>
    <xdr:to xmlns:xdr="http://schemas.openxmlformats.org/drawingml/2006/spreadsheetDrawing">
      <xdr:col>112</xdr:col>
      <xdr:colOff>38100</xdr:colOff>
      <xdr:row>36</xdr:row>
      <xdr:rowOff>20955</xdr:rowOff>
    </xdr:to>
    <xdr:sp macro="" textlink="">
      <xdr:nvSpPr>
        <xdr:cNvPr id="767" name="楕円 766"/>
        <xdr:cNvSpPr/>
      </xdr:nvSpPr>
      <xdr:spPr>
        <a:xfrm>
          <a:off x="21272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34</xdr:row>
      <xdr:rowOff>37465</xdr:rowOff>
    </xdr:from>
    <xdr:ext cx="527050" cy="259080"/>
    <xdr:sp macro="" textlink="">
      <xdr:nvSpPr>
        <xdr:cNvPr id="768" name="テキスト ボックス 767"/>
        <xdr:cNvSpPr txBox="1"/>
      </xdr:nvSpPr>
      <xdr:spPr>
        <a:xfrm>
          <a:off x="21055965" y="58667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167005</xdr:rowOff>
    </xdr:from>
    <xdr:to xmlns:xdr="http://schemas.openxmlformats.org/drawingml/2006/spreadsheetDrawing">
      <xdr:col>107</xdr:col>
      <xdr:colOff>101600</xdr:colOff>
      <xdr:row>35</xdr:row>
      <xdr:rowOff>97790</xdr:rowOff>
    </xdr:to>
    <xdr:sp macro="" textlink="">
      <xdr:nvSpPr>
        <xdr:cNvPr id="769" name="楕円 768"/>
        <xdr:cNvSpPr/>
      </xdr:nvSpPr>
      <xdr:spPr>
        <a:xfrm>
          <a:off x="203835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33</xdr:row>
      <xdr:rowOff>113665</xdr:rowOff>
    </xdr:from>
    <xdr:ext cx="527050" cy="258445"/>
    <xdr:sp macro="" textlink="">
      <xdr:nvSpPr>
        <xdr:cNvPr id="770" name="テキスト ボックス 769"/>
        <xdr:cNvSpPr txBox="1"/>
      </xdr:nvSpPr>
      <xdr:spPr>
        <a:xfrm>
          <a:off x="20166965" y="57715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37465</xdr:rowOff>
    </xdr:from>
    <xdr:to xmlns:xdr="http://schemas.openxmlformats.org/drawingml/2006/spreadsheetDrawing">
      <xdr:col>102</xdr:col>
      <xdr:colOff>165100</xdr:colOff>
      <xdr:row>36</xdr:row>
      <xdr:rowOff>139065</xdr:rowOff>
    </xdr:to>
    <xdr:sp macro="" textlink="">
      <xdr:nvSpPr>
        <xdr:cNvPr id="771" name="楕円 770"/>
        <xdr:cNvSpPr/>
      </xdr:nvSpPr>
      <xdr:spPr>
        <a:xfrm>
          <a:off x="19494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155575</xdr:rowOff>
    </xdr:from>
    <xdr:ext cx="462280" cy="251460"/>
    <xdr:sp macro="" textlink="">
      <xdr:nvSpPr>
        <xdr:cNvPr id="772" name="テキスト ボックス 771"/>
        <xdr:cNvSpPr txBox="1"/>
      </xdr:nvSpPr>
      <xdr:spPr>
        <a:xfrm>
          <a:off x="19310350" y="598487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67945</xdr:rowOff>
    </xdr:from>
    <xdr:to xmlns:xdr="http://schemas.openxmlformats.org/drawingml/2006/spreadsheetDrawing">
      <xdr:col>98</xdr:col>
      <xdr:colOff>38100</xdr:colOff>
      <xdr:row>36</xdr:row>
      <xdr:rowOff>169545</xdr:rowOff>
    </xdr:to>
    <xdr:sp macro="" textlink="">
      <xdr:nvSpPr>
        <xdr:cNvPr id="773" name="楕円 772"/>
        <xdr:cNvSpPr/>
      </xdr:nvSpPr>
      <xdr:spPr>
        <a:xfrm>
          <a:off x="18605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14605</xdr:rowOff>
    </xdr:from>
    <xdr:ext cx="462280" cy="259080"/>
    <xdr:sp macro="" textlink="">
      <xdr:nvSpPr>
        <xdr:cNvPr id="774" name="テキスト ボックス 773"/>
        <xdr:cNvSpPr txBox="1"/>
      </xdr:nvSpPr>
      <xdr:spPr>
        <a:xfrm>
          <a:off x="18421350" y="60153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83" name="テキスト ボックス 782"/>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5" name="直線コネクタ 78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1300" cy="251460"/>
    <xdr:sp macro="" textlink="">
      <xdr:nvSpPr>
        <xdr:cNvPr id="786" name="テキスト ボックス 785"/>
        <xdr:cNvSpPr txBox="1"/>
      </xdr:nvSpPr>
      <xdr:spPr>
        <a:xfrm>
          <a:off x="18039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7" name="直線コネクタ 78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1460"/>
    <xdr:sp macro="" textlink="">
      <xdr:nvSpPr>
        <xdr:cNvPr id="788" name="テキスト ボックス 787"/>
        <xdr:cNvSpPr txBox="1"/>
      </xdr:nvSpPr>
      <xdr:spPr>
        <a:xfrm>
          <a:off x="17756505" y="94843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9" name="直線コネクタ 78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1460"/>
    <xdr:sp macro="" textlink="">
      <xdr:nvSpPr>
        <xdr:cNvPr id="790" name="テキスト ボックス 789"/>
        <xdr:cNvSpPr txBox="1"/>
      </xdr:nvSpPr>
      <xdr:spPr>
        <a:xfrm>
          <a:off x="17756505" y="90271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1" name="直線コネクタ 79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1460"/>
    <xdr:sp macro="" textlink="">
      <xdr:nvSpPr>
        <xdr:cNvPr id="792" name="テキスト ボックス 791"/>
        <xdr:cNvSpPr txBox="1"/>
      </xdr:nvSpPr>
      <xdr:spPr>
        <a:xfrm>
          <a:off x="17756505" y="85699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1460"/>
    <xdr:sp macro="" textlink="">
      <xdr:nvSpPr>
        <xdr:cNvPr id="794" name="テキスト ボックス 793"/>
        <xdr:cNvSpPr txBox="1"/>
      </xdr:nvSpPr>
      <xdr:spPr>
        <a:xfrm>
          <a:off x="17756505" y="8112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86995</xdr:rowOff>
    </xdr:from>
    <xdr:to xmlns:xdr="http://schemas.openxmlformats.org/drawingml/2006/spreadsheetDrawing">
      <xdr:col>116</xdr:col>
      <xdr:colOff>62865</xdr:colOff>
      <xdr:row>58</xdr:row>
      <xdr:rowOff>139700</xdr:rowOff>
    </xdr:to>
    <xdr:cxnSp macro="">
      <xdr:nvCxnSpPr>
        <xdr:cNvPr id="796" name="直線コネクタ 795"/>
        <xdr:cNvCxnSpPr/>
      </xdr:nvCxnSpPr>
      <xdr:spPr>
        <a:xfrm flipV="1">
          <a:off x="22159595" y="9002395"/>
          <a:ext cx="1270" cy="1081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1460"/>
    <xdr:sp macro="" textlink="">
      <xdr:nvSpPr>
        <xdr:cNvPr id="797" name="貸付金最小値テキスト"/>
        <xdr:cNvSpPr txBox="1"/>
      </xdr:nvSpPr>
      <xdr:spPr>
        <a:xfrm>
          <a:off x="22212300" y="10087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51</xdr:row>
      <xdr:rowOff>33655</xdr:rowOff>
    </xdr:from>
    <xdr:ext cx="534670" cy="258445"/>
    <xdr:sp macro="" textlink="">
      <xdr:nvSpPr>
        <xdr:cNvPr id="799" name="貸付金最大値テキスト"/>
        <xdr:cNvSpPr txBox="1"/>
      </xdr:nvSpPr>
      <xdr:spPr>
        <a:xfrm>
          <a:off x="22212300" y="8777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52</xdr:row>
      <xdr:rowOff>86995</xdr:rowOff>
    </xdr:from>
    <xdr:to xmlns:xdr="http://schemas.openxmlformats.org/drawingml/2006/spreadsheetDrawing">
      <xdr:col>116</xdr:col>
      <xdr:colOff>152400</xdr:colOff>
      <xdr:row>52</xdr:row>
      <xdr:rowOff>86995</xdr:rowOff>
    </xdr:to>
    <xdr:cxnSp macro="">
      <xdr:nvCxnSpPr>
        <xdr:cNvPr id="800" name="直線コネクタ 799"/>
        <xdr:cNvCxnSpPr/>
      </xdr:nvCxnSpPr>
      <xdr:spPr>
        <a:xfrm>
          <a:off x="22072600" y="9002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151130</xdr:rowOff>
    </xdr:from>
    <xdr:to xmlns:xdr="http://schemas.openxmlformats.org/drawingml/2006/spreadsheetDrawing">
      <xdr:col>116</xdr:col>
      <xdr:colOff>63500</xdr:colOff>
      <xdr:row>57</xdr:row>
      <xdr:rowOff>153670</xdr:rowOff>
    </xdr:to>
    <xdr:cxnSp macro="">
      <xdr:nvCxnSpPr>
        <xdr:cNvPr id="801" name="直線コネクタ 800"/>
        <xdr:cNvCxnSpPr/>
      </xdr:nvCxnSpPr>
      <xdr:spPr>
        <a:xfrm flipV="1">
          <a:off x="21323300" y="99237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132080</xdr:rowOff>
    </xdr:from>
    <xdr:ext cx="469900" cy="251460"/>
    <xdr:sp macro="" textlink="">
      <xdr:nvSpPr>
        <xdr:cNvPr id="802" name="貸付金平均値テキスト"/>
        <xdr:cNvSpPr txBox="1"/>
      </xdr:nvSpPr>
      <xdr:spPr>
        <a:xfrm>
          <a:off x="22212300" y="956183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109220</xdr:rowOff>
    </xdr:from>
    <xdr:to xmlns:xdr="http://schemas.openxmlformats.org/drawingml/2006/spreadsheetDrawing">
      <xdr:col>116</xdr:col>
      <xdr:colOff>114300</xdr:colOff>
      <xdr:row>57</xdr:row>
      <xdr:rowOff>39370</xdr:rowOff>
    </xdr:to>
    <xdr:sp macro="" textlink="">
      <xdr:nvSpPr>
        <xdr:cNvPr id="803" name="フローチャート: 判断 802"/>
        <xdr:cNvSpPr/>
      </xdr:nvSpPr>
      <xdr:spPr>
        <a:xfrm>
          <a:off x="221107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153670</xdr:rowOff>
    </xdr:from>
    <xdr:to xmlns:xdr="http://schemas.openxmlformats.org/drawingml/2006/spreadsheetDrawing">
      <xdr:col>111</xdr:col>
      <xdr:colOff>177800</xdr:colOff>
      <xdr:row>57</xdr:row>
      <xdr:rowOff>154940</xdr:rowOff>
    </xdr:to>
    <xdr:cxnSp macro="">
      <xdr:nvCxnSpPr>
        <xdr:cNvPr id="804" name="直線コネクタ 803"/>
        <xdr:cNvCxnSpPr/>
      </xdr:nvCxnSpPr>
      <xdr:spPr>
        <a:xfrm flipV="1">
          <a:off x="20434300" y="99263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127000</xdr:rowOff>
    </xdr:from>
    <xdr:to xmlns:xdr="http://schemas.openxmlformats.org/drawingml/2006/spreadsheetDrawing">
      <xdr:col>112</xdr:col>
      <xdr:colOff>38100</xdr:colOff>
      <xdr:row>57</xdr:row>
      <xdr:rowOff>57150</xdr:rowOff>
    </xdr:to>
    <xdr:sp macro="" textlink="">
      <xdr:nvSpPr>
        <xdr:cNvPr id="805" name="フローチャート: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74930</xdr:rowOff>
    </xdr:from>
    <xdr:ext cx="462280" cy="251460"/>
    <xdr:sp macro="" textlink="">
      <xdr:nvSpPr>
        <xdr:cNvPr id="806" name="テキスト ボックス 805"/>
        <xdr:cNvSpPr txBox="1"/>
      </xdr:nvSpPr>
      <xdr:spPr>
        <a:xfrm>
          <a:off x="21088350" y="95046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154940</xdr:rowOff>
    </xdr:from>
    <xdr:to xmlns:xdr="http://schemas.openxmlformats.org/drawingml/2006/spreadsheetDrawing">
      <xdr:col>107</xdr:col>
      <xdr:colOff>50800</xdr:colOff>
      <xdr:row>57</xdr:row>
      <xdr:rowOff>156210</xdr:rowOff>
    </xdr:to>
    <xdr:cxnSp macro="">
      <xdr:nvCxnSpPr>
        <xdr:cNvPr id="807" name="直線コネクタ 806"/>
        <xdr:cNvCxnSpPr/>
      </xdr:nvCxnSpPr>
      <xdr:spPr>
        <a:xfrm flipV="1">
          <a:off x="19545300" y="99275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107315</xdr:rowOff>
    </xdr:from>
    <xdr:to xmlns:xdr="http://schemas.openxmlformats.org/drawingml/2006/spreadsheetDrawing">
      <xdr:col>107</xdr:col>
      <xdr:colOff>101600</xdr:colOff>
      <xdr:row>57</xdr:row>
      <xdr:rowOff>37465</xdr:rowOff>
    </xdr:to>
    <xdr:sp macro="" textlink="">
      <xdr:nvSpPr>
        <xdr:cNvPr id="808" name="フローチャート: 判断 807"/>
        <xdr:cNvSpPr/>
      </xdr:nvSpPr>
      <xdr:spPr>
        <a:xfrm>
          <a:off x="203835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53975</xdr:rowOff>
    </xdr:from>
    <xdr:ext cx="462280" cy="251460"/>
    <xdr:sp macro="" textlink="">
      <xdr:nvSpPr>
        <xdr:cNvPr id="809" name="テキスト ボックス 808"/>
        <xdr:cNvSpPr txBox="1"/>
      </xdr:nvSpPr>
      <xdr:spPr>
        <a:xfrm>
          <a:off x="20199350" y="948372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156210</xdr:rowOff>
    </xdr:from>
    <xdr:to xmlns:xdr="http://schemas.openxmlformats.org/drawingml/2006/spreadsheetDrawing">
      <xdr:col>102</xdr:col>
      <xdr:colOff>114300</xdr:colOff>
      <xdr:row>57</xdr:row>
      <xdr:rowOff>158115</xdr:rowOff>
    </xdr:to>
    <xdr:cxnSp macro="">
      <xdr:nvCxnSpPr>
        <xdr:cNvPr id="810" name="直線コネクタ 809"/>
        <xdr:cNvCxnSpPr/>
      </xdr:nvCxnSpPr>
      <xdr:spPr>
        <a:xfrm flipV="1">
          <a:off x="18656300" y="99288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6985</xdr:rowOff>
    </xdr:from>
    <xdr:to xmlns:xdr="http://schemas.openxmlformats.org/drawingml/2006/spreadsheetDrawing">
      <xdr:col>102</xdr:col>
      <xdr:colOff>165100</xdr:colOff>
      <xdr:row>57</xdr:row>
      <xdr:rowOff>109220</xdr:rowOff>
    </xdr:to>
    <xdr:sp macro="" textlink="">
      <xdr:nvSpPr>
        <xdr:cNvPr id="811" name="フローチャート: 判断 810"/>
        <xdr:cNvSpPr/>
      </xdr:nvSpPr>
      <xdr:spPr>
        <a:xfrm>
          <a:off x="19494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125095</xdr:rowOff>
    </xdr:from>
    <xdr:ext cx="462280" cy="258445"/>
    <xdr:sp macro="" textlink="">
      <xdr:nvSpPr>
        <xdr:cNvPr id="812" name="テキスト ボックス 811"/>
        <xdr:cNvSpPr txBox="1"/>
      </xdr:nvSpPr>
      <xdr:spPr>
        <a:xfrm>
          <a:off x="19310350" y="955484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17780</xdr:rowOff>
    </xdr:from>
    <xdr:to xmlns:xdr="http://schemas.openxmlformats.org/drawingml/2006/spreadsheetDrawing">
      <xdr:col>98</xdr:col>
      <xdr:colOff>38100</xdr:colOff>
      <xdr:row>57</xdr:row>
      <xdr:rowOff>118745</xdr:rowOff>
    </xdr:to>
    <xdr:sp macro="" textlink="">
      <xdr:nvSpPr>
        <xdr:cNvPr id="813" name="フローチャート: 判断 812"/>
        <xdr:cNvSpPr/>
      </xdr:nvSpPr>
      <xdr:spPr>
        <a:xfrm>
          <a:off x="18605500" y="9790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135255</xdr:rowOff>
    </xdr:from>
    <xdr:ext cx="462280" cy="251460"/>
    <xdr:sp macro="" textlink="">
      <xdr:nvSpPr>
        <xdr:cNvPr id="814" name="テキスト ボックス 813"/>
        <xdr:cNvSpPr txBox="1"/>
      </xdr:nvSpPr>
      <xdr:spPr>
        <a:xfrm>
          <a:off x="18421350" y="956500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100330</xdr:rowOff>
    </xdr:from>
    <xdr:to xmlns:xdr="http://schemas.openxmlformats.org/drawingml/2006/spreadsheetDrawing">
      <xdr:col>116</xdr:col>
      <xdr:colOff>114300</xdr:colOff>
      <xdr:row>58</xdr:row>
      <xdr:rowOff>30480</xdr:rowOff>
    </xdr:to>
    <xdr:sp macro="" textlink="">
      <xdr:nvSpPr>
        <xdr:cNvPr id="820" name="楕円 819"/>
        <xdr:cNvSpPr/>
      </xdr:nvSpPr>
      <xdr:spPr>
        <a:xfrm>
          <a:off x="22110700" y="987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78740</xdr:rowOff>
    </xdr:from>
    <xdr:ext cx="469900" cy="259080"/>
    <xdr:sp macro="" textlink="">
      <xdr:nvSpPr>
        <xdr:cNvPr id="821" name="貸付金該当値テキスト"/>
        <xdr:cNvSpPr txBox="1"/>
      </xdr:nvSpPr>
      <xdr:spPr>
        <a:xfrm>
          <a:off x="22212300" y="9851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102870</xdr:rowOff>
    </xdr:from>
    <xdr:to xmlns:xdr="http://schemas.openxmlformats.org/drawingml/2006/spreadsheetDrawing">
      <xdr:col>112</xdr:col>
      <xdr:colOff>38100</xdr:colOff>
      <xdr:row>58</xdr:row>
      <xdr:rowOff>33020</xdr:rowOff>
    </xdr:to>
    <xdr:sp macro="" textlink="">
      <xdr:nvSpPr>
        <xdr:cNvPr id="822" name="楕円 821"/>
        <xdr:cNvSpPr/>
      </xdr:nvSpPr>
      <xdr:spPr>
        <a:xfrm>
          <a:off x="212725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24130</xdr:rowOff>
    </xdr:from>
    <xdr:ext cx="462280" cy="259080"/>
    <xdr:sp macro="" textlink="">
      <xdr:nvSpPr>
        <xdr:cNvPr id="823" name="テキスト ボックス 822"/>
        <xdr:cNvSpPr txBox="1"/>
      </xdr:nvSpPr>
      <xdr:spPr>
        <a:xfrm>
          <a:off x="21088350" y="996823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104140</xdr:rowOff>
    </xdr:from>
    <xdr:to xmlns:xdr="http://schemas.openxmlformats.org/drawingml/2006/spreadsheetDrawing">
      <xdr:col>107</xdr:col>
      <xdr:colOff>101600</xdr:colOff>
      <xdr:row>58</xdr:row>
      <xdr:rowOff>34290</xdr:rowOff>
    </xdr:to>
    <xdr:sp macro="" textlink="">
      <xdr:nvSpPr>
        <xdr:cNvPr id="824" name="楕円 823"/>
        <xdr:cNvSpPr/>
      </xdr:nvSpPr>
      <xdr:spPr>
        <a:xfrm>
          <a:off x="20383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25400</xdr:rowOff>
    </xdr:from>
    <xdr:ext cx="462280" cy="259080"/>
    <xdr:sp macro="" textlink="">
      <xdr:nvSpPr>
        <xdr:cNvPr id="825" name="テキスト ボックス 824"/>
        <xdr:cNvSpPr txBox="1"/>
      </xdr:nvSpPr>
      <xdr:spPr>
        <a:xfrm>
          <a:off x="20199350" y="996950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105410</xdr:rowOff>
    </xdr:from>
    <xdr:to xmlns:xdr="http://schemas.openxmlformats.org/drawingml/2006/spreadsheetDrawing">
      <xdr:col>102</xdr:col>
      <xdr:colOff>165100</xdr:colOff>
      <xdr:row>58</xdr:row>
      <xdr:rowOff>35560</xdr:rowOff>
    </xdr:to>
    <xdr:sp macro="" textlink="">
      <xdr:nvSpPr>
        <xdr:cNvPr id="826" name="楕円 825"/>
        <xdr:cNvSpPr/>
      </xdr:nvSpPr>
      <xdr:spPr>
        <a:xfrm>
          <a:off x="19494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26670</xdr:rowOff>
    </xdr:from>
    <xdr:ext cx="462280" cy="259080"/>
    <xdr:sp macro="" textlink="">
      <xdr:nvSpPr>
        <xdr:cNvPr id="827" name="テキスト ボックス 826"/>
        <xdr:cNvSpPr txBox="1"/>
      </xdr:nvSpPr>
      <xdr:spPr>
        <a:xfrm>
          <a:off x="19310350" y="99707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107315</xdr:rowOff>
    </xdr:from>
    <xdr:to xmlns:xdr="http://schemas.openxmlformats.org/drawingml/2006/spreadsheetDrawing">
      <xdr:col>98</xdr:col>
      <xdr:colOff>38100</xdr:colOff>
      <xdr:row>58</xdr:row>
      <xdr:rowOff>37465</xdr:rowOff>
    </xdr:to>
    <xdr:sp macro="" textlink="">
      <xdr:nvSpPr>
        <xdr:cNvPr id="828" name="楕円 827"/>
        <xdr:cNvSpPr/>
      </xdr:nvSpPr>
      <xdr:spPr>
        <a:xfrm>
          <a:off x="18605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29210</xdr:rowOff>
    </xdr:from>
    <xdr:ext cx="462280" cy="251460"/>
    <xdr:sp macro="" textlink="">
      <xdr:nvSpPr>
        <xdr:cNvPr id="829" name="テキスト ボックス 828"/>
        <xdr:cNvSpPr txBox="1"/>
      </xdr:nvSpPr>
      <xdr:spPr>
        <a:xfrm>
          <a:off x="18421350" y="997331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2265" cy="217805"/>
    <xdr:sp macro="" textlink="">
      <xdr:nvSpPr>
        <xdr:cNvPr id="838" name="テキスト ボックス 837"/>
        <xdr:cNvSpPr txBox="1"/>
      </xdr:nvSpPr>
      <xdr:spPr>
        <a:xfrm>
          <a:off x="18249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1460"/>
    <xdr:sp macro="" textlink="">
      <xdr:nvSpPr>
        <xdr:cNvPr id="840" name="テキスト ボックス 839"/>
        <xdr:cNvSpPr txBox="1"/>
      </xdr:nvSpPr>
      <xdr:spPr>
        <a:xfrm>
          <a:off x="17756505" y="13827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1460"/>
    <xdr:sp macro="" textlink="">
      <xdr:nvSpPr>
        <xdr:cNvPr id="846" name="テキスト ボックス 845"/>
        <xdr:cNvSpPr txBox="1"/>
      </xdr:nvSpPr>
      <xdr:spPr>
        <a:xfrm>
          <a:off x="17756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9080"/>
    <xdr:sp macro="" textlink="">
      <xdr:nvSpPr>
        <xdr:cNvPr id="850" name="テキスト ボックス 849"/>
        <xdr:cNvSpPr txBox="1"/>
      </xdr:nvSpPr>
      <xdr:spPr>
        <a:xfrm>
          <a:off x="17756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1460"/>
    <xdr:sp macro="" textlink="">
      <xdr:nvSpPr>
        <xdr:cNvPr id="852" name="テキスト ボックス 851"/>
        <xdr:cNvSpPr txBox="1"/>
      </xdr:nvSpPr>
      <xdr:spPr>
        <a:xfrm>
          <a:off x="17756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130810</xdr:rowOff>
    </xdr:from>
    <xdr:to xmlns:xdr="http://schemas.openxmlformats.org/drawingml/2006/spreadsheetDrawing">
      <xdr:col>116</xdr:col>
      <xdr:colOff>62865</xdr:colOff>
      <xdr:row>78</xdr:row>
      <xdr:rowOff>66675</xdr:rowOff>
    </xdr:to>
    <xdr:cxnSp macro="">
      <xdr:nvCxnSpPr>
        <xdr:cNvPr id="854" name="直線コネクタ 853"/>
        <xdr:cNvCxnSpPr/>
      </xdr:nvCxnSpPr>
      <xdr:spPr>
        <a:xfrm flipV="1">
          <a:off x="22159595" y="12132310"/>
          <a:ext cx="127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70485</xdr:rowOff>
    </xdr:from>
    <xdr:ext cx="534670" cy="259080"/>
    <xdr:sp macro="" textlink="">
      <xdr:nvSpPr>
        <xdr:cNvPr id="855" name="繰出金最小値テキスト"/>
        <xdr:cNvSpPr txBox="1"/>
      </xdr:nvSpPr>
      <xdr:spPr>
        <a:xfrm>
          <a:off x="22212300" y="13443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66675</xdr:rowOff>
    </xdr:from>
    <xdr:to xmlns:xdr="http://schemas.openxmlformats.org/drawingml/2006/spreadsheetDrawing">
      <xdr:col>116</xdr:col>
      <xdr:colOff>152400</xdr:colOff>
      <xdr:row>78</xdr:row>
      <xdr:rowOff>66675</xdr:rowOff>
    </xdr:to>
    <xdr:cxnSp macro="">
      <xdr:nvCxnSpPr>
        <xdr:cNvPr id="856" name="直線コネクタ 855"/>
        <xdr:cNvCxnSpPr/>
      </xdr:nvCxnSpPr>
      <xdr:spPr>
        <a:xfrm>
          <a:off x="22072600" y="1343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77470</xdr:rowOff>
    </xdr:from>
    <xdr:ext cx="534670" cy="251460"/>
    <xdr:sp macro="" textlink="">
      <xdr:nvSpPr>
        <xdr:cNvPr id="857" name="繰出金最大値テキスト"/>
        <xdr:cNvSpPr txBox="1"/>
      </xdr:nvSpPr>
      <xdr:spPr>
        <a:xfrm>
          <a:off x="22212300" y="119075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130810</xdr:rowOff>
    </xdr:from>
    <xdr:to xmlns:xdr="http://schemas.openxmlformats.org/drawingml/2006/spreadsheetDrawing">
      <xdr:col>116</xdr:col>
      <xdr:colOff>152400</xdr:colOff>
      <xdr:row>70</xdr:row>
      <xdr:rowOff>130810</xdr:rowOff>
    </xdr:to>
    <xdr:cxnSp macro="">
      <xdr:nvCxnSpPr>
        <xdr:cNvPr id="858" name="直線コネクタ 857"/>
        <xdr:cNvCxnSpPr/>
      </xdr:nvCxnSpPr>
      <xdr:spPr>
        <a:xfrm>
          <a:off x="22072600" y="1213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31115</xdr:rowOff>
    </xdr:from>
    <xdr:to xmlns:xdr="http://schemas.openxmlformats.org/drawingml/2006/spreadsheetDrawing">
      <xdr:col>116</xdr:col>
      <xdr:colOff>63500</xdr:colOff>
      <xdr:row>73</xdr:row>
      <xdr:rowOff>142240</xdr:rowOff>
    </xdr:to>
    <xdr:cxnSp macro="">
      <xdr:nvCxnSpPr>
        <xdr:cNvPr id="859" name="直線コネクタ 858"/>
        <xdr:cNvCxnSpPr/>
      </xdr:nvCxnSpPr>
      <xdr:spPr>
        <a:xfrm flipV="1">
          <a:off x="21323300" y="12546965"/>
          <a:ext cx="8382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139700</xdr:rowOff>
    </xdr:from>
    <xdr:ext cx="534670" cy="259080"/>
    <xdr:sp macro="" textlink="">
      <xdr:nvSpPr>
        <xdr:cNvPr id="860" name="繰出金平均値テキスト"/>
        <xdr:cNvSpPr txBox="1"/>
      </xdr:nvSpPr>
      <xdr:spPr>
        <a:xfrm>
          <a:off x="22212300" y="128270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161290</xdr:rowOff>
    </xdr:from>
    <xdr:to xmlns:xdr="http://schemas.openxmlformats.org/drawingml/2006/spreadsheetDrawing">
      <xdr:col>116</xdr:col>
      <xdr:colOff>114300</xdr:colOff>
      <xdr:row>75</xdr:row>
      <xdr:rowOff>91440</xdr:rowOff>
    </xdr:to>
    <xdr:sp macro="" textlink="">
      <xdr:nvSpPr>
        <xdr:cNvPr id="861" name="フローチャート: 判断 860"/>
        <xdr:cNvSpPr/>
      </xdr:nvSpPr>
      <xdr:spPr>
        <a:xfrm>
          <a:off x="22110700" y="1284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142240</xdr:rowOff>
    </xdr:from>
    <xdr:to xmlns:xdr="http://schemas.openxmlformats.org/drawingml/2006/spreadsheetDrawing">
      <xdr:col>111</xdr:col>
      <xdr:colOff>177800</xdr:colOff>
      <xdr:row>73</xdr:row>
      <xdr:rowOff>159385</xdr:rowOff>
    </xdr:to>
    <xdr:cxnSp macro="">
      <xdr:nvCxnSpPr>
        <xdr:cNvPr id="862" name="直線コネクタ 861"/>
        <xdr:cNvCxnSpPr/>
      </xdr:nvCxnSpPr>
      <xdr:spPr>
        <a:xfrm flipV="1">
          <a:off x="20434300" y="126580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59690</xdr:rowOff>
    </xdr:from>
    <xdr:to xmlns:xdr="http://schemas.openxmlformats.org/drawingml/2006/spreadsheetDrawing">
      <xdr:col>112</xdr:col>
      <xdr:colOff>38100</xdr:colOff>
      <xdr:row>75</xdr:row>
      <xdr:rowOff>161290</xdr:rowOff>
    </xdr:to>
    <xdr:sp macro="" textlink="">
      <xdr:nvSpPr>
        <xdr:cNvPr id="863" name="フローチャート: 判断 862"/>
        <xdr:cNvSpPr/>
      </xdr:nvSpPr>
      <xdr:spPr>
        <a:xfrm>
          <a:off x="21272500" y="129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152400</xdr:rowOff>
    </xdr:from>
    <xdr:ext cx="527050" cy="259080"/>
    <xdr:sp macro="" textlink="">
      <xdr:nvSpPr>
        <xdr:cNvPr id="864" name="テキスト ボックス 863"/>
        <xdr:cNvSpPr txBox="1"/>
      </xdr:nvSpPr>
      <xdr:spPr>
        <a:xfrm>
          <a:off x="21055965" y="130111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147320</xdr:rowOff>
    </xdr:from>
    <xdr:to xmlns:xdr="http://schemas.openxmlformats.org/drawingml/2006/spreadsheetDrawing">
      <xdr:col>107</xdr:col>
      <xdr:colOff>50800</xdr:colOff>
      <xdr:row>73</xdr:row>
      <xdr:rowOff>159385</xdr:rowOff>
    </xdr:to>
    <xdr:cxnSp macro="">
      <xdr:nvCxnSpPr>
        <xdr:cNvPr id="865" name="直線コネクタ 864"/>
        <xdr:cNvCxnSpPr/>
      </xdr:nvCxnSpPr>
      <xdr:spPr>
        <a:xfrm>
          <a:off x="19545300" y="126631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86995</xdr:rowOff>
    </xdr:from>
    <xdr:to xmlns:xdr="http://schemas.openxmlformats.org/drawingml/2006/spreadsheetDrawing">
      <xdr:col>107</xdr:col>
      <xdr:colOff>101600</xdr:colOff>
      <xdr:row>76</xdr:row>
      <xdr:rowOff>17780</xdr:rowOff>
    </xdr:to>
    <xdr:sp macro="" textlink="">
      <xdr:nvSpPr>
        <xdr:cNvPr id="866" name="フローチャート: 判断 865"/>
        <xdr:cNvSpPr/>
      </xdr:nvSpPr>
      <xdr:spPr>
        <a:xfrm>
          <a:off x="20383500" y="12945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8255</xdr:rowOff>
    </xdr:from>
    <xdr:ext cx="527050" cy="251460"/>
    <xdr:sp macro="" textlink="">
      <xdr:nvSpPr>
        <xdr:cNvPr id="867" name="テキスト ボックス 866"/>
        <xdr:cNvSpPr txBox="1"/>
      </xdr:nvSpPr>
      <xdr:spPr>
        <a:xfrm>
          <a:off x="20166965" y="130384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71</xdr:row>
      <xdr:rowOff>129540</xdr:rowOff>
    </xdr:from>
    <xdr:to xmlns:xdr="http://schemas.openxmlformats.org/drawingml/2006/spreadsheetDrawing">
      <xdr:col>102</xdr:col>
      <xdr:colOff>114300</xdr:colOff>
      <xdr:row>73</xdr:row>
      <xdr:rowOff>147320</xdr:rowOff>
    </xdr:to>
    <xdr:cxnSp macro="">
      <xdr:nvCxnSpPr>
        <xdr:cNvPr id="868" name="直線コネクタ 867"/>
        <xdr:cNvCxnSpPr/>
      </xdr:nvCxnSpPr>
      <xdr:spPr>
        <a:xfrm>
          <a:off x="18656300" y="12302490"/>
          <a:ext cx="889000" cy="360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25400</xdr:rowOff>
    </xdr:from>
    <xdr:to xmlns:xdr="http://schemas.openxmlformats.org/drawingml/2006/spreadsheetDrawing">
      <xdr:col>102</xdr:col>
      <xdr:colOff>165100</xdr:colOff>
      <xdr:row>76</xdr:row>
      <xdr:rowOff>127000</xdr:rowOff>
    </xdr:to>
    <xdr:sp macro="" textlink="">
      <xdr:nvSpPr>
        <xdr:cNvPr id="869" name="フローチャート: 判断 868"/>
        <xdr:cNvSpPr/>
      </xdr:nvSpPr>
      <xdr:spPr>
        <a:xfrm>
          <a:off x="194945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118110</xdr:rowOff>
    </xdr:from>
    <xdr:ext cx="527050" cy="259080"/>
    <xdr:sp macro="" textlink="">
      <xdr:nvSpPr>
        <xdr:cNvPr id="870" name="テキスト ボックス 869"/>
        <xdr:cNvSpPr txBox="1"/>
      </xdr:nvSpPr>
      <xdr:spPr>
        <a:xfrm>
          <a:off x="19277965" y="131483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143510</xdr:rowOff>
    </xdr:from>
    <xdr:to xmlns:xdr="http://schemas.openxmlformats.org/drawingml/2006/spreadsheetDrawing">
      <xdr:col>98</xdr:col>
      <xdr:colOff>38100</xdr:colOff>
      <xdr:row>75</xdr:row>
      <xdr:rowOff>73660</xdr:rowOff>
    </xdr:to>
    <xdr:sp macro="" textlink="">
      <xdr:nvSpPr>
        <xdr:cNvPr id="871" name="フローチャート: 判断 870"/>
        <xdr:cNvSpPr/>
      </xdr:nvSpPr>
      <xdr:spPr>
        <a:xfrm>
          <a:off x="18605500" y="128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64770</xdr:rowOff>
    </xdr:from>
    <xdr:ext cx="527050" cy="251460"/>
    <xdr:sp macro="" textlink="">
      <xdr:nvSpPr>
        <xdr:cNvPr id="872" name="テキスト ボックス 871"/>
        <xdr:cNvSpPr txBox="1"/>
      </xdr:nvSpPr>
      <xdr:spPr>
        <a:xfrm>
          <a:off x="18388965" y="129235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151765</xdr:rowOff>
    </xdr:from>
    <xdr:to xmlns:xdr="http://schemas.openxmlformats.org/drawingml/2006/spreadsheetDrawing">
      <xdr:col>116</xdr:col>
      <xdr:colOff>114300</xdr:colOff>
      <xdr:row>73</xdr:row>
      <xdr:rowOff>81915</xdr:rowOff>
    </xdr:to>
    <xdr:sp macro="" textlink="">
      <xdr:nvSpPr>
        <xdr:cNvPr id="878" name="楕円 877"/>
        <xdr:cNvSpPr/>
      </xdr:nvSpPr>
      <xdr:spPr>
        <a:xfrm>
          <a:off x="22110700" y="124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3175</xdr:rowOff>
    </xdr:from>
    <xdr:ext cx="534670" cy="259080"/>
    <xdr:sp macro="" textlink="">
      <xdr:nvSpPr>
        <xdr:cNvPr id="879" name="繰出金該当値テキスト"/>
        <xdr:cNvSpPr txBox="1"/>
      </xdr:nvSpPr>
      <xdr:spPr>
        <a:xfrm>
          <a:off x="22212300" y="12347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91440</xdr:rowOff>
    </xdr:from>
    <xdr:to xmlns:xdr="http://schemas.openxmlformats.org/drawingml/2006/spreadsheetDrawing">
      <xdr:col>112</xdr:col>
      <xdr:colOff>38100</xdr:colOff>
      <xdr:row>74</xdr:row>
      <xdr:rowOff>21590</xdr:rowOff>
    </xdr:to>
    <xdr:sp macro="" textlink="">
      <xdr:nvSpPr>
        <xdr:cNvPr id="880" name="楕円 879"/>
        <xdr:cNvSpPr/>
      </xdr:nvSpPr>
      <xdr:spPr>
        <a:xfrm>
          <a:off x="2127250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38100</xdr:rowOff>
    </xdr:from>
    <xdr:ext cx="527050" cy="259080"/>
    <xdr:sp macro="" textlink="">
      <xdr:nvSpPr>
        <xdr:cNvPr id="881" name="テキスト ボックス 880"/>
        <xdr:cNvSpPr txBox="1"/>
      </xdr:nvSpPr>
      <xdr:spPr>
        <a:xfrm>
          <a:off x="21055965" y="123825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109220</xdr:rowOff>
    </xdr:from>
    <xdr:to xmlns:xdr="http://schemas.openxmlformats.org/drawingml/2006/spreadsheetDrawing">
      <xdr:col>107</xdr:col>
      <xdr:colOff>101600</xdr:colOff>
      <xdr:row>74</xdr:row>
      <xdr:rowOff>38735</xdr:rowOff>
    </xdr:to>
    <xdr:sp macro="" textlink="">
      <xdr:nvSpPr>
        <xdr:cNvPr id="882" name="楕円 881"/>
        <xdr:cNvSpPr/>
      </xdr:nvSpPr>
      <xdr:spPr>
        <a:xfrm>
          <a:off x="20383500" y="12625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55245</xdr:rowOff>
    </xdr:from>
    <xdr:ext cx="527050" cy="251460"/>
    <xdr:sp macro="" textlink="">
      <xdr:nvSpPr>
        <xdr:cNvPr id="883" name="テキスト ボックス 882"/>
        <xdr:cNvSpPr txBox="1"/>
      </xdr:nvSpPr>
      <xdr:spPr>
        <a:xfrm>
          <a:off x="20166965" y="1239964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96520</xdr:rowOff>
    </xdr:from>
    <xdr:to xmlns:xdr="http://schemas.openxmlformats.org/drawingml/2006/spreadsheetDrawing">
      <xdr:col>102</xdr:col>
      <xdr:colOff>165100</xdr:colOff>
      <xdr:row>74</xdr:row>
      <xdr:rowOff>26670</xdr:rowOff>
    </xdr:to>
    <xdr:sp macro="" textlink="">
      <xdr:nvSpPr>
        <xdr:cNvPr id="884" name="楕円 883"/>
        <xdr:cNvSpPr/>
      </xdr:nvSpPr>
      <xdr:spPr>
        <a:xfrm>
          <a:off x="19494500" y="126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43180</xdr:rowOff>
    </xdr:from>
    <xdr:ext cx="527050" cy="251460"/>
    <xdr:sp macro="" textlink="">
      <xdr:nvSpPr>
        <xdr:cNvPr id="885" name="テキスト ボックス 884"/>
        <xdr:cNvSpPr txBox="1"/>
      </xdr:nvSpPr>
      <xdr:spPr>
        <a:xfrm>
          <a:off x="19277965" y="12387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78740</xdr:rowOff>
    </xdr:from>
    <xdr:to xmlns:xdr="http://schemas.openxmlformats.org/drawingml/2006/spreadsheetDrawing">
      <xdr:col>98</xdr:col>
      <xdr:colOff>38100</xdr:colOff>
      <xdr:row>72</xdr:row>
      <xdr:rowOff>8890</xdr:rowOff>
    </xdr:to>
    <xdr:sp macro="" textlink="">
      <xdr:nvSpPr>
        <xdr:cNvPr id="886" name="楕円 885"/>
        <xdr:cNvSpPr/>
      </xdr:nvSpPr>
      <xdr:spPr>
        <a:xfrm>
          <a:off x="18605500" y="122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25400</xdr:rowOff>
    </xdr:from>
    <xdr:ext cx="527050" cy="259080"/>
    <xdr:sp macro="" textlink="">
      <xdr:nvSpPr>
        <xdr:cNvPr id="887" name="テキスト ボックス 886"/>
        <xdr:cNvSpPr txBox="1"/>
      </xdr:nvSpPr>
      <xdr:spPr>
        <a:xfrm>
          <a:off x="18388965" y="120269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2265" cy="217805"/>
    <xdr:sp macro="" textlink="">
      <xdr:nvSpPr>
        <xdr:cNvPr id="896" name="テキスト ボックス 895"/>
        <xdr:cNvSpPr txBox="1"/>
      </xdr:nvSpPr>
      <xdr:spPr>
        <a:xfrm>
          <a:off x="18249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300" cy="251460"/>
    <xdr:sp macro="" textlink="">
      <xdr:nvSpPr>
        <xdr:cNvPr id="899" name="テキスト ボックス 898"/>
        <xdr:cNvSpPr txBox="1"/>
      </xdr:nvSpPr>
      <xdr:spPr>
        <a:xfrm>
          <a:off x="18039080" y="16113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0" name="直線コネクタ 89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1300" cy="251460"/>
    <xdr:sp macro="" textlink="">
      <xdr:nvSpPr>
        <xdr:cNvPr id="901" name="テキスト ボックス 900"/>
        <xdr:cNvSpPr txBox="1"/>
      </xdr:nvSpPr>
      <xdr:spPr>
        <a:xfrm>
          <a:off x="18039080" y="14970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1" name="直線コネクタ 91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13" name="テキスト ボックス 912"/>
        <xdr:cNvSpPr txBox="1"/>
      </xdr:nvSpPr>
      <xdr:spPr>
        <a:xfrm>
          <a:off x="21198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16" name="テキスト ボックス 915"/>
        <xdr:cNvSpPr txBox="1"/>
      </xdr:nvSpPr>
      <xdr:spPr>
        <a:xfrm>
          <a:off x="20309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935" cy="259080"/>
    <xdr:sp macro="" textlink="">
      <xdr:nvSpPr>
        <xdr:cNvPr id="919" name="テキスト ボックス 918"/>
        <xdr:cNvSpPr txBox="1"/>
      </xdr:nvSpPr>
      <xdr:spPr>
        <a:xfrm>
          <a:off x="19420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21" name="テキスト ボックス 920"/>
        <xdr:cNvSpPr txBox="1"/>
      </xdr:nvSpPr>
      <xdr:spPr>
        <a:xfrm>
          <a:off x="18531840" y="16297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3" name="テキスト ボックス 92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4" name="テキスト ボックス 92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6" name="テキスト ボックス 92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30" name="テキスト ボックス 929"/>
        <xdr:cNvSpPr txBox="1"/>
      </xdr:nvSpPr>
      <xdr:spPr>
        <a:xfrm>
          <a:off x="21198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32" name="テキスト ボックス 931"/>
        <xdr:cNvSpPr txBox="1"/>
      </xdr:nvSpPr>
      <xdr:spPr>
        <a:xfrm>
          <a:off x="20309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935" cy="259080"/>
    <xdr:sp macro="" textlink="">
      <xdr:nvSpPr>
        <xdr:cNvPr id="934" name="テキスト ボックス 933"/>
        <xdr:cNvSpPr txBox="1"/>
      </xdr:nvSpPr>
      <xdr:spPr>
        <a:xfrm>
          <a:off x="19420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36" name="テキスト ボックス 935"/>
        <xdr:cNvSpPr txBox="1"/>
      </xdr:nvSpPr>
      <xdr:spPr>
        <a:xfrm>
          <a:off x="18531840" y="15980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・歳出決算総額は、住民一人あたり７７４，１５９円となっている。類似団体と比較して一人当たりのコストが高い状況となっている主な項目は、下記の項目である。</a:t>
          </a:r>
          <a:endParaRPr lang="ja-JP" altLang="ja-JP" sz="1300">
            <a:solidFill>
              <a:sysClr val="windowText" lastClr="000000"/>
            </a:solidFill>
            <a:effectLst/>
            <a:latin typeface="ＭＳ Ｐゴシック"/>
            <a:ea typeface="ＭＳ Ｐゴシック"/>
          </a:endParaRPr>
        </a:p>
        <a:p>
          <a:pPr marL="0" marR="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① </a:t>
          </a:r>
          <a:r>
            <a:rPr kumimoji="1" lang="ja-JP" altLang="ja-JP" sz="1300">
              <a:solidFill>
                <a:sysClr val="windowText" lastClr="000000"/>
              </a:solidFill>
              <a:effectLst/>
              <a:latin typeface="ＭＳ Ｐゴシック"/>
              <a:ea typeface="ＭＳ Ｐゴシック"/>
              <a:cs typeface="+mn-cs"/>
            </a:rPr>
            <a:t>災害復旧事業費・・・ 令和５年７月豪雨災害復旧事業費の増が主な要因である。近年は、豪雨による被災箇所や災害復旧事業費も大きく、単年度での復旧が見込めない状況であり、今後も災害復旧事業費が大きくなることが予想される。</a:t>
          </a:r>
          <a:endParaRPr kumimoji="1" lang="en-US" altLang="ja-JP" sz="1300">
            <a:solidFill>
              <a:sysClr val="windowText" lastClr="000000"/>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②</a:t>
          </a:r>
          <a:r>
            <a:rPr kumimoji="1" lang="ja-JP" altLang="ja-JP" sz="1300">
              <a:solidFill>
                <a:sysClr val="windowText" lastClr="000000"/>
              </a:solidFill>
              <a:effectLst/>
              <a:latin typeface="ＭＳ Ｐゴシック"/>
              <a:ea typeface="ＭＳ Ｐゴシック"/>
              <a:cs typeface="+mn-cs"/>
            </a:rPr>
            <a:t> 普通建設事業費・・・ </a:t>
          </a:r>
          <a:r>
            <a:rPr kumimoji="1" lang="ja-JP" altLang="en-US" sz="1300">
              <a:solidFill>
                <a:sysClr val="windowText" lastClr="000000"/>
              </a:solidFill>
              <a:effectLst/>
              <a:latin typeface="ＭＳ Ｐゴシック"/>
              <a:ea typeface="ＭＳ Ｐゴシック"/>
              <a:cs typeface="+mn-cs"/>
            </a:rPr>
            <a:t>新庁舎建設工事費</a:t>
          </a:r>
          <a:r>
            <a:rPr kumimoji="1" lang="ja-JP" altLang="ja-JP" sz="1300">
              <a:solidFill>
                <a:sysClr val="windowText" lastClr="000000"/>
              </a:solidFill>
              <a:effectLst/>
              <a:latin typeface="ＭＳ Ｐゴシック"/>
              <a:ea typeface="ＭＳ Ｐゴシック"/>
              <a:cs typeface="+mn-cs"/>
            </a:rPr>
            <a:t>の増が主な要因である。維持管理にかかる経費の増加に留意しつつ、公共施設等総合管理計画に基づき、今後、老朽化対策等に取り組む。</a:t>
          </a:r>
          <a:endParaRPr lang="ja-JP" altLang="ja-JP" sz="1300">
            <a:solidFill>
              <a:sysClr val="windowText" lastClr="000000"/>
            </a:solidFill>
            <a:effectLst/>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③</a:t>
          </a:r>
          <a:r>
            <a:rPr kumimoji="1" lang="ja-JP" altLang="ja-JP" sz="1300">
              <a:solidFill>
                <a:sysClr val="windowText" lastClr="000000"/>
              </a:solidFill>
              <a:effectLst/>
              <a:latin typeface="ＭＳ Ｐゴシック"/>
              <a:ea typeface="ＭＳ Ｐゴシック"/>
              <a:cs typeface="+mn-cs"/>
            </a:rPr>
            <a:t> 繰出金・・・ </a:t>
          </a:r>
          <a:r>
            <a:rPr lang="ja-JP" altLang="ja-JP" sz="1300">
              <a:solidFill>
                <a:sysClr val="windowText" lastClr="000000"/>
              </a:solidFill>
              <a:effectLst/>
              <a:latin typeface="ＭＳ Ｐゴシック"/>
              <a:ea typeface="ＭＳ Ｐゴシック"/>
              <a:cs typeface="+mn-cs"/>
            </a:rPr>
            <a:t>後期高齢者医療特別会計や</a:t>
          </a:r>
          <a:r>
            <a:rPr kumimoji="1" lang="ja-JP" altLang="ja-JP" sz="1300">
              <a:solidFill>
                <a:schemeClr val="dk1"/>
              </a:solidFill>
              <a:effectLst/>
              <a:latin typeface="ＭＳ Ｐゴシック"/>
              <a:ea typeface="ＭＳ Ｐゴシック"/>
              <a:cs typeface="+mn-cs"/>
            </a:rPr>
            <a:t>介護保険事業費特別会計</a:t>
          </a:r>
          <a:r>
            <a:rPr lang="ja-JP" altLang="ja-JP" sz="1300">
              <a:solidFill>
                <a:sysClr val="windowText" lastClr="000000"/>
              </a:solidFill>
              <a:effectLst/>
              <a:latin typeface="ＭＳ Ｐゴシック"/>
              <a:ea typeface="ＭＳ Ｐゴシック"/>
              <a:cs typeface="+mn-cs"/>
            </a:rPr>
            <a:t>への繰出金の増が主な要因であ</a:t>
          </a:r>
          <a:r>
            <a:rPr kumimoji="1" lang="ja-JP" altLang="ja-JP" sz="1300">
              <a:solidFill>
                <a:sysClr val="windowText" lastClr="000000"/>
              </a:solidFill>
              <a:effectLst/>
              <a:latin typeface="ＭＳ Ｐゴシック"/>
              <a:ea typeface="ＭＳ Ｐゴシック"/>
              <a:cs typeface="+mn-cs"/>
            </a:rPr>
            <a:t>る。各保険の医療費抑制のための各種予防事業の充実や</a:t>
          </a:r>
          <a:r>
            <a:rPr kumimoji="1" lang="ja-JP" altLang="ja-JP" sz="1300">
              <a:solidFill>
                <a:schemeClr val="dk1"/>
              </a:solidFill>
              <a:effectLst/>
              <a:latin typeface="ＭＳ Ｐゴシック"/>
              <a:ea typeface="ＭＳ Ｐゴシック"/>
              <a:cs typeface="+mn-cs"/>
            </a:rPr>
            <a:t>認定審査の適正化を進めていくことで、</a:t>
          </a:r>
          <a:r>
            <a:rPr lang="ja-JP" altLang="ja-JP" sz="1300" baseline="0">
              <a:solidFill>
                <a:sysClr val="windowText" lastClr="000000"/>
              </a:solidFill>
              <a:effectLst/>
              <a:latin typeface="ＭＳ Ｐゴシック"/>
              <a:ea typeface="ＭＳ Ｐゴシック"/>
              <a:cs typeface="+mn-cs"/>
            </a:rPr>
            <a:t>税収を主な財源とする普通会計の負担減に努める。</a:t>
          </a:r>
          <a:endParaRPr kumimoji="1" lang="ja-JP" altLang="en-US" sz="1300">
            <a:solidFill>
              <a:sysClr val="windowText" lastClr="000000"/>
            </a:solidFill>
            <a:latin typeface="ＭＳ Ｐゴシック"/>
            <a:ea typeface="ＭＳ Ｐゴシック"/>
          </a:endParaRPr>
        </a:p>
        <a:p>
          <a:r>
            <a:rPr lang="ja-JP" altLang="ja-JP" sz="1300" baseline="0">
              <a:solidFill>
                <a:sysClr val="windowText" lastClr="000000"/>
              </a:solidFill>
              <a:effectLst/>
              <a:latin typeface="ＭＳ Ｐゴシック"/>
              <a:ea typeface="ＭＳ Ｐゴシック"/>
              <a:cs typeface="+mn-cs"/>
            </a:rPr>
            <a:t>④ 扶助費・・・ </a:t>
          </a:r>
          <a:r>
            <a:rPr lang="ja-JP" altLang="ja-JP" sz="1300">
              <a:solidFill>
                <a:schemeClr val="dk1"/>
              </a:solidFill>
              <a:effectLst/>
              <a:latin typeface="ＭＳ Ｐゴシック"/>
              <a:ea typeface="ＭＳ Ｐゴシック"/>
              <a:cs typeface="+mn-cs"/>
            </a:rPr>
            <a:t>自立支援給付費、児童給付費等</a:t>
          </a:r>
          <a:r>
            <a:rPr lang="ja-JP" altLang="ja-JP" sz="1300">
              <a:solidFill>
                <a:sysClr val="windowText" lastClr="000000"/>
              </a:solidFill>
              <a:effectLst/>
              <a:latin typeface="ＭＳ Ｐゴシック"/>
              <a:ea typeface="ＭＳ Ｐゴシック"/>
              <a:cs typeface="+mn-cs"/>
            </a:rPr>
            <a:t>の増が主な要因である。今後も増加傾向となることが懸念されるので、資格審査等の適正化等を進めていくことで、財政を圧迫する上昇傾向に歯止めをかけるよう努める。</a:t>
          </a:r>
          <a:r>
            <a:rPr lang="ja-JP" altLang="ja-JP" sz="1300" baseline="0">
              <a:solidFill>
                <a:sysClr val="windowText" lastClr="000000"/>
              </a:solidFill>
              <a:effectLst/>
              <a:latin typeface="ＭＳ Ｐゴシック"/>
              <a:ea typeface="ＭＳ Ｐゴシック"/>
              <a:cs typeface="+mn-cs"/>
            </a:rPr>
            <a:t> </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60,103
59,301
482.44
48,057,287
46,529,307
1,168,687
20,727,157
36,245,359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1460"/>
    <xdr:sp macro="" textlink="">
      <xdr:nvSpPr>
        <xdr:cNvPr id="30" name="テキスト ボックス 29"/>
        <xdr:cNvSpPr txBox="1"/>
      </xdr:nvSpPr>
      <xdr:spPr>
        <a:xfrm>
          <a:off x="698500" y="3175000"/>
          <a:ext cx="6046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2265" cy="217805"/>
    <xdr:sp macro="" textlink="">
      <xdr:nvSpPr>
        <xdr:cNvPr id="40" name="テキスト ボックス 39"/>
        <xdr:cNvSpPr txBox="1"/>
      </xdr:nvSpPr>
      <xdr:spPr>
        <a:xfrm>
          <a:off x="723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9740" cy="251460"/>
    <xdr:sp macro="" textlink="">
      <xdr:nvSpPr>
        <xdr:cNvPr id="42" name="テキスト ボックス 41"/>
        <xdr:cNvSpPr txBox="1"/>
      </xdr:nvSpPr>
      <xdr:spPr>
        <a:xfrm>
          <a:off x="294640" y="6969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59740" cy="259080"/>
    <xdr:sp macro="" textlink="">
      <xdr:nvSpPr>
        <xdr:cNvPr id="44" name="テキスト ボックス 43"/>
        <xdr:cNvSpPr txBox="1"/>
      </xdr:nvSpPr>
      <xdr:spPr>
        <a:xfrm>
          <a:off x="294640" y="6588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59740" cy="259080"/>
    <xdr:sp macro="" textlink="">
      <xdr:nvSpPr>
        <xdr:cNvPr id="46" name="テキスト ボックス 45"/>
        <xdr:cNvSpPr txBox="1"/>
      </xdr:nvSpPr>
      <xdr:spPr>
        <a:xfrm>
          <a:off x="294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59740" cy="251460"/>
    <xdr:sp macro="" textlink="">
      <xdr:nvSpPr>
        <xdr:cNvPr id="48" name="テキスト ボックス 47"/>
        <xdr:cNvSpPr txBox="1"/>
      </xdr:nvSpPr>
      <xdr:spPr>
        <a:xfrm>
          <a:off x="294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59740" cy="259080"/>
    <xdr:sp macro="" textlink="">
      <xdr:nvSpPr>
        <xdr:cNvPr id="50" name="テキスト ボックス 49"/>
        <xdr:cNvSpPr txBox="1"/>
      </xdr:nvSpPr>
      <xdr:spPr>
        <a:xfrm>
          <a:off x="294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9740" cy="259080"/>
    <xdr:sp macro="" textlink="">
      <xdr:nvSpPr>
        <xdr:cNvPr id="52" name="テキスト ボックス 51"/>
        <xdr:cNvSpPr txBox="1"/>
      </xdr:nvSpPr>
      <xdr:spPr>
        <a:xfrm>
          <a:off x="294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9740" cy="251460"/>
    <xdr:sp macro="" textlink="">
      <xdr:nvSpPr>
        <xdr:cNvPr id="54" name="テキスト ボックス 53"/>
        <xdr:cNvSpPr txBox="1"/>
      </xdr:nvSpPr>
      <xdr:spPr>
        <a:xfrm>
          <a:off x="294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22860</xdr:rowOff>
    </xdr:from>
    <xdr:to xmlns:xdr="http://schemas.openxmlformats.org/drawingml/2006/spreadsheetDrawing">
      <xdr:col>24</xdr:col>
      <xdr:colOff>62865</xdr:colOff>
      <xdr:row>38</xdr:row>
      <xdr:rowOff>74930</xdr:rowOff>
    </xdr:to>
    <xdr:cxnSp macro="">
      <xdr:nvCxnSpPr>
        <xdr:cNvPr id="56" name="直線コネクタ 55"/>
        <xdr:cNvCxnSpPr/>
      </xdr:nvCxnSpPr>
      <xdr:spPr>
        <a:xfrm flipV="1">
          <a:off x="4633595" y="5337810"/>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78105</xdr:rowOff>
    </xdr:from>
    <xdr:ext cx="469900" cy="251460"/>
    <xdr:sp macro="" textlink="">
      <xdr:nvSpPr>
        <xdr:cNvPr id="57" name="議会費最小値テキスト"/>
        <xdr:cNvSpPr txBox="1"/>
      </xdr:nvSpPr>
      <xdr:spPr>
        <a:xfrm>
          <a:off x="4686300" y="659320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74930</xdr:rowOff>
    </xdr:from>
    <xdr:to xmlns:xdr="http://schemas.openxmlformats.org/drawingml/2006/spreadsheetDrawing">
      <xdr:col>24</xdr:col>
      <xdr:colOff>152400</xdr:colOff>
      <xdr:row>38</xdr:row>
      <xdr:rowOff>74930</xdr:rowOff>
    </xdr:to>
    <xdr:cxnSp macro="">
      <xdr:nvCxnSpPr>
        <xdr:cNvPr id="58" name="直線コネクタ 57"/>
        <xdr:cNvCxnSpPr/>
      </xdr:nvCxnSpPr>
      <xdr:spPr>
        <a:xfrm>
          <a:off x="4546600" y="659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140970</xdr:rowOff>
    </xdr:from>
    <xdr:ext cx="469900" cy="259080"/>
    <xdr:sp macro="" textlink="">
      <xdr:nvSpPr>
        <xdr:cNvPr id="59" name="議会費最大値テキスト"/>
        <xdr:cNvSpPr txBox="1"/>
      </xdr:nvSpPr>
      <xdr:spPr>
        <a:xfrm>
          <a:off x="4686300" y="5113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5,656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22860</xdr:rowOff>
    </xdr:from>
    <xdr:to xmlns:xdr="http://schemas.openxmlformats.org/drawingml/2006/spreadsheetDrawing">
      <xdr:col>24</xdr:col>
      <xdr:colOff>152400</xdr:colOff>
      <xdr:row>31</xdr:row>
      <xdr:rowOff>22860</xdr:rowOff>
    </xdr:to>
    <xdr:cxnSp macro="">
      <xdr:nvCxnSpPr>
        <xdr:cNvPr id="60" name="直線コネクタ 59"/>
        <xdr:cNvCxnSpPr/>
      </xdr:nvCxnSpPr>
      <xdr:spPr>
        <a:xfrm>
          <a:off x="4546600" y="533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1270</xdr:rowOff>
    </xdr:from>
    <xdr:to xmlns:xdr="http://schemas.openxmlformats.org/drawingml/2006/spreadsheetDrawing">
      <xdr:col>24</xdr:col>
      <xdr:colOff>63500</xdr:colOff>
      <xdr:row>35</xdr:row>
      <xdr:rowOff>130175</xdr:rowOff>
    </xdr:to>
    <xdr:cxnSp macro="">
      <xdr:nvCxnSpPr>
        <xdr:cNvPr id="61" name="直線コネクタ 60"/>
        <xdr:cNvCxnSpPr/>
      </xdr:nvCxnSpPr>
      <xdr:spPr>
        <a:xfrm flipV="1">
          <a:off x="3797300" y="6002020"/>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95250</xdr:rowOff>
    </xdr:from>
    <xdr:ext cx="469900" cy="259080"/>
    <xdr:sp macro="" textlink="">
      <xdr:nvSpPr>
        <xdr:cNvPr id="62" name="議会費平均値テキスト"/>
        <xdr:cNvSpPr txBox="1"/>
      </xdr:nvSpPr>
      <xdr:spPr>
        <a:xfrm>
          <a:off x="4686300" y="6096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116840</xdr:rowOff>
    </xdr:from>
    <xdr:to xmlns:xdr="http://schemas.openxmlformats.org/drawingml/2006/spreadsheetDrawing">
      <xdr:col>24</xdr:col>
      <xdr:colOff>114300</xdr:colOff>
      <xdr:row>36</xdr:row>
      <xdr:rowOff>46990</xdr:rowOff>
    </xdr:to>
    <xdr:sp macro="" textlink="">
      <xdr:nvSpPr>
        <xdr:cNvPr id="63" name="フローチャート: 判断 62"/>
        <xdr:cNvSpPr/>
      </xdr:nvSpPr>
      <xdr:spPr>
        <a:xfrm>
          <a:off x="4584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121920</xdr:rowOff>
    </xdr:from>
    <xdr:to xmlns:xdr="http://schemas.openxmlformats.org/drawingml/2006/spreadsheetDrawing">
      <xdr:col>19</xdr:col>
      <xdr:colOff>177800</xdr:colOff>
      <xdr:row>35</xdr:row>
      <xdr:rowOff>130175</xdr:rowOff>
    </xdr:to>
    <xdr:cxnSp macro="">
      <xdr:nvCxnSpPr>
        <xdr:cNvPr id="64" name="直線コネクタ 63"/>
        <xdr:cNvCxnSpPr/>
      </xdr:nvCxnSpPr>
      <xdr:spPr>
        <a:xfrm>
          <a:off x="2908300" y="61226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148590</xdr:rowOff>
    </xdr:from>
    <xdr:to xmlns:xdr="http://schemas.openxmlformats.org/drawingml/2006/spreadsheetDrawing">
      <xdr:col>20</xdr:col>
      <xdr:colOff>38100</xdr:colOff>
      <xdr:row>36</xdr:row>
      <xdr:rowOff>78740</xdr:rowOff>
    </xdr:to>
    <xdr:sp macro="" textlink="">
      <xdr:nvSpPr>
        <xdr:cNvPr id="65" name="フローチャート: 判断 64"/>
        <xdr:cNvSpPr/>
      </xdr:nvSpPr>
      <xdr:spPr>
        <a:xfrm>
          <a:off x="37465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69850</xdr:rowOff>
    </xdr:from>
    <xdr:ext cx="462280" cy="259080"/>
    <xdr:sp macro="" textlink="">
      <xdr:nvSpPr>
        <xdr:cNvPr id="66" name="テキスト ボックス 65"/>
        <xdr:cNvSpPr txBox="1"/>
      </xdr:nvSpPr>
      <xdr:spPr>
        <a:xfrm>
          <a:off x="3562350" y="62420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50800</xdr:rowOff>
    </xdr:from>
    <xdr:to xmlns:xdr="http://schemas.openxmlformats.org/drawingml/2006/spreadsheetDrawing">
      <xdr:col>15</xdr:col>
      <xdr:colOff>50800</xdr:colOff>
      <xdr:row>35</xdr:row>
      <xdr:rowOff>121920</xdr:rowOff>
    </xdr:to>
    <xdr:cxnSp macro="">
      <xdr:nvCxnSpPr>
        <xdr:cNvPr id="67" name="直線コネクタ 66"/>
        <xdr:cNvCxnSpPr/>
      </xdr:nvCxnSpPr>
      <xdr:spPr>
        <a:xfrm>
          <a:off x="2019300" y="605155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168275</xdr:rowOff>
    </xdr:from>
    <xdr:to xmlns:xdr="http://schemas.openxmlformats.org/drawingml/2006/spreadsheetDrawing">
      <xdr:col>15</xdr:col>
      <xdr:colOff>101600</xdr:colOff>
      <xdr:row>36</xdr:row>
      <xdr:rowOff>98425</xdr:rowOff>
    </xdr:to>
    <xdr:sp macro="" textlink="">
      <xdr:nvSpPr>
        <xdr:cNvPr id="68" name="フローチャート: 判断 67"/>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89535</xdr:rowOff>
    </xdr:from>
    <xdr:ext cx="462280" cy="251460"/>
    <xdr:sp macro="" textlink="">
      <xdr:nvSpPr>
        <xdr:cNvPr id="69" name="テキスト ボックス 68"/>
        <xdr:cNvSpPr txBox="1"/>
      </xdr:nvSpPr>
      <xdr:spPr>
        <a:xfrm>
          <a:off x="2673350" y="626173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113665</xdr:rowOff>
    </xdr:from>
    <xdr:to xmlns:xdr="http://schemas.openxmlformats.org/drawingml/2006/spreadsheetDrawing">
      <xdr:col>10</xdr:col>
      <xdr:colOff>114300</xdr:colOff>
      <xdr:row>35</xdr:row>
      <xdr:rowOff>50800</xdr:rowOff>
    </xdr:to>
    <xdr:cxnSp macro="">
      <xdr:nvCxnSpPr>
        <xdr:cNvPr id="70" name="直線コネクタ 69"/>
        <xdr:cNvCxnSpPr/>
      </xdr:nvCxnSpPr>
      <xdr:spPr>
        <a:xfrm>
          <a:off x="1130300" y="594296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151765</xdr:rowOff>
    </xdr:from>
    <xdr:to xmlns:xdr="http://schemas.openxmlformats.org/drawingml/2006/spreadsheetDrawing">
      <xdr:col>10</xdr:col>
      <xdr:colOff>165100</xdr:colOff>
      <xdr:row>36</xdr:row>
      <xdr:rowOff>81915</xdr:rowOff>
    </xdr:to>
    <xdr:sp macro="" textlink="">
      <xdr:nvSpPr>
        <xdr:cNvPr id="71" name="フローチャート: 判断 70"/>
        <xdr:cNvSpPr/>
      </xdr:nvSpPr>
      <xdr:spPr>
        <a:xfrm>
          <a:off x="1968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73025</xdr:rowOff>
    </xdr:from>
    <xdr:ext cx="462280" cy="259080"/>
    <xdr:sp macro="" textlink="">
      <xdr:nvSpPr>
        <xdr:cNvPr id="72" name="テキスト ボックス 71"/>
        <xdr:cNvSpPr txBox="1"/>
      </xdr:nvSpPr>
      <xdr:spPr>
        <a:xfrm>
          <a:off x="1784350" y="624522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112395</xdr:rowOff>
    </xdr:from>
    <xdr:to xmlns:xdr="http://schemas.openxmlformats.org/drawingml/2006/spreadsheetDrawing">
      <xdr:col>6</xdr:col>
      <xdr:colOff>38100</xdr:colOff>
      <xdr:row>36</xdr:row>
      <xdr:rowOff>42545</xdr:rowOff>
    </xdr:to>
    <xdr:sp macro="" textlink="">
      <xdr:nvSpPr>
        <xdr:cNvPr id="73" name="フローチャート: 判断 72"/>
        <xdr:cNvSpPr/>
      </xdr:nvSpPr>
      <xdr:spPr>
        <a:xfrm>
          <a:off x="1079500" y="61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33655</xdr:rowOff>
    </xdr:from>
    <xdr:ext cx="462280" cy="258445"/>
    <xdr:sp macro="" textlink="">
      <xdr:nvSpPr>
        <xdr:cNvPr id="74" name="テキスト ボックス 73"/>
        <xdr:cNvSpPr txBox="1"/>
      </xdr:nvSpPr>
      <xdr:spPr>
        <a:xfrm>
          <a:off x="895350" y="620585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121920</xdr:rowOff>
    </xdr:from>
    <xdr:to xmlns:xdr="http://schemas.openxmlformats.org/drawingml/2006/spreadsheetDrawing">
      <xdr:col>24</xdr:col>
      <xdr:colOff>114300</xdr:colOff>
      <xdr:row>35</xdr:row>
      <xdr:rowOff>52070</xdr:rowOff>
    </xdr:to>
    <xdr:sp macro="" textlink="">
      <xdr:nvSpPr>
        <xdr:cNvPr id="80" name="楕円 79"/>
        <xdr:cNvSpPr/>
      </xdr:nvSpPr>
      <xdr:spPr>
        <a:xfrm>
          <a:off x="45847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144780</xdr:rowOff>
    </xdr:from>
    <xdr:ext cx="469900" cy="251460"/>
    <xdr:sp macro="" textlink="">
      <xdr:nvSpPr>
        <xdr:cNvPr id="81" name="議会費該当値テキスト"/>
        <xdr:cNvSpPr txBox="1"/>
      </xdr:nvSpPr>
      <xdr:spPr>
        <a:xfrm>
          <a:off x="4686300" y="58026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79375</xdr:rowOff>
    </xdr:from>
    <xdr:to xmlns:xdr="http://schemas.openxmlformats.org/drawingml/2006/spreadsheetDrawing">
      <xdr:col>20</xdr:col>
      <xdr:colOff>38100</xdr:colOff>
      <xdr:row>36</xdr:row>
      <xdr:rowOff>9525</xdr:rowOff>
    </xdr:to>
    <xdr:sp macro="" textlink="">
      <xdr:nvSpPr>
        <xdr:cNvPr id="82" name="楕円 81"/>
        <xdr:cNvSpPr/>
      </xdr:nvSpPr>
      <xdr:spPr>
        <a:xfrm>
          <a:off x="3746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26035</xdr:rowOff>
    </xdr:from>
    <xdr:ext cx="462280" cy="259080"/>
    <xdr:sp macro="" textlink="">
      <xdr:nvSpPr>
        <xdr:cNvPr id="83" name="テキスト ボックス 82"/>
        <xdr:cNvSpPr txBox="1"/>
      </xdr:nvSpPr>
      <xdr:spPr>
        <a:xfrm>
          <a:off x="3562350" y="585533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71120</xdr:rowOff>
    </xdr:from>
    <xdr:to xmlns:xdr="http://schemas.openxmlformats.org/drawingml/2006/spreadsheetDrawing">
      <xdr:col>15</xdr:col>
      <xdr:colOff>101600</xdr:colOff>
      <xdr:row>36</xdr:row>
      <xdr:rowOff>1270</xdr:rowOff>
    </xdr:to>
    <xdr:sp macro="" textlink="">
      <xdr:nvSpPr>
        <xdr:cNvPr id="84" name="楕円 83"/>
        <xdr:cNvSpPr/>
      </xdr:nvSpPr>
      <xdr:spPr>
        <a:xfrm>
          <a:off x="2857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17780</xdr:rowOff>
    </xdr:from>
    <xdr:ext cx="462280" cy="251460"/>
    <xdr:sp macro="" textlink="">
      <xdr:nvSpPr>
        <xdr:cNvPr id="85" name="テキスト ボックス 84"/>
        <xdr:cNvSpPr txBox="1"/>
      </xdr:nvSpPr>
      <xdr:spPr>
        <a:xfrm>
          <a:off x="2673350" y="584708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0</xdr:rowOff>
    </xdr:from>
    <xdr:to xmlns:xdr="http://schemas.openxmlformats.org/drawingml/2006/spreadsheetDrawing">
      <xdr:col>10</xdr:col>
      <xdr:colOff>165100</xdr:colOff>
      <xdr:row>35</xdr:row>
      <xdr:rowOff>101600</xdr:rowOff>
    </xdr:to>
    <xdr:sp macro="" textlink="">
      <xdr:nvSpPr>
        <xdr:cNvPr id="86" name="楕円 85"/>
        <xdr:cNvSpPr/>
      </xdr:nvSpPr>
      <xdr:spPr>
        <a:xfrm>
          <a:off x="19685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118110</xdr:rowOff>
    </xdr:from>
    <xdr:ext cx="462280" cy="259080"/>
    <xdr:sp macro="" textlink="">
      <xdr:nvSpPr>
        <xdr:cNvPr id="87" name="テキスト ボックス 86"/>
        <xdr:cNvSpPr txBox="1"/>
      </xdr:nvSpPr>
      <xdr:spPr>
        <a:xfrm>
          <a:off x="1784350" y="5775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63500</xdr:rowOff>
    </xdr:from>
    <xdr:to xmlns:xdr="http://schemas.openxmlformats.org/drawingml/2006/spreadsheetDrawing">
      <xdr:col>6</xdr:col>
      <xdr:colOff>38100</xdr:colOff>
      <xdr:row>34</xdr:row>
      <xdr:rowOff>164465</xdr:rowOff>
    </xdr:to>
    <xdr:sp macro="" textlink="">
      <xdr:nvSpPr>
        <xdr:cNvPr id="88" name="楕円 87"/>
        <xdr:cNvSpPr/>
      </xdr:nvSpPr>
      <xdr:spPr>
        <a:xfrm>
          <a:off x="1079500" y="5892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9525</xdr:rowOff>
    </xdr:from>
    <xdr:ext cx="462280" cy="251460"/>
    <xdr:sp macro="" textlink="">
      <xdr:nvSpPr>
        <xdr:cNvPr id="89" name="テキスト ボックス 88"/>
        <xdr:cNvSpPr txBox="1"/>
      </xdr:nvSpPr>
      <xdr:spPr>
        <a:xfrm>
          <a:off x="895350" y="566737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2265" cy="217805"/>
    <xdr:sp macro="" textlink="">
      <xdr:nvSpPr>
        <xdr:cNvPr id="98" name="テキスト ボックス 97"/>
        <xdr:cNvSpPr txBox="1"/>
      </xdr:nvSpPr>
      <xdr:spPr>
        <a:xfrm>
          <a:off x="723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1300" cy="251460"/>
    <xdr:sp macro="" textlink="">
      <xdr:nvSpPr>
        <xdr:cNvPr id="101" name="テキスト ボックス 100"/>
        <xdr:cNvSpPr txBox="1"/>
      </xdr:nvSpPr>
      <xdr:spPr>
        <a:xfrm>
          <a:off x="513080" y="99415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8010" cy="251460"/>
    <xdr:sp macro="" textlink="">
      <xdr:nvSpPr>
        <xdr:cNvPr id="103" name="テキスト ボックス 102"/>
        <xdr:cNvSpPr txBox="1"/>
      </xdr:nvSpPr>
      <xdr:spPr>
        <a:xfrm>
          <a:off x="166370" y="94843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8010" cy="251460"/>
    <xdr:sp macro="" textlink="">
      <xdr:nvSpPr>
        <xdr:cNvPr id="105" name="テキスト ボックス 104"/>
        <xdr:cNvSpPr txBox="1"/>
      </xdr:nvSpPr>
      <xdr:spPr>
        <a:xfrm>
          <a:off x="166370" y="90271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8010" cy="251460"/>
    <xdr:sp macro="" textlink="">
      <xdr:nvSpPr>
        <xdr:cNvPr id="107" name="テキスト ボックス 106"/>
        <xdr:cNvSpPr txBox="1"/>
      </xdr:nvSpPr>
      <xdr:spPr>
        <a:xfrm>
          <a:off x="166370" y="85699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8010" cy="251460"/>
    <xdr:sp macro="" textlink="">
      <xdr:nvSpPr>
        <xdr:cNvPr id="109" name="テキスト ボックス 108"/>
        <xdr:cNvSpPr txBox="1"/>
      </xdr:nvSpPr>
      <xdr:spPr>
        <a:xfrm>
          <a:off x="166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144145</xdr:rowOff>
    </xdr:from>
    <xdr:to xmlns:xdr="http://schemas.openxmlformats.org/drawingml/2006/spreadsheetDrawing">
      <xdr:col>24</xdr:col>
      <xdr:colOff>62865</xdr:colOff>
      <xdr:row>57</xdr:row>
      <xdr:rowOff>168275</xdr:rowOff>
    </xdr:to>
    <xdr:cxnSp macro="">
      <xdr:nvCxnSpPr>
        <xdr:cNvPr id="111" name="直線コネクタ 110"/>
        <xdr:cNvCxnSpPr/>
      </xdr:nvCxnSpPr>
      <xdr:spPr>
        <a:xfrm flipV="1">
          <a:off x="4633595" y="8888095"/>
          <a:ext cx="1270" cy="1052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635</xdr:rowOff>
    </xdr:from>
    <xdr:ext cx="534670" cy="259080"/>
    <xdr:sp macro="" textlink="">
      <xdr:nvSpPr>
        <xdr:cNvPr id="112" name="総務費最小値テキスト"/>
        <xdr:cNvSpPr txBox="1"/>
      </xdr:nvSpPr>
      <xdr:spPr>
        <a:xfrm>
          <a:off x="4686300" y="9944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168275</xdr:rowOff>
    </xdr:from>
    <xdr:to xmlns:xdr="http://schemas.openxmlformats.org/drawingml/2006/spreadsheetDrawing">
      <xdr:col>24</xdr:col>
      <xdr:colOff>152400</xdr:colOff>
      <xdr:row>57</xdr:row>
      <xdr:rowOff>168275</xdr:rowOff>
    </xdr:to>
    <xdr:cxnSp macro="">
      <xdr:nvCxnSpPr>
        <xdr:cNvPr id="113" name="直線コネクタ 112"/>
        <xdr:cNvCxnSpPr/>
      </xdr:nvCxnSpPr>
      <xdr:spPr>
        <a:xfrm>
          <a:off x="4546600" y="9940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90805</xdr:rowOff>
    </xdr:from>
    <xdr:ext cx="598805" cy="258445"/>
    <xdr:sp macro="" textlink="">
      <xdr:nvSpPr>
        <xdr:cNvPr id="114" name="総務費最大値テキスト"/>
        <xdr:cNvSpPr txBox="1"/>
      </xdr:nvSpPr>
      <xdr:spPr>
        <a:xfrm>
          <a:off x="4686300" y="8663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261,596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144145</xdr:rowOff>
    </xdr:from>
    <xdr:to xmlns:xdr="http://schemas.openxmlformats.org/drawingml/2006/spreadsheetDrawing">
      <xdr:col>24</xdr:col>
      <xdr:colOff>152400</xdr:colOff>
      <xdr:row>51</xdr:row>
      <xdr:rowOff>144145</xdr:rowOff>
    </xdr:to>
    <xdr:cxnSp macro="">
      <xdr:nvCxnSpPr>
        <xdr:cNvPr id="115" name="直線コネクタ 114"/>
        <xdr:cNvCxnSpPr/>
      </xdr:nvCxnSpPr>
      <xdr:spPr>
        <a:xfrm>
          <a:off x="4546600" y="888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31750</xdr:rowOff>
    </xdr:from>
    <xdr:to xmlns:xdr="http://schemas.openxmlformats.org/drawingml/2006/spreadsheetDrawing">
      <xdr:col>24</xdr:col>
      <xdr:colOff>63500</xdr:colOff>
      <xdr:row>55</xdr:row>
      <xdr:rowOff>34925</xdr:rowOff>
    </xdr:to>
    <xdr:cxnSp macro="">
      <xdr:nvCxnSpPr>
        <xdr:cNvPr id="116" name="直線コネクタ 115"/>
        <xdr:cNvCxnSpPr/>
      </xdr:nvCxnSpPr>
      <xdr:spPr>
        <a:xfrm flipV="1">
          <a:off x="3797300" y="9290050"/>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118110</xdr:rowOff>
    </xdr:from>
    <xdr:ext cx="598805" cy="259080"/>
    <xdr:sp macro="" textlink="">
      <xdr:nvSpPr>
        <xdr:cNvPr id="117" name="総務費平均値テキスト"/>
        <xdr:cNvSpPr txBox="1"/>
      </xdr:nvSpPr>
      <xdr:spPr>
        <a:xfrm>
          <a:off x="4686300" y="9547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139700</xdr:rowOff>
    </xdr:from>
    <xdr:to xmlns:xdr="http://schemas.openxmlformats.org/drawingml/2006/spreadsheetDrawing">
      <xdr:col>24</xdr:col>
      <xdr:colOff>114300</xdr:colOff>
      <xdr:row>56</xdr:row>
      <xdr:rowOff>69850</xdr:rowOff>
    </xdr:to>
    <xdr:sp macro="" textlink="">
      <xdr:nvSpPr>
        <xdr:cNvPr id="118" name="フローチャート: 判断 117"/>
        <xdr:cNvSpPr/>
      </xdr:nvSpPr>
      <xdr:spPr>
        <a:xfrm>
          <a:off x="4584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34925</xdr:rowOff>
    </xdr:from>
    <xdr:to xmlns:xdr="http://schemas.openxmlformats.org/drawingml/2006/spreadsheetDrawing">
      <xdr:col>19</xdr:col>
      <xdr:colOff>177800</xdr:colOff>
      <xdr:row>55</xdr:row>
      <xdr:rowOff>143510</xdr:rowOff>
    </xdr:to>
    <xdr:cxnSp macro="">
      <xdr:nvCxnSpPr>
        <xdr:cNvPr id="119" name="直線コネクタ 118"/>
        <xdr:cNvCxnSpPr/>
      </xdr:nvCxnSpPr>
      <xdr:spPr>
        <a:xfrm flipV="1">
          <a:off x="2908300" y="946467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6350</xdr:rowOff>
    </xdr:from>
    <xdr:to xmlns:xdr="http://schemas.openxmlformats.org/drawingml/2006/spreadsheetDrawing">
      <xdr:col>20</xdr:col>
      <xdr:colOff>38100</xdr:colOff>
      <xdr:row>56</xdr:row>
      <xdr:rowOff>107950</xdr:rowOff>
    </xdr:to>
    <xdr:sp macro="" textlink="">
      <xdr:nvSpPr>
        <xdr:cNvPr id="120" name="フローチャート: 判断 119"/>
        <xdr:cNvSpPr/>
      </xdr:nvSpPr>
      <xdr:spPr>
        <a:xfrm>
          <a:off x="3746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99060</xdr:rowOff>
    </xdr:from>
    <xdr:ext cx="527050" cy="251460"/>
    <xdr:sp macro="" textlink="">
      <xdr:nvSpPr>
        <xdr:cNvPr id="121" name="テキスト ボックス 120"/>
        <xdr:cNvSpPr txBox="1"/>
      </xdr:nvSpPr>
      <xdr:spPr>
        <a:xfrm>
          <a:off x="3529965" y="97002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53</xdr:row>
      <xdr:rowOff>135255</xdr:rowOff>
    </xdr:from>
    <xdr:to xmlns:xdr="http://schemas.openxmlformats.org/drawingml/2006/spreadsheetDrawing">
      <xdr:col>15</xdr:col>
      <xdr:colOff>50800</xdr:colOff>
      <xdr:row>55</xdr:row>
      <xdr:rowOff>143510</xdr:rowOff>
    </xdr:to>
    <xdr:cxnSp macro="">
      <xdr:nvCxnSpPr>
        <xdr:cNvPr id="122" name="直線コネクタ 121"/>
        <xdr:cNvCxnSpPr/>
      </xdr:nvCxnSpPr>
      <xdr:spPr>
        <a:xfrm>
          <a:off x="2019300" y="9222105"/>
          <a:ext cx="88900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1905</xdr:rowOff>
    </xdr:from>
    <xdr:to xmlns:xdr="http://schemas.openxmlformats.org/drawingml/2006/spreadsheetDrawing">
      <xdr:col>15</xdr:col>
      <xdr:colOff>101600</xdr:colOff>
      <xdr:row>56</xdr:row>
      <xdr:rowOff>103505</xdr:rowOff>
    </xdr:to>
    <xdr:sp macro="" textlink="">
      <xdr:nvSpPr>
        <xdr:cNvPr id="123" name="フローチャート: 判断 122"/>
        <xdr:cNvSpPr/>
      </xdr:nvSpPr>
      <xdr:spPr>
        <a:xfrm>
          <a:off x="2857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95250</xdr:rowOff>
    </xdr:from>
    <xdr:ext cx="527050" cy="259080"/>
    <xdr:sp macro="" textlink="">
      <xdr:nvSpPr>
        <xdr:cNvPr id="124" name="テキスト ボックス 123"/>
        <xdr:cNvSpPr txBox="1"/>
      </xdr:nvSpPr>
      <xdr:spPr>
        <a:xfrm>
          <a:off x="2640965" y="96964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53</xdr:row>
      <xdr:rowOff>135255</xdr:rowOff>
    </xdr:from>
    <xdr:to xmlns:xdr="http://schemas.openxmlformats.org/drawingml/2006/spreadsheetDrawing">
      <xdr:col>10</xdr:col>
      <xdr:colOff>114300</xdr:colOff>
      <xdr:row>56</xdr:row>
      <xdr:rowOff>86360</xdr:rowOff>
    </xdr:to>
    <xdr:cxnSp macro="">
      <xdr:nvCxnSpPr>
        <xdr:cNvPr id="125" name="直線コネクタ 124"/>
        <xdr:cNvCxnSpPr/>
      </xdr:nvCxnSpPr>
      <xdr:spPr>
        <a:xfrm flipV="1">
          <a:off x="1130300" y="9222105"/>
          <a:ext cx="889000" cy="465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53</xdr:row>
      <xdr:rowOff>147320</xdr:rowOff>
    </xdr:from>
    <xdr:to xmlns:xdr="http://schemas.openxmlformats.org/drawingml/2006/spreadsheetDrawing">
      <xdr:col>10</xdr:col>
      <xdr:colOff>165100</xdr:colOff>
      <xdr:row>54</xdr:row>
      <xdr:rowOff>77470</xdr:rowOff>
    </xdr:to>
    <xdr:sp macro="" textlink="">
      <xdr:nvSpPr>
        <xdr:cNvPr id="126" name="フローチャート: 判断 125"/>
        <xdr:cNvSpPr/>
      </xdr:nvSpPr>
      <xdr:spPr>
        <a:xfrm>
          <a:off x="1968500" y="92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68580</xdr:rowOff>
    </xdr:from>
    <xdr:ext cx="591185" cy="259080"/>
    <xdr:sp macro="" textlink="">
      <xdr:nvSpPr>
        <xdr:cNvPr id="127" name="テキスト ボックス 126"/>
        <xdr:cNvSpPr txBox="1"/>
      </xdr:nvSpPr>
      <xdr:spPr>
        <a:xfrm>
          <a:off x="1719580" y="932688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115570</xdr:rowOff>
    </xdr:from>
    <xdr:to xmlns:xdr="http://schemas.openxmlformats.org/drawingml/2006/spreadsheetDrawing">
      <xdr:col>6</xdr:col>
      <xdr:colOff>38100</xdr:colOff>
      <xdr:row>57</xdr:row>
      <xdr:rowOff>45720</xdr:rowOff>
    </xdr:to>
    <xdr:sp macro="" textlink="">
      <xdr:nvSpPr>
        <xdr:cNvPr id="128" name="フローチャート: 判断 127"/>
        <xdr:cNvSpPr/>
      </xdr:nvSpPr>
      <xdr:spPr>
        <a:xfrm>
          <a:off x="1079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36830</xdr:rowOff>
    </xdr:from>
    <xdr:ext cx="527050" cy="259080"/>
    <xdr:sp macro="" textlink="">
      <xdr:nvSpPr>
        <xdr:cNvPr id="129" name="テキスト ボックス 128"/>
        <xdr:cNvSpPr txBox="1"/>
      </xdr:nvSpPr>
      <xdr:spPr>
        <a:xfrm>
          <a:off x="862965" y="980948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152400</xdr:rowOff>
    </xdr:from>
    <xdr:to xmlns:xdr="http://schemas.openxmlformats.org/drawingml/2006/spreadsheetDrawing">
      <xdr:col>24</xdr:col>
      <xdr:colOff>114300</xdr:colOff>
      <xdr:row>54</xdr:row>
      <xdr:rowOff>82550</xdr:rowOff>
    </xdr:to>
    <xdr:sp macro="" textlink="">
      <xdr:nvSpPr>
        <xdr:cNvPr id="135" name="楕円 134"/>
        <xdr:cNvSpPr/>
      </xdr:nvSpPr>
      <xdr:spPr>
        <a:xfrm>
          <a:off x="45847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3810</xdr:rowOff>
    </xdr:from>
    <xdr:ext cx="598805" cy="259080"/>
    <xdr:sp macro="" textlink="">
      <xdr:nvSpPr>
        <xdr:cNvPr id="136" name="総務費該当値テキスト"/>
        <xdr:cNvSpPr txBox="1"/>
      </xdr:nvSpPr>
      <xdr:spPr>
        <a:xfrm>
          <a:off x="4686300" y="9090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173,561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54</xdr:row>
      <xdr:rowOff>155575</xdr:rowOff>
    </xdr:from>
    <xdr:to xmlns:xdr="http://schemas.openxmlformats.org/drawingml/2006/spreadsheetDrawing">
      <xdr:col>20</xdr:col>
      <xdr:colOff>38100</xdr:colOff>
      <xdr:row>55</xdr:row>
      <xdr:rowOff>86360</xdr:rowOff>
    </xdr:to>
    <xdr:sp macro="" textlink="">
      <xdr:nvSpPr>
        <xdr:cNvPr id="137" name="楕円 136"/>
        <xdr:cNvSpPr/>
      </xdr:nvSpPr>
      <xdr:spPr>
        <a:xfrm>
          <a:off x="3746500" y="9413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53</xdr:row>
      <xdr:rowOff>102235</xdr:rowOff>
    </xdr:from>
    <xdr:ext cx="591185" cy="258445"/>
    <xdr:sp macro="" textlink="">
      <xdr:nvSpPr>
        <xdr:cNvPr id="138" name="テキスト ボックス 137"/>
        <xdr:cNvSpPr txBox="1"/>
      </xdr:nvSpPr>
      <xdr:spPr>
        <a:xfrm>
          <a:off x="3497580" y="918908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92710</xdr:rowOff>
    </xdr:from>
    <xdr:to xmlns:xdr="http://schemas.openxmlformats.org/drawingml/2006/spreadsheetDrawing">
      <xdr:col>15</xdr:col>
      <xdr:colOff>101600</xdr:colOff>
      <xdr:row>56</xdr:row>
      <xdr:rowOff>22860</xdr:rowOff>
    </xdr:to>
    <xdr:sp macro="" textlink="">
      <xdr:nvSpPr>
        <xdr:cNvPr id="139" name="楕円 138"/>
        <xdr:cNvSpPr/>
      </xdr:nvSpPr>
      <xdr:spPr>
        <a:xfrm>
          <a:off x="2857500" y="952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39370</xdr:rowOff>
    </xdr:from>
    <xdr:ext cx="591185" cy="259080"/>
    <xdr:sp macro="" textlink="">
      <xdr:nvSpPr>
        <xdr:cNvPr id="140" name="テキスト ボックス 139"/>
        <xdr:cNvSpPr txBox="1"/>
      </xdr:nvSpPr>
      <xdr:spPr>
        <a:xfrm>
          <a:off x="2608580" y="92976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53</xdr:row>
      <xdr:rowOff>84455</xdr:rowOff>
    </xdr:from>
    <xdr:to xmlns:xdr="http://schemas.openxmlformats.org/drawingml/2006/spreadsheetDrawing">
      <xdr:col>10</xdr:col>
      <xdr:colOff>165100</xdr:colOff>
      <xdr:row>54</xdr:row>
      <xdr:rowOff>14605</xdr:rowOff>
    </xdr:to>
    <xdr:sp macro="" textlink="">
      <xdr:nvSpPr>
        <xdr:cNvPr id="141" name="楕円 140"/>
        <xdr:cNvSpPr/>
      </xdr:nvSpPr>
      <xdr:spPr>
        <a:xfrm>
          <a:off x="1968500" y="91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31750</xdr:rowOff>
    </xdr:from>
    <xdr:ext cx="591185" cy="251460"/>
    <xdr:sp macro="" textlink="">
      <xdr:nvSpPr>
        <xdr:cNvPr id="142" name="テキスト ボックス 141"/>
        <xdr:cNvSpPr txBox="1"/>
      </xdr:nvSpPr>
      <xdr:spPr>
        <a:xfrm>
          <a:off x="1719580" y="894715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35560</xdr:rowOff>
    </xdr:from>
    <xdr:to xmlns:xdr="http://schemas.openxmlformats.org/drawingml/2006/spreadsheetDrawing">
      <xdr:col>6</xdr:col>
      <xdr:colOff>38100</xdr:colOff>
      <xdr:row>56</xdr:row>
      <xdr:rowOff>137160</xdr:rowOff>
    </xdr:to>
    <xdr:sp macro="" textlink="">
      <xdr:nvSpPr>
        <xdr:cNvPr id="143" name="楕円 142"/>
        <xdr:cNvSpPr/>
      </xdr:nvSpPr>
      <xdr:spPr>
        <a:xfrm>
          <a:off x="1079500" y="96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153670</xdr:rowOff>
    </xdr:from>
    <xdr:ext cx="527050" cy="259080"/>
    <xdr:sp macro="" textlink="">
      <xdr:nvSpPr>
        <xdr:cNvPr id="144" name="テキスト ボックス 143"/>
        <xdr:cNvSpPr txBox="1"/>
      </xdr:nvSpPr>
      <xdr:spPr>
        <a:xfrm>
          <a:off x="862965" y="94119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2265" cy="217805"/>
    <xdr:sp macro="" textlink="">
      <xdr:nvSpPr>
        <xdr:cNvPr id="153" name="テキスト ボックス 152"/>
        <xdr:cNvSpPr txBox="1"/>
      </xdr:nvSpPr>
      <xdr:spPr>
        <a:xfrm>
          <a:off x="723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88010" cy="251460"/>
    <xdr:sp macro="" textlink="">
      <xdr:nvSpPr>
        <xdr:cNvPr id="155" name="テキスト ボックス 154"/>
        <xdr:cNvSpPr txBox="1"/>
      </xdr:nvSpPr>
      <xdr:spPr>
        <a:xfrm>
          <a:off x="166370" y="13827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8010" cy="259080"/>
    <xdr:sp macro="" textlink="">
      <xdr:nvSpPr>
        <xdr:cNvPr id="157" name="テキスト ボックス 156"/>
        <xdr:cNvSpPr txBox="1"/>
      </xdr:nvSpPr>
      <xdr:spPr>
        <a:xfrm>
          <a:off x="166370" y="1350137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8010" cy="251460"/>
    <xdr:sp macro="" textlink="">
      <xdr:nvSpPr>
        <xdr:cNvPr id="159" name="テキスト ボックス 158"/>
        <xdr:cNvSpPr txBox="1"/>
      </xdr:nvSpPr>
      <xdr:spPr>
        <a:xfrm>
          <a:off x="166370" y="13174345"/>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8010" cy="259080"/>
    <xdr:sp macro="" textlink="">
      <xdr:nvSpPr>
        <xdr:cNvPr id="161" name="テキスト ボックス 160"/>
        <xdr:cNvSpPr txBox="1"/>
      </xdr:nvSpPr>
      <xdr:spPr>
        <a:xfrm>
          <a:off x="166370" y="12847955"/>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8010" cy="251460"/>
    <xdr:sp macro="" textlink="">
      <xdr:nvSpPr>
        <xdr:cNvPr id="163" name="テキスト ボックス 162"/>
        <xdr:cNvSpPr txBox="1"/>
      </xdr:nvSpPr>
      <xdr:spPr>
        <a:xfrm>
          <a:off x="166370" y="1252220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8010" cy="258445"/>
    <xdr:sp macro="" textlink="">
      <xdr:nvSpPr>
        <xdr:cNvPr id="165" name="テキスト ボックス 164"/>
        <xdr:cNvSpPr txBox="1"/>
      </xdr:nvSpPr>
      <xdr:spPr>
        <a:xfrm>
          <a:off x="166370" y="12195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8010" cy="259080"/>
    <xdr:sp macro="" textlink="">
      <xdr:nvSpPr>
        <xdr:cNvPr id="167" name="テキスト ボックス 166"/>
        <xdr:cNvSpPr txBox="1"/>
      </xdr:nvSpPr>
      <xdr:spPr>
        <a:xfrm>
          <a:off x="166370" y="11868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8010" cy="251460"/>
    <xdr:sp macro="" textlink="">
      <xdr:nvSpPr>
        <xdr:cNvPr id="169" name="テキスト ボックス 168"/>
        <xdr:cNvSpPr txBox="1"/>
      </xdr:nvSpPr>
      <xdr:spPr>
        <a:xfrm>
          <a:off x="166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90805</xdr:rowOff>
    </xdr:from>
    <xdr:to xmlns:xdr="http://schemas.openxmlformats.org/drawingml/2006/spreadsheetDrawing">
      <xdr:col>24</xdr:col>
      <xdr:colOff>62865</xdr:colOff>
      <xdr:row>78</xdr:row>
      <xdr:rowOff>143510</xdr:rowOff>
    </xdr:to>
    <xdr:cxnSp macro="">
      <xdr:nvCxnSpPr>
        <xdr:cNvPr id="171" name="直線コネクタ 170"/>
        <xdr:cNvCxnSpPr/>
      </xdr:nvCxnSpPr>
      <xdr:spPr>
        <a:xfrm flipV="1">
          <a:off x="4633595" y="11920855"/>
          <a:ext cx="127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146685</xdr:rowOff>
    </xdr:from>
    <xdr:ext cx="598805" cy="251460"/>
    <xdr:sp macro="" textlink="">
      <xdr:nvSpPr>
        <xdr:cNvPr id="172" name="民生費最小値テキスト"/>
        <xdr:cNvSpPr txBox="1"/>
      </xdr:nvSpPr>
      <xdr:spPr>
        <a:xfrm>
          <a:off x="4686300" y="1351978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143510</xdr:rowOff>
    </xdr:from>
    <xdr:to xmlns:xdr="http://schemas.openxmlformats.org/drawingml/2006/spreadsheetDrawing">
      <xdr:col>24</xdr:col>
      <xdr:colOff>152400</xdr:colOff>
      <xdr:row>78</xdr:row>
      <xdr:rowOff>143510</xdr:rowOff>
    </xdr:to>
    <xdr:cxnSp macro="">
      <xdr:nvCxnSpPr>
        <xdr:cNvPr id="173" name="直線コネクタ 172"/>
        <xdr:cNvCxnSpPr/>
      </xdr:nvCxnSpPr>
      <xdr:spPr>
        <a:xfrm>
          <a:off x="4546600" y="1351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37465</xdr:rowOff>
    </xdr:from>
    <xdr:ext cx="598805" cy="259080"/>
    <xdr:sp macro="" textlink="">
      <xdr:nvSpPr>
        <xdr:cNvPr id="174" name="民生費最大値テキスト"/>
        <xdr:cNvSpPr txBox="1"/>
      </xdr:nvSpPr>
      <xdr:spPr>
        <a:xfrm>
          <a:off x="4686300" y="11696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265,480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90805</xdr:rowOff>
    </xdr:from>
    <xdr:to xmlns:xdr="http://schemas.openxmlformats.org/drawingml/2006/spreadsheetDrawing">
      <xdr:col>24</xdr:col>
      <xdr:colOff>152400</xdr:colOff>
      <xdr:row>69</xdr:row>
      <xdr:rowOff>90805</xdr:rowOff>
    </xdr:to>
    <xdr:cxnSp macro="">
      <xdr:nvCxnSpPr>
        <xdr:cNvPr id="175" name="直線コネクタ 174"/>
        <xdr:cNvCxnSpPr/>
      </xdr:nvCxnSpPr>
      <xdr:spPr>
        <a:xfrm>
          <a:off x="4546600" y="11920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70</xdr:row>
      <xdr:rowOff>152400</xdr:rowOff>
    </xdr:from>
    <xdr:to xmlns:xdr="http://schemas.openxmlformats.org/drawingml/2006/spreadsheetDrawing">
      <xdr:col>24</xdr:col>
      <xdr:colOff>63500</xdr:colOff>
      <xdr:row>74</xdr:row>
      <xdr:rowOff>55245</xdr:rowOff>
    </xdr:to>
    <xdr:cxnSp macro="">
      <xdr:nvCxnSpPr>
        <xdr:cNvPr id="176" name="直線コネクタ 175"/>
        <xdr:cNvCxnSpPr/>
      </xdr:nvCxnSpPr>
      <xdr:spPr>
        <a:xfrm flipV="1">
          <a:off x="3797300" y="12153900"/>
          <a:ext cx="838200" cy="588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165100</xdr:rowOff>
    </xdr:from>
    <xdr:ext cx="598805" cy="259080"/>
    <xdr:sp macro="" textlink="">
      <xdr:nvSpPr>
        <xdr:cNvPr id="177" name="民生費平均値テキスト"/>
        <xdr:cNvSpPr txBox="1"/>
      </xdr:nvSpPr>
      <xdr:spPr>
        <a:xfrm>
          <a:off x="4686300" y="128524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15240</xdr:rowOff>
    </xdr:from>
    <xdr:to xmlns:xdr="http://schemas.openxmlformats.org/drawingml/2006/spreadsheetDrawing">
      <xdr:col>24</xdr:col>
      <xdr:colOff>114300</xdr:colOff>
      <xdr:row>75</xdr:row>
      <xdr:rowOff>116840</xdr:rowOff>
    </xdr:to>
    <xdr:sp macro="" textlink="">
      <xdr:nvSpPr>
        <xdr:cNvPr id="178" name="フローチャート: 判断 177"/>
        <xdr:cNvSpPr/>
      </xdr:nvSpPr>
      <xdr:spPr>
        <a:xfrm>
          <a:off x="4584700" y="128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26670</xdr:rowOff>
    </xdr:from>
    <xdr:to xmlns:xdr="http://schemas.openxmlformats.org/drawingml/2006/spreadsheetDrawing">
      <xdr:col>19</xdr:col>
      <xdr:colOff>177800</xdr:colOff>
      <xdr:row>74</xdr:row>
      <xdr:rowOff>55245</xdr:rowOff>
    </xdr:to>
    <xdr:cxnSp macro="">
      <xdr:nvCxnSpPr>
        <xdr:cNvPr id="179" name="直線コネクタ 178"/>
        <xdr:cNvCxnSpPr/>
      </xdr:nvCxnSpPr>
      <xdr:spPr>
        <a:xfrm>
          <a:off x="2908300" y="12542520"/>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56515</xdr:rowOff>
    </xdr:from>
    <xdr:to xmlns:xdr="http://schemas.openxmlformats.org/drawingml/2006/spreadsheetDrawing">
      <xdr:col>20</xdr:col>
      <xdr:colOff>38100</xdr:colOff>
      <xdr:row>76</xdr:row>
      <xdr:rowOff>158115</xdr:rowOff>
    </xdr:to>
    <xdr:sp macro="" textlink="">
      <xdr:nvSpPr>
        <xdr:cNvPr id="180" name="フローチャート: 判断 179"/>
        <xdr:cNvSpPr/>
      </xdr:nvSpPr>
      <xdr:spPr>
        <a:xfrm>
          <a:off x="3746500" y="130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149225</xdr:rowOff>
    </xdr:from>
    <xdr:ext cx="591185" cy="259080"/>
    <xdr:sp macro="" textlink="">
      <xdr:nvSpPr>
        <xdr:cNvPr id="181" name="テキスト ボックス 180"/>
        <xdr:cNvSpPr txBox="1"/>
      </xdr:nvSpPr>
      <xdr:spPr>
        <a:xfrm>
          <a:off x="3497580" y="1317942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26670</xdr:rowOff>
    </xdr:from>
    <xdr:to xmlns:xdr="http://schemas.openxmlformats.org/drawingml/2006/spreadsheetDrawing">
      <xdr:col>15</xdr:col>
      <xdr:colOff>50800</xdr:colOff>
      <xdr:row>75</xdr:row>
      <xdr:rowOff>63500</xdr:rowOff>
    </xdr:to>
    <xdr:cxnSp macro="">
      <xdr:nvCxnSpPr>
        <xdr:cNvPr id="182" name="直線コネクタ 181"/>
        <xdr:cNvCxnSpPr/>
      </xdr:nvCxnSpPr>
      <xdr:spPr>
        <a:xfrm flipV="1">
          <a:off x="2019300" y="12542520"/>
          <a:ext cx="8890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48260</xdr:rowOff>
    </xdr:from>
    <xdr:to xmlns:xdr="http://schemas.openxmlformats.org/drawingml/2006/spreadsheetDrawing">
      <xdr:col>15</xdr:col>
      <xdr:colOff>101600</xdr:colOff>
      <xdr:row>75</xdr:row>
      <xdr:rowOff>149860</xdr:rowOff>
    </xdr:to>
    <xdr:sp macro="" textlink="">
      <xdr:nvSpPr>
        <xdr:cNvPr id="183" name="フローチャート: 判断 182"/>
        <xdr:cNvSpPr/>
      </xdr:nvSpPr>
      <xdr:spPr>
        <a:xfrm>
          <a:off x="2857500" y="1290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140970</xdr:rowOff>
    </xdr:from>
    <xdr:ext cx="591185" cy="259080"/>
    <xdr:sp macro="" textlink="">
      <xdr:nvSpPr>
        <xdr:cNvPr id="184" name="テキスト ボックス 183"/>
        <xdr:cNvSpPr txBox="1"/>
      </xdr:nvSpPr>
      <xdr:spPr>
        <a:xfrm>
          <a:off x="2608580" y="1299972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63500</xdr:rowOff>
    </xdr:from>
    <xdr:to xmlns:xdr="http://schemas.openxmlformats.org/drawingml/2006/spreadsheetDrawing">
      <xdr:col>10</xdr:col>
      <xdr:colOff>114300</xdr:colOff>
      <xdr:row>76</xdr:row>
      <xdr:rowOff>6350</xdr:rowOff>
    </xdr:to>
    <xdr:cxnSp macro="">
      <xdr:nvCxnSpPr>
        <xdr:cNvPr id="185" name="直線コネクタ 184"/>
        <xdr:cNvCxnSpPr/>
      </xdr:nvCxnSpPr>
      <xdr:spPr>
        <a:xfrm flipV="1">
          <a:off x="1130300" y="1292225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136525</xdr:rowOff>
    </xdr:from>
    <xdr:to xmlns:xdr="http://schemas.openxmlformats.org/drawingml/2006/spreadsheetDrawing">
      <xdr:col>10</xdr:col>
      <xdr:colOff>165100</xdr:colOff>
      <xdr:row>78</xdr:row>
      <xdr:rowOff>66675</xdr:rowOff>
    </xdr:to>
    <xdr:sp macro="" textlink="">
      <xdr:nvSpPr>
        <xdr:cNvPr id="186" name="フローチャート: 判断 185"/>
        <xdr:cNvSpPr/>
      </xdr:nvSpPr>
      <xdr:spPr>
        <a:xfrm>
          <a:off x="1968500" y="133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57785</xdr:rowOff>
    </xdr:from>
    <xdr:ext cx="591185" cy="259080"/>
    <xdr:sp macro="" textlink="">
      <xdr:nvSpPr>
        <xdr:cNvPr id="187" name="テキスト ボックス 186"/>
        <xdr:cNvSpPr txBox="1"/>
      </xdr:nvSpPr>
      <xdr:spPr>
        <a:xfrm>
          <a:off x="1719580" y="1343088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52070</xdr:rowOff>
    </xdr:from>
    <xdr:to xmlns:xdr="http://schemas.openxmlformats.org/drawingml/2006/spreadsheetDrawing">
      <xdr:col>6</xdr:col>
      <xdr:colOff>38100</xdr:colOff>
      <xdr:row>78</xdr:row>
      <xdr:rowOff>153670</xdr:rowOff>
    </xdr:to>
    <xdr:sp macro="" textlink="">
      <xdr:nvSpPr>
        <xdr:cNvPr id="188" name="フローチャート: 判断 187"/>
        <xdr:cNvSpPr/>
      </xdr:nvSpPr>
      <xdr:spPr>
        <a:xfrm>
          <a:off x="1079500" y="134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144780</xdr:rowOff>
    </xdr:from>
    <xdr:ext cx="591185" cy="251460"/>
    <xdr:sp macro="" textlink="">
      <xdr:nvSpPr>
        <xdr:cNvPr id="189" name="テキスト ボックス 188"/>
        <xdr:cNvSpPr txBox="1"/>
      </xdr:nvSpPr>
      <xdr:spPr>
        <a:xfrm>
          <a:off x="830580" y="1351788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70</xdr:row>
      <xdr:rowOff>101600</xdr:rowOff>
    </xdr:from>
    <xdr:to xmlns:xdr="http://schemas.openxmlformats.org/drawingml/2006/spreadsheetDrawing">
      <xdr:col>24</xdr:col>
      <xdr:colOff>114300</xdr:colOff>
      <xdr:row>71</xdr:row>
      <xdr:rowOff>31750</xdr:rowOff>
    </xdr:to>
    <xdr:sp macro="" textlink="">
      <xdr:nvSpPr>
        <xdr:cNvPr id="195" name="楕円 194"/>
        <xdr:cNvSpPr/>
      </xdr:nvSpPr>
      <xdr:spPr>
        <a:xfrm>
          <a:off x="4584700" y="1210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69</xdr:row>
      <xdr:rowOff>124460</xdr:rowOff>
    </xdr:from>
    <xdr:ext cx="598805" cy="259080"/>
    <xdr:sp macro="" textlink="">
      <xdr:nvSpPr>
        <xdr:cNvPr id="196" name="民生費該当値テキスト"/>
        <xdr:cNvSpPr txBox="1"/>
      </xdr:nvSpPr>
      <xdr:spPr>
        <a:xfrm>
          <a:off x="4686300" y="11954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251,209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4445</xdr:rowOff>
    </xdr:from>
    <xdr:to xmlns:xdr="http://schemas.openxmlformats.org/drawingml/2006/spreadsheetDrawing">
      <xdr:col>20</xdr:col>
      <xdr:colOff>38100</xdr:colOff>
      <xdr:row>74</xdr:row>
      <xdr:rowOff>106045</xdr:rowOff>
    </xdr:to>
    <xdr:sp macro="" textlink="">
      <xdr:nvSpPr>
        <xdr:cNvPr id="197" name="楕円 196"/>
        <xdr:cNvSpPr/>
      </xdr:nvSpPr>
      <xdr:spPr>
        <a:xfrm>
          <a:off x="3746500" y="126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122555</xdr:rowOff>
    </xdr:from>
    <xdr:ext cx="591185" cy="251460"/>
    <xdr:sp macro="" textlink="">
      <xdr:nvSpPr>
        <xdr:cNvPr id="198" name="テキスト ボックス 197"/>
        <xdr:cNvSpPr txBox="1"/>
      </xdr:nvSpPr>
      <xdr:spPr>
        <a:xfrm>
          <a:off x="3497580" y="1246695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147320</xdr:rowOff>
    </xdr:from>
    <xdr:to xmlns:xdr="http://schemas.openxmlformats.org/drawingml/2006/spreadsheetDrawing">
      <xdr:col>15</xdr:col>
      <xdr:colOff>101600</xdr:colOff>
      <xdr:row>73</xdr:row>
      <xdr:rowOff>77470</xdr:rowOff>
    </xdr:to>
    <xdr:sp macro="" textlink="">
      <xdr:nvSpPr>
        <xdr:cNvPr id="199" name="楕円 198"/>
        <xdr:cNvSpPr/>
      </xdr:nvSpPr>
      <xdr:spPr>
        <a:xfrm>
          <a:off x="2857500" y="1249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93980</xdr:rowOff>
    </xdr:from>
    <xdr:ext cx="591185" cy="259080"/>
    <xdr:sp macro="" textlink="">
      <xdr:nvSpPr>
        <xdr:cNvPr id="200" name="テキスト ボックス 199"/>
        <xdr:cNvSpPr txBox="1"/>
      </xdr:nvSpPr>
      <xdr:spPr>
        <a:xfrm>
          <a:off x="2608580" y="122669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12700</xdr:rowOff>
    </xdr:from>
    <xdr:to xmlns:xdr="http://schemas.openxmlformats.org/drawingml/2006/spreadsheetDrawing">
      <xdr:col>10</xdr:col>
      <xdr:colOff>165100</xdr:colOff>
      <xdr:row>75</xdr:row>
      <xdr:rowOff>114300</xdr:rowOff>
    </xdr:to>
    <xdr:sp macro="" textlink="">
      <xdr:nvSpPr>
        <xdr:cNvPr id="201" name="楕円 200"/>
        <xdr:cNvSpPr/>
      </xdr:nvSpPr>
      <xdr:spPr>
        <a:xfrm>
          <a:off x="1968500" y="1287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130810</xdr:rowOff>
    </xdr:from>
    <xdr:ext cx="591185" cy="259080"/>
    <xdr:sp macro="" textlink="">
      <xdr:nvSpPr>
        <xdr:cNvPr id="202" name="テキスト ボックス 201"/>
        <xdr:cNvSpPr txBox="1"/>
      </xdr:nvSpPr>
      <xdr:spPr>
        <a:xfrm>
          <a:off x="1719580" y="126466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127000</xdr:rowOff>
    </xdr:from>
    <xdr:to xmlns:xdr="http://schemas.openxmlformats.org/drawingml/2006/spreadsheetDrawing">
      <xdr:col>6</xdr:col>
      <xdr:colOff>38100</xdr:colOff>
      <xdr:row>76</xdr:row>
      <xdr:rowOff>57150</xdr:rowOff>
    </xdr:to>
    <xdr:sp macro="" textlink="">
      <xdr:nvSpPr>
        <xdr:cNvPr id="203" name="楕円 202"/>
        <xdr:cNvSpPr/>
      </xdr:nvSpPr>
      <xdr:spPr>
        <a:xfrm>
          <a:off x="1079500" y="129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73660</xdr:rowOff>
    </xdr:from>
    <xdr:ext cx="591185" cy="259080"/>
    <xdr:sp macro="" textlink="">
      <xdr:nvSpPr>
        <xdr:cNvPr id="204" name="テキスト ボックス 203"/>
        <xdr:cNvSpPr txBox="1"/>
      </xdr:nvSpPr>
      <xdr:spPr>
        <a:xfrm>
          <a:off x="830580" y="127609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2265" cy="217805"/>
    <xdr:sp macro="" textlink="">
      <xdr:nvSpPr>
        <xdr:cNvPr id="213" name="テキスト ボックス 212"/>
        <xdr:cNvSpPr txBox="1"/>
      </xdr:nvSpPr>
      <xdr:spPr>
        <a:xfrm>
          <a:off x="723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1300" cy="251460"/>
    <xdr:sp macro="" textlink="">
      <xdr:nvSpPr>
        <xdr:cNvPr id="215" name="テキスト ボックス 214"/>
        <xdr:cNvSpPr txBox="1"/>
      </xdr:nvSpPr>
      <xdr:spPr>
        <a:xfrm>
          <a:off x="513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1460"/>
    <xdr:sp macro="" textlink="">
      <xdr:nvSpPr>
        <xdr:cNvPr id="221" name="テキスト ボックス 220"/>
        <xdr:cNvSpPr txBox="1"/>
      </xdr:nvSpPr>
      <xdr:spPr>
        <a:xfrm>
          <a:off x="230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3" name="テキスト ボックス 222"/>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8010" cy="259080"/>
    <xdr:sp macro="" textlink="">
      <xdr:nvSpPr>
        <xdr:cNvPr id="225" name="テキスト ボックス 224"/>
        <xdr:cNvSpPr txBox="1"/>
      </xdr:nvSpPr>
      <xdr:spPr>
        <a:xfrm>
          <a:off x="166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8010" cy="251460"/>
    <xdr:sp macro="" textlink="">
      <xdr:nvSpPr>
        <xdr:cNvPr id="227" name="テキスト ボックス 226"/>
        <xdr:cNvSpPr txBox="1"/>
      </xdr:nvSpPr>
      <xdr:spPr>
        <a:xfrm>
          <a:off x="166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99060</xdr:rowOff>
    </xdr:from>
    <xdr:to xmlns:xdr="http://schemas.openxmlformats.org/drawingml/2006/spreadsheetDrawing">
      <xdr:col>24</xdr:col>
      <xdr:colOff>62865</xdr:colOff>
      <xdr:row>98</xdr:row>
      <xdr:rowOff>36195</xdr:rowOff>
    </xdr:to>
    <xdr:cxnSp macro="">
      <xdr:nvCxnSpPr>
        <xdr:cNvPr id="229" name="直線コネクタ 228"/>
        <xdr:cNvCxnSpPr/>
      </xdr:nvCxnSpPr>
      <xdr:spPr>
        <a:xfrm flipV="1">
          <a:off x="4633595" y="15529560"/>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40640</xdr:rowOff>
    </xdr:from>
    <xdr:ext cx="534670" cy="251460"/>
    <xdr:sp macro="" textlink="">
      <xdr:nvSpPr>
        <xdr:cNvPr id="230" name="衛生費最小値テキスト"/>
        <xdr:cNvSpPr txBox="1"/>
      </xdr:nvSpPr>
      <xdr:spPr>
        <a:xfrm>
          <a:off x="4686300" y="168427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36195</xdr:rowOff>
    </xdr:from>
    <xdr:to xmlns:xdr="http://schemas.openxmlformats.org/drawingml/2006/spreadsheetDrawing">
      <xdr:col>24</xdr:col>
      <xdr:colOff>152400</xdr:colOff>
      <xdr:row>98</xdr:row>
      <xdr:rowOff>36195</xdr:rowOff>
    </xdr:to>
    <xdr:cxnSp macro="">
      <xdr:nvCxnSpPr>
        <xdr:cNvPr id="231" name="直線コネクタ 230"/>
        <xdr:cNvCxnSpPr/>
      </xdr:nvCxnSpPr>
      <xdr:spPr>
        <a:xfrm>
          <a:off x="4546600" y="1683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45720</xdr:rowOff>
    </xdr:from>
    <xdr:ext cx="534670" cy="259080"/>
    <xdr:sp macro="" textlink="">
      <xdr:nvSpPr>
        <xdr:cNvPr id="232" name="衛生費最大値テキスト"/>
        <xdr:cNvSpPr txBox="1"/>
      </xdr:nvSpPr>
      <xdr:spPr>
        <a:xfrm>
          <a:off x="4686300" y="15304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98,130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99060</xdr:rowOff>
    </xdr:from>
    <xdr:to xmlns:xdr="http://schemas.openxmlformats.org/drawingml/2006/spreadsheetDrawing">
      <xdr:col>24</xdr:col>
      <xdr:colOff>152400</xdr:colOff>
      <xdr:row>90</xdr:row>
      <xdr:rowOff>99060</xdr:rowOff>
    </xdr:to>
    <xdr:cxnSp macro="">
      <xdr:nvCxnSpPr>
        <xdr:cNvPr id="233" name="直線コネクタ 232"/>
        <xdr:cNvCxnSpPr/>
      </xdr:nvCxnSpPr>
      <xdr:spPr>
        <a:xfrm>
          <a:off x="4546600" y="1552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12700</xdr:rowOff>
    </xdr:from>
    <xdr:to xmlns:xdr="http://schemas.openxmlformats.org/drawingml/2006/spreadsheetDrawing">
      <xdr:col>24</xdr:col>
      <xdr:colOff>63500</xdr:colOff>
      <xdr:row>96</xdr:row>
      <xdr:rowOff>49530</xdr:rowOff>
    </xdr:to>
    <xdr:cxnSp macro="">
      <xdr:nvCxnSpPr>
        <xdr:cNvPr id="234" name="直線コネクタ 233"/>
        <xdr:cNvCxnSpPr/>
      </xdr:nvCxnSpPr>
      <xdr:spPr>
        <a:xfrm>
          <a:off x="3797300" y="16300450"/>
          <a:ext cx="8382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93345</xdr:rowOff>
    </xdr:from>
    <xdr:ext cx="534670" cy="259080"/>
    <xdr:sp macro="" textlink="">
      <xdr:nvSpPr>
        <xdr:cNvPr id="235" name="衛生費平均値テキスト"/>
        <xdr:cNvSpPr txBox="1"/>
      </xdr:nvSpPr>
      <xdr:spPr>
        <a:xfrm>
          <a:off x="4686300" y="1620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70485</xdr:rowOff>
    </xdr:from>
    <xdr:to xmlns:xdr="http://schemas.openxmlformats.org/drawingml/2006/spreadsheetDrawing">
      <xdr:col>24</xdr:col>
      <xdr:colOff>114300</xdr:colOff>
      <xdr:row>96</xdr:row>
      <xdr:rowOff>635</xdr:rowOff>
    </xdr:to>
    <xdr:sp macro="" textlink="">
      <xdr:nvSpPr>
        <xdr:cNvPr id="236" name="フローチャート: 判断 235"/>
        <xdr:cNvSpPr/>
      </xdr:nvSpPr>
      <xdr:spPr>
        <a:xfrm>
          <a:off x="4584700" y="163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137795</xdr:rowOff>
    </xdr:from>
    <xdr:to xmlns:xdr="http://schemas.openxmlformats.org/drawingml/2006/spreadsheetDrawing">
      <xdr:col>19</xdr:col>
      <xdr:colOff>177800</xdr:colOff>
      <xdr:row>95</xdr:row>
      <xdr:rowOff>12700</xdr:rowOff>
    </xdr:to>
    <xdr:cxnSp macro="">
      <xdr:nvCxnSpPr>
        <xdr:cNvPr id="237" name="直線コネクタ 236"/>
        <xdr:cNvCxnSpPr/>
      </xdr:nvCxnSpPr>
      <xdr:spPr>
        <a:xfrm>
          <a:off x="2908300" y="1625409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60325</xdr:rowOff>
    </xdr:from>
    <xdr:to xmlns:xdr="http://schemas.openxmlformats.org/drawingml/2006/spreadsheetDrawing">
      <xdr:col>20</xdr:col>
      <xdr:colOff>38100</xdr:colOff>
      <xdr:row>95</xdr:row>
      <xdr:rowOff>161925</xdr:rowOff>
    </xdr:to>
    <xdr:sp macro="" textlink="">
      <xdr:nvSpPr>
        <xdr:cNvPr id="238" name="フローチャート: 判断 237"/>
        <xdr:cNvSpPr/>
      </xdr:nvSpPr>
      <xdr:spPr>
        <a:xfrm>
          <a:off x="374650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153035</xdr:rowOff>
    </xdr:from>
    <xdr:ext cx="527050" cy="259080"/>
    <xdr:sp macro="" textlink="">
      <xdr:nvSpPr>
        <xdr:cNvPr id="239" name="テキスト ボックス 238"/>
        <xdr:cNvSpPr txBox="1"/>
      </xdr:nvSpPr>
      <xdr:spPr>
        <a:xfrm>
          <a:off x="3529965" y="164407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80645</xdr:rowOff>
    </xdr:from>
    <xdr:to xmlns:xdr="http://schemas.openxmlformats.org/drawingml/2006/spreadsheetDrawing">
      <xdr:col>15</xdr:col>
      <xdr:colOff>50800</xdr:colOff>
      <xdr:row>94</xdr:row>
      <xdr:rowOff>137795</xdr:rowOff>
    </xdr:to>
    <xdr:cxnSp macro="">
      <xdr:nvCxnSpPr>
        <xdr:cNvPr id="240" name="直線コネクタ 239"/>
        <xdr:cNvCxnSpPr/>
      </xdr:nvCxnSpPr>
      <xdr:spPr>
        <a:xfrm>
          <a:off x="2019300" y="16025495"/>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55880</xdr:rowOff>
    </xdr:from>
    <xdr:to xmlns:xdr="http://schemas.openxmlformats.org/drawingml/2006/spreadsheetDrawing">
      <xdr:col>15</xdr:col>
      <xdr:colOff>101600</xdr:colOff>
      <xdr:row>95</xdr:row>
      <xdr:rowOff>157480</xdr:rowOff>
    </xdr:to>
    <xdr:sp macro="" textlink="">
      <xdr:nvSpPr>
        <xdr:cNvPr id="241" name="フローチャート: 判断 240"/>
        <xdr:cNvSpPr/>
      </xdr:nvSpPr>
      <xdr:spPr>
        <a:xfrm>
          <a:off x="2857500" y="163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148590</xdr:rowOff>
    </xdr:from>
    <xdr:ext cx="527050" cy="259080"/>
    <xdr:sp macro="" textlink="">
      <xdr:nvSpPr>
        <xdr:cNvPr id="242" name="テキスト ボックス 241"/>
        <xdr:cNvSpPr txBox="1"/>
      </xdr:nvSpPr>
      <xdr:spPr>
        <a:xfrm>
          <a:off x="2640965" y="164363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80645</xdr:rowOff>
    </xdr:from>
    <xdr:to xmlns:xdr="http://schemas.openxmlformats.org/drawingml/2006/spreadsheetDrawing">
      <xdr:col>10</xdr:col>
      <xdr:colOff>114300</xdr:colOff>
      <xdr:row>96</xdr:row>
      <xdr:rowOff>11430</xdr:rowOff>
    </xdr:to>
    <xdr:cxnSp macro="">
      <xdr:nvCxnSpPr>
        <xdr:cNvPr id="243" name="直線コネクタ 242"/>
        <xdr:cNvCxnSpPr/>
      </xdr:nvCxnSpPr>
      <xdr:spPr>
        <a:xfrm flipV="1">
          <a:off x="1130300" y="16025495"/>
          <a:ext cx="889000" cy="445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10160</xdr:rowOff>
    </xdr:from>
    <xdr:to xmlns:xdr="http://schemas.openxmlformats.org/drawingml/2006/spreadsheetDrawing">
      <xdr:col>10</xdr:col>
      <xdr:colOff>165100</xdr:colOff>
      <xdr:row>96</xdr:row>
      <xdr:rowOff>111760</xdr:rowOff>
    </xdr:to>
    <xdr:sp macro="" textlink="">
      <xdr:nvSpPr>
        <xdr:cNvPr id="244" name="フローチャート: 判断 243"/>
        <xdr:cNvSpPr/>
      </xdr:nvSpPr>
      <xdr:spPr>
        <a:xfrm>
          <a:off x="1968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103505</xdr:rowOff>
    </xdr:from>
    <xdr:ext cx="527050" cy="259080"/>
    <xdr:sp macro="" textlink="">
      <xdr:nvSpPr>
        <xdr:cNvPr id="245" name="テキスト ボックス 244"/>
        <xdr:cNvSpPr txBox="1"/>
      </xdr:nvSpPr>
      <xdr:spPr>
        <a:xfrm>
          <a:off x="1751965" y="1656270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73025</xdr:rowOff>
    </xdr:from>
    <xdr:to xmlns:xdr="http://schemas.openxmlformats.org/drawingml/2006/spreadsheetDrawing">
      <xdr:col>6</xdr:col>
      <xdr:colOff>38100</xdr:colOff>
      <xdr:row>97</xdr:row>
      <xdr:rowOff>3175</xdr:rowOff>
    </xdr:to>
    <xdr:sp macro="" textlink="">
      <xdr:nvSpPr>
        <xdr:cNvPr id="246" name="フローチャート: 判断 245"/>
        <xdr:cNvSpPr/>
      </xdr:nvSpPr>
      <xdr:spPr>
        <a:xfrm>
          <a:off x="107950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166370</xdr:rowOff>
    </xdr:from>
    <xdr:ext cx="527050" cy="251460"/>
    <xdr:sp macro="" textlink="">
      <xdr:nvSpPr>
        <xdr:cNvPr id="247" name="テキスト ボックス 246"/>
        <xdr:cNvSpPr txBox="1"/>
      </xdr:nvSpPr>
      <xdr:spPr>
        <a:xfrm>
          <a:off x="862965" y="166255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170180</xdr:rowOff>
    </xdr:from>
    <xdr:to xmlns:xdr="http://schemas.openxmlformats.org/drawingml/2006/spreadsheetDrawing">
      <xdr:col>24</xdr:col>
      <xdr:colOff>114300</xdr:colOff>
      <xdr:row>96</xdr:row>
      <xdr:rowOff>100330</xdr:rowOff>
    </xdr:to>
    <xdr:sp macro="" textlink="">
      <xdr:nvSpPr>
        <xdr:cNvPr id="253" name="楕円 252"/>
        <xdr:cNvSpPr/>
      </xdr:nvSpPr>
      <xdr:spPr>
        <a:xfrm>
          <a:off x="4584700" y="16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148590</xdr:rowOff>
    </xdr:from>
    <xdr:ext cx="534670" cy="259080"/>
    <xdr:sp macro="" textlink="">
      <xdr:nvSpPr>
        <xdr:cNvPr id="254" name="衛生費該当値テキスト"/>
        <xdr:cNvSpPr txBox="1"/>
      </xdr:nvSpPr>
      <xdr:spPr>
        <a:xfrm>
          <a:off x="4686300" y="16436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133350</xdr:rowOff>
    </xdr:from>
    <xdr:to xmlns:xdr="http://schemas.openxmlformats.org/drawingml/2006/spreadsheetDrawing">
      <xdr:col>20</xdr:col>
      <xdr:colOff>38100</xdr:colOff>
      <xdr:row>95</xdr:row>
      <xdr:rowOff>63500</xdr:rowOff>
    </xdr:to>
    <xdr:sp macro="" textlink="">
      <xdr:nvSpPr>
        <xdr:cNvPr id="255" name="楕円 254"/>
        <xdr:cNvSpPr/>
      </xdr:nvSpPr>
      <xdr:spPr>
        <a:xfrm>
          <a:off x="3746500" y="1624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80010</xdr:rowOff>
    </xdr:from>
    <xdr:ext cx="527050" cy="259080"/>
    <xdr:sp macro="" textlink="">
      <xdr:nvSpPr>
        <xdr:cNvPr id="256" name="テキスト ボックス 255"/>
        <xdr:cNvSpPr txBox="1"/>
      </xdr:nvSpPr>
      <xdr:spPr>
        <a:xfrm>
          <a:off x="3529965" y="160248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86995</xdr:rowOff>
    </xdr:from>
    <xdr:to xmlns:xdr="http://schemas.openxmlformats.org/drawingml/2006/spreadsheetDrawing">
      <xdr:col>15</xdr:col>
      <xdr:colOff>101600</xdr:colOff>
      <xdr:row>95</xdr:row>
      <xdr:rowOff>17780</xdr:rowOff>
    </xdr:to>
    <xdr:sp macro="" textlink="">
      <xdr:nvSpPr>
        <xdr:cNvPr id="257" name="楕円 256"/>
        <xdr:cNvSpPr/>
      </xdr:nvSpPr>
      <xdr:spPr>
        <a:xfrm>
          <a:off x="285750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33655</xdr:rowOff>
    </xdr:from>
    <xdr:ext cx="527050" cy="258445"/>
    <xdr:sp macro="" textlink="">
      <xdr:nvSpPr>
        <xdr:cNvPr id="258" name="テキスト ボックス 257"/>
        <xdr:cNvSpPr txBox="1"/>
      </xdr:nvSpPr>
      <xdr:spPr>
        <a:xfrm>
          <a:off x="2640965" y="159785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29845</xdr:rowOff>
    </xdr:from>
    <xdr:to xmlns:xdr="http://schemas.openxmlformats.org/drawingml/2006/spreadsheetDrawing">
      <xdr:col>10</xdr:col>
      <xdr:colOff>165100</xdr:colOff>
      <xdr:row>93</xdr:row>
      <xdr:rowOff>132080</xdr:rowOff>
    </xdr:to>
    <xdr:sp macro="" textlink="">
      <xdr:nvSpPr>
        <xdr:cNvPr id="259" name="楕円 258"/>
        <xdr:cNvSpPr/>
      </xdr:nvSpPr>
      <xdr:spPr>
        <a:xfrm>
          <a:off x="1968500" y="15974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91</xdr:row>
      <xdr:rowOff>147955</xdr:rowOff>
    </xdr:from>
    <xdr:ext cx="527050" cy="258445"/>
    <xdr:sp macro="" textlink="">
      <xdr:nvSpPr>
        <xdr:cNvPr id="260" name="テキスト ボックス 259"/>
        <xdr:cNvSpPr txBox="1"/>
      </xdr:nvSpPr>
      <xdr:spPr>
        <a:xfrm>
          <a:off x="1751965" y="157499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132080</xdr:rowOff>
    </xdr:from>
    <xdr:to xmlns:xdr="http://schemas.openxmlformats.org/drawingml/2006/spreadsheetDrawing">
      <xdr:col>6</xdr:col>
      <xdr:colOff>38100</xdr:colOff>
      <xdr:row>96</xdr:row>
      <xdr:rowOff>62230</xdr:rowOff>
    </xdr:to>
    <xdr:sp macro="" textlink="">
      <xdr:nvSpPr>
        <xdr:cNvPr id="261" name="楕円 260"/>
        <xdr:cNvSpPr/>
      </xdr:nvSpPr>
      <xdr:spPr>
        <a:xfrm>
          <a:off x="107950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78740</xdr:rowOff>
    </xdr:from>
    <xdr:ext cx="527050" cy="259080"/>
    <xdr:sp macro="" textlink="">
      <xdr:nvSpPr>
        <xdr:cNvPr id="262" name="テキスト ボックス 261"/>
        <xdr:cNvSpPr txBox="1"/>
      </xdr:nvSpPr>
      <xdr:spPr>
        <a:xfrm>
          <a:off x="862965" y="161950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2265" cy="217805"/>
    <xdr:sp macro="" textlink="">
      <xdr:nvSpPr>
        <xdr:cNvPr id="271" name="テキスト ボックス 270"/>
        <xdr:cNvSpPr txBox="1"/>
      </xdr:nvSpPr>
      <xdr:spPr>
        <a:xfrm>
          <a:off x="6565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1300" cy="259080"/>
    <xdr:sp macro="" textlink="">
      <xdr:nvSpPr>
        <xdr:cNvPr id="274" name="テキスト ボックス 273"/>
        <xdr:cNvSpPr txBox="1"/>
      </xdr:nvSpPr>
      <xdr:spPr>
        <a:xfrm>
          <a:off x="6355080" y="6588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9740" cy="259080"/>
    <xdr:sp macro="" textlink="">
      <xdr:nvSpPr>
        <xdr:cNvPr id="276" name="テキスト ボックス 275"/>
        <xdr:cNvSpPr txBox="1"/>
      </xdr:nvSpPr>
      <xdr:spPr>
        <a:xfrm>
          <a:off x="6136640" y="6207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9740" cy="251460"/>
    <xdr:sp macro="" textlink="">
      <xdr:nvSpPr>
        <xdr:cNvPr id="278" name="テキスト ボックス 277"/>
        <xdr:cNvSpPr txBox="1"/>
      </xdr:nvSpPr>
      <xdr:spPr>
        <a:xfrm>
          <a:off x="6136640" y="5826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9740" cy="259080"/>
    <xdr:sp macro="" textlink="">
      <xdr:nvSpPr>
        <xdr:cNvPr id="280" name="テキスト ボックス 279"/>
        <xdr:cNvSpPr txBox="1"/>
      </xdr:nvSpPr>
      <xdr:spPr>
        <a:xfrm>
          <a:off x="6136640" y="5445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59740" cy="259080"/>
    <xdr:sp macro="" textlink="">
      <xdr:nvSpPr>
        <xdr:cNvPr id="282" name="テキスト ボックス 281"/>
        <xdr:cNvSpPr txBox="1"/>
      </xdr:nvSpPr>
      <xdr:spPr>
        <a:xfrm>
          <a:off x="6136640" y="5064760"/>
          <a:ext cx="459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9740" cy="251460"/>
    <xdr:sp macro="" textlink="">
      <xdr:nvSpPr>
        <xdr:cNvPr id="284" name="テキスト ボックス 283"/>
        <xdr:cNvSpPr txBox="1"/>
      </xdr:nvSpPr>
      <xdr:spPr>
        <a:xfrm>
          <a:off x="6136640" y="4683760"/>
          <a:ext cx="459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166370</xdr:rowOff>
    </xdr:from>
    <xdr:to xmlns:xdr="http://schemas.openxmlformats.org/drawingml/2006/spreadsheetDrawing">
      <xdr:col>54</xdr:col>
      <xdr:colOff>189865</xdr:colOff>
      <xdr:row>39</xdr:row>
      <xdr:rowOff>44450</xdr:rowOff>
    </xdr:to>
    <xdr:cxnSp macro="">
      <xdr:nvCxnSpPr>
        <xdr:cNvPr id="286" name="直線コネクタ 285"/>
        <xdr:cNvCxnSpPr/>
      </xdr:nvCxnSpPr>
      <xdr:spPr>
        <a:xfrm flipV="1">
          <a:off x="10475595" y="5138420"/>
          <a:ext cx="127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7"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113030</xdr:rowOff>
    </xdr:from>
    <xdr:ext cx="469900" cy="259080"/>
    <xdr:sp macro="" textlink="">
      <xdr:nvSpPr>
        <xdr:cNvPr id="289" name="労働費最大値テキスト"/>
        <xdr:cNvSpPr txBox="1"/>
      </xdr:nvSpPr>
      <xdr:spPr>
        <a:xfrm>
          <a:off x="10528300" y="4913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166370</xdr:rowOff>
    </xdr:from>
    <xdr:to xmlns:xdr="http://schemas.openxmlformats.org/drawingml/2006/spreadsheetDrawing">
      <xdr:col>55</xdr:col>
      <xdr:colOff>88900</xdr:colOff>
      <xdr:row>29</xdr:row>
      <xdr:rowOff>166370</xdr:rowOff>
    </xdr:to>
    <xdr:cxnSp macro="">
      <xdr:nvCxnSpPr>
        <xdr:cNvPr id="290" name="直線コネクタ 289"/>
        <xdr:cNvCxnSpPr/>
      </xdr:nvCxnSpPr>
      <xdr:spPr>
        <a:xfrm>
          <a:off x="10388600" y="513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151130</xdr:rowOff>
    </xdr:from>
    <xdr:to xmlns:xdr="http://schemas.openxmlformats.org/drawingml/2006/spreadsheetDrawing">
      <xdr:col>55</xdr:col>
      <xdr:colOff>0</xdr:colOff>
      <xdr:row>37</xdr:row>
      <xdr:rowOff>114300</xdr:rowOff>
    </xdr:to>
    <xdr:cxnSp macro="">
      <xdr:nvCxnSpPr>
        <xdr:cNvPr id="291" name="直線コネクタ 290"/>
        <xdr:cNvCxnSpPr/>
      </xdr:nvCxnSpPr>
      <xdr:spPr>
        <a:xfrm flipV="1">
          <a:off x="9639300" y="6323330"/>
          <a:ext cx="8382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26035</xdr:rowOff>
    </xdr:from>
    <xdr:ext cx="378460" cy="259080"/>
    <xdr:sp macro="" textlink="">
      <xdr:nvSpPr>
        <xdr:cNvPr id="292" name="労働費平均値テキスト"/>
        <xdr:cNvSpPr txBox="1"/>
      </xdr:nvSpPr>
      <xdr:spPr>
        <a:xfrm>
          <a:off x="10528300" y="636968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47625</xdr:rowOff>
    </xdr:from>
    <xdr:to xmlns:xdr="http://schemas.openxmlformats.org/drawingml/2006/spreadsheetDrawing">
      <xdr:col>55</xdr:col>
      <xdr:colOff>50800</xdr:colOff>
      <xdr:row>37</xdr:row>
      <xdr:rowOff>149225</xdr:rowOff>
    </xdr:to>
    <xdr:sp macro="" textlink="">
      <xdr:nvSpPr>
        <xdr:cNvPr id="293" name="フローチャート: 判断 292"/>
        <xdr:cNvSpPr/>
      </xdr:nvSpPr>
      <xdr:spPr>
        <a:xfrm>
          <a:off x="104267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86360</xdr:rowOff>
    </xdr:from>
    <xdr:to xmlns:xdr="http://schemas.openxmlformats.org/drawingml/2006/spreadsheetDrawing">
      <xdr:col>50</xdr:col>
      <xdr:colOff>114300</xdr:colOff>
      <xdr:row>37</xdr:row>
      <xdr:rowOff>114300</xdr:rowOff>
    </xdr:to>
    <xdr:cxnSp macro="">
      <xdr:nvCxnSpPr>
        <xdr:cNvPr id="294" name="直線コネクタ 293"/>
        <xdr:cNvCxnSpPr/>
      </xdr:nvCxnSpPr>
      <xdr:spPr>
        <a:xfrm>
          <a:off x="8750300" y="64300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115570</xdr:rowOff>
    </xdr:from>
    <xdr:to xmlns:xdr="http://schemas.openxmlformats.org/drawingml/2006/spreadsheetDrawing">
      <xdr:col>50</xdr:col>
      <xdr:colOff>165100</xdr:colOff>
      <xdr:row>37</xdr:row>
      <xdr:rowOff>45720</xdr:rowOff>
    </xdr:to>
    <xdr:sp macro="" textlink="">
      <xdr:nvSpPr>
        <xdr:cNvPr id="295" name="フローチャート: 判断 294"/>
        <xdr:cNvSpPr/>
      </xdr:nvSpPr>
      <xdr:spPr>
        <a:xfrm>
          <a:off x="95885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62230</xdr:rowOff>
    </xdr:from>
    <xdr:ext cx="462280" cy="259080"/>
    <xdr:sp macro="" textlink="">
      <xdr:nvSpPr>
        <xdr:cNvPr id="296" name="テキスト ボックス 295"/>
        <xdr:cNvSpPr txBox="1"/>
      </xdr:nvSpPr>
      <xdr:spPr>
        <a:xfrm>
          <a:off x="9404350" y="606298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156845</xdr:rowOff>
    </xdr:from>
    <xdr:to xmlns:xdr="http://schemas.openxmlformats.org/drawingml/2006/spreadsheetDrawing">
      <xdr:col>45</xdr:col>
      <xdr:colOff>177800</xdr:colOff>
      <xdr:row>37</xdr:row>
      <xdr:rowOff>86360</xdr:rowOff>
    </xdr:to>
    <xdr:cxnSp macro="">
      <xdr:nvCxnSpPr>
        <xdr:cNvPr id="297" name="直線コネクタ 296"/>
        <xdr:cNvCxnSpPr/>
      </xdr:nvCxnSpPr>
      <xdr:spPr>
        <a:xfrm>
          <a:off x="7861300" y="632904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103505</xdr:rowOff>
    </xdr:from>
    <xdr:to xmlns:xdr="http://schemas.openxmlformats.org/drawingml/2006/spreadsheetDrawing">
      <xdr:col>46</xdr:col>
      <xdr:colOff>38100</xdr:colOff>
      <xdr:row>38</xdr:row>
      <xdr:rowOff>33655</xdr:rowOff>
    </xdr:to>
    <xdr:sp macro="" textlink="">
      <xdr:nvSpPr>
        <xdr:cNvPr id="298" name="フローチャート: 判断 297"/>
        <xdr:cNvSpPr/>
      </xdr:nvSpPr>
      <xdr:spPr>
        <a:xfrm>
          <a:off x="869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24765</xdr:rowOff>
    </xdr:from>
    <xdr:ext cx="378460" cy="259080"/>
    <xdr:sp macro="" textlink="">
      <xdr:nvSpPr>
        <xdr:cNvPr id="299" name="テキスト ボックス 298"/>
        <xdr:cNvSpPr txBox="1"/>
      </xdr:nvSpPr>
      <xdr:spPr>
        <a:xfrm>
          <a:off x="8561070" y="6539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156845</xdr:rowOff>
    </xdr:from>
    <xdr:to xmlns:xdr="http://schemas.openxmlformats.org/drawingml/2006/spreadsheetDrawing">
      <xdr:col>41</xdr:col>
      <xdr:colOff>50800</xdr:colOff>
      <xdr:row>37</xdr:row>
      <xdr:rowOff>143510</xdr:rowOff>
    </xdr:to>
    <xdr:cxnSp macro="">
      <xdr:nvCxnSpPr>
        <xdr:cNvPr id="300" name="直線コネクタ 299"/>
        <xdr:cNvCxnSpPr/>
      </xdr:nvCxnSpPr>
      <xdr:spPr>
        <a:xfrm flipV="1">
          <a:off x="6972300" y="632904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159385</xdr:rowOff>
    </xdr:from>
    <xdr:to xmlns:xdr="http://schemas.openxmlformats.org/drawingml/2006/spreadsheetDrawing">
      <xdr:col>41</xdr:col>
      <xdr:colOff>101600</xdr:colOff>
      <xdr:row>37</xdr:row>
      <xdr:rowOff>89535</xdr:rowOff>
    </xdr:to>
    <xdr:sp macro="" textlink="">
      <xdr:nvSpPr>
        <xdr:cNvPr id="301" name="フローチャート: 判断 300"/>
        <xdr:cNvSpPr/>
      </xdr:nvSpPr>
      <xdr:spPr>
        <a:xfrm>
          <a:off x="7810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80645</xdr:rowOff>
    </xdr:from>
    <xdr:ext cx="378460" cy="259080"/>
    <xdr:sp macro="" textlink="">
      <xdr:nvSpPr>
        <xdr:cNvPr id="302" name="テキスト ボックス 301"/>
        <xdr:cNvSpPr txBox="1"/>
      </xdr:nvSpPr>
      <xdr:spPr>
        <a:xfrm>
          <a:off x="7672070" y="6424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66675</xdr:rowOff>
    </xdr:from>
    <xdr:to xmlns:xdr="http://schemas.openxmlformats.org/drawingml/2006/spreadsheetDrawing">
      <xdr:col>36</xdr:col>
      <xdr:colOff>165100</xdr:colOff>
      <xdr:row>37</xdr:row>
      <xdr:rowOff>168275</xdr:rowOff>
    </xdr:to>
    <xdr:sp macro="" textlink="">
      <xdr:nvSpPr>
        <xdr:cNvPr id="303" name="フローチャート: 判断 302"/>
        <xdr:cNvSpPr/>
      </xdr:nvSpPr>
      <xdr:spPr>
        <a:xfrm>
          <a:off x="69215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13335</xdr:rowOff>
    </xdr:from>
    <xdr:ext cx="378460" cy="259080"/>
    <xdr:sp macro="" textlink="">
      <xdr:nvSpPr>
        <xdr:cNvPr id="304" name="テキスト ボックス 303"/>
        <xdr:cNvSpPr txBox="1"/>
      </xdr:nvSpPr>
      <xdr:spPr>
        <a:xfrm>
          <a:off x="6783070" y="6185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100330</xdr:rowOff>
    </xdr:from>
    <xdr:to xmlns:xdr="http://schemas.openxmlformats.org/drawingml/2006/spreadsheetDrawing">
      <xdr:col>55</xdr:col>
      <xdr:colOff>50800</xdr:colOff>
      <xdr:row>37</xdr:row>
      <xdr:rowOff>30480</xdr:rowOff>
    </xdr:to>
    <xdr:sp macro="" textlink="">
      <xdr:nvSpPr>
        <xdr:cNvPr id="310" name="楕円 309"/>
        <xdr:cNvSpPr/>
      </xdr:nvSpPr>
      <xdr:spPr>
        <a:xfrm>
          <a:off x="104267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123190</xdr:rowOff>
    </xdr:from>
    <xdr:ext cx="469900" cy="251460"/>
    <xdr:sp macro="" textlink="">
      <xdr:nvSpPr>
        <xdr:cNvPr id="311" name="労働費該当値テキスト"/>
        <xdr:cNvSpPr txBox="1"/>
      </xdr:nvSpPr>
      <xdr:spPr>
        <a:xfrm>
          <a:off x="10528300" y="612394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63500</xdr:rowOff>
    </xdr:from>
    <xdr:to xmlns:xdr="http://schemas.openxmlformats.org/drawingml/2006/spreadsheetDrawing">
      <xdr:col>50</xdr:col>
      <xdr:colOff>165100</xdr:colOff>
      <xdr:row>37</xdr:row>
      <xdr:rowOff>165100</xdr:rowOff>
    </xdr:to>
    <xdr:sp macro="" textlink="">
      <xdr:nvSpPr>
        <xdr:cNvPr id="312" name="楕円 311"/>
        <xdr:cNvSpPr/>
      </xdr:nvSpPr>
      <xdr:spPr>
        <a:xfrm>
          <a:off x="958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156210</xdr:rowOff>
    </xdr:from>
    <xdr:ext cx="378460" cy="251460"/>
    <xdr:sp macro="" textlink="">
      <xdr:nvSpPr>
        <xdr:cNvPr id="313" name="テキスト ボックス 312"/>
        <xdr:cNvSpPr txBox="1"/>
      </xdr:nvSpPr>
      <xdr:spPr>
        <a:xfrm>
          <a:off x="9450070" y="649986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34925</xdr:rowOff>
    </xdr:from>
    <xdr:to xmlns:xdr="http://schemas.openxmlformats.org/drawingml/2006/spreadsheetDrawing">
      <xdr:col>46</xdr:col>
      <xdr:colOff>38100</xdr:colOff>
      <xdr:row>37</xdr:row>
      <xdr:rowOff>136525</xdr:rowOff>
    </xdr:to>
    <xdr:sp macro="" textlink="">
      <xdr:nvSpPr>
        <xdr:cNvPr id="314" name="楕円 313"/>
        <xdr:cNvSpPr/>
      </xdr:nvSpPr>
      <xdr:spPr>
        <a:xfrm>
          <a:off x="8699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153035</xdr:rowOff>
    </xdr:from>
    <xdr:ext cx="378460" cy="259080"/>
    <xdr:sp macro="" textlink="">
      <xdr:nvSpPr>
        <xdr:cNvPr id="315" name="テキスト ボックス 314"/>
        <xdr:cNvSpPr txBox="1"/>
      </xdr:nvSpPr>
      <xdr:spPr>
        <a:xfrm>
          <a:off x="8561070" y="61537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106045</xdr:rowOff>
    </xdr:from>
    <xdr:to xmlns:xdr="http://schemas.openxmlformats.org/drawingml/2006/spreadsheetDrawing">
      <xdr:col>41</xdr:col>
      <xdr:colOff>101600</xdr:colOff>
      <xdr:row>37</xdr:row>
      <xdr:rowOff>36195</xdr:rowOff>
    </xdr:to>
    <xdr:sp macro="" textlink="">
      <xdr:nvSpPr>
        <xdr:cNvPr id="316" name="楕円 315"/>
        <xdr:cNvSpPr/>
      </xdr:nvSpPr>
      <xdr:spPr>
        <a:xfrm>
          <a:off x="7810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52705</xdr:rowOff>
    </xdr:from>
    <xdr:ext cx="462280" cy="251460"/>
    <xdr:sp macro="" textlink="">
      <xdr:nvSpPr>
        <xdr:cNvPr id="317" name="テキスト ボックス 316"/>
        <xdr:cNvSpPr txBox="1"/>
      </xdr:nvSpPr>
      <xdr:spPr>
        <a:xfrm>
          <a:off x="7626350" y="605345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92075</xdr:rowOff>
    </xdr:from>
    <xdr:to xmlns:xdr="http://schemas.openxmlformats.org/drawingml/2006/spreadsheetDrawing">
      <xdr:col>36</xdr:col>
      <xdr:colOff>165100</xdr:colOff>
      <xdr:row>38</xdr:row>
      <xdr:rowOff>22225</xdr:rowOff>
    </xdr:to>
    <xdr:sp macro="" textlink="">
      <xdr:nvSpPr>
        <xdr:cNvPr id="318" name="楕円 317"/>
        <xdr:cNvSpPr/>
      </xdr:nvSpPr>
      <xdr:spPr>
        <a:xfrm>
          <a:off x="6921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13335</xdr:rowOff>
    </xdr:from>
    <xdr:ext cx="378460" cy="259080"/>
    <xdr:sp macro="" textlink="">
      <xdr:nvSpPr>
        <xdr:cNvPr id="319" name="テキスト ボックス 318"/>
        <xdr:cNvSpPr txBox="1"/>
      </xdr:nvSpPr>
      <xdr:spPr>
        <a:xfrm>
          <a:off x="6783070" y="6528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2265" cy="217805"/>
    <xdr:sp macro="" textlink="">
      <xdr:nvSpPr>
        <xdr:cNvPr id="328" name="テキスト ボックス 327"/>
        <xdr:cNvSpPr txBox="1"/>
      </xdr:nvSpPr>
      <xdr:spPr>
        <a:xfrm>
          <a:off x="6565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1300" cy="259080"/>
    <xdr:sp macro="" textlink="">
      <xdr:nvSpPr>
        <xdr:cNvPr id="331" name="テキスト ボックス 330"/>
        <xdr:cNvSpPr txBox="1"/>
      </xdr:nvSpPr>
      <xdr:spPr>
        <a:xfrm>
          <a:off x="6355080" y="10017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1460"/>
    <xdr:sp macro="" textlink="">
      <xdr:nvSpPr>
        <xdr:cNvPr id="335" name="テキスト ボックス 334"/>
        <xdr:cNvSpPr txBox="1"/>
      </xdr:nvSpPr>
      <xdr:spPr>
        <a:xfrm>
          <a:off x="6072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9" name="テキスト ボックス 338"/>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8010" cy="251460"/>
    <xdr:sp macro="" textlink="">
      <xdr:nvSpPr>
        <xdr:cNvPr id="341" name="テキスト ボックス 340"/>
        <xdr:cNvSpPr txBox="1"/>
      </xdr:nvSpPr>
      <xdr:spPr>
        <a:xfrm>
          <a:off x="6008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127000</xdr:rowOff>
    </xdr:from>
    <xdr:to xmlns:xdr="http://schemas.openxmlformats.org/drawingml/2006/spreadsheetDrawing">
      <xdr:col>54</xdr:col>
      <xdr:colOff>189865</xdr:colOff>
      <xdr:row>58</xdr:row>
      <xdr:rowOff>78105</xdr:rowOff>
    </xdr:to>
    <xdr:cxnSp macro="">
      <xdr:nvCxnSpPr>
        <xdr:cNvPr id="343" name="直線コネクタ 342"/>
        <xdr:cNvCxnSpPr/>
      </xdr:nvCxnSpPr>
      <xdr:spPr>
        <a:xfrm flipV="1">
          <a:off x="10475595" y="8699500"/>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81915</xdr:rowOff>
    </xdr:from>
    <xdr:ext cx="469900" cy="259080"/>
    <xdr:sp macro="" textlink="">
      <xdr:nvSpPr>
        <xdr:cNvPr id="344" name="農林水産業費最小値テキスト"/>
        <xdr:cNvSpPr txBox="1"/>
      </xdr:nvSpPr>
      <xdr:spPr>
        <a:xfrm>
          <a:off x="10528300" y="10026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78105</xdr:rowOff>
    </xdr:from>
    <xdr:to xmlns:xdr="http://schemas.openxmlformats.org/drawingml/2006/spreadsheetDrawing">
      <xdr:col>55</xdr:col>
      <xdr:colOff>88900</xdr:colOff>
      <xdr:row>58</xdr:row>
      <xdr:rowOff>78105</xdr:rowOff>
    </xdr:to>
    <xdr:cxnSp macro="">
      <xdr:nvCxnSpPr>
        <xdr:cNvPr id="345" name="直線コネクタ 344"/>
        <xdr:cNvCxnSpPr/>
      </xdr:nvCxnSpPr>
      <xdr:spPr>
        <a:xfrm>
          <a:off x="10388600" y="10022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73660</xdr:rowOff>
    </xdr:from>
    <xdr:ext cx="534670" cy="259080"/>
    <xdr:sp macro="" textlink="">
      <xdr:nvSpPr>
        <xdr:cNvPr id="346" name="農林水産業費最大値テキスト"/>
        <xdr:cNvSpPr txBox="1"/>
      </xdr:nvSpPr>
      <xdr:spPr>
        <a:xfrm>
          <a:off x="10528300" y="8474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76,678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127000</xdr:rowOff>
    </xdr:from>
    <xdr:to xmlns:xdr="http://schemas.openxmlformats.org/drawingml/2006/spreadsheetDrawing">
      <xdr:col>55</xdr:col>
      <xdr:colOff>88900</xdr:colOff>
      <xdr:row>50</xdr:row>
      <xdr:rowOff>127000</xdr:rowOff>
    </xdr:to>
    <xdr:cxnSp macro="">
      <xdr:nvCxnSpPr>
        <xdr:cNvPr id="347" name="直線コネクタ 346"/>
        <xdr:cNvCxnSpPr/>
      </xdr:nvCxnSpPr>
      <xdr:spPr>
        <a:xfrm>
          <a:off x="10388600" y="869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43815</xdr:rowOff>
    </xdr:from>
    <xdr:to xmlns:xdr="http://schemas.openxmlformats.org/drawingml/2006/spreadsheetDrawing">
      <xdr:col>55</xdr:col>
      <xdr:colOff>0</xdr:colOff>
      <xdr:row>54</xdr:row>
      <xdr:rowOff>73660</xdr:rowOff>
    </xdr:to>
    <xdr:cxnSp macro="">
      <xdr:nvCxnSpPr>
        <xdr:cNvPr id="348" name="直線コネクタ 347"/>
        <xdr:cNvCxnSpPr/>
      </xdr:nvCxnSpPr>
      <xdr:spPr>
        <a:xfrm>
          <a:off x="9639300" y="930211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96520</xdr:rowOff>
    </xdr:from>
    <xdr:ext cx="534670" cy="259080"/>
    <xdr:sp macro="" textlink="">
      <xdr:nvSpPr>
        <xdr:cNvPr id="349" name="農林水産業費平均値テキスト"/>
        <xdr:cNvSpPr txBox="1"/>
      </xdr:nvSpPr>
      <xdr:spPr>
        <a:xfrm>
          <a:off x="10528300" y="95262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118110</xdr:rowOff>
    </xdr:from>
    <xdr:to xmlns:xdr="http://schemas.openxmlformats.org/drawingml/2006/spreadsheetDrawing">
      <xdr:col>55</xdr:col>
      <xdr:colOff>50800</xdr:colOff>
      <xdr:row>56</xdr:row>
      <xdr:rowOff>48260</xdr:rowOff>
    </xdr:to>
    <xdr:sp macro="" textlink="">
      <xdr:nvSpPr>
        <xdr:cNvPr id="350" name="フローチャート: 判断 349"/>
        <xdr:cNvSpPr/>
      </xdr:nvSpPr>
      <xdr:spPr>
        <a:xfrm>
          <a:off x="104267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43815</xdr:rowOff>
    </xdr:from>
    <xdr:to xmlns:xdr="http://schemas.openxmlformats.org/drawingml/2006/spreadsheetDrawing">
      <xdr:col>50</xdr:col>
      <xdr:colOff>114300</xdr:colOff>
      <xdr:row>54</xdr:row>
      <xdr:rowOff>125730</xdr:rowOff>
    </xdr:to>
    <xdr:cxnSp macro="">
      <xdr:nvCxnSpPr>
        <xdr:cNvPr id="351" name="直線コネクタ 350"/>
        <xdr:cNvCxnSpPr/>
      </xdr:nvCxnSpPr>
      <xdr:spPr>
        <a:xfrm flipV="1">
          <a:off x="8750300" y="930211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128905</xdr:rowOff>
    </xdr:from>
    <xdr:to xmlns:xdr="http://schemas.openxmlformats.org/drawingml/2006/spreadsheetDrawing">
      <xdr:col>50</xdr:col>
      <xdr:colOff>165100</xdr:colOff>
      <xdr:row>56</xdr:row>
      <xdr:rowOff>59055</xdr:rowOff>
    </xdr:to>
    <xdr:sp macro="" textlink="">
      <xdr:nvSpPr>
        <xdr:cNvPr id="352" name="フローチャート: 判断 351"/>
        <xdr:cNvSpPr/>
      </xdr:nvSpPr>
      <xdr:spPr>
        <a:xfrm>
          <a:off x="9588500" y="955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50165</xdr:rowOff>
    </xdr:from>
    <xdr:ext cx="527050" cy="259080"/>
    <xdr:sp macro="" textlink="">
      <xdr:nvSpPr>
        <xdr:cNvPr id="353" name="テキスト ボックス 352"/>
        <xdr:cNvSpPr txBox="1"/>
      </xdr:nvSpPr>
      <xdr:spPr>
        <a:xfrm>
          <a:off x="9371965" y="96513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125730</xdr:rowOff>
    </xdr:from>
    <xdr:to xmlns:xdr="http://schemas.openxmlformats.org/drawingml/2006/spreadsheetDrawing">
      <xdr:col>45</xdr:col>
      <xdr:colOff>177800</xdr:colOff>
      <xdr:row>54</xdr:row>
      <xdr:rowOff>132080</xdr:rowOff>
    </xdr:to>
    <xdr:cxnSp macro="">
      <xdr:nvCxnSpPr>
        <xdr:cNvPr id="354" name="直線コネクタ 353"/>
        <xdr:cNvCxnSpPr/>
      </xdr:nvCxnSpPr>
      <xdr:spPr>
        <a:xfrm flipV="1">
          <a:off x="7861300" y="93840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158750</xdr:rowOff>
    </xdr:from>
    <xdr:to xmlns:xdr="http://schemas.openxmlformats.org/drawingml/2006/spreadsheetDrawing">
      <xdr:col>46</xdr:col>
      <xdr:colOff>38100</xdr:colOff>
      <xdr:row>56</xdr:row>
      <xdr:rowOff>88900</xdr:rowOff>
    </xdr:to>
    <xdr:sp macro="" textlink="">
      <xdr:nvSpPr>
        <xdr:cNvPr id="355" name="フローチャート: 判断 354"/>
        <xdr:cNvSpPr/>
      </xdr:nvSpPr>
      <xdr:spPr>
        <a:xfrm>
          <a:off x="8699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80010</xdr:rowOff>
    </xdr:from>
    <xdr:ext cx="527050" cy="259080"/>
    <xdr:sp macro="" textlink="">
      <xdr:nvSpPr>
        <xdr:cNvPr id="356" name="テキスト ボックス 355"/>
        <xdr:cNvSpPr txBox="1"/>
      </xdr:nvSpPr>
      <xdr:spPr>
        <a:xfrm>
          <a:off x="8482965" y="96812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132080</xdr:rowOff>
    </xdr:from>
    <xdr:to xmlns:xdr="http://schemas.openxmlformats.org/drawingml/2006/spreadsheetDrawing">
      <xdr:col>41</xdr:col>
      <xdr:colOff>50800</xdr:colOff>
      <xdr:row>55</xdr:row>
      <xdr:rowOff>1270</xdr:rowOff>
    </xdr:to>
    <xdr:cxnSp macro="">
      <xdr:nvCxnSpPr>
        <xdr:cNvPr id="357" name="直線コネクタ 356"/>
        <xdr:cNvCxnSpPr/>
      </xdr:nvCxnSpPr>
      <xdr:spPr>
        <a:xfrm flipV="1">
          <a:off x="6972300" y="93903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46355</xdr:rowOff>
    </xdr:from>
    <xdr:to xmlns:xdr="http://schemas.openxmlformats.org/drawingml/2006/spreadsheetDrawing">
      <xdr:col>41</xdr:col>
      <xdr:colOff>101600</xdr:colOff>
      <xdr:row>56</xdr:row>
      <xdr:rowOff>147955</xdr:rowOff>
    </xdr:to>
    <xdr:sp macro="" textlink="">
      <xdr:nvSpPr>
        <xdr:cNvPr id="358" name="フローチャート: 判断 357"/>
        <xdr:cNvSpPr/>
      </xdr:nvSpPr>
      <xdr:spPr>
        <a:xfrm>
          <a:off x="78105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139065</xdr:rowOff>
    </xdr:from>
    <xdr:ext cx="527050" cy="259080"/>
    <xdr:sp macro="" textlink="">
      <xdr:nvSpPr>
        <xdr:cNvPr id="359" name="テキスト ボックス 358"/>
        <xdr:cNvSpPr txBox="1"/>
      </xdr:nvSpPr>
      <xdr:spPr>
        <a:xfrm>
          <a:off x="7593965" y="97402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63500</xdr:rowOff>
    </xdr:from>
    <xdr:to xmlns:xdr="http://schemas.openxmlformats.org/drawingml/2006/spreadsheetDrawing">
      <xdr:col>36</xdr:col>
      <xdr:colOff>165100</xdr:colOff>
      <xdr:row>56</xdr:row>
      <xdr:rowOff>165100</xdr:rowOff>
    </xdr:to>
    <xdr:sp macro="" textlink="">
      <xdr:nvSpPr>
        <xdr:cNvPr id="360" name="フローチャート: 判断 359"/>
        <xdr:cNvSpPr/>
      </xdr:nvSpPr>
      <xdr:spPr>
        <a:xfrm>
          <a:off x="6921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156210</xdr:rowOff>
    </xdr:from>
    <xdr:ext cx="527050" cy="251460"/>
    <xdr:sp macro="" textlink="">
      <xdr:nvSpPr>
        <xdr:cNvPr id="361" name="テキスト ボックス 360"/>
        <xdr:cNvSpPr txBox="1"/>
      </xdr:nvSpPr>
      <xdr:spPr>
        <a:xfrm>
          <a:off x="6704965" y="975741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22860</xdr:rowOff>
    </xdr:from>
    <xdr:to xmlns:xdr="http://schemas.openxmlformats.org/drawingml/2006/spreadsheetDrawing">
      <xdr:col>55</xdr:col>
      <xdr:colOff>50800</xdr:colOff>
      <xdr:row>54</xdr:row>
      <xdr:rowOff>124460</xdr:rowOff>
    </xdr:to>
    <xdr:sp macro="" textlink="">
      <xdr:nvSpPr>
        <xdr:cNvPr id="367" name="楕円 366"/>
        <xdr:cNvSpPr/>
      </xdr:nvSpPr>
      <xdr:spPr>
        <a:xfrm>
          <a:off x="104267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45720</xdr:rowOff>
    </xdr:from>
    <xdr:ext cx="534670" cy="259080"/>
    <xdr:sp macro="" textlink="">
      <xdr:nvSpPr>
        <xdr:cNvPr id="368" name="農林水産業費該当値テキスト"/>
        <xdr:cNvSpPr txBox="1"/>
      </xdr:nvSpPr>
      <xdr:spPr>
        <a:xfrm>
          <a:off x="10528300" y="9132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164465</xdr:rowOff>
    </xdr:from>
    <xdr:to xmlns:xdr="http://schemas.openxmlformats.org/drawingml/2006/spreadsheetDrawing">
      <xdr:col>50</xdr:col>
      <xdr:colOff>165100</xdr:colOff>
      <xdr:row>54</xdr:row>
      <xdr:rowOff>94615</xdr:rowOff>
    </xdr:to>
    <xdr:sp macro="" textlink="">
      <xdr:nvSpPr>
        <xdr:cNvPr id="369" name="楕円 368"/>
        <xdr:cNvSpPr/>
      </xdr:nvSpPr>
      <xdr:spPr>
        <a:xfrm>
          <a:off x="9588500" y="925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111125</xdr:rowOff>
    </xdr:from>
    <xdr:ext cx="527050" cy="251460"/>
    <xdr:sp macro="" textlink="">
      <xdr:nvSpPr>
        <xdr:cNvPr id="370" name="テキスト ボックス 369"/>
        <xdr:cNvSpPr txBox="1"/>
      </xdr:nvSpPr>
      <xdr:spPr>
        <a:xfrm>
          <a:off x="9371965" y="90265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74930</xdr:rowOff>
    </xdr:from>
    <xdr:to xmlns:xdr="http://schemas.openxmlformats.org/drawingml/2006/spreadsheetDrawing">
      <xdr:col>46</xdr:col>
      <xdr:colOff>38100</xdr:colOff>
      <xdr:row>55</xdr:row>
      <xdr:rowOff>5080</xdr:rowOff>
    </xdr:to>
    <xdr:sp macro="" textlink="">
      <xdr:nvSpPr>
        <xdr:cNvPr id="371" name="楕円 370"/>
        <xdr:cNvSpPr/>
      </xdr:nvSpPr>
      <xdr:spPr>
        <a:xfrm>
          <a:off x="8699500" y="93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21590</xdr:rowOff>
    </xdr:from>
    <xdr:ext cx="527050" cy="259080"/>
    <xdr:sp macro="" textlink="">
      <xdr:nvSpPr>
        <xdr:cNvPr id="372" name="テキスト ボックス 371"/>
        <xdr:cNvSpPr txBox="1"/>
      </xdr:nvSpPr>
      <xdr:spPr>
        <a:xfrm>
          <a:off x="8482965" y="910844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80645</xdr:rowOff>
    </xdr:from>
    <xdr:to xmlns:xdr="http://schemas.openxmlformats.org/drawingml/2006/spreadsheetDrawing">
      <xdr:col>41</xdr:col>
      <xdr:colOff>101600</xdr:colOff>
      <xdr:row>55</xdr:row>
      <xdr:rowOff>10795</xdr:rowOff>
    </xdr:to>
    <xdr:sp macro="" textlink="">
      <xdr:nvSpPr>
        <xdr:cNvPr id="373" name="楕円 372"/>
        <xdr:cNvSpPr/>
      </xdr:nvSpPr>
      <xdr:spPr>
        <a:xfrm>
          <a:off x="7810500" y="933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27305</xdr:rowOff>
    </xdr:from>
    <xdr:ext cx="527050" cy="259080"/>
    <xdr:sp macro="" textlink="">
      <xdr:nvSpPr>
        <xdr:cNvPr id="374" name="テキスト ボックス 373"/>
        <xdr:cNvSpPr txBox="1"/>
      </xdr:nvSpPr>
      <xdr:spPr>
        <a:xfrm>
          <a:off x="7593965" y="91141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121920</xdr:rowOff>
    </xdr:from>
    <xdr:to xmlns:xdr="http://schemas.openxmlformats.org/drawingml/2006/spreadsheetDrawing">
      <xdr:col>36</xdr:col>
      <xdr:colOff>165100</xdr:colOff>
      <xdr:row>55</xdr:row>
      <xdr:rowOff>52070</xdr:rowOff>
    </xdr:to>
    <xdr:sp macro="" textlink="">
      <xdr:nvSpPr>
        <xdr:cNvPr id="375" name="楕円 374"/>
        <xdr:cNvSpPr/>
      </xdr:nvSpPr>
      <xdr:spPr>
        <a:xfrm>
          <a:off x="69215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68580</xdr:rowOff>
    </xdr:from>
    <xdr:ext cx="527050" cy="259080"/>
    <xdr:sp macro="" textlink="">
      <xdr:nvSpPr>
        <xdr:cNvPr id="376" name="テキスト ボックス 375"/>
        <xdr:cNvSpPr txBox="1"/>
      </xdr:nvSpPr>
      <xdr:spPr>
        <a:xfrm>
          <a:off x="6704965" y="91554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2265" cy="217805"/>
    <xdr:sp macro="" textlink="">
      <xdr:nvSpPr>
        <xdr:cNvPr id="385" name="テキスト ボックス 384"/>
        <xdr:cNvSpPr txBox="1"/>
      </xdr:nvSpPr>
      <xdr:spPr>
        <a:xfrm>
          <a:off x="6565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7" name="直線コネクタ 386"/>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1300" cy="259080"/>
    <xdr:sp macro="" textlink="">
      <xdr:nvSpPr>
        <xdr:cNvPr id="388" name="テキスト ボックス 387"/>
        <xdr:cNvSpPr txBox="1"/>
      </xdr:nvSpPr>
      <xdr:spPr>
        <a:xfrm>
          <a:off x="6355080" y="1350137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9" name="直線コネクタ 388"/>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1460"/>
    <xdr:sp macro="" textlink="">
      <xdr:nvSpPr>
        <xdr:cNvPr id="390" name="テキスト ボックス 389"/>
        <xdr:cNvSpPr txBox="1"/>
      </xdr:nvSpPr>
      <xdr:spPr>
        <a:xfrm>
          <a:off x="6072505" y="13174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1" name="直線コネクタ 390"/>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2" name="テキスト ボックス 391"/>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3" name="直線コネクタ 392"/>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94" name="テキスト ボックス 393"/>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5" name="直線コネクタ 394"/>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6" name="テキスト ボックス 395"/>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7" name="直線コネクタ 396"/>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398" name="テキスト ボックス 397"/>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1460"/>
    <xdr:sp macro="" textlink="">
      <xdr:nvSpPr>
        <xdr:cNvPr id="400" name="テキスト ボックス 399"/>
        <xdr:cNvSpPr txBox="1"/>
      </xdr:nvSpPr>
      <xdr:spPr>
        <a:xfrm>
          <a:off x="6072505" y="11541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104140</xdr:rowOff>
    </xdr:from>
    <xdr:to xmlns:xdr="http://schemas.openxmlformats.org/drawingml/2006/spreadsheetDrawing">
      <xdr:col>54</xdr:col>
      <xdr:colOff>189865</xdr:colOff>
      <xdr:row>79</xdr:row>
      <xdr:rowOff>3175</xdr:rowOff>
    </xdr:to>
    <xdr:cxnSp macro="">
      <xdr:nvCxnSpPr>
        <xdr:cNvPr id="402" name="直線コネクタ 401"/>
        <xdr:cNvCxnSpPr/>
      </xdr:nvCxnSpPr>
      <xdr:spPr>
        <a:xfrm flipV="1">
          <a:off x="10475595" y="12105640"/>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6985</xdr:rowOff>
    </xdr:from>
    <xdr:ext cx="469900" cy="251460"/>
    <xdr:sp macro="" textlink="">
      <xdr:nvSpPr>
        <xdr:cNvPr id="403" name="商工費最小値テキスト"/>
        <xdr:cNvSpPr txBox="1"/>
      </xdr:nvSpPr>
      <xdr:spPr>
        <a:xfrm>
          <a:off x="10528300" y="135515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3175</xdr:rowOff>
    </xdr:from>
    <xdr:to xmlns:xdr="http://schemas.openxmlformats.org/drawingml/2006/spreadsheetDrawing">
      <xdr:col>55</xdr:col>
      <xdr:colOff>88900</xdr:colOff>
      <xdr:row>79</xdr:row>
      <xdr:rowOff>3175</xdr:rowOff>
    </xdr:to>
    <xdr:cxnSp macro="">
      <xdr:nvCxnSpPr>
        <xdr:cNvPr id="404" name="直線コネクタ 403"/>
        <xdr:cNvCxnSpPr/>
      </xdr:nvCxnSpPr>
      <xdr:spPr>
        <a:xfrm>
          <a:off x="10388600" y="1354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50800</xdr:rowOff>
    </xdr:from>
    <xdr:ext cx="534670" cy="259080"/>
    <xdr:sp macro="" textlink="">
      <xdr:nvSpPr>
        <xdr:cNvPr id="405" name="商工費最大値テキスト"/>
        <xdr:cNvSpPr txBox="1"/>
      </xdr:nvSpPr>
      <xdr:spPr>
        <a:xfrm>
          <a:off x="10528300" y="11880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104140</xdr:rowOff>
    </xdr:from>
    <xdr:to xmlns:xdr="http://schemas.openxmlformats.org/drawingml/2006/spreadsheetDrawing">
      <xdr:col>55</xdr:col>
      <xdr:colOff>88900</xdr:colOff>
      <xdr:row>70</xdr:row>
      <xdr:rowOff>104140</xdr:rowOff>
    </xdr:to>
    <xdr:cxnSp macro="">
      <xdr:nvCxnSpPr>
        <xdr:cNvPr id="406" name="直線コネクタ 405"/>
        <xdr:cNvCxnSpPr/>
      </xdr:nvCxnSpPr>
      <xdr:spPr>
        <a:xfrm>
          <a:off x="10388600" y="1210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53340</xdr:rowOff>
    </xdr:from>
    <xdr:to xmlns:xdr="http://schemas.openxmlformats.org/drawingml/2006/spreadsheetDrawing">
      <xdr:col>55</xdr:col>
      <xdr:colOff>0</xdr:colOff>
      <xdr:row>76</xdr:row>
      <xdr:rowOff>1270</xdr:rowOff>
    </xdr:to>
    <xdr:cxnSp macro="">
      <xdr:nvCxnSpPr>
        <xdr:cNvPr id="407" name="直線コネクタ 406"/>
        <xdr:cNvCxnSpPr/>
      </xdr:nvCxnSpPr>
      <xdr:spPr>
        <a:xfrm flipV="1">
          <a:off x="9639300" y="1291209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34290</xdr:rowOff>
    </xdr:from>
    <xdr:ext cx="534670" cy="259080"/>
    <xdr:sp macro="" textlink="">
      <xdr:nvSpPr>
        <xdr:cNvPr id="408" name="商工費平均値テキスト"/>
        <xdr:cNvSpPr txBox="1"/>
      </xdr:nvSpPr>
      <xdr:spPr>
        <a:xfrm>
          <a:off x="10528300" y="12893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55880</xdr:rowOff>
    </xdr:from>
    <xdr:to xmlns:xdr="http://schemas.openxmlformats.org/drawingml/2006/spreadsheetDrawing">
      <xdr:col>55</xdr:col>
      <xdr:colOff>50800</xdr:colOff>
      <xdr:row>75</xdr:row>
      <xdr:rowOff>157480</xdr:rowOff>
    </xdr:to>
    <xdr:sp macro="" textlink="">
      <xdr:nvSpPr>
        <xdr:cNvPr id="409" name="フローチャート: 判断 408"/>
        <xdr:cNvSpPr/>
      </xdr:nvSpPr>
      <xdr:spPr>
        <a:xfrm>
          <a:off x="10426700" y="129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71</xdr:row>
      <xdr:rowOff>84455</xdr:rowOff>
    </xdr:from>
    <xdr:to xmlns:xdr="http://schemas.openxmlformats.org/drawingml/2006/spreadsheetDrawing">
      <xdr:col>50</xdr:col>
      <xdr:colOff>114300</xdr:colOff>
      <xdr:row>76</xdr:row>
      <xdr:rowOff>1270</xdr:rowOff>
    </xdr:to>
    <xdr:cxnSp macro="">
      <xdr:nvCxnSpPr>
        <xdr:cNvPr id="410" name="直線コネクタ 409"/>
        <xdr:cNvCxnSpPr/>
      </xdr:nvCxnSpPr>
      <xdr:spPr>
        <a:xfrm>
          <a:off x="8750300" y="12257405"/>
          <a:ext cx="889000" cy="774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74</xdr:row>
      <xdr:rowOff>123190</xdr:rowOff>
    </xdr:from>
    <xdr:to xmlns:xdr="http://schemas.openxmlformats.org/drawingml/2006/spreadsheetDrawing">
      <xdr:col>50</xdr:col>
      <xdr:colOff>165100</xdr:colOff>
      <xdr:row>75</xdr:row>
      <xdr:rowOff>53340</xdr:rowOff>
    </xdr:to>
    <xdr:sp macro="" textlink="">
      <xdr:nvSpPr>
        <xdr:cNvPr id="411" name="フローチャート: 判断 410"/>
        <xdr:cNvSpPr/>
      </xdr:nvSpPr>
      <xdr:spPr>
        <a:xfrm>
          <a:off x="9588500" y="1281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69850</xdr:rowOff>
    </xdr:from>
    <xdr:ext cx="527050" cy="259080"/>
    <xdr:sp macro="" textlink="">
      <xdr:nvSpPr>
        <xdr:cNvPr id="412" name="テキスト ボックス 411"/>
        <xdr:cNvSpPr txBox="1"/>
      </xdr:nvSpPr>
      <xdr:spPr>
        <a:xfrm>
          <a:off x="9371965" y="125857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71</xdr:row>
      <xdr:rowOff>84455</xdr:rowOff>
    </xdr:from>
    <xdr:to xmlns:xdr="http://schemas.openxmlformats.org/drawingml/2006/spreadsheetDrawing">
      <xdr:col>45</xdr:col>
      <xdr:colOff>177800</xdr:colOff>
      <xdr:row>73</xdr:row>
      <xdr:rowOff>70485</xdr:rowOff>
    </xdr:to>
    <xdr:cxnSp macro="">
      <xdr:nvCxnSpPr>
        <xdr:cNvPr id="413" name="直線コネクタ 412"/>
        <xdr:cNvCxnSpPr/>
      </xdr:nvCxnSpPr>
      <xdr:spPr>
        <a:xfrm flipV="1">
          <a:off x="7861300" y="12257405"/>
          <a:ext cx="889000" cy="328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74</xdr:row>
      <xdr:rowOff>105410</xdr:rowOff>
    </xdr:from>
    <xdr:to xmlns:xdr="http://schemas.openxmlformats.org/drawingml/2006/spreadsheetDrawing">
      <xdr:col>46</xdr:col>
      <xdr:colOff>38100</xdr:colOff>
      <xdr:row>75</xdr:row>
      <xdr:rowOff>35560</xdr:rowOff>
    </xdr:to>
    <xdr:sp macro="" textlink="">
      <xdr:nvSpPr>
        <xdr:cNvPr id="414" name="フローチャート: 判断 413"/>
        <xdr:cNvSpPr/>
      </xdr:nvSpPr>
      <xdr:spPr>
        <a:xfrm>
          <a:off x="8699500" y="127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26670</xdr:rowOff>
    </xdr:from>
    <xdr:ext cx="527050" cy="259080"/>
    <xdr:sp macro="" textlink="">
      <xdr:nvSpPr>
        <xdr:cNvPr id="415" name="テキスト ボックス 414"/>
        <xdr:cNvSpPr txBox="1"/>
      </xdr:nvSpPr>
      <xdr:spPr>
        <a:xfrm>
          <a:off x="8482965" y="128854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70485</xdr:rowOff>
    </xdr:from>
    <xdr:to xmlns:xdr="http://schemas.openxmlformats.org/drawingml/2006/spreadsheetDrawing">
      <xdr:col>41</xdr:col>
      <xdr:colOff>50800</xdr:colOff>
      <xdr:row>76</xdr:row>
      <xdr:rowOff>7620</xdr:rowOff>
    </xdr:to>
    <xdr:cxnSp macro="">
      <xdr:nvCxnSpPr>
        <xdr:cNvPr id="416" name="直線コネクタ 415"/>
        <xdr:cNvCxnSpPr/>
      </xdr:nvCxnSpPr>
      <xdr:spPr>
        <a:xfrm flipV="1">
          <a:off x="6972300" y="12586335"/>
          <a:ext cx="889000" cy="451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11430</xdr:rowOff>
    </xdr:from>
    <xdr:to xmlns:xdr="http://schemas.openxmlformats.org/drawingml/2006/spreadsheetDrawing">
      <xdr:col>41</xdr:col>
      <xdr:colOff>101600</xdr:colOff>
      <xdr:row>75</xdr:row>
      <xdr:rowOff>113030</xdr:rowOff>
    </xdr:to>
    <xdr:sp macro="" textlink="">
      <xdr:nvSpPr>
        <xdr:cNvPr id="417" name="フローチャート: 判断 416"/>
        <xdr:cNvSpPr/>
      </xdr:nvSpPr>
      <xdr:spPr>
        <a:xfrm>
          <a:off x="78105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104775</xdr:rowOff>
    </xdr:from>
    <xdr:ext cx="527050" cy="259080"/>
    <xdr:sp macro="" textlink="">
      <xdr:nvSpPr>
        <xdr:cNvPr id="418" name="テキスト ボックス 417"/>
        <xdr:cNvSpPr txBox="1"/>
      </xdr:nvSpPr>
      <xdr:spPr>
        <a:xfrm>
          <a:off x="7593965" y="1296352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146050</xdr:rowOff>
    </xdr:from>
    <xdr:to xmlns:xdr="http://schemas.openxmlformats.org/drawingml/2006/spreadsheetDrawing">
      <xdr:col>36</xdr:col>
      <xdr:colOff>165100</xdr:colOff>
      <xdr:row>77</xdr:row>
      <xdr:rowOff>76200</xdr:rowOff>
    </xdr:to>
    <xdr:sp macro="" textlink="">
      <xdr:nvSpPr>
        <xdr:cNvPr id="419" name="フローチャート: 判断 418"/>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67310</xdr:rowOff>
    </xdr:from>
    <xdr:ext cx="527050" cy="259080"/>
    <xdr:sp macro="" textlink="">
      <xdr:nvSpPr>
        <xdr:cNvPr id="420" name="テキスト ボックス 419"/>
        <xdr:cNvSpPr txBox="1"/>
      </xdr:nvSpPr>
      <xdr:spPr>
        <a:xfrm>
          <a:off x="6704965" y="1326896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2540</xdr:rowOff>
    </xdr:from>
    <xdr:to xmlns:xdr="http://schemas.openxmlformats.org/drawingml/2006/spreadsheetDrawing">
      <xdr:col>55</xdr:col>
      <xdr:colOff>50800</xdr:colOff>
      <xdr:row>75</xdr:row>
      <xdr:rowOff>104140</xdr:rowOff>
    </xdr:to>
    <xdr:sp macro="" textlink="">
      <xdr:nvSpPr>
        <xdr:cNvPr id="426" name="楕円 425"/>
        <xdr:cNvSpPr/>
      </xdr:nvSpPr>
      <xdr:spPr>
        <a:xfrm>
          <a:off x="10426700" y="128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25400</xdr:rowOff>
    </xdr:from>
    <xdr:ext cx="534670" cy="259080"/>
    <xdr:sp macro="" textlink="">
      <xdr:nvSpPr>
        <xdr:cNvPr id="427" name="商工費該当値テキスト"/>
        <xdr:cNvSpPr txBox="1"/>
      </xdr:nvSpPr>
      <xdr:spPr>
        <a:xfrm>
          <a:off x="10528300" y="12712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121920</xdr:rowOff>
    </xdr:from>
    <xdr:to xmlns:xdr="http://schemas.openxmlformats.org/drawingml/2006/spreadsheetDrawing">
      <xdr:col>50</xdr:col>
      <xdr:colOff>165100</xdr:colOff>
      <xdr:row>76</xdr:row>
      <xdr:rowOff>52070</xdr:rowOff>
    </xdr:to>
    <xdr:sp macro="" textlink="">
      <xdr:nvSpPr>
        <xdr:cNvPr id="428" name="楕円 427"/>
        <xdr:cNvSpPr/>
      </xdr:nvSpPr>
      <xdr:spPr>
        <a:xfrm>
          <a:off x="95885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43180</xdr:rowOff>
    </xdr:from>
    <xdr:ext cx="527050" cy="251460"/>
    <xdr:sp macro="" textlink="">
      <xdr:nvSpPr>
        <xdr:cNvPr id="429" name="テキスト ボックス 428"/>
        <xdr:cNvSpPr txBox="1"/>
      </xdr:nvSpPr>
      <xdr:spPr>
        <a:xfrm>
          <a:off x="9371965" y="130733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71</xdr:row>
      <xdr:rowOff>33655</xdr:rowOff>
    </xdr:from>
    <xdr:to xmlns:xdr="http://schemas.openxmlformats.org/drawingml/2006/spreadsheetDrawing">
      <xdr:col>46</xdr:col>
      <xdr:colOff>38100</xdr:colOff>
      <xdr:row>71</xdr:row>
      <xdr:rowOff>135255</xdr:rowOff>
    </xdr:to>
    <xdr:sp macro="" textlink="">
      <xdr:nvSpPr>
        <xdr:cNvPr id="430" name="楕円 429"/>
        <xdr:cNvSpPr/>
      </xdr:nvSpPr>
      <xdr:spPr>
        <a:xfrm>
          <a:off x="8699500" y="1220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69</xdr:row>
      <xdr:rowOff>152400</xdr:rowOff>
    </xdr:from>
    <xdr:ext cx="527050" cy="259080"/>
    <xdr:sp macro="" textlink="">
      <xdr:nvSpPr>
        <xdr:cNvPr id="431" name="テキスト ボックス 430"/>
        <xdr:cNvSpPr txBox="1"/>
      </xdr:nvSpPr>
      <xdr:spPr>
        <a:xfrm>
          <a:off x="8482965" y="119824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73</xdr:row>
      <xdr:rowOff>19685</xdr:rowOff>
    </xdr:from>
    <xdr:to xmlns:xdr="http://schemas.openxmlformats.org/drawingml/2006/spreadsheetDrawing">
      <xdr:col>41</xdr:col>
      <xdr:colOff>101600</xdr:colOff>
      <xdr:row>73</xdr:row>
      <xdr:rowOff>121285</xdr:rowOff>
    </xdr:to>
    <xdr:sp macro="" textlink="">
      <xdr:nvSpPr>
        <xdr:cNvPr id="432" name="楕円 431"/>
        <xdr:cNvSpPr/>
      </xdr:nvSpPr>
      <xdr:spPr>
        <a:xfrm>
          <a:off x="7810500" y="125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71</xdr:row>
      <xdr:rowOff>137795</xdr:rowOff>
    </xdr:from>
    <xdr:ext cx="527050" cy="259080"/>
    <xdr:sp macro="" textlink="">
      <xdr:nvSpPr>
        <xdr:cNvPr id="433" name="テキスト ボックス 432"/>
        <xdr:cNvSpPr txBox="1"/>
      </xdr:nvSpPr>
      <xdr:spPr>
        <a:xfrm>
          <a:off x="7593965" y="123107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128270</xdr:rowOff>
    </xdr:from>
    <xdr:to xmlns:xdr="http://schemas.openxmlformats.org/drawingml/2006/spreadsheetDrawing">
      <xdr:col>36</xdr:col>
      <xdr:colOff>165100</xdr:colOff>
      <xdr:row>76</xdr:row>
      <xdr:rowOff>58420</xdr:rowOff>
    </xdr:to>
    <xdr:sp macro="" textlink="">
      <xdr:nvSpPr>
        <xdr:cNvPr id="434" name="楕円 433"/>
        <xdr:cNvSpPr/>
      </xdr:nvSpPr>
      <xdr:spPr>
        <a:xfrm>
          <a:off x="6921500" y="129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74930</xdr:rowOff>
    </xdr:from>
    <xdr:ext cx="527050" cy="251460"/>
    <xdr:sp macro="" textlink="">
      <xdr:nvSpPr>
        <xdr:cNvPr id="435" name="テキスト ボックス 434"/>
        <xdr:cNvSpPr txBox="1"/>
      </xdr:nvSpPr>
      <xdr:spPr>
        <a:xfrm>
          <a:off x="6704965" y="1276223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2265" cy="217805"/>
    <xdr:sp macro="" textlink="">
      <xdr:nvSpPr>
        <xdr:cNvPr id="444" name="テキスト ボックス 443"/>
        <xdr:cNvSpPr txBox="1"/>
      </xdr:nvSpPr>
      <xdr:spPr>
        <a:xfrm>
          <a:off x="6565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1300" cy="251460"/>
    <xdr:sp macro="" textlink="">
      <xdr:nvSpPr>
        <xdr:cNvPr id="446" name="テキスト ボックス 445"/>
        <xdr:cNvSpPr txBox="1"/>
      </xdr:nvSpPr>
      <xdr:spPr>
        <a:xfrm>
          <a:off x="6355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8" name="テキスト ボックス 447"/>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1460"/>
    <xdr:sp macro="" textlink="">
      <xdr:nvSpPr>
        <xdr:cNvPr id="452" name="テキスト ボックス 451"/>
        <xdr:cNvSpPr txBox="1"/>
      </xdr:nvSpPr>
      <xdr:spPr>
        <a:xfrm>
          <a:off x="6072505" y="1611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4" name="テキスト ボックス 453"/>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8010" cy="259080"/>
    <xdr:sp macro="" textlink="">
      <xdr:nvSpPr>
        <xdr:cNvPr id="456" name="テキスト ボックス 455"/>
        <xdr:cNvSpPr txBox="1"/>
      </xdr:nvSpPr>
      <xdr:spPr>
        <a:xfrm>
          <a:off x="6008370" y="15351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8010" cy="251460"/>
    <xdr:sp macro="" textlink="">
      <xdr:nvSpPr>
        <xdr:cNvPr id="458" name="テキスト ボックス 457"/>
        <xdr:cNvSpPr txBox="1"/>
      </xdr:nvSpPr>
      <xdr:spPr>
        <a:xfrm>
          <a:off x="6008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140335</xdr:rowOff>
    </xdr:from>
    <xdr:to xmlns:xdr="http://schemas.openxmlformats.org/drawingml/2006/spreadsheetDrawing">
      <xdr:col>54</xdr:col>
      <xdr:colOff>189865</xdr:colOff>
      <xdr:row>99</xdr:row>
      <xdr:rowOff>49530</xdr:rowOff>
    </xdr:to>
    <xdr:cxnSp macro="">
      <xdr:nvCxnSpPr>
        <xdr:cNvPr id="460" name="直線コネクタ 459"/>
        <xdr:cNvCxnSpPr/>
      </xdr:nvCxnSpPr>
      <xdr:spPr>
        <a:xfrm flipV="1">
          <a:off x="10475595" y="15399385"/>
          <a:ext cx="1270" cy="1623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53340</xdr:rowOff>
    </xdr:from>
    <xdr:ext cx="534670" cy="251460"/>
    <xdr:sp macro="" textlink="">
      <xdr:nvSpPr>
        <xdr:cNvPr id="461" name="土木費最小値テキスト"/>
        <xdr:cNvSpPr txBox="1"/>
      </xdr:nvSpPr>
      <xdr:spPr>
        <a:xfrm>
          <a:off x="10528300" y="170268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49530</xdr:rowOff>
    </xdr:from>
    <xdr:to xmlns:xdr="http://schemas.openxmlformats.org/drawingml/2006/spreadsheetDrawing">
      <xdr:col>55</xdr:col>
      <xdr:colOff>88900</xdr:colOff>
      <xdr:row>99</xdr:row>
      <xdr:rowOff>49530</xdr:rowOff>
    </xdr:to>
    <xdr:cxnSp macro="">
      <xdr:nvCxnSpPr>
        <xdr:cNvPr id="462" name="直線コネクタ 461"/>
        <xdr:cNvCxnSpPr/>
      </xdr:nvCxnSpPr>
      <xdr:spPr>
        <a:xfrm>
          <a:off x="10388600" y="17023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86995</xdr:rowOff>
    </xdr:from>
    <xdr:ext cx="598805" cy="251460"/>
    <xdr:sp macro="" textlink="">
      <xdr:nvSpPr>
        <xdr:cNvPr id="463" name="土木費最大値テキスト"/>
        <xdr:cNvSpPr txBox="1"/>
      </xdr:nvSpPr>
      <xdr:spPr>
        <a:xfrm>
          <a:off x="10528300" y="15174595"/>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104,956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140335</xdr:rowOff>
    </xdr:from>
    <xdr:to xmlns:xdr="http://schemas.openxmlformats.org/drawingml/2006/spreadsheetDrawing">
      <xdr:col>55</xdr:col>
      <xdr:colOff>88900</xdr:colOff>
      <xdr:row>89</xdr:row>
      <xdr:rowOff>140335</xdr:rowOff>
    </xdr:to>
    <xdr:cxnSp macro="">
      <xdr:nvCxnSpPr>
        <xdr:cNvPr id="464" name="直線コネクタ 463"/>
        <xdr:cNvCxnSpPr/>
      </xdr:nvCxnSpPr>
      <xdr:spPr>
        <a:xfrm>
          <a:off x="10388600" y="15399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6350</xdr:rowOff>
    </xdr:from>
    <xdr:to xmlns:xdr="http://schemas.openxmlformats.org/drawingml/2006/spreadsheetDrawing">
      <xdr:col>55</xdr:col>
      <xdr:colOff>0</xdr:colOff>
      <xdr:row>95</xdr:row>
      <xdr:rowOff>7620</xdr:rowOff>
    </xdr:to>
    <xdr:cxnSp macro="">
      <xdr:nvCxnSpPr>
        <xdr:cNvPr id="465" name="直線コネクタ 464"/>
        <xdr:cNvCxnSpPr/>
      </xdr:nvCxnSpPr>
      <xdr:spPr>
        <a:xfrm flipV="1">
          <a:off x="9639300" y="162941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154940</xdr:rowOff>
    </xdr:from>
    <xdr:ext cx="534670" cy="251460"/>
    <xdr:sp macro="" textlink="">
      <xdr:nvSpPr>
        <xdr:cNvPr id="466" name="土木費平均値テキスト"/>
        <xdr:cNvSpPr txBox="1"/>
      </xdr:nvSpPr>
      <xdr:spPr>
        <a:xfrm>
          <a:off x="10528300" y="162712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4445</xdr:rowOff>
    </xdr:from>
    <xdr:to xmlns:xdr="http://schemas.openxmlformats.org/drawingml/2006/spreadsheetDrawing">
      <xdr:col>55</xdr:col>
      <xdr:colOff>50800</xdr:colOff>
      <xdr:row>95</xdr:row>
      <xdr:rowOff>106045</xdr:rowOff>
    </xdr:to>
    <xdr:sp macro="" textlink="">
      <xdr:nvSpPr>
        <xdr:cNvPr id="467" name="フローチャート: 判断 466"/>
        <xdr:cNvSpPr/>
      </xdr:nvSpPr>
      <xdr:spPr>
        <a:xfrm>
          <a:off x="10426700" y="162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6350</xdr:rowOff>
    </xdr:from>
    <xdr:to xmlns:xdr="http://schemas.openxmlformats.org/drawingml/2006/spreadsheetDrawing">
      <xdr:col>50</xdr:col>
      <xdr:colOff>114300</xdr:colOff>
      <xdr:row>95</xdr:row>
      <xdr:rowOff>7620</xdr:rowOff>
    </xdr:to>
    <xdr:cxnSp macro="">
      <xdr:nvCxnSpPr>
        <xdr:cNvPr id="468" name="直線コネクタ 467"/>
        <xdr:cNvCxnSpPr/>
      </xdr:nvCxnSpPr>
      <xdr:spPr>
        <a:xfrm>
          <a:off x="8750300" y="162941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1905</xdr:rowOff>
    </xdr:from>
    <xdr:to xmlns:xdr="http://schemas.openxmlformats.org/drawingml/2006/spreadsheetDrawing">
      <xdr:col>50</xdr:col>
      <xdr:colOff>165100</xdr:colOff>
      <xdr:row>95</xdr:row>
      <xdr:rowOff>103505</xdr:rowOff>
    </xdr:to>
    <xdr:sp macro="" textlink="">
      <xdr:nvSpPr>
        <xdr:cNvPr id="469" name="フローチャート: 判断 468"/>
        <xdr:cNvSpPr/>
      </xdr:nvSpPr>
      <xdr:spPr>
        <a:xfrm>
          <a:off x="958850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94615</xdr:rowOff>
    </xdr:from>
    <xdr:ext cx="527050" cy="259080"/>
    <xdr:sp macro="" textlink="">
      <xdr:nvSpPr>
        <xdr:cNvPr id="470" name="テキスト ボックス 469"/>
        <xdr:cNvSpPr txBox="1"/>
      </xdr:nvSpPr>
      <xdr:spPr>
        <a:xfrm>
          <a:off x="9371965" y="163823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6350</xdr:rowOff>
    </xdr:from>
    <xdr:to xmlns:xdr="http://schemas.openxmlformats.org/drawingml/2006/spreadsheetDrawing">
      <xdr:col>45</xdr:col>
      <xdr:colOff>177800</xdr:colOff>
      <xdr:row>95</xdr:row>
      <xdr:rowOff>48895</xdr:rowOff>
    </xdr:to>
    <xdr:cxnSp macro="">
      <xdr:nvCxnSpPr>
        <xdr:cNvPr id="471" name="直線コネクタ 470"/>
        <xdr:cNvCxnSpPr/>
      </xdr:nvCxnSpPr>
      <xdr:spPr>
        <a:xfrm flipV="1">
          <a:off x="7861300" y="1629410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140335</xdr:rowOff>
    </xdr:from>
    <xdr:to xmlns:xdr="http://schemas.openxmlformats.org/drawingml/2006/spreadsheetDrawing">
      <xdr:col>46</xdr:col>
      <xdr:colOff>38100</xdr:colOff>
      <xdr:row>95</xdr:row>
      <xdr:rowOff>70485</xdr:rowOff>
    </xdr:to>
    <xdr:sp macro="" textlink="">
      <xdr:nvSpPr>
        <xdr:cNvPr id="472" name="フローチャート: 判断 471"/>
        <xdr:cNvSpPr/>
      </xdr:nvSpPr>
      <xdr:spPr>
        <a:xfrm>
          <a:off x="8699500" y="162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61595</xdr:rowOff>
    </xdr:from>
    <xdr:ext cx="527050" cy="259080"/>
    <xdr:sp macro="" textlink="">
      <xdr:nvSpPr>
        <xdr:cNvPr id="473" name="テキスト ボックス 472"/>
        <xdr:cNvSpPr txBox="1"/>
      </xdr:nvSpPr>
      <xdr:spPr>
        <a:xfrm>
          <a:off x="8482965" y="163493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151765</xdr:rowOff>
    </xdr:from>
    <xdr:to xmlns:xdr="http://schemas.openxmlformats.org/drawingml/2006/spreadsheetDrawing">
      <xdr:col>41</xdr:col>
      <xdr:colOff>50800</xdr:colOff>
      <xdr:row>95</xdr:row>
      <xdr:rowOff>48895</xdr:rowOff>
    </xdr:to>
    <xdr:cxnSp macro="">
      <xdr:nvCxnSpPr>
        <xdr:cNvPr id="474" name="直線コネクタ 473"/>
        <xdr:cNvCxnSpPr/>
      </xdr:nvCxnSpPr>
      <xdr:spPr>
        <a:xfrm>
          <a:off x="6972300" y="1626806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84455</xdr:rowOff>
    </xdr:from>
    <xdr:to xmlns:xdr="http://schemas.openxmlformats.org/drawingml/2006/spreadsheetDrawing">
      <xdr:col>41</xdr:col>
      <xdr:colOff>101600</xdr:colOff>
      <xdr:row>96</xdr:row>
      <xdr:rowOff>14605</xdr:rowOff>
    </xdr:to>
    <xdr:sp macro="" textlink="">
      <xdr:nvSpPr>
        <xdr:cNvPr id="475" name="フローチャート: 判断 474"/>
        <xdr:cNvSpPr/>
      </xdr:nvSpPr>
      <xdr:spPr>
        <a:xfrm>
          <a:off x="7810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6350</xdr:rowOff>
    </xdr:from>
    <xdr:ext cx="527050" cy="251460"/>
    <xdr:sp macro="" textlink="">
      <xdr:nvSpPr>
        <xdr:cNvPr id="476" name="テキスト ボックス 475"/>
        <xdr:cNvSpPr txBox="1"/>
      </xdr:nvSpPr>
      <xdr:spPr>
        <a:xfrm>
          <a:off x="7593965" y="164655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140335</xdr:rowOff>
    </xdr:from>
    <xdr:to xmlns:xdr="http://schemas.openxmlformats.org/drawingml/2006/spreadsheetDrawing">
      <xdr:col>36</xdr:col>
      <xdr:colOff>165100</xdr:colOff>
      <xdr:row>96</xdr:row>
      <xdr:rowOff>70485</xdr:rowOff>
    </xdr:to>
    <xdr:sp macro="" textlink="">
      <xdr:nvSpPr>
        <xdr:cNvPr id="477" name="フローチャート: 判断 476"/>
        <xdr:cNvSpPr/>
      </xdr:nvSpPr>
      <xdr:spPr>
        <a:xfrm>
          <a:off x="6921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61595</xdr:rowOff>
    </xdr:from>
    <xdr:ext cx="527050" cy="259080"/>
    <xdr:sp macro="" textlink="">
      <xdr:nvSpPr>
        <xdr:cNvPr id="478" name="テキスト ボックス 477"/>
        <xdr:cNvSpPr txBox="1"/>
      </xdr:nvSpPr>
      <xdr:spPr>
        <a:xfrm>
          <a:off x="6704965" y="165207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127000</xdr:rowOff>
    </xdr:from>
    <xdr:to xmlns:xdr="http://schemas.openxmlformats.org/drawingml/2006/spreadsheetDrawing">
      <xdr:col>55</xdr:col>
      <xdr:colOff>50800</xdr:colOff>
      <xdr:row>95</xdr:row>
      <xdr:rowOff>57150</xdr:rowOff>
    </xdr:to>
    <xdr:sp macro="" textlink="">
      <xdr:nvSpPr>
        <xdr:cNvPr id="484" name="楕円 483"/>
        <xdr:cNvSpPr/>
      </xdr:nvSpPr>
      <xdr:spPr>
        <a:xfrm>
          <a:off x="10426700" y="162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149860</xdr:rowOff>
    </xdr:from>
    <xdr:ext cx="534670" cy="259080"/>
    <xdr:sp macro="" textlink="">
      <xdr:nvSpPr>
        <xdr:cNvPr id="485" name="土木費該当値テキスト"/>
        <xdr:cNvSpPr txBox="1"/>
      </xdr:nvSpPr>
      <xdr:spPr>
        <a:xfrm>
          <a:off x="10528300" y="16094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128270</xdr:rowOff>
    </xdr:from>
    <xdr:to xmlns:xdr="http://schemas.openxmlformats.org/drawingml/2006/spreadsheetDrawing">
      <xdr:col>50</xdr:col>
      <xdr:colOff>165100</xdr:colOff>
      <xdr:row>95</xdr:row>
      <xdr:rowOff>58420</xdr:rowOff>
    </xdr:to>
    <xdr:sp macro="" textlink="">
      <xdr:nvSpPr>
        <xdr:cNvPr id="486" name="楕円 485"/>
        <xdr:cNvSpPr/>
      </xdr:nvSpPr>
      <xdr:spPr>
        <a:xfrm>
          <a:off x="9588500" y="1624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74930</xdr:rowOff>
    </xdr:from>
    <xdr:ext cx="527050" cy="251460"/>
    <xdr:sp macro="" textlink="">
      <xdr:nvSpPr>
        <xdr:cNvPr id="487" name="テキスト ボックス 486"/>
        <xdr:cNvSpPr txBox="1"/>
      </xdr:nvSpPr>
      <xdr:spPr>
        <a:xfrm>
          <a:off x="9371965" y="160197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126365</xdr:rowOff>
    </xdr:from>
    <xdr:to xmlns:xdr="http://schemas.openxmlformats.org/drawingml/2006/spreadsheetDrawing">
      <xdr:col>46</xdr:col>
      <xdr:colOff>38100</xdr:colOff>
      <xdr:row>95</xdr:row>
      <xdr:rowOff>56515</xdr:rowOff>
    </xdr:to>
    <xdr:sp macro="" textlink="">
      <xdr:nvSpPr>
        <xdr:cNvPr id="488" name="楕円 487"/>
        <xdr:cNvSpPr/>
      </xdr:nvSpPr>
      <xdr:spPr>
        <a:xfrm>
          <a:off x="8699500" y="162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73025</xdr:rowOff>
    </xdr:from>
    <xdr:ext cx="527050" cy="259080"/>
    <xdr:sp macro="" textlink="">
      <xdr:nvSpPr>
        <xdr:cNvPr id="489" name="テキスト ボックス 488"/>
        <xdr:cNvSpPr txBox="1"/>
      </xdr:nvSpPr>
      <xdr:spPr>
        <a:xfrm>
          <a:off x="8482965" y="160178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169545</xdr:rowOff>
    </xdr:from>
    <xdr:to xmlns:xdr="http://schemas.openxmlformats.org/drawingml/2006/spreadsheetDrawing">
      <xdr:col>41</xdr:col>
      <xdr:colOff>101600</xdr:colOff>
      <xdr:row>95</xdr:row>
      <xdr:rowOff>99695</xdr:rowOff>
    </xdr:to>
    <xdr:sp macro="" textlink="">
      <xdr:nvSpPr>
        <xdr:cNvPr id="490" name="楕円 489"/>
        <xdr:cNvSpPr/>
      </xdr:nvSpPr>
      <xdr:spPr>
        <a:xfrm>
          <a:off x="7810500" y="162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116205</xdr:rowOff>
    </xdr:from>
    <xdr:ext cx="527050" cy="259080"/>
    <xdr:sp macro="" textlink="">
      <xdr:nvSpPr>
        <xdr:cNvPr id="491" name="テキスト ボックス 490"/>
        <xdr:cNvSpPr txBox="1"/>
      </xdr:nvSpPr>
      <xdr:spPr>
        <a:xfrm>
          <a:off x="7593965" y="160610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100965</xdr:rowOff>
    </xdr:from>
    <xdr:to xmlns:xdr="http://schemas.openxmlformats.org/drawingml/2006/spreadsheetDrawing">
      <xdr:col>36</xdr:col>
      <xdr:colOff>165100</xdr:colOff>
      <xdr:row>95</xdr:row>
      <xdr:rowOff>31115</xdr:rowOff>
    </xdr:to>
    <xdr:sp macro="" textlink="">
      <xdr:nvSpPr>
        <xdr:cNvPr id="492" name="楕円 491"/>
        <xdr:cNvSpPr/>
      </xdr:nvSpPr>
      <xdr:spPr>
        <a:xfrm>
          <a:off x="6921500" y="162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47625</xdr:rowOff>
    </xdr:from>
    <xdr:ext cx="527050" cy="259080"/>
    <xdr:sp macro="" textlink="">
      <xdr:nvSpPr>
        <xdr:cNvPr id="493" name="テキスト ボックス 492"/>
        <xdr:cNvSpPr txBox="1"/>
      </xdr:nvSpPr>
      <xdr:spPr>
        <a:xfrm>
          <a:off x="6704965" y="159924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2265" cy="217805"/>
    <xdr:sp macro="" textlink="">
      <xdr:nvSpPr>
        <xdr:cNvPr id="502" name="テキスト ボックス 501"/>
        <xdr:cNvSpPr txBox="1"/>
      </xdr:nvSpPr>
      <xdr:spPr>
        <a:xfrm>
          <a:off x="12407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1300" cy="251460"/>
    <xdr:sp macro="" textlink="">
      <xdr:nvSpPr>
        <xdr:cNvPr id="504" name="テキスト ボックス 503"/>
        <xdr:cNvSpPr txBox="1"/>
      </xdr:nvSpPr>
      <xdr:spPr>
        <a:xfrm>
          <a:off x="12197080" y="6969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6" name="テキスト ボックス 505"/>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1460"/>
    <xdr:sp macro="" textlink="">
      <xdr:nvSpPr>
        <xdr:cNvPr id="510" name="テキスト ボックス 509"/>
        <xdr:cNvSpPr txBox="1"/>
      </xdr:nvSpPr>
      <xdr:spPr>
        <a:xfrm>
          <a:off x="11914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4" name="テキスト ボックス 513"/>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1460"/>
    <xdr:sp macro="" textlink="">
      <xdr:nvSpPr>
        <xdr:cNvPr id="516" name="テキスト ボックス 515"/>
        <xdr:cNvSpPr txBox="1"/>
      </xdr:nvSpPr>
      <xdr:spPr>
        <a:xfrm>
          <a:off x="11914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49530</xdr:rowOff>
    </xdr:from>
    <xdr:to xmlns:xdr="http://schemas.openxmlformats.org/drawingml/2006/spreadsheetDrawing">
      <xdr:col>85</xdr:col>
      <xdr:colOff>126365</xdr:colOff>
      <xdr:row>39</xdr:row>
      <xdr:rowOff>45720</xdr:rowOff>
    </xdr:to>
    <xdr:cxnSp macro="">
      <xdr:nvCxnSpPr>
        <xdr:cNvPr id="518" name="直線コネクタ 517"/>
        <xdr:cNvCxnSpPr/>
      </xdr:nvCxnSpPr>
      <xdr:spPr>
        <a:xfrm flipV="1">
          <a:off x="16317595" y="519303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49530</xdr:rowOff>
    </xdr:from>
    <xdr:ext cx="469900" cy="259080"/>
    <xdr:sp macro="" textlink="">
      <xdr:nvSpPr>
        <xdr:cNvPr id="519" name="消防費最小値テキスト"/>
        <xdr:cNvSpPr txBox="1"/>
      </xdr:nvSpPr>
      <xdr:spPr>
        <a:xfrm>
          <a:off x="16370300" y="673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45720</xdr:rowOff>
    </xdr:from>
    <xdr:to xmlns:xdr="http://schemas.openxmlformats.org/drawingml/2006/spreadsheetDrawing">
      <xdr:col>86</xdr:col>
      <xdr:colOff>25400</xdr:colOff>
      <xdr:row>39</xdr:row>
      <xdr:rowOff>45720</xdr:rowOff>
    </xdr:to>
    <xdr:cxnSp macro="">
      <xdr:nvCxnSpPr>
        <xdr:cNvPr id="520" name="直線コネクタ 519"/>
        <xdr:cNvCxnSpPr/>
      </xdr:nvCxnSpPr>
      <xdr:spPr>
        <a:xfrm>
          <a:off x="16230600" y="673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167640</xdr:rowOff>
    </xdr:from>
    <xdr:ext cx="534670" cy="251460"/>
    <xdr:sp macro="" textlink="">
      <xdr:nvSpPr>
        <xdr:cNvPr id="521" name="消防費最大値テキスト"/>
        <xdr:cNvSpPr txBox="1"/>
      </xdr:nvSpPr>
      <xdr:spPr>
        <a:xfrm>
          <a:off x="16370300" y="49682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50,361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49530</xdr:rowOff>
    </xdr:from>
    <xdr:to xmlns:xdr="http://schemas.openxmlformats.org/drawingml/2006/spreadsheetDrawing">
      <xdr:col>86</xdr:col>
      <xdr:colOff>25400</xdr:colOff>
      <xdr:row>30</xdr:row>
      <xdr:rowOff>49530</xdr:rowOff>
    </xdr:to>
    <xdr:cxnSp macro="">
      <xdr:nvCxnSpPr>
        <xdr:cNvPr id="522" name="直線コネクタ 521"/>
        <xdr:cNvCxnSpPr/>
      </xdr:nvCxnSpPr>
      <xdr:spPr>
        <a:xfrm>
          <a:off x="16230600" y="519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6350</xdr:rowOff>
    </xdr:from>
    <xdr:to xmlns:xdr="http://schemas.openxmlformats.org/drawingml/2006/spreadsheetDrawing">
      <xdr:col>85</xdr:col>
      <xdr:colOff>127000</xdr:colOff>
      <xdr:row>36</xdr:row>
      <xdr:rowOff>85090</xdr:rowOff>
    </xdr:to>
    <xdr:cxnSp macro="">
      <xdr:nvCxnSpPr>
        <xdr:cNvPr id="523" name="直線コネクタ 522"/>
        <xdr:cNvCxnSpPr/>
      </xdr:nvCxnSpPr>
      <xdr:spPr>
        <a:xfrm flipV="1">
          <a:off x="15481300" y="617855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69215</xdr:rowOff>
    </xdr:from>
    <xdr:ext cx="534670" cy="259080"/>
    <xdr:sp macro="" textlink="">
      <xdr:nvSpPr>
        <xdr:cNvPr id="524" name="消防費平均値テキスト"/>
        <xdr:cNvSpPr txBox="1"/>
      </xdr:nvSpPr>
      <xdr:spPr>
        <a:xfrm>
          <a:off x="16370300" y="62414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90805</xdr:rowOff>
    </xdr:from>
    <xdr:to xmlns:xdr="http://schemas.openxmlformats.org/drawingml/2006/spreadsheetDrawing">
      <xdr:col>85</xdr:col>
      <xdr:colOff>177800</xdr:colOff>
      <xdr:row>37</xdr:row>
      <xdr:rowOff>20955</xdr:rowOff>
    </xdr:to>
    <xdr:sp macro="" textlink="">
      <xdr:nvSpPr>
        <xdr:cNvPr id="525" name="フローチャート: 判断 524"/>
        <xdr:cNvSpPr/>
      </xdr:nvSpPr>
      <xdr:spPr>
        <a:xfrm>
          <a:off x="162687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85090</xdr:rowOff>
    </xdr:from>
    <xdr:to xmlns:xdr="http://schemas.openxmlformats.org/drawingml/2006/spreadsheetDrawing">
      <xdr:col>81</xdr:col>
      <xdr:colOff>50800</xdr:colOff>
      <xdr:row>36</xdr:row>
      <xdr:rowOff>159385</xdr:rowOff>
    </xdr:to>
    <xdr:cxnSp macro="">
      <xdr:nvCxnSpPr>
        <xdr:cNvPr id="526" name="直線コネクタ 525"/>
        <xdr:cNvCxnSpPr/>
      </xdr:nvCxnSpPr>
      <xdr:spPr>
        <a:xfrm flipV="1">
          <a:off x="14592300" y="625729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144145</xdr:rowOff>
    </xdr:from>
    <xdr:to xmlns:xdr="http://schemas.openxmlformats.org/drawingml/2006/spreadsheetDrawing">
      <xdr:col>81</xdr:col>
      <xdr:colOff>101600</xdr:colOff>
      <xdr:row>37</xdr:row>
      <xdr:rowOff>74930</xdr:rowOff>
    </xdr:to>
    <xdr:sp macro="" textlink="">
      <xdr:nvSpPr>
        <xdr:cNvPr id="527" name="フローチャート: 判断 526"/>
        <xdr:cNvSpPr/>
      </xdr:nvSpPr>
      <xdr:spPr>
        <a:xfrm>
          <a:off x="15430500" y="6316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65405</xdr:rowOff>
    </xdr:from>
    <xdr:ext cx="527050" cy="251460"/>
    <xdr:sp macro="" textlink="">
      <xdr:nvSpPr>
        <xdr:cNvPr id="528" name="テキスト ボックス 527"/>
        <xdr:cNvSpPr txBox="1"/>
      </xdr:nvSpPr>
      <xdr:spPr>
        <a:xfrm>
          <a:off x="15213965" y="640905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67310</xdr:rowOff>
    </xdr:from>
    <xdr:to xmlns:xdr="http://schemas.openxmlformats.org/drawingml/2006/spreadsheetDrawing">
      <xdr:col>76</xdr:col>
      <xdr:colOff>114300</xdr:colOff>
      <xdr:row>36</xdr:row>
      <xdr:rowOff>159385</xdr:rowOff>
    </xdr:to>
    <xdr:cxnSp macro="">
      <xdr:nvCxnSpPr>
        <xdr:cNvPr id="529" name="直線コネクタ 528"/>
        <xdr:cNvCxnSpPr/>
      </xdr:nvCxnSpPr>
      <xdr:spPr>
        <a:xfrm>
          <a:off x="13703300" y="623951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104140</xdr:rowOff>
    </xdr:from>
    <xdr:to xmlns:xdr="http://schemas.openxmlformats.org/drawingml/2006/spreadsheetDrawing">
      <xdr:col>76</xdr:col>
      <xdr:colOff>165100</xdr:colOff>
      <xdr:row>37</xdr:row>
      <xdr:rowOff>34290</xdr:rowOff>
    </xdr:to>
    <xdr:sp macro="" textlink="">
      <xdr:nvSpPr>
        <xdr:cNvPr id="530" name="フローチャート: 判断 529"/>
        <xdr:cNvSpPr/>
      </xdr:nvSpPr>
      <xdr:spPr>
        <a:xfrm>
          <a:off x="14541500" y="627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50800</xdr:rowOff>
    </xdr:from>
    <xdr:ext cx="527050" cy="259080"/>
    <xdr:sp macro="" textlink="">
      <xdr:nvSpPr>
        <xdr:cNvPr id="531" name="テキスト ボックス 530"/>
        <xdr:cNvSpPr txBox="1"/>
      </xdr:nvSpPr>
      <xdr:spPr>
        <a:xfrm>
          <a:off x="14324965" y="605155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67310</xdr:rowOff>
    </xdr:from>
    <xdr:to xmlns:xdr="http://schemas.openxmlformats.org/drawingml/2006/spreadsheetDrawing">
      <xdr:col>71</xdr:col>
      <xdr:colOff>177800</xdr:colOff>
      <xdr:row>36</xdr:row>
      <xdr:rowOff>151765</xdr:rowOff>
    </xdr:to>
    <xdr:cxnSp macro="">
      <xdr:nvCxnSpPr>
        <xdr:cNvPr id="532" name="直線コネクタ 531"/>
        <xdr:cNvCxnSpPr/>
      </xdr:nvCxnSpPr>
      <xdr:spPr>
        <a:xfrm flipV="1">
          <a:off x="12814300" y="623951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83185</xdr:rowOff>
    </xdr:from>
    <xdr:to xmlns:xdr="http://schemas.openxmlformats.org/drawingml/2006/spreadsheetDrawing">
      <xdr:col>72</xdr:col>
      <xdr:colOff>38100</xdr:colOff>
      <xdr:row>37</xdr:row>
      <xdr:rowOff>13335</xdr:rowOff>
    </xdr:to>
    <xdr:sp macro="" textlink="">
      <xdr:nvSpPr>
        <xdr:cNvPr id="533" name="フローチャート: 判断 532"/>
        <xdr:cNvSpPr/>
      </xdr:nvSpPr>
      <xdr:spPr>
        <a:xfrm>
          <a:off x="13652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4445</xdr:rowOff>
    </xdr:from>
    <xdr:ext cx="527050" cy="259080"/>
    <xdr:sp macro="" textlink="">
      <xdr:nvSpPr>
        <xdr:cNvPr id="534" name="テキスト ボックス 533"/>
        <xdr:cNvSpPr txBox="1"/>
      </xdr:nvSpPr>
      <xdr:spPr>
        <a:xfrm>
          <a:off x="13435965" y="634809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153035</xdr:rowOff>
    </xdr:from>
    <xdr:to xmlns:xdr="http://schemas.openxmlformats.org/drawingml/2006/spreadsheetDrawing">
      <xdr:col>67</xdr:col>
      <xdr:colOff>101600</xdr:colOff>
      <xdr:row>37</xdr:row>
      <xdr:rowOff>83185</xdr:rowOff>
    </xdr:to>
    <xdr:sp macro="" textlink="">
      <xdr:nvSpPr>
        <xdr:cNvPr id="535" name="フローチャート: 判断 534"/>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74930</xdr:rowOff>
    </xdr:from>
    <xdr:ext cx="527050" cy="251460"/>
    <xdr:sp macro="" textlink="">
      <xdr:nvSpPr>
        <xdr:cNvPr id="536" name="テキスト ボックス 535"/>
        <xdr:cNvSpPr txBox="1"/>
      </xdr:nvSpPr>
      <xdr:spPr>
        <a:xfrm>
          <a:off x="12546965" y="641858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126365</xdr:rowOff>
    </xdr:from>
    <xdr:to xmlns:xdr="http://schemas.openxmlformats.org/drawingml/2006/spreadsheetDrawing">
      <xdr:col>85</xdr:col>
      <xdr:colOff>177800</xdr:colOff>
      <xdr:row>36</xdr:row>
      <xdr:rowOff>56515</xdr:rowOff>
    </xdr:to>
    <xdr:sp macro="" textlink="">
      <xdr:nvSpPr>
        <xdr:cNvPr id="542" name="楕円 541"/>
        <xdr:cNvSpPr/>
      </xdr:nvSpPr>
      <xdr:spPr>
        <a:xfrm>
          <a:off x="16268700" y="61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149225</xdr:rowOff>
    </xdr:from>
    <xdr:ext cx="534670" cy="259080"/>
    <xdr:sp macro="" textlink="">
      <xdr:nvSpPr>
        <xdr:cNvPr id="543" name="消防費該当値テキスト"/>
        <xdr:cNvSpPr txBox="1"/>
      </xdr:nvSpPr>
      <xdr:spPr>
        <a:xfrm>
          <a:off x="16370300" y="5978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34290</xdr:rowOff>
    </xdr:from>
    <xdr:to xmlns:xdr="http://schemas.openxmlformats.org/drawingml/2006/spreadsheetDrawing">
      <xdr:col>81</xdr:col>
      <xdr:colOff>101600</xdr:colOff>
      <xdr:row>36</xdr:row>
      <xdr:rowOff>135890</xdr:rowOff>
    </xdr:to>
    <xdr:sp macro="" textlink="">
      <xdr:nvSpPr>
        <xdr:cNvPr id="544" name="楕円 543"/>
        <xdr:cNvSpPr/>
      </xdr:nvSpPr>
      <xdr:spPr>
        <a:xfrm>
          <a:off x="15430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152400</xdr:rowOff>
    </xdr:from>
    <xdr:ext cx="527050" cy="259080"/>
    <xdr:sp macro="" textlink="">
      <xdr:nvSpPr>
        <xdr:cNvPr id="545" name="テキスト ボックス 544"/>
        <xdr:cNvSpPr txBox="1"/>
      </xdr:nvSpPr>
      <xdr:spPr>
        <a:xfrm>
          <a:off x="15213965" y="59817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109220</xdr:rowOff>
    </xdr:from>
    <xdr:to xmlns:xdr="http://schemas.openxmlformats.org/drawingml/2006/spreadsheetDrawing">
      <xdr:col>76</xdr:col>
      <xdr:colOff>165100</xdr:colOff>
      <xdr:row>37</xdr:row>
      <xdr:rowOff>38735</xdr:rowOff>
    </xdr:to>
    <xdr:sp macro="" textlink="">
      <xdr:nvSpPr>
        <xdr:cNvPr id="546" name="楕円 545"/>
        <xdr:cNvSpPr/>
      </xdr:nvSpPr>
      <xdr:spPr>
        <a:xfrm>
          <a:off x="14541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29845</xdr:rowOff>
    </xdr:from>
    <xdr:ext cx="527050" cy="251460"/>
    <xdr:sp macro="" textlink="">
      <xdr:nvSpPr>
        <xdr:cNvPr id="547" name="テキスト ボックス 546"/>
        <xdr:cNvSpPr txBox="1"/>
      </xdr:nvSpPr>
      <xdr:spPr>
        <a:xfrm>
          <a:off x="14324965" y="63734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16510</xdr:rowOff>
    </xdr:from>
    <xdr:to xmlns:xdr="http://schemas.openxmlformats.org/drawingml/2006/spreadsheetDrawing">
      <xdr:col>72</xdr:col>
      <xdr:colOff>38100</xdr:colOff>
      <xdr:row>36</xdr:row>
      <xdr:rowOff>118110</xdr:rowOff>
    </xdr:to>
    <xdr:sp macro="" textlink="">
      <xdr:nvSpPr>
        <xdr:cNvPr id="548" name="楕円 547"/>
        <xdr:cNvSpPr/>
      </xdr:nvSpPr>
      <xdr:spPr>
        <a:xfrm>
          <a:off x="13652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134620</xdr:rowOff>
    </xdr:from>
    <xdr:ext cx="527050" cy="251460"/>
    <xdr:sp macro="" textlink="">
      <xdr:nvSpPr>
        <xdr:cNvPr id="549" name="テキスト ボックス 548"/>
        <xdr:cNvSpPr txBox="1"/>
      </xdr:nvSpPr>
      <xdr:spPr>
        <a:xfrm>
          <a:off x="13435965" y="596392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100965</xdr:rowOff>
    </xdr:from>
    <xdr:to xmlns:xdr="http://schemas.openxmlformats.org/drawingml/2006/spreadsheetDrawing">
      <xdr:col>67</xdr:col>
      <xdr:colOff>101600</xdr:colOff>
      <xdr:row>37</xdr:row>
      <xdr:rowOff>31115</xdr:rowOff>
    </xdr:to>
    <xdr:sp macro="" textlink="">
      <xdr:nvSpPr>
        <xdr:cNvPr id="550" name="楕円 549"/>
        <xdr:cNvSpPr/>
      </xdr:nvSpPr>
      <xdr:spPr>
        <a:xfrm>
          <a:off x="12763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47625</xdr:rowOff>
    </xdr:from>
    <xdr:ext cx="527050" cy="259080"/>
    <xdr:sp macro="" textlink="">
      <xdr:nvSpPr>
        <xdr:cNvPr id="551" name="テキスト ボックス 550"/>
        <xdr:cNvSpPr txBox="1"/>
      </xdr:nvSpPr>
      <xdr:spPr>
        <a:xfrm>
          <a:off x="12546965" y="604837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2265" cy="217805"/>
    <xdr:sp macro="" textlink="">
      <xdr:nvSpPr>
        <xdr:cNvPr id="560" name="テキスト ボックス 559"/>
        <xdr:cNvSpPr txBox="1"/>
      </xdr:nvSpPr>
      <xdr:spPr>
        <a:xfrm>
          <a:off x="12407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1460"/>
    <xdr:sp macro="" textlink="">
      <xdr:nvSpPr>
        <xdr:cNvPr id="562" name="テキスト ボックス 561"/>
        <xdr:cNvSpPr txBox="1"/>
      </xdr:nvSpPr>
      <xdr:spPr>
        <a:xfrm>
          <a:off x="11914505" y="10398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3" name="直線コネクタ 56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4" name="テキスト ボックス 563"/>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5" name="直線コネクタ 56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6" name="テキスト ボックス 565"/>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7" name="直線コネクタ 56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1460"/>
    <xdr:sp macro="" textlink="">
      <xdr:nvSpPr>
        <xdr:cNvPr id="568" name="テキスト ボックス 567"/>
        <xdr:cNvSpPr txBox="1"/>
      </xdr:nvSpPr>
      <xdr:spPr>
        <a:xfrm>
          <a:off x="11914505" y="9255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9" name="直線コネクタ 56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8010" cy="259080"/>
    <xdr:sp macro="" textlink="">
      <xdr:nvSpPr>
        <xdr:cNvPr id="570" name="テキスト ボックス 569"/>
        <xdr:cNvSpPr txBox="1"/>
      </xdr:nvSpPr>
      <xdr:spPr>
        <a:xfrm>
          <a:off x="11850370" y="8874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1" name="直線コネクタ 57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8010" cy="259080"/>
    <xdr:sp macro="" textlink="">
      <xdr:nvSpPr>
        <xdr:cNvPr id="572" name="テキスト ボックス 571"/>
        <xdr:cNvSpPr txBox="1"/>
      </xdr:nvSpPr>
      <xdr:spPr>
        <a:xfrm>
          <a:off x="11850370" y="849376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8010" cy="251460"/>
    <xdr:sp macro="" textlink="">
      <xdr:nvSpPr>
        <xdr:cNvPr id="574" name="テキスト ボックス 573"/>
        <xdr:cNvSpPr txBox="1"/>
      </xdr:nvSpPr>
      <xdr:spPr>
        <a:xfrm>
          <a:off x="11850370" y="8112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142240</xdr:rowOff>
    </xdr:from>
    <xdr:to xmlns:xdr="http://schemas.openxmlformats.org/drawingml/2006/spreadsheetDrawing">
      <xdr:col>85</xdr:col>
      <xdr:colOff>126365</xdr:colOff>
      <xdr:row>59</xdr:row>
      <xdr:rowOff>97790</xdr:rowOff>
    </xdr:to>
    <xdr:cxnSp macro="">
      <xdr:nvCxnSpPr>
        <xdr:cNvPr id="576" name="直線コネクタ 575"/>
        <xdr:cNvCxnSpPr/>
      </xdr:nvCxnSpPr>
      <xdr:spPr>
        <a:xfrm flipV="1">
          <a:off x="16317595" y="8543290"/>
          <a:ext cx="1270" cy="1670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100965</xdr:rowOff>
    </xdr:from>
    <xdr:ext cx="534670" cy="251460"/>
    <xdr:sp macro="" textlink="">
      <xdr:nvSpPr>
        <xdr:cNvPr id="577" name="教育費最小値テキスト"/>
        <xdr:cNvSpPr txBox="1"/>
      </xdr:nvSpPr>
      <xdr:spPr>
        <a:xfrm>
          <a:off x="16370300" y="102165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97790</xdr:rowOff>
    </xdr:from>
    <xdr:to xmlns:xdr="http://schemas.openxmlformats.org/drawingml/2006/spreadsheetDrawing">
      <xdr:col>86</xdr:col>
      <xdr:colOff>25400</xdr:colOff>
      <xdr:row>59</xdr:row>
      <xdr:rowOff>97790</xdr:rowOff>
    </xdr:to>
    <xdr:cxnSp macro="">
      <xdr:nvCxnSpPr>
        <xdr:cNvPr id="578" name="直線コネクタ 577"/>
        <xdr:cNvCxnSpPr/>
      </xdr:nvCxnSpPr>
      <xdr:spPr>
        <a:xfrm>
          <a:off x="16230600" y="1021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88900</xdr:rowOff>
    </xdr:from>
    <xdr:ext cx="598805" cy="251460"/>
    <xdr:sp macro="" textlink="">
      <xdr:nvSpPr>
        <xdr:cNvPr id="579" name="教育費最大値テキスト"/>
        <xdr:cNvSpPr txBox="1"/>
      </xdr:nvSpPr>
      <xdr:spPr>
        <a:xfrm>
          <a:off x="16370300" y="83185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124,869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142240</xdr:rowOff>
    </xdr:from>
    <xdr:to xmlns:xdr="http://schemas.openxmlformats.org/drawingml/2006/spreadsheetDrawing">
      <xdr:col>86</xdr:col>
      <xdr:colOff>25400</xdr:colOff>
      <xdr:row>49</xdr:row>
      <xdr:rowOff>142240</xdr:rowOff>
    </xdr:to>
    <xdr:cxnSp macro="">
      <xdr:nvCxnSpPr>
        <xdr:cNvPr id="580" name="直線コネクタ 579"/>
        <xdr:cNvCxnSpPr/>
      </xdr:nvCxnSpPr>
      <xdr:spPr>
        <a:xfrm>
          <a:off x="16230600" y="8543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126365</xdr:rowOff>
    </xdr:from>
    <xdr:to xmlns:xdr="http://schemas.openxmlformats.org/drawingml/2006/spreadsheetDrawing">
      <xdr:col>85</xdr:col>
      <xdr:colOff>127000</xdr:colOff>
      <xdr:row>57</xdr:row>
      <xdr:rowOff>127635</xdr:rowOff>
    </xdr:to>
    <xdr:cxnSp macro="">
      <xdr:nvCxnSpPr>
        <xdr:cNvPr id="581" name="直線コネクタ 580"/>
        <xdr:cNvCxnSpPr/>
      </xdr:nvCxnSpPr>
      <xdr:spPr>
        <a:xfrm flipV="1">
          <a:off x="15481300" y="9727565"/>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97790</xdr:rowOff>
    </xdr:from>
    <xdr:ext cx="534670" cy="251460"/>
    <xdr:sp macro="" textlink="">
      <xdr:nvSpPr>
        <xdr:cNvPr id="582" name="教育費平均値テキスト"/>
        <xdr:cNvSpPr txBox="1"/>
      </xdr:nvSpPr>
      <xdr:spPr>
        <a:xfrm>
          <a:off x="16370300" y="95275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74930</xdr:rowOff>
    </xdr:from>
    <xdr:to xmlns:xdr="http://schemas.openxmlformats.org/drawingml/2006/spreadsheetDrawing">
      <xdr:col>85</xdr:col>
      <xdr:colOff>177800</xdr:colOff>
      <xdr:row>57</xdr:row>
      <xdr:rowOff>4445</xdr:rowOff>
    </xdr:to>
    <xdr:sp macro="" textlink="">
      <xdr:nvSpPr>
        <xdr:cNvPr id="583" name="フローチャート: 判断 582"/>
        <xdr:cNvSpPr/>
      </xdr:nvSpPr>
      <xdr:spPr>
        <a:xfrm>
          <a:off x="16268700" y="9676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127635</xdr:rowOff>
    </xdr:from>
    <xdr:to xmlns:xdr="http://schemas.openxmlformats.org/drawingml/2006/spreadsheetDrawing">
      <xdr:col>81</xdr:col>
      <xdr:colOff>50800</xdr:colOff>
      <xdr:row>58</xdr:row>
      <xdr:rowOff>41275</xdr:rowOff>
    </xdr:to>
    <xdr:cxnSp macro="">
      <xdr:nvCxnSpPr>
        <xdr:cNvPr id="584" name="直線コネクタ 583"/>
        <xdr:cNvCxnSpPr/>
      </xdr:nvCxnSpPr>
      <xdr:spPr>
        <a:xfrm flipV="1">
          <a:off x="14592300" y="990028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142240</xdr:rowOff>
    </xdr:from>
    <xdr:to xmlns:xdr="http://schemas.openxmlformats.org/drawingml/2006/spreadsheetDrawing">
      <xdr:col>81</xdr:col>
      <xdr:colOff>101600</xdr:colOff>
      <xdr:row>57</xdr:row>
      <xdr:rowOff>72390</xdr:rowOff>
    </xdr:to>
    <xdr:sp macro="" textlink="">
      <xdr:nvSpPr>
        <xdr:cNvPr id="585" name="フローチャート: 判断 584"/>
        <xdr:cNvSpPr/>
      </xdr:nvSpPr>
      <xdr:spPr>
        <a:xfrm>
          <a:off x="15430500" y="97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88900</xdr:rowOff>
    </xdr:from>
    <xdr:ext cx="527050" cy="251460"/>
    <xdr:sp macro="" textlink="">
      <xdr:nvSpPr>
        <xdr:cNvPr id="586" name="テキスト ボックス 585"/>
        <xdr:cNvSpPr txBox="1"/>
      </xdr:nvSpPr>
      <xdr:spPr>
        <a:xfrm>
          <a:off x="15213965" y="951865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116840</xdr:rowOff>
    </xdr:from>
    <xdr:to xmlns:xdr="http://schemas.openxmlformats.org/drawingml/2006/spreadsheetDrawing">
      <xdr:col>76</xdr:col>
      <xdr:colOff>114300</xdr:colOff>
      <xdr:row>58</xdr:row>
      <xdr:rowOff>41275</xdr:rowOff>
    </xdr:to>
    <xdr:cxnSp macro="">
      <xdr:nvCxnSpPr>
        <xdr:cNvPr id="587" name="直線コネクタ 586"/>
        <xdr:cNvCxnSpPr/>
      </xdr:nvCxnSpPr>
      <xdr:spPr>
        <a:xfrm>
          <a:off x="13703300" y="988949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31115</xdr:rowOff>
    </xdr:from>
    <xdr:to xmlns:xdr="http://schemas.openxmlformats.org/drawingml/2006/spreadsheetDrawing">
      <xdr:col>76</xdr:col>
      <xdr:colOff>165100</xdr:colOff>
      <xdr:row>57</xdr:row>
      <xdr:rowOff>132715</xdr:rowOff>
    </xdr:to>
    <xdr:sp macro="" textlink="">
      <xdr:nvSpPr>
        <xdr:cNvPr id="588" name="フローチャート: 判断 587"/>
        <xdr:cNvSpPr/>
      </xdr:nvSpPr>
      <xdr:spPr>
        <a:xfrm>
          <a:off x="14541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149860</xdr:rowOff>
    </xdr:from>
    <xdr:ext cx="527050" cy="259080"/>
    <xdr:sp macro="" textlink="">
      <xdr:nvSpPr>
        <xdr:cNvPr id="589" name="テキスト ボックス 588"/>
        <xdr:cNvSpPr txBox="1"/>
      </xdr:nvSpPr>
      <xdr:spPr>
        <a:xfrm>
          <a:off x="14324965" y="95796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116840</xdr:rowOff>
    </xdr:from>
    <xdr:to xmlns:xdr="http://schemas.openxmlformats.org/drawingml/2006/spreadsheetDrawing">
      <xdr:col>71</xdr:col>
      <xdr:colOff>177800</xdr:colOff>
      <xdr:row>58</xdr:row>
      <xdr:rowOff>14605</xdr:rowOff>
    </xdr:to>
    <xdr:cxnSp macro="">
      <xdr:nvCxnSpPr>
        <xdr:cNvPr id="590" name="直線コネクタ 589"/>
        <xdr:cNvCxnSpPr/>
      </xdr:nvCxnSpPr>
      <xdr:spPr>
        <a:xfrm flipV="1">
          <a:off x="12814300" y="988949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4445</xdr:rowOff>
    </xdr:from>
    <xdr:to xmlns:xdr="http://schemas.openxmlformats.org/drawingml/2006/spreadsheetDrawing">
      <xdr:col>72</xdr:col>
      <xdr:colOff>38100</xdr:colOff>
      <xdr:row>57</xdr:row>
      <xdr:rowOff>106045</xdr:rowOff>
    </xdr:to>
    <xdr:sp macro="" textlink="">
      <xdr:nvSpPr>
        <xdr:cNvPr id="591" name="フローチャート: 判断 590"/>
        <xdr:cNvSpPr/>
      </xdr:nvSpPr>
      <xdr:spPr>
        <a:xfrm>
          <a:off x="13652500" y="977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122555</xdr:rowOff>
    </xdr:from>
    <xdr:ext cx="527050" cy="251460"/>
    <xdr:sp macro="" textlink="">
      <xdr:nvSpPr>
        <xdr:cNvPr id="592" name="テキスト ボックス 591"/>
        <xdr:cNvSpPr txBox="1"/>
      </xdr:nvSpPr>
      <xdr:spPr>
        <a:xfrm>
          <a:off x="13435965" y="955230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80010</xdr:rowOff>
    </xdr:from>
    <xdr:to xmlns:xdr="http://schemas.openxmlformats.org/drawingml/2006/spreadsheetDrawing">
      <xdr:col>67</xdr:col>
      <xdr:colOff>101600</xdr:colOff>
      <xdr:row>58</xdr:row>
      <xdr:rowOff>10160</xdr:rowOff>
    </xdr:to>
    <xdr:sp macro="" textlink="">
      <xdr:nvSpPr>
        <xdr:cNvPr id="593" name="フローチャート: 判断 592"/>
        <xdr:cNvSpPr/>
      </xdr:nvSpPr>
      <xdr:spPr>
        <a:xfrm>
          <a:off x="127635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26670</xdr:rowOff>
    </xdr:from>
    <xdr:ext cx="527050" cy="259080"/>
    <xdr:sp macro="" textlink="">
      <xdr:nvSpPr>
        <xdr:cNvPr id="594" name="テキスト ボックス 593"/>
        <xdr:cNvSpPr txBox="1"/>
      </xdr:nvSpPr>
      <xdr:spPr>
        <a:xfrm>
          <a:off x="12546965" y="96278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75565</xdr:rowOff>
    </xdr:from>
    <xdr:to xmlns:xdr="http://schemas.openxmlformats.org/drawingml/2006/spreadsheetDrawing">
      <xdr:col>85</xdr:col>
      <xdr:colOff>177800</xdr:colOff>
      <xdr:row>57</xdr:row>
      <xdr:rowOff>6350</xdr:rowOff>
    </xdr:to>
    <xdr:sp macro="" textlink="">
      <xdr:nvSpPr>
        <xdr:cNvPr id="600" name="楕円 599"/>
        <xdr:cNvSpPr/>
      </xdr:nvSpPr>
      <xdr:spPr>
        <a:xfrm>
          <a:off x="16268700" y="9676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53975</xdr:rowOff>
    </xdr:from>
    <xdr:ext cx="534670" cy="251460"/>
    <xdr:sp macro="" textlink="">
      <xdr:nvSpPr>
        <xdr:cNvPr id="601" name="教育費該当値テキスト"/>
        <xdr:cNvSpPr txBox="1"/>
      </xdr:nvSpPr>
      <xdr:spPr>
        <a:xfrm>
          <a:off x="16370300" y="965517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76835</xdr:rowOff>
    </xdr:from>
    <xdr:to xmlns:xdr="http://schemas.openxmlformats.org/drawingml/2006/spreadsheetDrawing">
      <xdr:col>81</xdr:col>
      <xdr:colOff>101600</xdr:colOff>
      <xdr:row>58</xdr:row>
      <xdr:rowOff>6985</xdr:rowOff>
    </xdr:to>
    <xdr:sp macro="" textlink="">
      <xdr:nvSpPr>
        <xdr:cNvPr id="602" name="楕円 601"/>
        <xdr:cNvSpPr/>
      </xdr:nvSpPr>
      <xdr:spPr>
        <a:xfrm>
          <a:off x="15430500" y="98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169545</xdr:rowOff>
    </xdr:from>
    <xdr:ext cx="527050" cy="251460"/>
    <xdr:sp macro="" textlink="">
      <xdr:nvSpPr>
        <xdr:cNvPr id="603" name="テキスト ボックス 602"/>
        <xdr:cNvSpPr txBox="1"/>
      </xdr:nvSpPr>
      <xdr:spPr>
        <a:xfrm>
          <a:off x="15213965" y="99421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161925</xdr:rowOff>
    </xdr:from>
    <xdr:to xmlns:xdr="http://schemas.openxmlformats.org/drawingml/2006/spreadsheetDrawing">
      <xdr:col>76</xdr:col>
      <xdr:colOff>165100</xdr:colOff>
      <xdr:row>58</xdr:row>
      <xdr:rowOff>92075</xdr:rowOff>
    </xdr:to>
    <xdr:sp macro="" textlink="">
      <xdr:nvSpPr>
        <xdr:cNvPr id="604" name="楕円 603"/>
        <xdr:cNvSpPr/>
      </xdr:nvSpPr>
      <xdr:spPr>
        <a:xfrm>
          <a:off x="145415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83185</xdr:rowOff>
    </xdr:from>
    <xdr:ext cx="527050" cy="259080"/>
    <xdr:sp macro="" textlink="">
      <xdr:nvSpPr>
        <xdr:cNvPr id="605" name="テキスト ボックス 604"/>
        <xdr:cNvSpPr txBox="1"/>
      </xdr:nvSpPr>
      <xdr:spPr>
        <a:xfrm>
          <a:off x="14324965" y="100272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66040</xdr:rowOff>
    </xdr:from>
    <xdr:to xmlns:xdr="http://schemas.openxmlformats.org/drawingml/2006/spreadsheetDrawing">
      <xdr:col>72</xdr:col>
      <xdr:colOff>38100</xdr:colOff>
      <xdr:row>57</xdr:row>
      <xdr:rowOff>167640</xdr:rowOff>
    </xdr:to>
    <xdr:sp macro="" textlink="">
      <xdr:nvSpPr>
        <xdr:cNvPr id="606" name="楕円 605"/>
        <xdr:cNvSpPr/>
      </xdr:nvSpPr>
      <xdr:spPr>
        <a:xfrm>
          <a:off x="13652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158750</xdr:rowOff>
    </xdr:from>
    <xdr:ext cx="527050" cy="259080"/>
    <xdr:sp macro="" textlink="">
      <xdr:nvSpPr>
        <xdr:cNvPr id="607" name="テキスト ボックス 606"/>
        <xdr:cNvSpPr txBox="1"/>
      </xdr:nvSpPr>
      <xdr:spPr>
        <a:xfrm>
          <a:off x="13435965" y="99314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135255</xdr:rowOff>
    </xdr:from>
    <xdr:to xmlns:xdr="http://schemas.openxmlformats.org/drawingml/2006/spreadsheetDrawing">
      <xdr:col>67</xdr:col>
      <xdr:colOff>101600</xdr:colOff>
      <xdr:row>58</xdr:row>
      <xdr:rowOff>65405</xdr:rowOff>
    </xdr:to>
    <xdr:sp macro="" textlink="">
      <xdr:nvSpPr>
        <xdr:cNvPr id="608" name="楕円 607"/>
        <xdr:cNvSpPr/>
      </xdr:nvSpPr>
      <xdr:spPr>
        <a:xfrm>
          <a:off x="12763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56515</xdr:rowOff>
    </xdr:from>
    <xdr:ext cx="527050" cy="258445"/>
    <xdr:sp macro="" textlink="">
      <xdr:nvSpPr>
        <xdr:cNvPr id="609" name="テキスト ボックス 608"/>
        <xdr:cNvSpPr txBox="1"/>
      </xdr:nvSpPr>
      <xdr:spPr>
        <a:xfrm>
          <a:off x="12546965" y="1000061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2265" cy="217805"/>
    <xdr:sp macro="" textlink="">
      <xdr:nvSpPr>
        <xdr:cNvPr id="618" name="テキスト ボックス 617"/>
        <xdr:cNvSpPr txBox="1"/>
      </xdr:nvSpPr>
      <xdr:spPr>
        <a:xfrm>
          <a:off x="12407900" y="11493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0" name="直線コネクタ 61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1300" cy="259080"/>
    <xdr:sp macro="" textlink="">
      <xdr:nvSpPr>
        <xdr:cNvPr id="621" name="テキスト ボックス 620"/>
        <xdr:cNvSpPr txBox="1"/>
      </xdr:nvSpPr>
      <xdr:spPr>
        <a:xfrm>
          <a:off x="12197080" y="134467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2" name="直線コネクタ 62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23" name="テキスト ボックス 62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4" name="直線コネクタ 62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1460"/>
    <xdr:sp macro="" textlink="">
      <xdr:nvSpPr>
        <xdr:cNvPr id="625" name="テキスト ボックス 624"/>
        <xdr:cNvSpPr txBox="1"/>
      </xdr:nvSpPr>
      <xdr:spPr>
        <a:xfrm>
          <a:off x="11914505" y="12684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6" name="直線コネクタ 62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7" name="テキスト ボックス 626"/>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8" name="直線コネクタ 62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9" name="テキスト ボックス 628"/>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0" name="直線コネクタ 62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8010" cy="251460"/>
    <xdr:sp macro="" textlink="">
      <xdr:nvSpPr>
        <xdr:cNvPr id="631" name="テキスト ボックス 630"/>
        <xdr:cNvSpPr txBox="1"/>
      </xdr:nvSpPr>
      <xdr:spPr>
        <a:xfrm>
          <a:off x="11850370" y="11541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71755</xdr:rowOff>
    </xdr:from>
    <xdr:to xmlns:xdr="http://schemas.openxmlformats.org/drawingml/2006/spreadsheetDrawing">
      <xdr:col>85</xdr:col>
      <xdr:colOff>126365</xdr:colOff>
      <xdr:row>79</xdr:row>
      <xdr:rowOff>44450</xdr:rowOff>
    </xdr:to>
    <xdr:cxnSp macro="">
      <xdr:nvCxnSpPr>
        <xdr:cNvPr id="633" name="直線コネクタ 632"/>
        <xdr:cNvCxnSpPr/>
      </xdr:nvCxnSpPr>
      <xdr:spPr>
        <a:xfrm flipV="1">
          <a:off x="16317595" y="1224470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4"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5" name="直線コネクタ 63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18415</xdr:rowOff>
    </xdr:from>
    <xdr:ext cx="534670" cy="251460"/>
    <xdr:sp macro="" textlink="">
      <xdr:nvSpPr>
        <xdr:cNvPr id="636" name="災害復旧費最大値テキスト"/>
        <xdr:cNvSpPr txBox="1"/>
      </xdr:nvSpPr>
      <xdr:spPr>
        <a:xfrm>
          <a:off x="16370300" y="1201991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70,569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71755</xdr:rowOff>
    </xdr:from>
    <xdr:to xmlns:xdr="http://schemas.openxmlformats.org/drawingml/2006/spreadsheetDrawing">
      <xdr:col>86</xdr:col>
      <xdr:colOff>25400</xdr:colOff>
      <xdr:row>71</xdr:row>
      <xdr:rowOff>71755</xdr:rowOff>
    </xdr:to>
    <xdr:cxnSp macro="">
      <xdr:nvCxnSpPr>
        <xdr:cNvPr id="637" name="直線コネクタ 636"/>
        <xdr:cNvCxnSpPr/>
      </xdr:nvCxnSpPr>
      <xdr:spPr>
        <a:xfrm>
          <a:off x="16230600" y="1224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171450</xdr:rowOff>
    </xdr:from>
    <xdr:to xmlns:xdr="http://schemas.openxmlformats.org/drawingml/2006/spreadsheetDrawing">
      <xdr:col>85</xdr:col>
      <xdr:colOff>127000</xdr:colOff>
      <xdr:row>76</xdr:row>
      <xdr:rowOff>120650</xdr:rowOff>
    </xdr:to>
    <xdr:cxnSp macro="">
      <xdr:nvCxnSpPr>
        <xdr:cNvPr id="638" name="直線コネクタ 637"/>
        <xdr:cNvCxnSpPr/>
      </xdr:nvCxnSpPr>
      <xdr:spPr>
        <a:xfrm>
          <a:off x="15481300" y="1303020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34290</xdr:rowOff>
    </xdr:from>
    <xdr:ext cx="469900" cy="259080"/>
    <xdr:sp macro="" textlink="">
      <xdr:nvSpPr>
        <xdr:cNvPr id="639" name="災害復旧費平均値テキスト"/>
        <xdr:cNvSpPr txBox="1"/>
      </xdr:nvSpPr>
      <xdr:spPr>
        <a:xfrm>
          <a:off x="16370300" y="134073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55880</xdr:rowOff>
    </xdr:from>
    <xdr:to xmlns:xdr="http://schemas.openxmlformats.org/drawingml/2006/spreadsheetDrawing">
      <xdr:col>85</xdr:col>
      <xdr:colOff>177800</xdr:colOff>
      <xdr:row>78</xdr:row>
      <xdr:rowOff>157480</xdr:rowOff>
    </xdr:to>
    <xdr:sp macro="" textlink="">
      <xdr:nvSpPr>
        <xdr:cNvPr id="640" name="フローチャート: 判断 639"/>
        <xdr:cNvSpPr/>
      </xdr:nvSpPr>
      <xdr:spPr>
        <a:xfrm>
          <a:off x="16268700" y="1342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66675</xdr:rowOff>
    </xdr:from>
    <xdr:to xmlns:xdr="http://schemas.openxmlformats.org/drawingml/2006/spreadsheetDrawing">
      <xdr:col>81</xdr:col>
      <xdr:colOff>50800</xdr:colOff>
      <xdr:row>75</xdr:row>
      <xdr:rowOff>171450</xdr:rowOff>
    </xdr:to>
    <xdr:cxnSp macro="">
      <xdr:nvCxnSpPr>
        <xdr:cNvPr id="641" name="直線コネクタ 640"/>
        <xdr:cNvCxnSpPr/>
      </xdr:nvCxnSpPr>
      <xdr:spPr>
        <a:xfrm>
          <a:off x="14592300" y="12753975"/>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27305</xdr:rowOff>
    </xdr:from>
    <xdr:to xmlns:xdr="http://schemas.openxmlformats.org/drawingml/2006/spreadsheetDrawing">
      <xdr:col>81</xdr:col>
      <xdr:colOff>101600</xdr:colOff>
      <xdr:row>78</xdr:row>
      <xdr:rowOff>128905</xdr:rowOff>
    </xdr:to>
    <xdr:sp macro="" textlink="">
      <xdr:nvSpPr>
        <xdr:cNvPr id="642" name="フローチャート: 判断 641"/>
        <xdr:cNvSpPr/>
      </xdr:nvSpPr>
      <xdr:spPr>
        <a:xfrm>
          <a:off x="154305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120650</xdr:rowOff>
    </xdr:from>
    <xdr:ext cx="462280" cy="251460"/>
    <xdr:sp macro="" textlink="">
      <xdr:nvSpPr>
        <xdr:cNvPr id="643" name="テキスト ボックス 642"/>
        <xdr:cNvSpPr txBox="1"/>
      </xdr:nvSpPr>
      <xdr:spPr>
        <a:xfrm>
          <a:off x="15246350" y="1349375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66675</xdr:rowOff>
    </xdr:from>
    <xdr:to xmlns:xdr="http://schemas.openxmlformats.org/drawingml/2006/spreadsheetDrawing">
      <xdr:col>76</xdr:col>
      <xdr:colOff>114300</xdr:colOff>
      <xdr:row>75</xdr:row>
      <xdr:rowOff>56515</xdr:rowOff>
    </xdr:to>
    <xdr:cxnSp macro="">
      <xdr:nvCxnSpPr>
        <xdr:cNvPr id="644" name="直線コネクタ 643"/>
        <xdr:cNvCxnSpPr/>
      </xdr:nvCxnSpPr>
      <xdr:spPr>
        <a:xfrm flipV="1">
          <a:off x="13703300" y="1275397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146685</xdr:rowOff>
    </xdr:from>
    <xdr:to xmlns:xdr="http://schemas.openxmlformats.org/drawingml/2006/spreadsheetDrawing">
      <xdr:col>76</xdr:col>
      <xdr:colOff>165100</xdr:colOff>
      <xdr:row>78</xdr:row>
      <xdr:rowOff>76835</xdr:rowOff>
    </xdr:to>
    <xdr:sp macro="" textlink="">
      <xdr:nvSpPr>
        <xdr:cNvPr id="645" name="フローチャート: 判断 644"/>
        <xdr:cNvSpPr/>
      </xdr:nvSpPr>
      <xdr:spPr>
        <a:xfrm>
          <a:off x="14541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67945</xdr:rowOff>
    </xdr:from>
    <xdr:ext cx="462280" cy="258445"/>
    <xdr:sp macro="" textlink="">
      <xdr:nvSpPr>
        <xdr:cNvPr id="646" name="テキスト ボックス 645"/>
        <xdr:cNvSpPr txBox="1"/>
      </xdr:nvSpPr>
      <xdr:spPr>
        <a:xfrm>
          <a:off x="14357350" y="1344104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56515</xdr:rowOff>
    </xdr:from>
    <xdr:to xmlns:xdr="http://schemas.openxmlformats.org/drawingml/2006/spreadsheetDrawing">
      <xdr:col>71</xdr:col>
      <xdr:colOff>177800</xdr:colOff>
      <xdr:row>77</xdr:row>
      <xdr:rowOff>69215</xdr:rowOff>
    </xdr:to>
    <xdr:cxnSp macro="">
      <xdr:nvCxnSpPr>
        <xdr:cNvPr id="647" name="直線コネクタ 646"/>
        <xdr:cNvCxnSpPr/>
      </xdr:nvCxnSpPr>
      <xdr:spPr>
        <a:xfrm flipV="1">
          <a:off x="12814300" y="12915265"/>
          <a:ext cx="88900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16510</xdr:rowOff>
    </xdr:from>
    <xdr:to xmlns:xdr="http://schemas.openxmlformats.org/drawingml/2006/spreadsheetDrawing">
      <xdr:col>72</xdr:col>
      <xdr:colOff>38100</xdr:colOff>
      <xdr:row>78</xdr:row>
      <xdr:rowOff>118110</xdr:rowOff>
    </xdr:to>
    <xdr:sp macro="" textlink="">
      <xdr:nvSpPr>
        <xdr:cNvPr id="648" name="フローチャート: 判断 647"/>
        <xdr:cNvSpPr/>
      </xdr:nvSpPr>
      <xdr:spPr>
        <a:xfrm>
          <a:off x="13652500" y="1338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109220</xdr:rowOff>
    </xdr:from>
    <xdr:ext cx="462280" cy="251460"/>
    <xdr:sp macro="" textlink="">
      <xdr:nvSpPr>
        <xdr:cNvPr id="649" name="テキスト ボックス 648"/>
        <xdr:cNvSpPr txBox="1"/>
      </xdr:nvSpPr>
      <xdr:spPr>
        <a:xfrm>
          <a:off x="13468350" y="13482320"/>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17780</xdr:rowOff>
    </xdr:from>
    <xdr:to xmlns:xdr="http://schemas.openxmlformats.org/drawingml/2006/spreadsheetDrawing">
      <xdr:col>67</xdr:col>
      <xdr:colOff>101600</xdr:colOff>
      <xdr:row>78</xdr:row>
      <xdr:rowOff>118745</xdr:rowOff>
    </xdr:to>
    <xdr:sp macro="" textlink="">
      <xdr:nvSpPr>
        <xdr:cNvPr id="650" name="フローチャート: 判断 649"/>
        <xdr:cNvSpPr/>
      </xdr:nvSpPr>
      <xdr:spPr>
        <a:xfrm>
          <a:off x="127635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109855</xdr:rowOff>
    </xdr:from>
    <xdr:ext cx="462280" cy="251460"/>
    <xdr:sp macro="" textlink="">
      <xdr:nvSpPr>
        <xdr:cNvPr id="651" name="テキスト ボックス 650"/>
        <xdr:cNvSpPr txBox="1"/>
      </xdr:nvSpPr>
      <xdr:spPr>
        <a:xfrm>
          <a:off x="12579350" y="13482955"/>
          <a:ext cx="4622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2" name="テキスト ボックス 65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3" name="テキスト ボックス 65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4" name="テキスト ボックス 65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5" name="テキスト ボックス 65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6" name="テキスト ボックス 65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69850</xdr:rowOff>
    </xdr:from>
    <xdr:to xmlns:xdr="http://schemas.openxmlformats.org/drawingml/2006/spreadsheetDrawing">
      <xdr:col>85</xdr:col>
      <xdr:colOff>177800</xdr:colOff>
      <xdr:row>76</xdr:row>
      <xdr:rowOff>171450</xdr:rowOff>
    </xdr:to>
    <xdr:sp macro="" textlink="">
      <xdr:nvSpPr>
        <xdr:cNvPr id="657" name="楕円 656"/>
        <xdr:cNvSpPr/>
      </xdr:nvSpPr>
      <xdr:spPr>
        <a:xfrm>
          <a:off x="16268700" y="1310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92710</xdr:rowOff>
    </xdr:from>
    <xdr:ext cx="534670" cy="259080"/>
    <xdr:sp macro="" textlink="">
      <xdr:nvSpPr>
        <xdr:cNvPr id="658" name="災害復旧費該当値テキスト"/>
        <xdr:cNvSpPr txBox="1"/>
      </xdr:nvSpPr>
      <xdr:spPr>
        <a:xfrm>
          <a:off x="16370300" y="1295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120650</xdr:rowOff>
    </xdr:from>
    <xdr:to xmlns:xdr="http://schemas.openxmlformats.org/drawingml/2006/spreadsheetDrawing">
      <xdr:col>81</xdr:col>
      <xdr:colOff>101600</xdr:colOff>
      <xdr:row>76</xdr:row>
      <xdr:rowOff>50800</xdr:rowOff>
    </xdr:to>
    <xdr:sp macro="" textlink="">
      <xdr:nvSpPr>
        <xdr:cNvPr id="659" name="楕円 658"/>
        <xdr:cNvSpPr/>
      </xdr:nvSpPr>
      <xdr:spPr>
        <a:xfrm>
          <a:off x="154305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67310</xdr:rowOff>
    </xdr:from>
    <xdr:ext cx="527050" cy="259080"/>
    <xdr:sp macro="" textlink="">
      <xdr:nvSpPr>
        <xdr:cNvPr id="660" name="テキスト ボックス 659"/>
        <xdr:cNvSpPr txBox="1"/>
      </xdr:nvSpPr>
      <xdr:spPr>
        <a:xfrm>
          <a:off x="15213965" y="127546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15875</xdr:rowOff>
    </xdr:from>
    <xdr:to xmlns:xdr="http://schemas.openxmlformats.org/drawingml/2006/spreadsheetDrawing">
      <xdr:col>76</xdr:col>
      <xdr:colOff>165100</xdr:colOff>
      <xdr:row>74</xdr:row>
      <xdr:rowOff>117475</xdr:rowOff>
    </xdr:to>
    <xdr:sp macro="" textlink="">
      <xdr:nvSpPr>
        <xdr:cNvPr id="661" name="楕円 660"/>
        <xdr:cNvSpPr/>
      </xdr:nvSpPr>
      <xdr:spPr>
        <a:xfrm>
          <a:off x="14541500" y="127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133985</xdr:rowOff>
    </xdr:from>
    <xdr:ext cx="527050" cy="251460"/>
    <xdr:sp macro="" textlink="">
      <xdr:nvSpPr>
        <xdr:cNvPr id="662" name="テキスト ボックス 661"/>
        <xdr:cNvSpPr txBox="1"/>
      </xdr:nvSpPr>
      <xdr:spPr>
        <a:xfrm>
          <a:off x="14324965" y="1247838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6350</xdr:rowOff>
    </xdr:from>
    <xdr:to xmlns:xdr="http://schemas.openxmlformats.org/drawingml/2006/spreadsheetDrawing">
      <xdr:col>72</xdr:col>
      <xdr:colOff>38100</xdr:colOff>
      <xdr:row>75</xdr:row>
      <xdr:rowOff>107315</xdr:rowOff>
    </xdr:to>
    <xdr:sp macro="" textlink="">
      <xdr:nvSpPr>
        <xdr:cNvPr id="663" name="楕円 662"/>
        <xdr:cNvSpPr/>
      </xdr:nvSpPr>
      <xdr:spPr>
        <a:xfrm>
          <a:off x="13652500" y="128651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123825</xdr:rowOff>
    </xdr:from>
    <xdr:ext cx="527050" cy="251460"/>
    <xdr:sp macro="" textlink="">
      <xdr:nvSpPr>
        <xdr:cNvPr id="664" name="テキスト ボックス 663"/>
        <xdr:cNvSpPr txBox="1"/>
      </xdr:nvSpPr>
      <xdr:spPr>
        <a:xfrm>
          <a:off x="13435965" y="126396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18415</xdr:rowOff>
    </xdr:from>
    <xdr:to xmlns:xdr="http://schemas.openxmlformats.org/drawingml/2006/spreadsheetDrawing">
      <xdr:col>67</xdr:col>
      <xdr:colOff>101600</xdr:colOff>
      <xdr:row>77</xdr:row>
      <xdr:rowOff>120650</xdr:rowOff>
    </xdr:to>
    <xdr:sp macro="" textlink="">
      <xdr:nvSpPr>
        <xdr:cNvPr id="665" name="楕円 664"/>
        <xdr:cNvSpPr/>
      </xdr:nvSpPr>
      <xdr:spPr>
        <a:xfrm>
          <a:off x="12763500" y="13220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136525</xdr:rowOff>
    </xdr:from>
    <xdr:ext cx="527050" cy="258445"/>
    <xdr:sp macro="" textlink="">
      <xdr:nvSpPr>
        <xdr:cNvPr id="666" name="テキスト ボックス 665"/>
        <xdr:cNvSpPr txBox="1"/>
      </xdr:nvSpPr>
      <xdr:spPr>
        <a:xfrm>
          <a:off x="12546965" y="1299527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2265" cy="217805"/>
    <xdr:sp macro="" textlink="">
      <xdr:nvSpPr>
        <xdr:cNvPr id="675" name="テキスト ボックス 674"/>
        <xdr:cNvSpPr txBox="1"/>
      </xdr:nvSpPr>
      <xdr:spPr>
        <a:xfrm>
          <a:off x="12407900" y="14922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6" name="直線コネクタ 67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1300" cy="251460"/>
    <xdr:sp macro="" textlink="">
      <xdr:nvSpPr>
        <xdr:cNvPr id="677" name="テキスト ボックス 676"/>
        <xdr:cNvSpPr txBox="1"/>
      </xdr:nvSpPr>
      <xdr:spPr>
        <a:xfrm>
          <a:off x="12197080" y="17256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8" name="直線コネクタ 677"/>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79" name="テキスト ボックス 678"/>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0" name="直線コネクタ 679"/>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1460"/>
    <xdr:sp macro="" textlink="">
      <xdr:nvSpPr>
        <xdr:cNvPr id="681" name="テキスト ボックス 680"/>
        <xdr:cNvSpPr txBox="1"/>
      </xdr:nvSpPr>
      <xdr:spPr>
        <a:xfrm>
          <a:off x="11914505" y="16603345"/>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2" name="直線コネクタ 681"/>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3" name="テキスト ボックス 682"/>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4" name="直線コネクタ 683"/>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1460"/>
    <xdr:sp macro="" textlink="">
      <xdr:nvSpPr>
        <xdr:cNvPr id="685" name="テキスト ボックス 684"/>
        <xdr:cNvSpPr txBox="1"/>
      </xdr:nvSpPr>
      <xdr:spPr>
        <a:xfrm>
          <a:off x="11914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6" name="直線コネクタ 685"/>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88010" cy="258445"/>
    <xdr:sp macro="" textlink="">
      <xdr:nvSpPr>
        <xdr:cNvPr id="687" name="テキスト ボックス 686"/>
        <xdr:cNvSpPr txBox="1"/>
      </xdr:nvSpPr>
      <xdr:spPr>
        <a:xfrm>
          <a:off x="11850370" y="1562417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8" name="直線コネクタ 687"/>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8010" cy="259080"/>
    <xdr:sp macro="" textlink="">
      <xdr:nvSpPr>
        <xdr:cNvPr id="689" name="テキスト ボックス 688"/>
        <xdr:cNvSpPr txBox="1"/>
      </xdr:nvSpPr>
      <xdr:spPr>
        <a:xfrm>
          <a:off x="11850370" y="15297150"/>
          <a:ext cx="588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0" name="直線コネクタ 68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8010" cy="251460"/>
    <xdr:sp macro="" textlink="">
      <xdr:nvSpPr>
        <xdr:cNvPr id="691" name="テキスト ボックス 690"/>
        <xdr:cNvSpPr txBox="1"/>
      </xdr:nvSpPr>
      <xdr:spPr>
        <a:xfrm>
          <a:off x="11850370" y="14970760"/>
          <a:ext cx="588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635</xdr:rowOff>
    </xdr:from>
    <xdr:to xmlns:xdr="http://schemas.openxmlformats.org/drawingml/2006/spreadsheetDrawing">
      <xdr:col>85</xdr:col>
      <xdr:colOff>126365</xdr:colOff>
      <xdr:row>98</xdr:row>
      <xdr:rowOff>132080</xdr:rowOff>
    </xdr:to>
    <xdr:cxnSp macro="">
      <xdr:nvCxnSpPr>
        <xdr:cNvPr id="693" name="直線コネクタ 692"/>
        <xdr:cNvCxnSpPr/>
      </xdr:nvCxnSpPr>
      <xdr:spPr>
        <a:xfrm flipV="1">
          <a:off x="16317595" y="1543113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135255</xdr:rowOff>
    </xdr:from>
    <xdr:ext cx="534670" cy="251460"/>
    <xdr:sp macro="" textlink="">
      <xdr:nvSpPr>
        <xdr:cNvPr id="694" name="公債費最小値テキスト"/>
        <xdr:cNvSpPr txBox="1"/>
      </xdr:nvSpPr>
      <xdr:spPr>
        <a:xfrm>
          <a:off x="16370300" y="1693735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132080</xdr:rowOff>
    </xdr:from>
    <xdr:to xmlns:xdr="http://schemas.openxmlformats.org/drawingml/2006/spreadsheetDrawing">
      <xdr:col>86</xdr:col>
      <xdr:colOff>25400</xdr:colOff>
      <xdr:row>98</xdr:row>
      <xdr:rowOff>132080</xdr:rowOff>
    </xdr:to>
    <xdr:cxnSp macro="">
      <xdr:nvCxnSpPr>
        <xdr:cNvPr id="695" name="直線コネクタ 694"/>
        <xdr:cNvCxnSpPr/>
      </xdr:nvCxnSpPr>
      <xdr:spPr>
        <a:xfrm>
          <a:off x="16230600" y="1693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118745</xdr:rowOff>
    </xdr:from>
    <xdr:ext cx="598805" cy="259080"/>
    <xdr:sp macro="" textlink="">
      <xdr:nvSpPr>
        <xdr:cNvPr id="696" name="公債費最大値テキスト"/>
        <xdr:cNvSpPr txBox="1"/>
      </xdr:nvSpPr>
      <xdr:spPr>
        <a:xfrm>
          <a:off x="16370300" y="15206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120,527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635</xdr:rowOff>
    </xdr:from>
    <xdr:to xmlns:xdr="http://schemas.openxmlformats.org/drawingml/2006/spreadsheetDrawing">
      <xdr:col>86</xdr:col>
      <xdr:colOff>25400</xdr:colOff>
      <xdr:row>90</xdr:row>
      <xdr:rowOff>635</xdr:rowOff>
    </xdr:to>
    <xdr:cxnSp macro="">
      <xdr:nvCxnSpPr>
        <xdr:cNvPr id="697" name="直線コネクタ 696"/>
        <xdr:cNvCxnSpPr/>
      </xdr:nvCxnSpPr>
      <xdr:spPr>
        <a:xfrm>
          <a:off x="16230600" y="1543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41910</xdr:rowOff>
    </xdr:from>
    <xdr:to xmlns:xdr="http://schemas.openxmlformats.org/drawingml/2006/spreadsheetDrawing">
      <xdr:col>85</xdr:col>
      <xdr:colOff>127000</xdr:colOff>
      <xdr:row>95</xdr:row>
      <xdr:rowOff>73025</xdr:rowOff>
    </xdr:to>
    <xdr:cxnSp macro="">
      <xdr:nvCxnSpPr>
        <xdr:cNvPr id="698" name="直線コネクタ 697"/>
        <xdr:cNvCxnSpPr/>
      </xdr:nvCxnSpPr>
      <xdr:spPr>
        <a:xfrm>
          <a:off x="15481300" y="1632966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39370</xdr:rowOff>
    </xdr:from>
    <xdr:ext cx="534670" cy="259080"/>
    <xdr:sp macro="" textlink="">
      <xdr:nvSpPr>
        <xdr:cNvPr id="699" name="公債費平均値テキスト"/>
        <xdr:cNvSpPr txBox="1"/>
      </xdr:nvSpPr>
      <xdr:spPr>
        <a:xfrm>
          <a:off x="16370300" y="16155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16510</xdr:rowOff>
    </xdr:from>
    <xdr:to xmlns:xdr="http://schemas.openxmlformats.org/drawingml/2006/spreadsheetDrawing">
      <xdr:col>85</xdr:col>
      <xdr:colOff>177800</xdr:colOff>
      <xdr:row>95</xdr:row>
      <xdr:rowOff>118110</xdr:rowOff>
    </xdr:to>
    <xdr:sp macro="" textlink="">
      <xdr:nvSpPr>
        <xdr:cNvPr id="700" name="フローチャート: 判断 699"/>
        <xdr:cNvSpPr/>
      </xdr:nvSpPr>
      <xdr:spPr>
        <a:xfrm>
          <a:off x="162687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41910</xdr:rowOff>
    </xdr:from>
    <xdr:to xmlns:xdr="http://schemas.openxmlformats.org/drawingml/2006/spreadsheetDrawing">
      <xdr:col>81</xdr:col>
      <xdr:colOff>50800</xdr:colOff>
      <xdr:row>95</xdr:row>
      <xdr:rowOff>65405</xdr:rowOff>
    </xdr:to>
    <xdr:cxnSp macro="">
      <xdr:nvCxnSpPr>
        <xdr:cNvPr id="701" name="直線コネクタ 700"/>
        <xdr:cNvCxnSpPr/>
      </xdr:nvCxnSpPr>
      <xdr:spPr>
        <a:xfrm flipV="1">
          <a:off x="14592300" y="163296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34925</xdr:rowOff>
    </xdr:from>
    <xdr:to xmlns:xdr="http://schemas.openxmlformats.org/drawingml/2006/spreadsheetDrawing">
      <xdr:col>81</xdr:col>
      <xdr:colOff>101600</xdr:colOff>
      <xdr:row>95</xdr:row>
      <xdr:rowOff>136525</xdr:rowOff>
    </xdr:to>
    <xdr:sp macro="" textlink="">
      <xdr:nvSpPr>
        <xdr:cNvPr id="702" name="フローチャート: 判断 701"/>
        <xdr:cNvSpPr/>
      </xdr:nvSpPr>
      <xdr:spPr>
        <a:xfrm>
          <a:off x="15430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127635</xdr:rowOff>
    </xdr:from>
    <xdr:ext cx="527050" cy="259080"/>
    <xdr:sp macro="" textlink="">
      <xdr:nvSpPr>
        <xdr:cNvPr id="703" name="テキスト ボックス 702"/>
        <xdr:cNvSpPr txBox="1"/>
      </xdr:nvSpPr>
      <xdr:spPr>
        <a:xfrm>
          <a:off x="15213965" y="16415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65405</xdr:rowOff>
    </xdr:from>
    <xdr:to xmlns:xdr="http://schemas.openxmlformats.org/drawingml/2006/spreadsheetDrawing">
      <xdr:col>76</xdr:col>
      <xdr:colOff>114300</xdr:colOff>
      <xdr:row>96</xdr:row>
      <xdr:rowOff>4445</xdr:rowOff>
    </xdr:to>
    <xdr:cxnSp macro="">
      <xdr:nvCxnSpPr>
        <xdr:cNvPr id="704" name="直線コネクタ 703"/>
        <xdr:cNvCxnSpPr/>
      </xdr:nvCxnSpPr>
      <xdr:spPr>
        <a:xfrm flipV="1">
          <a:off x="13703300" y="1635315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34925</xdr:rowOff>
    </xdr:from>
    <xdr:to xmlns:xdr="http://schemas.openxmlformats.org/drawingml/2006/spreadsheetDrawing">
      <xdr:col>76</xdr:col>
      <xdr:colOff>165100</xdr:colOff>
      <xdr:row>95</xdr:row>
      <xdr:rowOff>136525</xdr:rowOff>
    </xdr:to>
    <xdr:sp macro="" textlink="">
      <xdr:nvSpPr>
        <xdr:cNvPr id="705" name="フローチャート: 判断 704"/>
        <xdr:cNvSpPr/>
      </xdr:nvSpPr>
      <xdr:spPr>
        <a:xfrm>
          <a:off x="14541500" y="163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127635</xdr:rowOff>
    </xdr:from>
    <xdr:ext cx="527050" cy="259080"/>
    <xdr:sp macro="" textlink="">
      <xdr:nvSpPr>
        <xdr:cNvPr id="706" name="テキスト ボックス 705"/>
        <xdr:cNvSpPr txBox="1"/>
      </xdr:nvSpPr>
      <xdr:spPr>
        <a:xfrm>
          <a:off x="14324965" y="1641538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156210</xdr:rowOff>
    </xdr:from>
    <xdr:to xmlns:xdr="http://schemas.openxmlformats.org/drawingml/2006/spreadsheetDrawing">
      <xdr:col>71</xdr:col>
      <xdr:colOff>177800</xdr:colOff>
      <xdr:row>96</xdr:row>
      <xdr:rowOff>4445</xdr:rowOff>
    </xdr:to>
    <xdr:cxnSp macro="">
      <xdr:nvCxnSpPr>
        <xdr:cNvPr id="707" name="直線コネクタ 706"/>
        <xdr:cNvCxnSpPr/>
      </xdr:nvCxnSpPr>
      <xdr:spPr>
        <a:xfrm>
          <a:off x="12814300" y="164439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164465</xdr:rowOff>
    </xdr:from>
    <xdr:to xmlns:xdr="http://schemas.openxmlformats.org/drawingml/2006/spreadsheetDrawing">
      <xdr:col>72</xdr:col>
      <xdr:colOff>38100</xdr:colOff>
      <xdr:row>96</xdr:row>
      <xdr:rowOff>94615</xdr:rowOff>
    </xdr:to>
    <xdr:sp macro="" textlink="">
      <xdr:nvSpPr>
        <xdr:cNvPr id="708" name="フローチャート: 判断 707"/>
        <xdr:cNvSpPr/>
      </xdr:nvSpPr>
      <xdr:spPr>
        <a:xfrm>
          <a:off x="13652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86360</xdr:rowOff>
    </xdr:from>
    <xdr:ext cx="527050" cy="251460"/>
    <xdr:sp macro="" textlink="">
      <xdr:nvSpPr>
        <xdr:cNvPr id="709" name="テキスト ボックス 708"/>
        <xdr:cNvSpPr txBox="1"/>
      </xdr:nvSpPr>
      <xdr:spPr>
        <a:xfrm>
          <a:off x="13435965" y="1654556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169545</xdr:rowOff>
    </xdr:from>
    <xdr:to xmlns:xdr="http://schemas.openxmlformats.org/drawingml/2006/spreadsheetDrawing">
      <xdr:col>67</xdr:col>
      <xdr:colOff>101600</xdr:colOff>
      <xdr:row>96</xdr:row>
      <xdr:rowOff>99695</xdr:rowOff>
    </xdr:to>
    <xdr:sp macro="" textlink="">
      <xdr:nvSpPr>
        <xdr:cNvPr id="710" name="フローチャート: 判断 709"/>
        <xdr:cNvSpPr/>
      </xdr:nvSpPr>
      <xdr:spPr>
        <a:xfrm>
          <a:off x="127635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90805</xdr:rowOff>
    </xdr:from>
    <xdr:ext cx="527050" cy="258445"/>
    <xdr:sp macro="" textlink="">
      <xdr:nvSpPr>
        <xdr:cNvPr id="711" name="テキスト ボックス 710"/>
        <xdr:cNvSpPr txBox="1"/>
      </xdr:nvSpPr>
      <xdr:spPr>
        <a:xfrm>
          <a:off x="12546965" y="16550005"/>
          <a:ext cx="527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2" name="テキスト ボックス 71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3" name="テキスト ボックス 71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4" name="テキスト ボックス 71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5" name="テキスト ボックス 71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6" name="テキスト ボックス 71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22225</xdr:rowOff>
    </xdr:from>
    <xdr:to xmlns:xdr="http://schemas.openxmlformats.org/drawingml/2006/spreadsheetDrawing">
      <xdr:col>85</xdr:col>
      <xdr:colOff>177800</xdr:colOff>
      <xdr:row>95</xdr:row>
      <xdr:rowOff>123825</xdr:rowOff>
    </xdr:to>
    <xdr:sp macro="" textlink="">
      <xdr:nvSpPr>
        <xdr:cNvPr id="717" name="楕円 716"/>
        <xdr:cNvSpPr/>
      </xdr:nvSpPr>
      <xdr:spPr>
        <a:xfrm>
          <a:off x="16268700" y="163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635</xdr:rowOff>
    </xdr:from>
    <xdr:ext cx="534670" cy="259080"/>
    <xdr:sp macro="" textlink="">
      <xdr:nvSpPr>
        <xdr:cNvPr id="718" name="公債費該当値テキスト"/>
        <xdr:cNvSpPr txBox="1"/>
      </xdr:nvSpPr>
      <xdr:spPr>
        <a:xfrm>
          <a:off x="16370300" y="16288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162560</xdr:rowOff>
    </xdr:from>
    <xdr:to xmlns:xdr="http://schemas.openxmlformats.org/drawingml/2006/spreadsheetDrawing">
      <xdr:col>81</xdr:col>
      <xdr:colOff>101600</xdr:colOff>
      <xdr:row>95</xdr:row>
      <xdr:rowOff>92710</xdr:rowOff>
    </xdr:to>
    <xdr:sp macro="" textlink="">
      <xdr:nvSpPr>
        <xdr:cNvPr id="719" name="楕円 718"/>
        <xdr:cNvSpPr/>
      </xdr:nvSpPr>
      <xdr:spPr>
        <a:xfrm>
          <a:off x="15430500" y="162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109220</xdr:rowOff>
    </xdr:from>
    <xdr:ext cx="527050" cy="251460"/>
    <xdr:sp macro="" textlink="">
      <xdr:nvSpPr>
        <xdr:cNvPr id="720" name="テキスト ボックス 719"/>
        <xdr:cNvSpPr txBox="1"/>
      </xdr:nvSpPr>
      <xdr:spPr>
        <a:xfrm>
          <a:off x="15213965" y="160540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14605</xdr:rowOff>
    </xdr:from>
    <xdr:to xmlns:xdr="http://schemas.openxmlformats.org/drawingml/2006/spreadsheetDrawing">
      <xdr:col>76</xdr:col>
      <xdr:colOff>165100</xdr:colOff>
      <xdr:row>95</xdr:row>
      <xdr:rowOff>116205</xdr:rowOff>
    </xdr:to>
    <xdr:sp macro="" textlink="">
      <xdr:nvSpPr>
        <xdr:cNvPr id="721" name="楕円 720"/>
        <xdr:cNvSpPr/>
      </xdr:nvSpPr>
      <xdr:spPr>
        <a:xfrm>
          <a:off x="14541500" y="1630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132715</xdr:rowOff>
    </xdr:from>
    <xdr:ext cx="527050" cy="251460"/>
    <xdr:sp macro="" textlink="">
      <xdr:nvSpPr>
        <xdr:cNvPr id="722" name="テキスト ボックス 721"/>
        <xdr:cNvSpPr txBox="1"/>
      </xdr:nvSpPr>
      <xdr:spPr>
        <a:xfrm>
          <a:off x="14324965" y="160775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125095</xdr:rowOff>
    </xdr:from>
    <xdr:to xmlns:xdr="http://schemas.openxmlformats.org/drawingml/2006/spreadsheetDrawing">
      <xdr:col>72</xdr:col>
      <xdr:colOff>38100</xdr:colOff>
      <xdr:row>96</xdr:row>
      <xdr:rowOff>55245</xdr:rowOff>
    </xdr:to>
    <xdr:sp macro="" textlink="">
      <xdr:nvSpPr>
        <xdr:cNvPr id="723" name="楕円 722"/>
        <xdr:cNvSpPr/>
      </xdr:nvSpPr>
      <xdr:spPr>
        <a:xfrm>
          <a:off x="13652500" y="164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71755</xdr:rowOff>
    </xdr:from>
    <xdr:ext cx="527050" cy="259080"/>
    <xdr:sp macro="" textlink="">
      <xdr:nvSpPr>
        <xdr:cNvPr id="724" name="テキスト ボックス 723"/>
        <xdr:cNvSpPr txBox="1"/>
      </xdr:nvSpPr>
      <xdr:spPr>
        <a:xfrm>
          <a:off x="13435965" y="1618805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105410</xdr:rowOff>
    </xdr:from>
    <xdr:to xmlns:xdr="http://schemas.openxmlformats.org/drawingml/2006/spreadsheetDrawing">
      <xdr:col>67</xdr:col>
      <xdr:colOff>101600</xdr:colOff>
      <xdr:row>96</xdr:row>
      <xdr:rowOff>35560</xdr:rowOff>
    </xdr:to>
    <xdr:sp macro="" textlink="">
      <xdr:nvSpPr>
        <xdr:cNvPr id="725" name="楕円 724"/>
        <xdr:cNvSpPr/>
      </xdr:nvSpPr>
      <xdr:spPr>
        <a:xfrm>
          <a:off x="12763500" y="163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52070</xdr:rowOff>
    </xdr:from>
    <xdr:ext cx="527050" cy="251460"/>
    <xdr:sp macro="" textlink="">
      <xdr:nvSpPr>
        <xdr:cNvPr id="726" name="テキスト ボックス 725"/>
        <xdr:cNvSpPr txBox="1"/>
      </xdr:nvSpPr>
      <xdr:spPr>
        <a:xfrm>
          <a:off x="12546965" y="161683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2265" cy="217805"/>
    <xdr:sp macro="" textlink="">
      <xdr:nvSpPr>
        <xdr:cNvPr id="735" name="テキスト ボックス 734"/>
        <xdr:cNvSpPr txBox="1"/>
      </xdr:nvSpPr>
      <xdr:spPr>
        <a:xfrm>
          <a:off x="18249900" y="4635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6" name="直線コネクタ 73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37" name="直線コネクタ 736"/>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1300" cy="251460"/>
    <xdr:sp macro="" textlink="">
      <xdr:nvSpPr>
        <xdr:cNvPr id="738" name="テキスト ボックス 737"/>
        <xdr:cNvSpPr txBox="1"/>
      </xdr:nvSpPr>
      <xdr:spPr>
        <a:xfrm>
          <a:off x="18039080" y="63982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9" name="直線コネクタ 73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1460"/>
    <xdr:sp macro="" textlink="">
      <xdr:nvSpPr>
        <xdr:cNvPr id="740" name="テキスト ボックス 739"/>
        <xdr:cNvSpPr txBox="1"/>
      </xdr:nvSpPr>
      <xdr:spPr>
        <a:xfrm>
          <a:off x="17756505" y="5826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41" name="直線コネクタ 740"/>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1460"/>
    <xdr:sp macro="" textlink="">
      <xdr:nvSpPr>
        <xdr:cNvPr id="742" name="テキスト ボックス 741"/>
        <xdr:cNvSpPr txBox="1"/>
      </xdr:nvSpPr>
      <xdr:spPr>
        <a:xfrm>
          <a:off x="17756505" y="52552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1460"/>
    <xdr:sp macro="" textlink="">
      <xdr:nvSpPr>
        <xdr:cNvPr id="744" name="テキスト ボックス 743"/>
        <xdr:cNvSpPr txBox="1"/>
      </xdr:nvSpPr>
      <xdr:spPr>
        <a:xfrm>
          <a:off x="17756505" y="46837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132715</xdr:rowOff>
    </xdr:from>
    <xdr:to xmlns:xdr="http://schemas.openxmlformats.org/drawingml/2006/spreadsheetDrawing">
      <xdr:col>116</xdr:col>
      <xdr:colOff>62865</xdr:colOff>
      <xdr:row>38</xdr:row>
      <xdr:rowOff>25400</xdr:rowOff>
    </xdr:to>
    <xdr:cxnSp macro="">
      <xdr:nvCxnSpPr>
        <xdr:cNvPr id="746" name="直線コネクタ 745"/>
        <xdr:cNvCxnSpPr/>
      </xdr:nvCxnSpPr>
      <xdr:spPr>
        <a:xfrm flipV="1">
          <a:off x="22159595" y="5276215"/>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54610</xdr:rowOff>
    </xdr:from>
    <xdr:ext cx="249555" cy="251460"/>
    <xdr:sp macro="" textlink="">
      <xdr:nvSpPr>
        <xdr:cNvPr id="747" name="諸支出金最小値テキスト"/>
        <xdr:cNvSpPr txBox="1"/>
      </xdr:nvSpPr>
      <xdr:spPr>
        <a:xfrm>
          <a:off x="22212300" y="65697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48" name="直線コネクタ 747"/>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79375</xdr:rowOff>
    </xdr:from>
    <xdr:ext cx="534670" cy="258445"/>
    <xdr:sp macro="" textlink="">
      <xdr:nvSpPr>
        <xdr:cNvPr id="749" name="諸支出金最大値テキスト"/>
        <xdr:cNvSpPr txBox="1"/>
      </xdr:nvSpPr>
      <xdr:spPr>
        <a:xfrm>
          <a:off x="22212300" y="5051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22,127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132715</xdr:rowOff>
    </xdr:from>
    <xdr:to xmlns:xdr="http://schemas.openxmlformats.org/drawingml/2006/spreadsheetDrawing">
      <xdr:col>116</xdr:col>
      <xdr:colOff>152400</xdr:colOff>
      <xdr:row>30</xdr:row>
      <xdr:rowOff>132715</xdr:rowOff>
    </xdr:to>
    <xdr:cxnSp macro="">
      <xdr:nvCxnSpPr>
        <xdr:cNvPr id="750" name="直線コネクタ 749"/>
        <xdr:cNvCxnSpPr/>
      </xdr:nvCxnSpPr>
      <xdr:spPr>
        <a:xfrm>
          <a:off x="22072600" y="5276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51" name="直線コネクタ 750"/>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143510</xdr:rowOff>
    </xdr:from>
    <xdr:ext cx="378460" cy="251460"/>
    <xdr:sp macro="" textlink="">
      <xdr:nvSpPr>
        <xdr:cNvPr id="752" name="諸支出金平均値テキスト"/>
        <xdr:cNvSpPr txBox="1"/>
      </xdr:nvSpPr>
      <xdr:spPr>
        <a:xfrm>
          <a:off x="22212300" y="6315710"/>
          <a:ext cx="378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120650</xdr:rowOff>
    </xdr:from>
    <xdr:to xmlns:xdr="http://schemas.openxmlformats.org/drawingml/2006/spreadsheetDrawing">
      <xdr:col>116</xdr:col>
      <xdr:colOff>114300</xdr:colOff>
      <xdr:row>38</xdr:row>
      <xdr:rowOff>50800</xdr:rowOff>
    </xdr:to>
    <xdr:sp macro="" textlink="">
      <xdr:nvSpPr>
        <xdr:cNvPr id="753" name="フローチャート: 判断 752"/>
        <xdr:cNvSpPr/>
      </xdr:nvSpPr>
      <xdr:spPr>
        <a:xfrm>
          <a:off x="22110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54" name="直線コネクタ 753"/>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116205</xdr:rowOff>
    </xdr:from>
    <xdr:to xmlns:xdr="http://schemas.openxmlformats.org/drawingml/2006/spreadsheetDrawing">
      <xdr:col>112</xdr:col>
      <xdr:colOff>38100</xdr:colOff>
      <xdr:row>38</xdr:row>
      <xdr:rowOff>46355</xdr:rowOff>
    </xdr:to>
    <xdr:sp macro="" textlink="">
      <xdr:nvSpPr>
        <xdr:cNvPr id="755" name="フローチャート: 判断 754"/>
        <xdr:cNvSpPr/>
      </xdr:nvSpPr>
      <xdr:spPr>
        <a:xfrm>
          <a:off x="212725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63500</xdr:rowOff>
    </xdr:from>
    <xdr:ext cx="378460" cy="251460"/>
    <xdr:sp macro="" textlink="">
      <xdr:nvSpPr>
        <xdr:cNvPr id="756" name="テキスト ボックス 755"/>
        <xdr:cNvSpPr txBox="1"/>
      </xdr:nvSpPr>
      <xdr:spPr>
        <a:xfrm>
          <a:off x="21134070" y="623570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57" name="直線コネクタ 756"/>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118745</xdr:rowOff>
    </xdr:from>
    <xdr:to xmlns:xdr="http://schemas.openxmlformats.org/drawingml/2006/spreadsheetDrawing">
      <xdr:col>107</xdr:col>
      <xdr:colOff>101600</xdr:colOff>
      <xdr:row>38</xdr:row>
      <xdr:rowOff>48895</xdr:rowOff>
    </xdr:to>
    <xdr:sp macro="" textlink="">
      <xdr:nvSpPr>
        <xdr:cNvPr id="758" name="フローチャート: 判断 757"/>
        <xdr:cNvSpPr/>
      </xdr:nvSpPr>
      <xdr:spPr>
        <a:xfrm>
          <a:off x="20383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65405</xdr:rowOff>
    </xdr:from>
    <xdr:ext cx="378460" cy="251460"/>
    <xdr:sp macro="" textlink="">
      <xdr:nvSpPr>
        <xdr:cNvPr id="759" name="テキスト ボックス 758"/>
        <xdr:cNvSpPr txBox="1"/>
      </xdr:nvSpPr>
      <xdr:spPr>
        <a:xfrm>
          <a:off x="20245070" y="623760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60" name="直線コネクタ 759"/>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133985</xdr:rowOff>
    </xdr:from>
    <xdr:to xmlns:xdr="http://schemas.openxmlformats.org/drawingml/2006/spreadsheetDrawing">
      <xdr:col>102</xdr:col>
      <xdr:colOff>165100</xdr:colOff>
      <xdr:row>38</xdr:row>
      <xdr:rowOff>64135</xdr:rowOff>
    </xdr:to>
    <xdr:sp macro="" textlink="">
      <xdr:nvSpPr>
        <xdr:cNvPr id="761" name="フローチャート: 判断 760"/>
        <xdr:cNvSpPr/>
      </xdr:nvSpPr>
      <xdr:spPr>
        <a:xfrm>
          <a:off x="19494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80645</xdr:rowOff>
    </xdr:from>
    <xdr:ext cx="378460" cy="259080"/>
    <xdr:sp macro="" textlink="">
      <xdr:nvSpPr>
        <xdr:cNvPr id="762" name="テキスト ボックス 761"/>
        <xdr:cNvSpPr txBox="1"/>
      </xdr:nvSpPr>
      <xdr:spPr>
        <a:xfrm>
          <a:off x="19356070" y="6252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137795</xdr:rowOff>
    </xdr:from>
    <xdr:to xmlns:xdr="http://schemas.openxmlformats.org/drawingml/2006/spreadsheetDrawing">
      <xdr:col>98</xdr:col>
      <xdr:colOff>38100</xdr:colOff>
      <xdr:row>38</xdr:row>
      <xdr:rowOff>67945</xdr:rowOff>
    </xdr:to>
    <xdr:sp macro="" textlink="">
      <xdr:nvSpPr>
        <xdr:cNvPr id="763" name="フローチャート: 判断 762"/>
        <xdr:cNvSpPr/>
      </xdr:nvSpPr>
      <xdr:spPr>
        <a:xfrm>
          <a:off x="18605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84455</xdr:rowOff>
    </xdr:from>
    <xdr:ext cx="378460" cy="259080"/>
    <xdr:sp macro="" textlink="">
      <xdr:nvSpPr>
        <xdr:cNvPr id="764" name="テキスト ボックス 763"/>
        <xdr:cNvSpPr txBox="1"/>
      </xdr:nvSpPr>
      <xdr:spPr>
        <a:xfrm>
          <a:off x="18467070" y="62566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70" name="楕円 76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99060</xdr:rowOff>
    </xdr:from>
    <xdr:ext cx="249555" cy="251460"/>
    <xdr:sp macro="" textlink="">
      <xdr:nvSpPr>
        <xdr:cNvPr id="771" name="諸支出金該当値テキスト"/>
        <xdr:cNvSpPr txBox="1"/>
      </xdr:nvSpPr>
      <xdr:spPr>
        <a:xfrm>
          <a:off x="22212300" y="64427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72" name="楕円 77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1935" cy="259080"/>
    <xdr:sp macro="" textlink="">
      <xdr:nvSpPr>
        <xdr:cNvPr id="773" name="テキスト ボックス 772"/>
        <xdr:cNvSpPr txBox="1"/>
      </xdr:nvSpPr>
      <xdr:spPr>
        <a:xfrm>
          <a:off x="21198840" y="658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74" name="楕円 77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1935" cy="259080"/>
    <xdr:sp macro="" textlink="">
      <xdr:nvSpPr>
        <xdr:cNvPr id="775" name="テキスト ボックス 774"/>
        <xdr:cNvSpPr txBox="1"/>
      </xdr:nvSpPr>
      <xdr:spPr>
        <a:xfrm>
          <a:off x="20309840" y="658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76" name="楕円 77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41935" cy="259080"/>
    <xdr:sp macro="" textlink="">
      <xdr:nvSpPr>
        <xdr:cNvPr id="777" name="テキスト ボックス 776"/>
        <xdr:cNvSpPr txBox="1"/>
      </xdr:nvSpPr>
      <xdr:spPr>
        <a:xfrm>
          <a:off x="19420840" y="658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78" name="楕円 77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1935" cy="259080"/>
    <xdr:sp macro="" textlink="">
      <xdr:nvSpPr>
        <xdr:cNvPr id="779" name="テキスト ボックス 778"/>
        <xdr:cNvSpPr txBox="1"/>
      </xdr:nvSpPr>
      <xdr:spPr>
        <a:xfrm>
          <a:off x="18531840" y="658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2265" cy="217805"/>
    <xdr:sp macro="" textlink="">
      <xdr:nvSpPr>
        <xdr:cNvPr id="788" name="テキスト ボックス 787"/>
        <xdr:cNvSpPr txBox="1"/>
      </xdr:nvSpPr>
      <xdr:spPr>
        <a:xfrm>
          <a:off x="18249900" y="8064500"/>
          <a:ext cx="34226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1300" cy="251460"/>
    <xdr:sp macro="" textlink="">
      <xdr:nvSpPr>
        <xdr:cNvPr id="791" name="テキスト ボックス 790"/>
        <xdr:cNvSpPr txBox="1"/>
      </xdr:nvSpPr>
      <xdr:spPr>
        <a:xfrm>
          <a:off x="18039080" y="9255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1300" cy="251460"/>
    <xdr:sp macro="" textlink="">
      <xdr:nvSpPr>
        <xdr:cNvPr id="793" name="テキスト ボックス 792"/>
        <xdr:cNvSpPr txBox="1"/>
      </xdr:nvSpPr>
      <xdr:spPr>
        <a:xfrm>
          <a:off x="18039080" y="81127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59080"/>
    <xdr:sp macro="" textlink="">
      <xdr:nvSpPr>
        <xdr:cNvPr id="805" name="テキスト ボックス 804"/>
        <xdr:cNvSpPr txBox="1"/>
      </xdr:nvSpPr>
      <xdr:spPr>
        <a:xfrm>
          <a:off x="21198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935" cy="259080"/>
    <xdr:sp macro="" textlink="">
      <xdr:nvSpPr>
        <xdr:cNvPr id="808" name="テキスト ボックス 807"/>
        <xdr:cNvSpPr txBox="1"/>
      </xdr:nvSpPr>
      <xdr:spPr>
        <a:xfrm>
          <a:off x="20309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935" cy="259080"/>
    <xdr:sp macro="" textlink="">
      <xdr:nvSpPr>
        <xdr:cNvPr id="811" name="テキスト ボックス 810"/>
        <xdr:cNvSpPr txBox="1"/>
      </xdr:nvSpPr>
      <xdr:spPr>
        <a:xfrm>
          <a:off x="19420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59080"/>
    <xdr:sp macro="" textlink="">
      <xdr:nvSpPr>
        <xdr:cNvPr id="813" name="テキスト ボックス 812"/>
        <xdr:cNvSpPr txBox="1"/>
      </xdr:nvSpPr>
      <xdr:spPr>
        <a:xfrm>
          <a:off x="18531840" y="94399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935" cy="259080"/>
    <xdr:sp macro="" textlink="">
      <xdr:nvSpPr>
        <xdr:cNvPr id="822" name="テキスト ボックス 821"/>
        <xdr:cNvSpPr txBox="1"/>
      </xdr:nvSpPr>
      <xdr:spPr>
        <a:xfrm>
          <a:off x="21198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935" cy="259080"/>
    <xdr:sp macro="" textlink="">
      <xdr:nvSpPr>
        <xdr:cNvPr id="824" name="テキスト ボックス 823"/>
        <xdr:cNvSpPr txBox="1"/>
      </xdr:nvSpPr>
      <xdr:spPr>
        <a:xfrm>
          <a:off x="20309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935" cy="259080"/>
    <xdr:sp macro="" textlink="">
      <xdr:nvSpPr>
        <xdr:cNvPr id="826" name="テキスト ボックス 825"/>
        <xdr:cNvSpPr txBox="1"/>
      </xdr:nvSpPr>
      <xdr:spPr>
        <a:xfrm>
          <a:off x="19420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935" cy="259080"/>
    <xdr:sp macro="" textlink="">
      <xdr:nvSpPr>
        <xdr:cNvPr id="828" name="テキスト ボックス 827"/>
        <xdr:cNvSpPr txBox="1"/>
      </xdr:nvSpPr>
      <xdr:spPr>
        <a:xfrm>
          <a:off x="18531840" y="91224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ysClr val="windowText" lastClr="000000"/>
              </a:solidFill>
              <a:effectLst/>
              <a:latin typeface="ＭＳ Ｐゴシック"/>
              <a:ea typeface="ＭＳ Ｐゴシック"/>
              <a:cs typeface="+mn-cs"/>
            </a:rPr>
            <a:t>・歳出決算総額は、住民一人当たり７７４，１５９円となっている。類似団体と比較して一人当たりのコストが高い状況となっている主な項目は、下記の項目である。</a:t>
          </a:r>
          <a:endParaRPr lang="ja-JP" altLang="ja-JP" sz="1300">
            <a:solidFill>
              <a:sysClr val="windowText" lastClr="000000"/>
            </a:solidFill>
            <a:effectLst/>
            <a:latin typeface="ＭＳ Ｐゴシック"/>
            <a:ea typeface="ＭＳ Ｐゴシック"/>
          </a:endParaRPr>
        </a:p>
        <a:p>
          <a:pPr marL="0" marR="0" indent="0" defTabSz="914400" eaLnBrk="1" fontAlgn="auto" latinLnBrk="0" hangingPunct="1">
            <a:lnSpc>
              <a:spcPct val="100000"/>
            </a:lnSpc>
            <a:spcBef>
              <a:spcPts val="0"/>
            </a:spcBef>
            <a:spcAft>
              <a:spcPts val="0"/>
            </a:spcAft>
            <a:defRPr/>
          </a:pPr>
          <a:r>
            <a:rPr kumimoji="1" lang="ja-JP" altLang="en-US" sz="1300">
              <a:solidFill>
                <a:sysClr val="windowText" lastClr="000000"/>
              </a:solidFill>
              <a:effectLst/>
              <a:latin typeface="ＭＳ Ｐゴシック"/>
              <a:ea typeface="ＭＳ Ｐゴシック"/>
              <a:cs typeface="+mn-cs"/>
            </a:rPr>
            <a:t>①</a:t>
          </a:r>
          <a:r>
            <a:rPr kumimoji="1" lang="ja-JP" altLang="ja-JP" sz="1300">
              <a:solidFill>
                <a:sysClr val="windowText" lastClr="000000"/>
              </a:solidFill>
              <a:effectLst/>
              <a:latin typeface="ＭＳ Ｐゴシック"/>
              <a:ea typeface="ＭＳ Ｐゴシック"/>
              <a:cs typeface="+mn-cs"/>
            </a:rPr>
            <a:t>災害復旧費は、住民一人当たり２３，００３円となっており、類似団体と比較してコストが高い状況となっている。これは、令和５年７月豪雨災害復旧事業費によるものである。</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ysClr val="windowText" lastClr="000000"/>
              </a:solidFill>
              <a:effectLst/>
              <a:latin typeface="ＭＳ Ｐゴシック"/>
              <a:ea typeface="ＭＳ Ｐゴシック"/>
              <a:cs typeface="+mn-cs"/>
            </a:rPr>
            <a:t>②</a:t>
          </a:r>
          <a:r>
            <a:rPr kumimoji="1" lang="ja-JP" altLang="ja-JP" sz="1300">
              <a:solidFill>
                <a:sysClr val="windowText" lastClr="000000"/>
              </a:solidFill>
              <a:effectLst/>
              <a:latin typeface="ＭＳ Ｐゴシック"/>
              <a:ea typeface="ＭＳ Ｐゴシック"/>
              <a:cs typeface="+mn-cs"/>
            </a:rPr>
            <a:t>農林水産業費は、住民一人当たり４３，４７５円となっており、類似団体と比較してコストが高い状況となっている。これは、主に本市の基幹産業である農業への施設整備や農業振興への補助によるもので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effectLst/>
              <a:latin typeface="ＭＳ Ｐゴシック"/>
              <a:ea typeface="ＭＳ Ｐゴシック"/>
              <a:cs typeface="+mn-cs"/>
            </a:rPr>
            <a:t>③総務費は、住民一人当たり１７３，５６１円となっており、類似団体と比較してコストが高い状況となっている。これは、主に庁舎建設事業によるものである。</a:t>
          </a:r>
          <a:endParaRPr lang="ja-JP" altLang="ja-JP" sz="1300">
            <a:solidFill>
              <a:sysClr val="windowText" lastClr="000000"/>
            </a:solidFill>
            <a:effectLst/>
            <a:latin typeface="ＭＳ Ｐゴシック"/>
            <a:ea typeface="ＭＳ Ｐゴシック"/>
          </a:endParaRPr>
        </a:p>
        <a:p>
          <a:r>
            <a:rPr kumimoji="1" lang="ja-JP" altLang="ja-JP" sz="1300">
              <a:solidFill>
                <a:sysClr val="windowText" lastClr="000000"/>
              </a:solidFill>
              <a:effectLst/>
              <a:latin typeface="ＭＳ Ｐゴシック"/>
              <a:ea typeface="ＭＳ Ｐゴシック"/>
              <a:cs typeface="+mn-cs"/>
            </a:rPr>
            <a:t>④民生費は、住民一人当たり２５１，２０９円となっており、類似団体と比較してコストが高い状況となっている。これは、主に障害者自立支援給付事業、施設型給付・地域型保育給付事業によるもの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財政調整基金は、令和4年度の決算余剰金の積立により増加した。</a:t>
          </a:r>
        </a:p>
        <a:p>
          <a:r>
            <a:rPr kumimoji="1" lang="ja-JP" altLang="en-US" sz="1100">
              <a:solidFill>
                <a:sysClr val="windowText" lastClr="000000"/>
              </a:solidFill>
              <a:latin typeface="ＭＳ ゴシック"/>
              <a:ea typeface="ＭＳ ゴシック"/>
            </a:rPr>
            <a:t>実質収支額は、税収の減、</a:t>
          </a:r>
          <a:r>
            <a:rPr lang="ja-JP" altLang="en-US" sz="1100">
              <a:solidFill>
                <a:sysClr val="windowText" lastClr="000000"/>
              </a:solidFill>
              <a:effectLst/>
              <a:latin typeface="ＭＳ ゴシック"/>
              <a:ea typeface="ＭＳ ゴシック"/>
              <a:cs typeface="+mn-cs"/>
            </a:rPr>
            <a:t>給与改定や会計年度任用職員の処遇改善による人件費の増、</a:t>
          </a:r>
          <a:r>
            <a:rPr kumimoji="1" lang="ja-JP" altLang="ja-JP" sz="1100">
              <a:solidFill>
                <a:schemeClr val="dk1"/>
              </a:solidFill>
              <a:effectLst/>
              <a:latin typeface="ＭＳ ゴシック"/>
              <a:ea typeface="ＭＳ ゴシック"/>
              <a:cs typeface="+mn-cs"/>
            </a:rPr>
            <a:t>後期高齢者医療特別会計などの特別会計への繰出金の増</a:t>
          </a:r>
          <a:r>
            <a:rPr kumimoji="1" lang="ja-JP" altLang="en-US" sz="1100">
              <a:solidFill>
                <a:sysClr val="windowText" lastClr="000000"/>
              </a:solidFill>
              <a:latin typeface="ＭＳ ゴシック"/>
              <a:ea typeface="ＭＳ ゴシック"/>
            </a:rPr>
            <a:t>により減少した。</a:t>
          </a:r>
        </a:p>
        <a:p>
          <a:r>
            <a:rPr kumimoji="1" lang="ja-JP" altLang="en-US" sz="1100">
              <a:solidFill>
                <a:sysClr val="windowText" lastClr="000000"/>
              </a:solidFill>
              <a:latin typeface="ＭＳ ゴシック"/>
              <a:ea typeface="ＭＳ ゴシック"/>
            </a:rPr>
            <a:t>実質単年度収支額は、実質収支額の減と財政調整基金への積立金の減により赤字となっている。</a:t>
          </a:r>
        </a:p>
        <a:p>
          <a:r>
            <a:rPr kumimoji="1" lang="ja-JP" altLang="ja-JP" sz="1100">
              <a:solidFill>
                <a:sysClr val="windowText" lastClr="000000"/>
              </a:solidFill>
              <a:effectLst/>
              <a:latin typeface="ＭＳ Ｐゴシック"/>
              <a:ea typeface="ＭＳ Ｐゴシック"/>
              <a:cs typeface="+mn-cs"/>
            </a:rPr>
            <a:t>今後も、自主財源の少ない本市では、人口減少による歳入の減に対応するため、交付税算入率の高い起債を財源として有効的に活用するほか、事務事業の見直し・施設の統廃合など歳出の合理化等の行政改革を推進し、健全な財政運営に努めていく。</a:t>
          </a:r>
          <a:endParaRPr kumimoji="1" lang="ja-JP" altLang="en-US" sz="11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a:ea typeface="ＭＳ Ｐゴシック"/>
              <a:cs typeface="+mn-cs"/>
            </a:rPr>
            <a:t>平成３０年度まで赤字であった住宅新築資金等貸付事業費特別会計を令和元年度をもって廃止したため、今年度においても全会計が黒字となっている。今後も歳入の確保、歳出の抑制により、赤字とならないよう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zoomScale="90" zoomScaleNormal="9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137</v>
      </c>
      <c r="C2" s="4"/>
      <c r="D2" s="40"/>
    </row>
    <row r="3" spans="1:119" ht="18.75" customHeight="1">
      <c r="A3" s="2"/>
      <c r="B3" s="5" t="s">
        <v>139</v>
      </c>
      <c r="C3" s="22"/>
      <c r="D3" s="22"/>
      <c r="E3" s="44"/>
      <c r="F3" s="44"/>
      <c r="G3" s="44"/>
      <c r="H3" s="44"/>
      <c r="I3" s="44"/>
      <c r="J3" s="44"/>
      <c r="K3" s="44"/>
      <c r="L3" s="44" t="s">
        <v>142</v>
      </c>
      <c r="M3" s="44"/>
      <c r="N3" s="44"/>
      <c r="O3" s="44"/>
      <c r="P3" s="44"/>
      <c r="Q3" s="44"/>
      <c r="R3" s="94"/>
      <c r="S3" s="94"/>
      <c r="T3" s="94"/>
      <c r="U3" s="94"/>
      <c r="V3" s="112"/>
      <c r="W3" s="127" t="s">
        <v>143</v>
      </c>
      <c r="X3" s="137"/>
      <c r="Y3" s="137"/>
      <c r="Z3" s="137"/>
      <c r="AA3" s="137"/>
      <c r="AB3" s="22"/>
      <c r="AC3" s="94" t="s">
        <v>145</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13</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48057287</v>
      </c>
      <c r="BO4" s="216"/>
      <c r="BP4" s="216"/>
      <c r="BQ4" s="216"/>
      <c r="BR4" s="216"/>
      <c r="BS4" s="216"/>
      <c r="BT4" s="216"/>
      <c r="BU4" s="219"/>
      <c r="BV4" s="213">
        <v>44989293</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5.6</v>
      </c>
      <c r="CU4" s="237"/>
      <c r="CV4" s="237"/>
      <c r="CW4" s="237"/>
      <c r="CX4" s="237"/>
      <c r="CY4" s="237"/>
      <c r="CZ4" s="237"/>
      <c r="DA4" s="245"/>
      <c r="DB4" s="229">
        <v>7.7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72</v>
      </c>
      <c r="AV5" s="139"/>
      <c r="AW5" s="139"/>
      <c r="AX5" s="139"/>
      <c r="AY5" s="190" t="s">
        <v>148</v>
      </c>
      <c r="AZ5" s="198"/>
      <c r="BA5" s="198"/>
      <c r="BB5" s="198"/>
      <c r="BC5" s="198"/>
      <c r="BD5" s="198"/>
      <c r="BE5" s="198"/>
      <c r="BF5" s="198"/>
      <c r="BG5" s="198"/>
      <c r="BH5" s="198"/>
      <c r="BI5" s="198"/>
      <c r="BJ5" s="198"/>
      <c r="BK5" s="198"/>
      <c r="BL5" s="198"/>
      <c r="BM5" s="209"/>
      <c r="BN5" s="214">
        <v>46529307</v>
      </c>
      <c r="BO5" s="217"/>
      <c r="BP5" s="217"/>
      <c r="BQ5" s="217"/>
      <c r="BR5" s="217"/>
      <c r="BS5" s="217"/>
      <c r="BT5" s="217"/>
      <c r="BU5" s="220"/>
      <c r="BV5" s="214">
        <v>42974958</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93.1</v>
      </c>
      <c r="CU5" s="238"/>
      <c r="CV5" s="238"/>
      <c r="CW5" s="238"/>
      <c r="CX5" s="238"/>
      <c r="CY5" s="238"/>
      <c r="CZ5" s="238"/>
      <c r="DA5" s="246"/>
      <c r="DB5" s="230">
        <v>91.4</v>
      </c>
      <c r="DC5" s="238"/>
      <c r="DD5" s="238"/>
      <c r="DE5" s="238"/>
      <c r="DF5" s="238"/>
      <c r="DG5" s="238"/>
      <c r="DH5" s="238"/>
      <c r="DI5" s="246"/>
    </row>
    <row r="6" spans="1:119" ht="18.75" customHeight="1">
      <c r="A6" s="2"/>
      <c r="B6" s="8" t="s">
        <v>162</v>
      </c>
      <c r="C6" s="25"/>
      <c r="D6" s="25"/>
      <c r="E6" s="47"/>
      <c r="F6" s="47"/>
      <c r="G6" s="47"/>
      <c r="H6" s="47"/>
      <c r="I6" s="47"/>
      <c r="J6" s="47"/>
      <c r="K6" s="47"/>
      <c r="L6" s="47" t="s">
        <v>164</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167</v>
      </c>
      <c r="AZ6" s="198"/>
      <c r="BA6" s="198"/>
      <c r="BB6" s="198"/>
      <c r="BC6" s="198"/>
      <c r="BD6" s="198"/>
      <c r="BE6" s="198"/>
      <c r="BF6" s="198"/>
      <c r="BG6" s="198"/>
      <c r="BH6" s="198"/>
      <c r="BI6" s="198"/>
      <c r="BJ6" s="198"/>
      <c r="BK6" s="198"/>
      <c r="BL6" s="198"/>
      <c r="BM6" s="209"/>
      <c r="BN6" s="214">
        <v>1527980</v>
      </c>
      <c r="BO6" s="217"/>
      <c r="BP6" s="217"/>
      <c r="BQ6" s="217"/>
      <c r="BR6" s="217"/>
      <c r="BS6" s="217"/>
      <c r="BT6" s="217"/>
      <c r="BU6" s="220"/>
      <c r="BV6" s="214">
        <v>2014335</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93.7</v>
      </c>
      <c r="CU6" s="239"/>
      <c r="CV6" s="239"/>
      <c r="CW6" s="239"/>
      <c r="CX6" s="239"/>
      <c r="CY6" s="239"/>
      <c r="CZ6" s="239"/>
      <c r="DA6" s="247"/>
      <c r="DB6" s="231">
        <v>92.5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72</v>
      </c>
      <c r="AV7" s="139"/>
      <c r="AW7" s="139"/>
      <c r="AX7" s="139"/>
      <c r="AY7" s="190" t="s">
        <v>174</v>
      </c>
      <c r="AZ7" s="198"/>
      <c r="BA7" s="198"/>
      <c r="BB7" s="198"/>
      <c r="BC7" s="198"/>
      <c r="BD7" s="198"/>
      <c r="BE7" s="198"/>
      <c r="BF7" s="198"/>
      <c r="BG7" s="198"/>
      <c r="BH7" s="198"/>
      <c r="BI7" s="198"/>
      <c r="BJ7" s="198"/>
      <c r="BK7" s="198"/>
      <c r="BL7" s="198"/>
      <c r="BM7" s="209"/>
      <c r="BN7" s="214">
        <v>359293</v>
      </c>
      <c r="BO7" s="217"/>
      <c r="BP7" s="217"/>
      <c r="BQ7" s="217"/>
      <c r="BR7" s="217"/>
      <c r="BS7" s="217"/>
      <c r="BT7" s="217"/>
      <c r="BU7" s="220"/>
      <c r="BV7" s="214">
        <v>444075</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20727157</v>
      </c>
      <c r="CU7" s="217"/>
      <c r="CV7" s="217"/>
      <c r="CW7" s="217"/>
      <c r="CX7" s="217"/>
      <c r="CY7" s="217"/>
      <c r="CZ7" s="217"/>
      <c r="DA7" s="220"/>
      <c r="DB7" s="214">
        <v>20405156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72</v>
      </c>
      <c r="AV8" s="139"/>
      <c r="AW8" s="139"/>
      <c r="AX8" s="139"/>
      <c r="AY8" s="190" t="s">
        <v>179</v>
      </c>
      <c r="AZ8" s="198"/>
      <c r="BA8" s="198"/>
      <c r="BB8" s="198"/>
      <c r="BC8" s="198"/>
      <c r="BD8" s="198"/>
      <c r="BE8" s="198"/>
      <c r="BF8" s="198"/>
      <c r="BG8" s="198"/>
      <c r="BH8" s="198"/>
      <c r="BI8" s="198"/>
      <c r="BJ8" s="198"/>
      <c r="BK8" s="198"/>
      <c r="BL8" s="198"/>
      <c r="BM8" s="209"/>
      <c r="BN8" s="214">
        <v>1168687</v>
      </c>
      <c r="BO8" s="217"/>
      <c r="BP8" s="217"/>
      <c r="BQ8" s="217"/>
      <c r="BR8" s="217"/>
      <c r="BS8" s="217"/>
      <c r="BT8" s="217"/>
      <c r="BU8" s="220"/>
      <c r="BV8" s="214">
        <v>1570260</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0.38</v>
      </c>
      <c r="CU8" s="240"/>
      <c r="CV8" s="240"/>
      <c r="CW8" s="240"/>
      <c r="CX8" s="240"/>
      <c r="CY8" s="240"/>
      <c r="CZ8" s="240"/>
      <c r="DA8" s="248"/>
      <c r="DB8" s="232">
        <v>0.39</v>
      </c>
      <c r="DC8" s="240"/>
      <c r="DD8" s="240"/>
      <c r="DE8" s="240"/>
      <c r="DF8" s="240"/>
      <c r="DG8" s="240"/>
      <c r="DH8" s="240"/>
      <c r="DI8" s="248"/>
    </row>
    <row r="9" spans="1:119" ht="18.75" customHeight="1">
      <c r="A9" s="2"/>
      <c r="B9" s="10" t="s">
        <v>21</v>
      </c>
      <c r="C9" s="27"/>
      <c r="D9" s="27"/>
      <c r="E9" s="27"/>
      <c r="F9" s="27"/>
      <c r="G9" s="27"/>
      <c r="H9" s="27"/>
      <c r="I9" s="27"/>
      <c r="J9" s="27"/>
      <c r="K9" s="31"/>
      <c r="L9" s="65" t="s">
        <v>11</v>
      </c>
      <c r="M9" s="74"/>
      <c r="N9" s="74"/>
      <c r="O9" s="74"/>
      <c r="P9" s="74"/>
      <c r="Q9" s="86"/>
      <c r="R9" s="97">
        <v>60608</v>
      </c>
      <c r="S9" s="106"/>
      <c r="T9" s="106"/>
      <c r="U9" s="106"/>
      <c r="V9" s="117"/>
      <c r="W9" s="127" t="s">
        <v>181</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72</v>
      </c>
      <c r="AV9" s="139"/>
      <c r="AW9" s="139"/>
      <c r="AX9" s="139"/>
      <c r="AY9" s="190" t="s">
        <v>74</v>
      </c>
      <c r="AZ9" s="198"/>
      <c r="BA9" s="198"/>
      <c r="BB9" s="198"/>
      <c r="BC9" s="198"/>
      <c r="BD9" s="198"/>
      <c r="BE9" s="198"/>
      <c r="BF9" s="198"/>
      <c r="BG9" s="198"/>
      <c r="BH9" s="198"/>
      <c r="BI9" s="198"/>
      <c r="BJ9" s="198"/>
      <c r="BK9" s="198"/>
      <c r="BL9" s="198"/>
      <c r="BM9" s="209"/>
      <c r="BN9" s="214">
        <v>-401573</v>
      </c>
      <c r="BO9" s="217"/>
      <c r="BP9" s="217"/>
      <c r="BQ9" s="217"/>
      <c r="BR9" s="217"/>
      <c r="BS9" s="217"/>
      <c r="BT9" s="217"/>
      <c r="BU9" s="220"/>
      <c r="BV9" s="214">
        <v>235174</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14.1</v>
      </c>
      <c r="CU9" s="238"/>
      <c r="CV9" s="238"/>
      <c r="CW9" s="238"/>
      <c r="CX9" s="238"/>
      <c r="CY9" s="238"/>
      <c r="CZ9" s="238"/>
      <c r="DA9" s="246"/>
      <c r="DB9" s="230">
        <v>14.8</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64408</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189</v>
      </c>
      <c r="AV10" s="139"/>
      <c r="AW10" s="139"/>
      <c r="AX10" s="139"/>
      <c r="AY10" s="190" t="s">
        <v>191</v>
      </c>
      <c r="AZ10" s="198"/>
      <c r="BA10" s="198"/>
      <c r="BB10" s="198"/>
      <c r="BC10" s="198"/>
      <c r="BD10" s="198"/>
      <c r="BE10" s="198"/>
      <c r="BF10" s="198"/>
      <c r="BG10" s="198"/>
      <c r="BH10" s="198"/>
      <c r="BI10" s="198"/>
      <c r="BJ10" s="198"/>
      <c r="BK10" s="198"/>
      <c r="BL10" s="198"/>
      <c r="BM10" s="209"/>
      <c r="BN10" s="214">
        <v>19903</v>
      </c>
      <c r="BO10" s="217"/>
      <c r="BP10" s="217"/>
      <c r="BQ10" s="217"/>
      <c r="BR10" s="217"/>
      <c r="BS10" s="217"/>
      <c r="BT10" s="217"/>
      <c r="BU10" s="220"/>
      <c r="BV10" s="214">
        <v>202011</v>
      </c>
      <c r="BW10" s="217"/>
      <c r="BX10" s="217"/>
      <c r="BY10" s="217"/>
      <c r="BZ10" s="217"/>
      <c r="CA10" s="217"/>
      <c r="CB10" s="217"/>
      <c r="CC10" s="220"/>
      <c r="CD10" s="222" t="s">
        <v>193</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169</v>
      </c>
      <c r="S11" s="107"/>
      <c r="T11" s="107"/>
      <c r="U11" s="107"/>
      <c r="V11" s="119"/>
      <c r="W11" s="128"/>
      <c r="X11" s="54"/>
      <c r="Y11" s="54"/>
      <c r="Z11" s="54"/>
      <c r="AA11" s="54"/>
      <c r="AB11" s="54"/>
      <c r="AC11" s="54"/>
      <c r="AD11" s="54"/>
      <c r="AE11" s="54"/>
      <c r="AF11" s="54"/>
      <c r="AG11" s="54"/>
      <c r="AH11" s="54"/>
      <c r="AI11" s="54"/>
      <c r="AJ11" s="54"/>
      <c r="AK11" s="54"/>
      <c r="AL11" s="165"/>
      <c r="AM11" s="175" t="s">
        <v>66</v>
      </c>
      <c r="AN11" s="58"/>
      <c r="AO11" s="58"/>
      <c r="AP11" s="58"/>
      <c r="AQ11" s="58"/>
      <c r="AR11" s="58"/>
      <c r="AS11" s="58"/>
      <c r="AT11" s="63"/>
      <c r="AU11" s="182" t="s">
        <v>189</v>
      </c>
      <c r="AV11" s="139"/>
      <c r="AW11" s="139"/>
      <c r="AX11" s="139"/>
      <c r="AY11" s="190" t="s">
        <v>197</v>
      </c>
      <c r="AZ11" s="198"/>
      <c r="BA11" s="198"/>
      <c r="BB11" s="198"/>
      <c r="BC11" s="198"/>
      <c r="BD11" s="198"/>
      <c r="BE11" s="198"/>
      <c r="BF11" s="198"/>
      <c r="BG11" s="198"/>
      <c r="BH11" s="198"/>
      <c r="BI11" s="198"/>
      <c r="BJ11" s="198"/>
      <c r="BK11" s="198"/>
      <c r="BL11" s="198"/>
      <c r="BM11" s="209"/>
      <c r="BN11" s="214">
        <v>338487</v>
      </c>
      <c r="BO11" s="217"/>
      <c r="BP11" s="217"/>
      <c r="BQ11" s="217"/>
      <c r="BR11" s="217"/>
      <c r="BS11" s="217"/>
      <c r="BT11" s="217"/>
      <c r="BU11" s="220"/>
      <c r="BV11" s="214">
        <v>397534</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204</v>
      </c>
      <c r="M12" s="75"/>
      <c r="N12" s="75"/>
      <c r="O12" s="75"/>
      <c r="P12" s="75"/>
      <c r="Q12" s="87"/>
      <c r="R12" s="99">
        <v>60103</v>
      </c>
      <c r="S12" s="108"/>
      <c r="T12" s="108"/>
      <c r="U12" s="108"/>
      <c r="V12" s="120"/>
      <c r="W12" s="132" t="s">
        <v>5</v>
      </c>
      <c r="X12" s="139"/>
      <c r="Y12" s="139"/>
      <c r="Z12" s="139"/>
      <c r="AA12" s="139"/>
      <c r="AB12" s="144"/>
      <c r="AC12" s="148" t="s">
        <v>115</v>
      </c>
      <c r="AD12" s="155"/>
      <c r="AE12" s="155"/>
      <c r="AF12" s="155"/>
      <c r="AG12" s="158"/>
      <c r="AH12" s="148" t="s">
        <v>205</v>
      </c>
      <c r="AI12" s="155"/>
      <c r="AJ12" s="155"/>
      <c r="AK12" s="155"/>
      <c r="AL12" s="170"/>
      <c r="AM12" s="175" t="s">
        <v>207</v>
      </c>
      <c r="AN12" s="58"/>
      <c r="AO12" s="58"/>
      <c r="AP12" s="58"/>
      <c r="AQ12" s="58"/>
      <c r="AR12" s="58"/>
      <c r="AS12" s="58"/>
      <c r="AT12" s="63"/>
      <c r="AU12" s="182" t="s">
        <v>189</v>
      </c>
      <c r="AV12" s="139"/>
      <c r="AW12" s="139"/>
      <c r="AX12" s="139"/>
      <c r="AY12" s="190" t="s">
        <v>209</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59301</v>
      </c>
      <c r="S13" s="109"/>
      <c r="T13" s="109"/>
      <c r="U13" s="109"/>
      <c r="V13" s="121"/>
      <c r="W13" s="130" t="s">
        <v>214</v>
      </c>
      <c r="X13" s="56"/>
      <c r="Y13" s="56"/>
      <c r="Z13" s="56"/>
      <c r="AA13" s="56"/>
      <c r="AB13" s="25"/>
      <c r="AC13" s="72">
        <v>5420</v>
      </c>
      <c r="AD13" s="80"/>
      <c r="AE13" s="80"/>
      <c r="AF13" s="80"/>
      <c r="AG13" s="84"/>
      <c r="AH13" s="72">
        <v>6506</v>
      </c>
      <c r="AI13" s="80"/>
      <c r="AJ13" s="80"/>
      <c r="AK13" s="80"/>
      <c r="AL13" s="118"/>
      <c r="AM13" s="175" t="s">
        <v>215</v>
      </c>
      <c r="AN13" s="58"/>
      <c r="AO13" s="58"/>
      <c r="AP13" s="58"/>
      <c r="AQ13" s="58"/>
      <c r="AR13" s="58"/>
      <c r="AS13" s="58"/>
      <c r="AT13" s="63"/>
      <c r="AU13" s="182" t="s">
        <v>189</v>
      </c>
      <c r="AV13" s="139"/>
      <c r="AW13" s="139"/>
      <c r="AX13" s="139"/>
      <c r="AY13" s="190" t="s">
        <v>217</v>
      </c>
      <c r="AZ13" s="198"/>
      <c r="BA13" s="198"/>
      <c r="BB13" s="198"/>
      <c r="BC13" s="198"/>
      <c r="BD13" s="198"/>
      <c r="BE13" s="198"/>
      <c r="BF13" s="198"/>
      <c r="BG13" s="198"/>
      <c r="BH13" s="198"/>
      <c r="BI13" s="198"/>
      <c r="BJ13" s="198"/>
      <c r="BK13" s="198"/>
      <c r="BL13" s="198"/>
      <c r="BM13" s="209"/>
      <c r="BN13" s="214">
        <v>-43183</v>
      </c>
      <c r="BO13" s="217"/>
      <c r="BP13" s="217"/>
      <c r="BQ13" s="217"/>
      <c r="BR13" s="217"/>
      <c r="BS13" s="217"/>
      <c r="BT13" s="217"/>
      <c r="BU13" s="220"/>
      <c r="BV13" s="214">
        <v>834719</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7.9</v>
      </c>
      <c r="CU13" s="238"/>
      <c r="CV13" s="238"/>
      <c r="CW13" s="238"/>
      <c r="CX13" s="238"/>
      <c r="CY13" s="238"/>
      <c r="CZ13" s="238"/>
      <c r="DA13" s="246"/>
      <c r="DB13" s="230">
        <v>8.5</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60943</v>
      </c>
      <c r="S14" s="109"/>
      <c r="T14" s="109"/>
      <c r="U14" s="109"/>
      <c r="V14" s="121"/>
      <c r="W14" s="129"/>
      <c r="X14" s="57"/>
      <c r="Y14" s="57"/>
      <c r="Z14" s="57"/>
      <c r="AA14" s="57"/>
      <c r="AB14" s="24"/>
      <c r="AC14" s="149">
        <v>18.2</v>
      </c>
      <c r="AD14" s="156"/>
      <c r="AE14" s="156"/>
      <c r="AF14" s="156"/>
      <c r="AG14" s="159"/>
      <c r="AH14" s="149">
        <v>20.5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t="s">
        <v>201</v>
      </c>
      <c r="CU14" s="242"/>
      <c r="CV14" s="242"/>
      <c r="CW14" s="242"/>
      <c r="CX14" s="242"/>
      <c r="CY14" s="242"/>
      <c r="CZ14" s="242"/>
      <c r="DA14" s="250"/>
      <c r="DB14" s="234" t="s">
        <v>201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60072</v>
      </c>
      <c r="S15" s="109"/>
      <c r="T15" s="109"/>
      <c r="U15" s="109"/>
      <c r="V15" s="121"/>
      <c r="W15" s="130" t="s">
        <v>7</v>
      </c>
      <c r="X15" s="56"/>
      <c r="Y15" s="56"/>
      <c r="Z15" s="56"/>
      <c r="AA15" s="56"/>
      <c r="AB15" s="25"/>
      <c r="AC15" s="72">
        <v>6666</v>
      </c>
      <c r="AD15" s="80"/>
      <c r="AE15" s="80"/>
      <c r="AF15" s="80"/>
      <c r="AG15" s="84"/>
      <c r="AH15" s="72">
        <v>7114</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7243338</v>
      </c>
      <c r="BO15" s="216"/>
      <c r="BP15" s="216"/>
      <c r="BQ15" s="216"/>
      <c r="BR15" s="216"/>
      <c r="BS15" s="216"/>
      <c r="BT15" s="216"/>
      <c r="BU15" s="219"/>
      <c r="BV15" s="213">
        <v>7083892</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229</v>
      </c>
      <c r="S16" s="110"/>
      <c r="T16" s="110"/>
      <c r="U16" s="110"/>
      <c r="V16" s="122"/>
      <c r="W16" s="129"/>
      <c r="X16" s="57"/>
      <c r="Y16" s="57"/>
      <c r="Z16" s="57"/>
      <c r="AA16" s="57"/>
      <c r="AB16" s="24"/>
      <c r="AC16" s="149">
        <v>22.4</v>
      </c>
      <c r="AD16" s="156"/>
      <c r="AE16" s="156"/>
      <c r="AF16" s="156"/>
      <c r="AG16" s="159"/>
      <c r="AH16" s="149">
        <v>22.5</v>
      </c>
      <c r="AI16" s="156"/>
      <c r="AJ16" s="156"/>
      <c r="AK16" s="156"/>
      <c r="AL16" s="171"/>
      <c r="AM16" s="175"/>
      <c r="AN16" s="58"/>
      <c r="AO16" s="58"/>
      <c r="AP16" s="58"/>
      <c r="AQ16" s="58"/>
      <c r="AR16" s="58"/>
      <c r="AS16" s="58"/>
      <c r="AT16" s="63"/>
      <c r="AU16" s="182"/>
      <c r="AV16" s="139"/>
      <c r="AW16" s="139"/>
      <c r="AX16" s="139"/>
      <c r="AY16" s="190" t="s">
        <v>112</v>
      </c>
      <c r="AZ16" s="198"/>
      <c r="BA16" s="198"/>
      <c r="BB16" s="198"/>
      <c r="BC16" s="198"/>
      <c r="BD16" s="198"/>
      <c r="BE16" s="198"/>
      <c r="BF16" s="198"/>
      <c r="BG16" s="198"/>
      <c r="BH16" s="198"/>
      <c r="BI16" s="198"/>
      <c r="BJ16" s="198"/>
      <c r="BK16" s="198"/>
      <c r="BL16" s="198"/>
      <c r="BM16" s="209"/>
      <c r="BN16" s="214">
        <v>18824700</v>
      </c>
      <c r="BO16" s="217"/>
      <c r="BP16" s="217"/>
      <c r="BQ16" s="217"/>
      <c r="BR16" s="217"/>
      <c r="BS16" s="217"/>
      <c r="BT16" s="217"/>
      <c r="BU16" s="220"/>
      <c r="BV16" s="214">
        <v>18399524</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231</v>
      </c>
      <c r="S17" s="110"/>
      <c r="T17" s="110"/>
      <c r="U17" s="110"/>
      <c r="V17" s="122"/>
      <c r="W17" s="130" t="s">
        <v>98</v>
      </c>
      <c r="X17" s="56"/>
      <c r="Y17" s="56"/>
      <c r="Z17" s="56"/>
      <c r="AA17" s="56"/>
      <c r="AB17" s="25"/>
      <c r="AC17" s="72">
        <v>17620</v>
      </c>
      <c r="AD17" s="80"/>
      <c r="AE17" s="80"/>
      <c r="AF17" s="80"/>
      <c r="AG17" s="84"/>
      <c r="AH17" s="72">
        <v>18068</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9013151</v>
      </c>
      <c r="BO17" s="217"/>
      <c r="BP17" s="217"/>
      <c r="BQ17" s="217"/>
      <c r="BR17" s="217"/>
      <c r="BS17" s="217"/>
      <c r="BT17" s="217"/>
      <c r="BU17" s="220"/>
      <c r="BV17" s="214">
        <v>8834210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482.44</v>
      </c>
      <c r="M18" s="70"/>
      <c r="N18" s="70"/>
      <c r="O18" s="70"/>
      <c r="P18" s="70"/>
      <c r="Q18" s="70"/>
      <c r="R18" s="102"/>
      <c r="S18" s="102"/>
      <c r="T18" s="102"/>
      <c r="U18" s="102"/>
      <c r="V18" s="123"/>
      <c r="W18" s="131"/>
      <c r="X18" s="138"/>
      <c r="Y18" s="138"/>
      <c r="Z18" s="138"/>
      <c r="AA18" s="138"/>
      <c r="AB18" s="26"/>
      <c r="AC18" s="150">
        <v>59.3</v>
      </c>
      <c r="AD18" s="157"/>
      <c r="AE18" s="157"/>
      <c r="AF18" s="157"/>
      <c r="AG18" s="160"/>
      <c r="AH18" s="150">
        <v>57</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19764860</v>
      </c>
      <c r="BO18" s="217"/>
      <c r="BP18" s="217"/>
      <c r="BQ18" s="217"/>
      <c r="BR18" s="217"/>
      <c r="BS18" s="217"/>
      <c r="BT18" s="217"/>
      <c r="BU18" s="220"/>
      <c r="BV18" s="214">
        <v>19317028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126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134</v>
      </c>
      <c r="AZ19" s="198"/>
      <c r="BA19" s="198"/>
      <c r="BB19" s="198"/>
      <c r="BC19" s="198"/>
      <c r="BD19" s="198"/>
      <c r="BE19" s="198"/>
      <c r="BF19" s="198"/>
      <c r="BG19" s="198"/>
      <c r="BH19" s="198"/>
      <c r="BI19" s="198"/>
      <c r="BJ19" s="198"/>
      <c r="BK19" s="198"/>
      <c r="BL19" s="198"/>
      <c r="BM19" s="209"/>
      <c r="BN19" s="214">
        <v>26827236</v>
      </c>
      <c r="BO19" s="217"/>
      <c r="BP19" s="217"/>
      <c r="BQ19" s="217"/>
      <c r="BR19" s="217"/>
      <c r="BS19" s="217"/>
      <c r="BT19" s="217"/>
      <c r="BU19" s="220"/>
      <c r="BV19" s="214">
        <v>26669491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22296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5</v>
      </c>
      <c r="F22" s="56"/>
      <c r="G22" s="56"/>
      <c r="H22" s="56"/>
      <c r="I22" s="56"/>
      <c r="J22" s="56"/>
      <c r="K22" s="25"/>
      <c r="L22" s="50" t="s">
        <v>241</v>
      </c>
      <c r="M22" s="56"/>
      <c r="N22" s="56"/>
      <c r="O22" s="56"/>
      <c r="P22" s="25"/>
      <c r="Q22" s="92" t="s">
        <v>242</v>
      </c>
      <c r="R22" s="104"/>
      <c r="S22" s="104"/>
      <c r="T22" s="104"/>
      <c r="U22" s="104"/>
      <c r="V22" s="125"/>
      <c r="W22" s="133" t="s">
        <v>54</v>
      </c>
      <c r="X22" s="33"/>
      <c r="Y22" s="41"/>
      <c r="Z22" s="50" t="s">
        <v>5</v>
      </c>
      <c r="AA22" s="56"/>
      <c r="AB22" s="56"/>
      <c r="AC22" s="56"/>
      <c r="AD22" s="56"/>
      <c r="AE22" s="56"/>
      <c r="AF22" s="56"/>
      <c r="AG22" s="25"/>
      <c r="AH22" s="163" t="s">
        <v>184</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36245359</v>
      </c>
      <c r="BO22" s="216"/>
      <c r="BP22" s="216"/>
      <c r="BQ22" s="216"/>
      <c r="BR22" s="216"/>
      <c r="BS22" s="216"/>
      <c r="BT22" s="216"/>
      <c r="BU22" s="219"/>
      <c r="BV22" s="213">
        <v>32597463</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35263194</v>
      </c>
      <c r="BO23" s="217"/>
      <c r="BP23" s="217"/>
      <c r="BQ23" s="217"/>
      <c r="BR23" s="217"/>
      <c r="BS23" s="217"/>
      <c r="BT23" s="217"/>
      <c r="BU23" s="220"/>
      <c r="BV23" s="214">
        <v>31784928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8800</v>
      </c>
      <c r="R24" s="80"/>
      <c r="S24" s="80"/>
      <c r="T24" s="80"/>
      <c r="U24" s="80"/>
      <c r="V24" s="84"/>
      <c r="W24" s="134"/>
      <c r="X24" s="34"/>
      <c r="Y24" s="42"/>
      <c r="Z24" s="52" t="s">
        <v>230</v>
      </c>
      <c r="AA24" s="58"/>
      <c r="AB24" s="58"/>
      <c r="AC24" s="58"/>
      <c r="AD24" s="58"/>
      <c r="AE24" s="58"/>
      <c r="AF24" s="58"/>
      <c r="AG24" s="63"/>
      <c r="AH24" s="72">
        <v>503</v>
      </c>
      <c r="AI24" s="80"/>
      <c r="AJ24" s="80"/>
      <c r="AK24" s="80"/>
      <c r="AL24" s="84"/>
      <c r="AM24" s="72">
        <v>1583947</v>
      </c>
      <c r="AN24" s="80"/>
      <c r="AO24" s="80"/>
      <c r="AP24" s="80"/>
      <c r="AQ24" s="80"/>
      <c r="AR24" s="84"/>
      <c r="AS24" s="72">
        <v>3149</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30883915</v>
      </c>
      <c r="BO24" s="217"/>
      <c r="BP24" s="217"/>
      <c r="BQ24" s="217"/>
      <c r="BR24" s="217"/>
      <c r="BS24" s="217"/>
      <c r="BT24" s="217"/>
      <c r="BU24" s="220"/>
      <c r="BV24" s="214">
        <v>25974603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2</v>
      </c>
      <c r="M25" s="80"/>
      <c r="N25" s="80"/>
      <c r="O25" s="80"/>
      <c r="P25" s="84"/>
      <c r="Q25" s="72">
        <v>7100</v>
      </c>
      <c r="R25" s="80"/>
      <c r="S25" s="80"/>
      <c r="T25" s="80"/>
      <c r="U25" s="80"/>
      <c r="V25" s="84"/>
      <c r="W25" s="134"/>
      <c r="X25" s="34"/>
      <c r="Y25" s="42"/>
      <c r="Z25" s="52" t="s">
        <v>256</v>
      </c>
      <c r="AA25" s="58"/>
      <c r="AB25" s="58"/>
      <c r="AC25" s="58"/>
      <c r="AD25" s="58"/>
      <c r="AE25" s="58"/>
      <c r="AF25" s="58"/>
      <c r="AG25" s="63"/>
      <c r="AH25" s="72" t="s">
        <v>201</v>
      </c>
      <c r="AI25" s="80"/>
      <c r="AJ25" s="80"/>
      <c r="AK25" s="80"/>
      <c r="AL25" s="84"/>
      <c r="AM25" s="72" t="s">
        <v>201</v>
      </c>
      <c r="AN25" s="80"/>
      <c r="AO25" s="80"/>
      <c r="AP25" s="80"/>
      <c r="AQ25" s="80"/>
      <c r="AR25" s="84"/>
      <c r="AS25" s="72" t="s">
        <v>201</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1998877</v>
      </c>
      <c r="BO25" s="216"/>
      <c r="BP25" s="216"/>
      <c r="BQ25" s="216"/>
      <c r="BR25" s="216"/>
      <c r="BS25" s="216"/>
      <c r="BT25" s="216"/>
      <c r="BU25" s="219"/>
      <c r="BV25" s="213">
        <v>2101767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6300</v>
      </c>
      <c r="R26" s="80"/>
      <c r="S26" s="80"/>
      <c r="T26" s="80"/>
      <c r="U26" s="80"/>
      <c r="V26" s="84"/>
      <c r="W26" s="134"/>
      <c r="X26" s="34"/>
      <c r="Y26" s="42"/>
      <c r="Z26" s="52" t="s">
        <v>258</v>
      </c>
      <c r="AA26" s="143"/>
      <c r="AB26" s="143"/>
      <c r="AC26" s="143"/>
      <c r="AD26" s="143"/>
      <c r="AE26" s="143"/>
      <c r="AF26" s="143"/>
      <c r="AG26" s="161"/>
      <c r="AH26" s="72">
        <v>21</v>
      </c>
      <c r="AI26" s="80"/>
      <c r="AJ26" s="80"/>
      <c r="AK26" s="80"/>
      <c r="AL26" s="84"/>
      <c r="AM26" s="72">
        <v>70770</v>
      </c>
      <c r="AN26" s="80"/>
      <c r="AO26" s="80"/>
      <c r="AP26" s="80"/>
      <c r="AQ26" s="80"/>
      <c r="AR26" s="84"/>
      <c r="AS26" s="72">
        <v>3370</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4520</v>
      </c>
      <c r="R27" s="80"/>
      <c r="S27" s="80"/>
      <c r="T27" s="80"/>
      <c r="U27" s="80"/>
      <c r="V27" s="84"/>
      <c r="W27" s="134"/>
      <c r="X27" s="34"/>
      <c r="Y27" s="42"/>
      <c r="Z27" s="52" t="s">
        <v>262</v>
      </c>
      <c r="AA27" s="58"/>
      <c r="AB27" s="58"/>
      <c r="AC27" s="58"/>
      <c r="AD27" s="58"/>
      <c r="AE27" s="58"/>
      <c r="AF27" s="58"/>
      <c r="AG27" s="63"/>
      <c r="AH27" s="72" t="s">
        <v>201</v>
      </c>
      <c r="AI27" s="80"/>
      <c r="AJ27" s="80"/>
      <c r="AK27" s="80"/>
      <c r="AL27" s="84"/>
      <c r="AM27" s="72" t="s">
        <v>201</v>
      </c>
      <c r="AN27" s="80"/>
      <c r="AO27" s="80"/>
      <c r="AP27" s="80"/>
      <c r="AQ27" s="80"/>
      <c r="AR27" s="84"/>
      <c r="AS27" s="72" t="s">
        <v>201</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t="s">
        <v>201</v>
      </c>
      <c r="BO27" s="218"/>
      <c r="BP27" s="218"/>
      <c r="BQ27" s="218"/>
      <c r="BR27" s="218"/>
      <c r="BS27" s="218"/>
      <c r="BT27" s="218"/>
      <c r="BU27" s="221"/>
      <c r="BV27" s="215" t="s">
        <v>201</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4040</v>
      </c>
      <c r="R28" s="80"/>
      <c r="S28" s="80"/>
      <c r="T28" s="80"/>
      <c r="U28" s="80"/>
      <c r="V28" s="84"/>
      <c r="W28" s="134"/>
      <c r="X28" s="34"/>
      <c r="Y28" s="42"/>
      <c r="Z28" s="52" t="s">
        <v>35</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267</v>
      </c>
      <c r="AZ28" s="201"/>
      <c r="BA28" s="201"/>
      <c r="BB28" s="204"/>
      <c r="BC28" s="189" t="s">
        <v>105</v>
      </c>
      <c r="BD28" s="197"/>
      <c r="BE28" s="197"/>
      <c r="BF28" s="197"/>
      <c r="BG28" s="197"/>
      <c r="BH28" s="197"/>
      <c r="BI28" s="197"/>
      <c r="BJ28" s="197"/>
      <c r="BK28" s="197"/>
      <c r="BL28" s="197"/>
      <c r="BM28" s="208"/>
      <c r="BN28" s="213">
        <v>9228233</v>
      </c>
      <c r="BO28" s="216"/>
      <c r="BP28" s="216"/>
      <c r="BQ28" s="216"/>
      <c r="BR28" s="216"/>
      <c r="BS28" s="216"/>
      <c r="BT28" s="216"/>
      <c r="BU28" s="219"/>
      <c r="BV28" s="213">
        <v>9051330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20</v>
      </c>
      <c r="M29" s="80"/>
      <c r="N29" s="80"/>
      <c r="O29" s="80"/>
      <c r="P29" s="84"/>
      <c r="Q29" s="72">
        <v>3850</v>
      </c>
      <c r="R29" s="80"/>
      <c r="S29" s="80"/>
      <c r="T29" s="80"/>
      <c r="U29" s="80"/>
      <c r="V29" s="84"/>
      <c r="W29" s="135"/>
      <c r="X29" s="140"/>
      <c r="Y29" s="142"/>
      <c r="Z29" s="52" t="s">
        <v>272</v>
      </c>
      <c r="AA29" s="58"/>
      <c r="AB29" s="58"/>
      <c r="AC29" s="58"/>
      <c r="AD29" s="58"/>
      <c r="AE29" s="58"/>
      <c r="AF29" s="58"/>
      <c r="AG29" s="63"/>
      <c r="AH29" s="72">
        <v>503</v>
      </c>
      <c r="AI29" s="80"/>
      <c r="AJ29" s="80"/>
      <c r="AK29" s="80"/>
      <c r="AL29" s="84"/>
      <c r="AM29" s="72">
        <v>1583947</v>
      </c>
      <c r="AN29" s="80"/>
      <c r="AO29" s="80"/>
      <c r="AP29" s="80"/>
      <c r="AQ29" s="80"/>
      <c r="AR29" s="84"/>
      <c r="AS29" s="72">
        <v>3149</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2819621</v>
      </c>
      <c r="BO29" s="217"/>
      <c r="BP29" s="217"/>
      <c r="BQ29" s="217"/>
      <c r="BR29" s="217"/>
      <c r="BS29" s="217"/>
      <c r="BT29" s="217"/>
      <c r="BU29" s="220"/>
      <c r="BV29" s="214">
        <v>2647477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100</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7365282</v>
      </c>
      <c r="BO30" s="218"/>
      <c r="BP30" s="218"/>
      <c r="BQ30" s="218"/>
      <c r="BR30" s="218"/>
      <c r="BS30" s="218"/>
      <c r="BT30" s="218"/>
      <c r="BU30" s="221"/>
      <c r="BV30" s="215">
        <v>7389954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282</v>
      </c>
      <c r="F33" s="54"/>
      <c r="G33" s="54"/>
      <c r="H33" s="54"/>
      <c r="I33" s="54"/>
      <c r="J33" s="54"/>
      <c r="K33" s="54"/>
      <c r="L33" s="54"/>
      <c r="M33" s="54"/>
      <c r="N33" s="54"/>
      <c r="O33" s="54"/>
      <c r="P33" s="54"/>
      <c r="Q33" s="54"/>
      <c r="R33" s="54"/>
      <c r="S33" s="54"/>
      <c r="T33" s="54"/>
      <c r="U33" s="37" t="s">
        <v>62</v>
      </c>
      <c r="V33" s="37"/>
      <c r="W33" s="54" t="s">
        <v>282</v>
      </c>
      <c r="X33" s="54"/>
      <c r="Y33" s="54"/>
      <c r="Z33" s="54"/>
      <c r="AA33" s="54"/>
      <c r="AB33" s="54"/>
      <c r="AC33" s="54"/>
      <c r="AD33" s="54"/>
      <c r="AE33" s="54"/>
      <c r="AF33" s="54"/>
      <c r="AG33" s="54"/>
      <c r="AH33" s="54"/>
      <c r="AI33" s="54"/>
      <c r="AJ33" s="54"/>
      <c r="AK33" s="54"/>
      <c r="AL33" s="54"/>
      <c r="AM33" s="37" t="s">
        <v>62</v>
      </c>
      <c r="AN33" s="37"/>
      <c r="AO33" s="54" t="s">
        <v>282</v>
      </c>
      <c r="AP33" s="54"/>
      <c r="AQ33" s="54"/>
      <c r="AR33" s="54"/>
      <c r="AS33" s="54"/>
      <c r="AT33" s="54"/>
      <c r="AU33" s="54"/>
      <c r="AV33" s="54"/>
      <c r="AW33" s="54"/>
      <c r="AX33" s="54"/>
      <c r="AY33" s="54"/>
      <c r="AZ33" s="54"/>
      <c r="BA33" s="54"/>
      <c r="BB33" s="54"/>
      <c r="BC33" s="54"/>
      <c r="BD33" s="37"/>
      <c r="BE33" s="54" t="s">
        <v>283</v>
      </c>
      <c r="BF33" s="54"/>
      <c r="BG33" s="54" t="s">
        <v>170</v>
      </c>
      <c r="BH33" s="54"/>
      <c r="BI33" s="54"/>
      <c r="BJ33" s="54"/>
      <c r="BK33" s="54"/>
      <c r="BL33" s="54"/>
      <c r="BM33" s="54"/>
      <c r="BN33" s="54"/>
      <c r="BO33" s="54"/>
      <c r="BP33" s="54"/>
      <c r="BQ33" s="54"/>
      <c r="BR33" s="54"/>
      <c r="BS33" s="54"/>
      <c r="BT33" s="54"/>
      <c r="BU33" s="54"/>
      <c r="BV33" s="37"/>
      <c r="BW33" s="37" t="s">
        <v>283</v>
      </c>
      <c r="BX33" s="37"/>
      <c r="BY33" s="54" t="s">
        <v>113</v>
      </c>
      <c r="BZ33" s="54"/>
      <c r="CA33" s="54"/>
      <c r="CB33" s="54"/>
      <c r="CC33" s="54"/>
      <c r="CD33" s="54"/>
      <c r="CE33" s="54"/>
      <c r="CF33" s="54"/>
      <c r="CG33" s="54"/>
      <c r="CH33" s="54"/>
      <c r="CI33" s="54"/>
      <c r="CJ33" s="54"/>
      <c r="CK33" s="54"/>
      <c r="CL33" s="54"/>
      <c r="CM33" s="54"/>
      <c r="CN33" s="54"/>
      <c r="CO33" s="37" t="s">
        <v>62</v>
      </c>
      <c r="CP33" s="37"/>
      <c r="CQ33" s="54" t="s">
        <v>285</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国民健康保険事業費特別会計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花宗用水組合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八女伝統工芸館</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矢部診療所特別会計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介護保険事業費特別会計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山の井用水組合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八女市土地開発公社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〇</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公立八女総合病院企業団</v>
      </c>
      <c r="BZ36" s="55"/>
      <c r="CA36" s="55"/>
      <c r="CB36" s="55"/>
      <c r="CC36" s="55"/>
      <c r="CD36" s="55"/>
      <c r="CE36" s="55"/>
      <c r="CF36" s="55"/>
      <c r="CG36" s="55"/>
      <c r="CH36" s="55"/>
      <c r="CI36" s="55"/>
      <c r="CJ36" s="55"/>
      <c r="CK36" s="55"/>
      <c r="CL36" s="55"/>
      <c r="CM36" s="55"/>
      <c r="CN36" s="2"/>
      <c r="CO36" s="38">
        <f t="shared" si="5"/>
        <v>20</v>
      </c>
      <c r="CP36" s="38"/>
      <c r="CQ36" s="55" t="str">
        <f>IF('各会計、関係団体の財政状況及び健全化判断比率'!BS9="","",'各会計、関係団体の財政状況及び健全化判断比率'!BS9)</f>
        <v>秘境杣の里</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福岡県市町村消防団員等公務災害補償組合</v>
      </c>
      <c r="BZ37" s="55"/>
      <c r="CA37" s="55"/>
      <c r="CB37" s="55"/>
      <c r="CC37" s="55"/>
      <c r="CD37" s="55"/>
      <c r="CE37" s="55"/>
      <c r="CF37" s="55"/>
      <c r="CG37" s="55"/>
      <c r="CH37" s="55"/>
      <c r="CI37" s="55"/>
      <c r="CJ37" s="55"/>
      <c r="CK37" s="55"/>
      <c r="CL37" s="55"/>
      <c r="CM37" s="55"/>
      <c r="CN37" s="2"/>
      <c r="CO37" s="38">
        <f t="shared" si="5"/>
        <v>21</v>
      </c>
      <c r="CP37" s="38"/>
      <c r="CQ37" s="55" t="str">
        <f>IF('各会計、関係団体の財政状況及び健全化判断比率'!BS10="","",'各会計、関係団体の財政状況及び健全化判断比率'!BS10)</f>
        <v>クリエイトやべ</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福岡県市町村職員退職手当組合（一般会計）</v>
      </c>
      <c r="BZ38" s="55"/>
      <c r="CA38" s="55"/>
      <c r="CB38" s="55"/>
      <c r="CC38" s="55"/>
      <c r="CD38" s="55"/>
      <c r="CE38" s="55"/>
      <c r="CF38" s="55"/>
      <c r="CG38" s="55"/>
      <c r="CH38" s="55"/>
      <c r="CI38" s="55"/>
      <c r="CJ38" s="55"/>
      <c r="CK38" s="55"/>
      <c r="CL38" s="55"/>
      <c r="CM38" s="55"/>
      <c r="CN38" s="2"/>
      <c r="CO38" s="38">
        <f t="shared" si="5"/>
        <v>22</v>
      </c>
      <c r="CP38" s="38"/>
      <c r="CQ38" s="55" t="str">
        <f>IF('各会計、関係団体の財政状況及び健全化判断比率'!BS11="","",'各会計、関係団体の財政状況及び健全化判断比率'!BS11)</f>
        <v>星のふるさと</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福岡県市町村職員退職手当組合（基金特別会計）</v>
      </c>
      <c r="BZ39" s="55"/>
      <c r="CA39" s="55"/>
      <c r="CB39" s="55"/>
      <c r="CC39" s="55"/>
      <c r="CD39" s="55"/>
      <c r="CE39" s="55"/>
      <c r="CF39" s="55"/>
      <c r="CG39" s="55"/>
      <c r="CH39" s="55"/>
      <c r="CI39" s="55"/>
      <c r="CJ39" s="55"/>
      <c r="CK39" s="55"/>
      <c r="CL39" s="55"/>
      <c r="CM39" s="55"/>
      <c r="CN39" s="2"/>
      <c r="CO39" s="38">
        <f t="shared" si="5"/>
        <v>23</v>
      </c>
      <c r="CP39" s="38"/>
      <c r="CQ39" s="55" t="str">
        <f>IF('各会計、関係団体の財政状況及び健全化判断比率'!BS12="","",'各会計、関係団体の財政状況及び健全化判断比率'!BS12)</f>
        <v>立花ワイン</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八女地区消防組合</v>
      </c>
      <c r="BZ40" s="55"/>
      <c r="CA40" s="55"/>
      <c r="CB40" s="55"/>
      <c r="CC40" s="55"/>
      <c r="CD40" s="55"/>
      <c r="CE40" s="55"/>
      <c r="CF40" s="55"/>
      <c r="CG40" s="55"/>
      <c r="CH40" s="55"/>
      <c r="CI40" s="55"/>
      <c r="CJ40" s="55"/>
      <c r="CK40" s="55"/>
      <c r="CL40" s="55"/>
      <c r="CM40" s="55"/>
      <c r="CN40" s="2"/>
      <c r="CO40" s="38">
        <f t="shared" si="5"/>
        <v>24</v>
      </c>
      <c r="CP40" s="38"/>
      <c r="CQ40" s="55" t="str">
        <f>IF('各会計、関係団体の財政状況及び健全化判断比率'!BS13="","",'各会計、関係団体の財政状況及び健全化判断比率'!BS13)</f>
        <v>立花バンブー</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〇</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八女西部広域事務組合</v>
      </c>
      <c r="BZ41" s="55"/>
      <c r="CA41" s="55"/>
      <c r="CB41" s="55"/>
      <c r="CC41" s="55"/>
      <c r="CD41" s="55"/>
      <c r="CE41" s="55"/>
      <c r="CF41" s="55"/>
      <c r="CG41" s="55"/>
      <c r="CH41" s="55"/>
      <c r="CI41" s="55"/>
      <c r="CJ41" s="55"/>
      <c r="CK41" s="55"/>
      <c r="CL41" s="55"/>
      <c r="CM41" s="55"/>
      <c r="CN41" s="2"/>
      <c r="CO41" s="38">
        <f t="shared" si="5"/>
        <v>25</v>
      </c>
      <c r="CP41" s="38"/>
      <c r="CQ41" s="55" t="str">
        <f>IF('各会計、関係団体の財政状況及び健全化判断比率'!BS14="","",'各会計、関係団体の財政状況及び健全化判断比率'!BS14)</f>
        <v>道の駅たちばな</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福岡県南広域水道企業団</v>
      </c>
      <c r="BZ42" s="55"/>
      <c r="CA42" s="55"/>
      <c r="CB42" s="55"/>
      <c r="CC42" s="55"/>
      <c r="CD42" s="55"/>
      <c r="CE42" s="55"/>
      <c r="CF42" s="55"/>
      <c r="CG42" s="55"/>
      <c r="CH42" s="55"/>
      <c r="CI42" s="55"/>
      <c r="CJ42" s="55"/>
      <c r="CK42" s="55"/>
      <c r="CL42" s="55"/>
      <c r="CM42" s="55"/>
      <c r="CN42" s="2"/>
      <c r="CO42" s="38">
        <f t="shared" si="5"/>
        <v>26</v>
      </c>
      <c r="CP42" s="38"/>
      <c r="CQ42" s="55" t="str">
        <f>IF('各会計、関係団体の財政状況及び健全化判断比率'!BS15="","",'各会計、関係団体の財政状況及び健全化判断比率'!BS15)</f>
        <v>FM八女</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17</v>
      </c>
      <c r="BX43" s="38"/>
      <c r="BY43" s="55" t="str">
        <f>IF('各会計、関係団体の財政状況及び健全化判断比率'!B77="","",'各会計、関係団体の財政状況及び健全化判断比率'!B77)</f>
        <v>福岡県自治振興組合（一般会計）</v>
      </c>
      <c r="BZ43" s="55"/>
      <c r="CA43" s="55"/>
      <c r="CB43" s="55"/>
      <c r="CC43" s="55"/>
      <c r="CD43" s="55"/>
      <c r="CE43" s="55"/>
      <c r="CF43" s="55"/>
      <c r="CG43" s="55"/>
      <c r="CH43" s="55"/>
      <c r="CI43" s="55"/>
      <c r="CJ43" s="55"/>
      <c r="CK43" s="55"/>
      <c r="CL43" s="55"/>
      <c r="CM43" s="55"/>
      <c r="CN43" s="2"/>
      <c r="CO43" s="38">
        <f t="shared" si="5"/>
        <v>27</v>
      </c>
      <c r="CP43" s="38"/>
      <c r="CQ43" s="55" t="str">
        <f>IF('各会計、関係団体の財政状況及び健全化判断比率'!BS16="","",'各会計、関係団体の財政状況及び健全化判断比率'!BS16)</f>
        <v>クリニックくろぎ</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299</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oxhEP7U5uZj/6bTkOrlBOvnVkSITZyf7y51liegfeI0GjvbIB1/n3FfjgxQgHXOX7vaSMPWVdv3EyUEOoKDEXw==" saltValue="iQf5G6NfZJLKWU38/RoPJ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12</v>
      </c>
      <c r="C33" s="869"/>
      <c r="D33" s="869"/>
      <c r="E33" s="874" t="s">
        <v>19</v>
      </c>
      <c r="F33" s="878" t="s">
        <v>532</v>
      </c>
      <c r="G33" s="883" t="s">
        <v>533</v>
      </c>
      <c r="H33" s="883" t="s">
        <v>534</v>
      </c>
      <c r="I33" s="883" t="s">
        <v>535</v>
      </c>
      <c r="J33" s="887" t="s">
        <v>254</v>
      </c>
      <c r="K33" s="862"/>
      <c r="L33" s="862"/>
      <c r="M33" s="862"/>
      <c r="N33" s="862"/>
      <c r="O33" s="862"/>
      <c r="P33" s="862"/>
    </row>
    <row r="34" spans="1:16" ht="39" customHeight="1">
      <c r="A34" s="862"/>
      <c r="B34" s="864"/>
      <c r="C34" s="870" t="s">
        <v>468</v>
      </c>
      <c r="D34" s="870"/>
      <c r="E34" s="875"/>
      <c r="F34" s="879">
        <v>10.27</v>
      </c>
      <c r="G34" s="884">
        <v>9.52</v>
      </c>
      <c r="H34" s="884">
        <v>9.24</v>
      </c>
      <c r="I34" s="884">
        <v>9.6999999999999993</v>
      </c>
      <c r="J34" s="888">
        <v>9.73</v>
      </c>
      <c r="K34" s="862"/>
      <c r="L34" s="862"/>
      <c r="M34" s="862"/>
      <c r="N34" s="862"/>
      <c r="O34" s="862"/>
      <c r="P34" s="862"/>
    </row>
    <row r="35" spans="1:16" ht="39" customHeight="1">
      <c r="A35" s="862"/>
      <c r="B35" s="865"/>
      <c r="C35" s="871" t="s">
        <v>459</v>
      </c>
      <c r="D35" s="871"/>
      <c r="E35" s="876"/>
      <c r="F35" s="880">
        <v>2.78</v>
      </c>
      <c r="G35" s="885">
        <v>2.8</v>
      </c>
      <c r="H35" s="885">
        <v>6.37</v>
      </c>
      <c r="I35" s="885">
        <v>7.66</v>
      </c>
      <c r="J35" s="889">
        <v>5.58</v>
      </c>
      <c r="K35" s="862"/>
      <c r="L35" s="862"/>
      <c r="M35" s="862"/>
      <c r="N35" s="862"/>
      <c r="O35" s="862"/>
      <c r="P35" s="862"/>
    </row>
    <row r="36" spans="1:16" ht="39" customHeight="1">
      <c r="A36" s="862"/>
      <c r="B36" s="865"/>
      <c r="C36" s="871" t="s">
        <v>394</v>
      </c>
      <c r="D36" s="871"/>
      <c r="E36" s="876"/>
      <c r="F36" s="880">
        <v>2.11</v>
      </c>
      <c r="G36" s="885">
        <v>1.78</v>
      </c>
      <c r="H36" s="885">
        <v>0.4</v>
      </c>
      <c r="I36" s="885">
        <v>0.77</v>
      </c>
      <c r="J36" s="889">
        <v>1.1000000000000001</v>
      </c>
      <c r="K36" s="862"/>
      <c r="L36" s="862"/>
      <c r="M36" s="862"/>
      <c r="N36" s="862"/>
      <c r="O36" s="862"/>
      <c r="P36" s="862"/>
    </row>
    <row r="37" spans="1:16" ht="39" customHeight="1">
      <c r="A37" s="862"/>
      <c r="B37" s="865"/>
      <c r="C37" s="871" t="s">
        <v>108</v>
      </c>
      <c r="D37" s="871"/>
      <c r="E37" s="876"/>
      <c r="F37" s="880">
        <v>0.6</v>
      </c>
      <c r="G37" s="885">
        <v>0.33</v>
      </c>
      <c r="H37" s="885">
        <v>0.2</v>
      </c>
      <c r="I37" s="885">
        <v>0.26</v>
      </c>
      <c r="J37" s="889">
        <v>0.59</v>
      </c>
      <c r="K37" s="862"/>
      <c r="L37" s="862"/>
      <c r="M37" s="862"/>
      <c r="N37" s="862"/>
      <c r="O37" s="862"/>
      <c r="P37" s="862"/>
    </row>
    <row r="38" spans="1:16" ht="39" customHeight="1">
      <c r="A38" s="862"/>
      <c r="B38" s="865"/>
      <c r="C38" s="871" t="s">
        <v>353</v>
      </c>
      <c r="D38" s="871"/>
      <c r="E38" s="876"/>
      <c r="F38" s="880" t="s">
        <v>201</v>
      </c>
      <c r="G38" s="885">
        <v>0.14000000000000001</v>
      </c>
      <c r="H38" s="885">
        <v>0.11</v>
      </c>
      <c r="I38" s="885">
        <v>0.1</v>
      </c>
      <c r="J38" s="889">
        <v>0.2</v>
      </c>
      <c r="K38" s="862"/>
      <c r="L38" s="862"/>
      <c r="M38" s="862"/>
      <c r="N38" s="862"/>
      <c r="O38" s="862"/>
      <c r="P38" s="862"/>
    </row>
    <row r="39" spans="1:16" ht="39" customHeight="1">
      <c r="A39" s="862"/>
      <c r="B39" s="865"/>
      <c r="C39" s="871" t="s">
        <v>349</v>
      </c>
      <c r="D39" s="871"/>
      <c r="E39" s="876"/>
      <c r="F39" s="880">
        <v>3.e-002</v>
      </c>
      <c r="G39" s="885">
        <v>3.e-002</v>
      </c>
      <c r="H39" s="885">
        <v>6.e-002</v>
      </c>
      <c r="I39" s="885">
        <v>3.e-002</v>
      </c>
      <c r="J39" s="889">
        <v>4.e-002</v>
      </c>
      <c r="K39" s="862"/>
      <c r="L39" s="862"/>
      <c r="M39" s="862"/>
      <c r="N39" s="862"/>
      <c r="O39" s="862"/>
      <c r="P39" s="862"/>
    </row>
    <row r="40" spans="1:16" ht="39" customHeight="1">
      <c r="A40" s="862"/>
      <c r="B40" s="865"/>
      <c r="C40" s="871" t="s">
        <v>226</v>
      </c>
      <c r="D40" s="871"/>
      <c r="E40" s="876"/>
      <c r="F40" s="880">
        <v>0</v>
      </c>
      <c r="G40" s="885">
        <v>1.e-002</v>
      </c>
      <c r="H40" s="885">
        <v>0</v>
      </c>
      <c r="I40" s="885">
        <v>0.18</v>
      </c>
      <c r="J40" s="889">
        <v>3.e-002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537</v>
      </c>
      <c r="D42" s="871"/>
      <c r="E42" s="876"/>
      <c r="F42" s="880" t="s">
        <v>201</v>
      </c>
      <c r="G42" s="885" t="s">
        <v>201</v>
      </c>
      <c r="H42" s="885" t="s">
        <v>201</v>
      </c>
      <c r="I42" s="885" t="s">
        <v>201</v>
      </c>
      <c r="J42" s="889" t="s">
        <v>201</v>
      </c>
      <c r="K42" s="862"/>
      <c r="L42" s="862"/>
      <c r="M42" s="862"/>
      <c r="N42" s="862"/>
      <c r="O42" s="862"/>
      <c r="P42" s="862"/>
    </row>
    <row r="43" spans="1:16" ht="39" customHeight="1">
      <c r="A43" s="862"/>
      <c r="B43" s="867"/>
      <c r="C43" s="872" t="s">
        <v>492</v>
      </c>
      <c r="D43" s="872"/>
      <c r="E43" s="877"/>
      <c r="F43" s="881">
        <v>0.51</v>
      </c>
      <c r="G43" s="886" t="s">
        <v>201</v>
      </c>
      <c r="H43" s="886" t="s">
        <v>201</v>
      </c>
      <c r="I43" s="886" t="s">
        <v>201</v>
      </c>
      <c r="J43" s="890" t="s">
        <v>201</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II0d2HStzDvZY06nW1MSWCPejL9x4IPcylWwfHEA+fzx14puoH6P4cNkBuPmZIhj08Se4vtDoRW8uDw9JgFKDg==" saltValue="6NhCA7zEn8yjS6MywU9X6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19</v>
      </c>
      <c r="K44" s="941" t="s">
        <v>532</v>
      </c>
      <c r="L44" s="950" t="s">
        <v>533</v>
      </c>
      <c r="M44" s="950" t="s">
        <v>534</v>
      </c>
      <c r="N44" s="950" t="s">
        <v>535</v>
      </c>
      <c r="O44" s="959" t="s">
        <v>254</v>
      </c>
      <c r="P44" s="734"/>
      <c r="Q44" s="734"/>
      <c r="R44" s="734"/>
      <c r="S44" s="734"/>
      <c r="T44" s="734"/>
      <c r="U44" s="734"/>
    </row>
    <row r="45" spans="1:21" ht="30.75" customHeight="1">
      <c r="A45" s="734"/>
      <c r="B45" s="892" t="s">
        <v>26</v>
      </c>
      <c r="C45" s="906"/>
      <c r="D45" s="916"/>
      <c r="E45" s="925" t="s">
        <v>24</v>
      </c>
      <c r="F45" s="925"/>
      <c r="G45" s="925"/>
      <c r="H45" s="925"/>
      <c r="I45" s="925"/>
      <c r="J45" s="934"/>
      <c r="K45" s="942">
        <v>3674</v>
      </c>
      <c r="L45" s="951">
        <v>3525</v>
      </c>
      <c r="M45" s="951">
        <v>3701</v>
      </c>
      <c r="N45" s="951">
        <v>3584</v>
      </c>
      <c r="O45" s="960">
        <v>3481</v>
      </c>
      <c r="P45" s="734"/>
      <c r="Q45" s="734"/>
      <c r="R45" s="734"/>
      <c r="S45" s="734"/>
      <c r="T45" s="734"/>
      <c r="U45" s="734"/>
    </row>
    <row r="46" spans="1:21" ht="30.75" customHeight="1">
      <c r="A46" s="734"/>
      <c r="B46" s="893"/>
      <c r="C46" s="907"/>
      <c r="D46" s="917"/>
      <c r="E46" s="926" t="s">
        <v>29</v>
      </c>
      <c r="F46" s="926"/>
      <c r="G46" s="926"/>
      <c r="H46" s="926"/>
      <c r="I46" s="926"/>
      <c r="J46" s="935"/>
      <c r="K46" s="943" t="s">
        <v>201</v>
      </c>
      <c r="L46" s="952" t="s">
        <v>201</v>
      </c>
      <c r="M46" s="952" t="s">
        <v>201</v>
      </c>
      <c r="N46" s="952" t="s">
        <v>201</v>
      </c>
      <c r="O46" s="961" t="s">
        <v>201</v>
      </c>
      <c r="P46" s="734"/>
      <c r="Q46" s="734"/>
      <c r="R46" s="734"/>
      <c r="S46" s="734"/>
      <c r="T46" s="734"/>
      <c r="U46" s="734"/>
    </row>
    <row r="47" spans="1:21" ht="30.75" customHeight="1">
      <c r="A47" s="734"/>
      <c r="B47" s="893"/>
      <c r="C47" s="907"/>
      <c r="D47" s="917"/>
      <c r="E47" s="926" t="s">
        <v>33</v>
      </c>
      <c r="F47" s="926"/>
      <c r="G47" s="926"/>
      <c r="H47" s="926"/>
      <c r="I47" s="926"/>
      <c r="J47" s="935"/>
      <c r="K47" s="943" t="s">
        <v>201</v>
      </c>
      <c r="L47" s="952" t="s">
        <v>201</v>
      </c>
      <c r="M47" s="952" t="s">
        <v>201</v>
      </c>
      <c r="N47" s="952" t="s">
        <v>201</v>
      </c>
      <c r="O47" s="961" t="s">
        <v>201</v>
      </c>
      <c r="P47" s="734"/>
      <c r="Q47" s="734"/>
      <c r="R47" s="734"/>
      <c r="S47" s="734"/>
      <c r="T47" s="734"/>
      <c r="U47" s="734"/>
    </row>
    <row r="48" spans="1:21" ht="30.75" customHeight="1">
      <c r="A48" s="734"/>
      <c r="B48" s="893"/>
      <c r="C48" s="907"/>
      <c r="D48" s="917"/>
      <c r="E48" s="926" t="s">
        <v>36</v>
      </c>
      <c r="F48" s="926"/>
      <c r="G48" s="926"/>
      <c r="H48" s="926"/>
      <c r="I48" s="926"/>
      <c r="J48" s="935"/>
      <c r="K48" s="943">
        <v>607</v>
      </c>
      <c r="L48" s="952">
        <v>559</v>
      </c>
      <c r="M48" s="952">
        <v>563</v>
      </c>
      <c r="N48" s="952">
        <v>555</v>
      </c>
      <c r="O48" s="961">
        <v>555</v>
      </c>
      <c r="P48" s="734"/>
      <c r="Q48" s="734"/>
      <c r="R48" s="734"/>
      <c r="S48" s="734"/>
      <c r="T48" s="734"/>
      <c r="U48" s="734"/>
    </row>
    <row r="49" spans="1:21" ht="30.75" customHeight="1">
      <c r="A49" s="734"/>
      <c r="B49" s="893"/>
      <c r="C49" s="907"/>
      <c r="D49" s="917"/>
      <c r="E49" s="926" t="s">
        <v>0</v>
      </c>
      <c r="F49" s="926"/>
      <c r="G49" s="926"/>
      <c r="H49" s="926"/>
      <c r="I49" s="926"/>
      <c r="J49" s="935"/>
      <c r="K49" s="943">
        <v>328</v>
      </c>
      <c r="L49" s="952">
        <v>307</v>
      </c>
      <c r="M49" s="952">
        <v>290</v>
      </c>
      <c r="N49" s="952">
        <v>302</v>
      </c>
      <c r="O49" s="961">
        <v>262</v>
      </c>
      <c r="P49" s="734"/>
      <c r="Q49" s="734"/>
      <c r="R49" s="734"/>
      <c r="S49" s="734"/>
      <c r="T49" s="734"/>
      <c r="U49" s="734"/>
    </row>
    <row r="50" spans="1:21" ht="30.75" customHeight="1">
      <c r="A50" s="734"/>
      <c r="B50" s="893"/>
      <c r="C50" s="907"/>
      <c r="D50" s="917"/>
      <c r="E50" s="926" t="s">
        <v>41</v>
      </c>
      <c r="F50" s="926"/>
      <c r="G50" s="926"/>
      <c r="H50" s="926"/>
      <c r="I50" s="926"/>
      <c r="J50" s="935"/>
      <c r="K50" s="943">
        <v>23</v>
      </c>
      <c r="L50" s="952">
        <v>64</v>
      </c>
      <c r="M50" s="952">
        <v>42</v>
      </c>
      <c r="N50" s="952">
        <v>20</v>
      </c>
      <c r="O50" s="961">
        <v>42</v>
      </c>
      <c r="P50" s="734"/>
      <c r="Q50" s="734"/>
      <c r="R50" s="734"/>
      <c r="S50" s="734"/>
      <c r="T50" s="734"/>
      <c r="U50" s="734"/>
    </row>
    <row r="51" spans="1:21" ht="30.75" customHeight="1">
      <c r="A51" s="734"/>
      <c r="B51" s="894"/>
      <c r="C51" s="908"/>
      <c r="D51" s="918"/>
      <c r="E51" s="926" t="s">
        <v>43</v>
      </c>
      <c r="F51" s="926"/>
      <c r="G51" s="926"/>
      <c r="H51" s="926"/>
      <c r="I51" s="926"/>
      <c r="J51" s="935"/>
      <c r="K51" s="943" t="s">
        <v>201</v>
      </c>
      <c r="L51" s="952" t="s">
        <v>201</v>
      </c>
      <c r="M51" s="952" t="s">
        <v>201</v>
      </c>
      <c r="N51" s="952" t="s">
        <v>201</v>
      </c>
      <c r="O51" s="961" t="s">
        <v>201</v>
      </c>
      <c r="P51" s="734"/>
      <c r="Q51" s="734"/>
      <c r="R51" s="734"/>
      <c r="S51" s="734"/>
      <c r="T51" s="734"/>
      <c r="U51" s="734"/>
    </row>
    <row r="52" spans="1:21" ht="30.75" customHeight="1">
      <c r="A52" s="734"/>
      <c r="B52" s="895" t="s">
        <v>46</v>
      </c>
      <c r="C52" s="909"/>
      <c r="D52" s="918"/>
      <c r="E52" s="926" t="s">
        <v>48</v>
      </c>
      <c r="F52" s="926"/>
      <c r="G52" s="926"/>
      <c r="H52" s="926"/>
      <c r="I52" s="926"/>
      <c r="J52" s="935"/>
      <c r="K52" s="943">
        <v>3034</v>
      </c>
      <c r="L52" s="952">
        <v>2963</v>
      </c>
      <c r="M52" s="952">
        <v>2993</v>
      </c>
      <c r="N52" s="952">
        <v>3084</v>
      </c>
      <c r="O52" s="961">
        <v>3111</v>
      </c>
      <c r="P52" s="734"/>
      <c r="Q52" s="734"/>
      <c r="R52" s="734"/>
      <c r="S52" s="734"/>
      <c r="T52" s="734"/>
      <c r="U52" s="734"/>
    </row>
    <row r="53" spans="1:21" ht="30.75" customHeight="1">
      <c r="A53" s="734"/>
      <c r="B53" s="896" t="s">
        <v>50</v>
      </c>
      <c r="C53" s="910"/>
      <c r="D53" s="919"/>
      <c r="E53" s="927" t="s">
        <v>53</v>
      </c>
      <c r="F53" s="927"/>
      <c r="G53" s="927"/>
      <c r="H53" s="927"/>
      <c r="I53" s="927"/>
      <c r="J53" s="936"/>
      <c r="K53" s="944">
        <v>1598</v>
      </c>
      <c r="L53" s="953">
        <v>1492</v>
      </c>
      <c r="M53" s="953">
        <v>1603</v>
      </c>
      <c r="N53" s="953">
        <v>1377</v>
      </c>
      <c r="O53" s="962">
        <v>1229</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9</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19</v>
      </c>
      <c r="K57" s="946" t="s">
        <v>532</v>
      </c>
      <c r="L57" s="954" t="s">
        <v>533</v>
      </c>
      <c r="M57" s="954" t="s">
        <v>534</v>
      </c>
      <c r="N57" s="954" t="s">
        <v>535</v>
      </c>
      <c r="O57" s="964" t="s">
        <v>254</v>
      </c>
      <c r="P57" s="734"/>
      <c r="Q57" s="734"/>
      <c r="R57" s="734"/>
      <c r="S57" s="734"/>
      <c r="T57" s="734"/>
      <c r="U57" s="734"/>
    </row>
    <row r="58" spans="1:21" ht="31.5" customHeight="1">
      <c r="B58" s="900" t="s">
        <v>59</v>
      </c>
      <c r="C58" s="913"/>
      <c r="D58" s="920" t="s">
        <v>65</v>
      </c>
      <c r="E58" s="929"/>
      <c r="F58" s="929"/>
      <c r="G58" s="929"/>
      <c r="H58" s="929"/>
      <c r="I58" s="929"/>
      <c r="J58" s="938"/>
      <c r="K58" s="947"/>
      <c r="L58" s="955"/>
      <c r="M58" s="955"/>
      <c r="N58" s="955"/>
      <c r="O58" s="965"/>
    </row>
    <row r="59" spans="1:21" ht="31.5" customHeight="1">
      <c r="B59" s="901"/>
      <c r="C59" s="914"/>
      <c r="D59" s="921" t="s">
        <v>15</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obb7PxV5fiAntNmnlQIOvMnSR1gr4tex68VtUMX2JHalgCviCAuokxMC+SdSK47AVrNTQMhmzJNHVfOK3oU7Yg==" saltValue="PbKvWmvDw+QQwApwyu5kt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4"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19</v>
      </c>
      <c r="I40" s="941" t="s">
        <v>532</v>
      </c>
      <c r="J40" s="950" t="s">
        <v>533</v>
      </c>
      <c r="K40" s="950" t="s">
        <v>534</v>
      </c>
      <c r="L40" s="950" t="s">
        <v>535</v>
      </c>
      <c r="M40" s="990" t="s">
        <v>254</v>
      </c>
    </row>
    <row r="41" spans="2:13" ht="27.75" customHeight="1">
      <c r="B41" s="892" t="s">
        <v>38</v>
      </c>
      <c r="C41" s="906"/>
      <c r="D41" s="916"/>
      <c r="E41" s="973" t="s">
        <v>57</v>
      </c>
      <c r="F41" s="973"/>
      <c r="G41" s="973"/>
      <c r="H41" s="979"/>
      <c r="I41" s="983">
        <v>25607</v>
      </c>
      <c r="J41" s="987">
        <v>26714</v>
      </c>
      <c r="K41" s="987">
        <v>30257</v>
      </c>
      <c r="L41" s="987">
        <v>31835</v>
      </c>
      <c r="M41" s="991">
        <v>36245</v>
      </c>
    </row>
    <row r="42" spans="2:13" ht="27.75" customHeight="1">
      <c r="B42" s="893"/>
      <c r="C42" s="907"/>
      <c r="D42" s="917"/>
      <c r="E42" s="974" t="s">
        <v>73</v>
      </c>
      <c r="F42" s="974"/>
      <c r="G42" s="974"/>
      <c r="H42" s="980"/>
      <c r="I42" s="984">
        <v>389</v>
      </c>
      <c r="J42" s="988">
        <v>336</v>
      </c>
      <c r="K42" s="988">
        <v>295</v>
      </c>
      <c r="L42" s="988">
        <v>275</v>
      </c>
      <c r="M42" s="992">
        <v>212</v>
      </c>
    </row>
    <row r="43" spans="2:13" ht="27.75" customHeight="1">
      <c r="B43" s="893"/>
      <c r="C43" s="907"/>
      <c r="D43" s="917"/>
      <c r="E43" s="974" t="s">
        <v>75</v>
      </c>
      <c r="F43" s="974"/>
      <c r="G43" s="974"/>
      <c r="H43" s="980"/>
      <c r="I43" s="984">
        <v>7979</v>
      </c>
      <c r="J43" s="988">
        <v>7295</v>
      </c>
      <c r="K43" s="988">
        <v>6811</v>
      </c>
      <c r="L43" s="988">
        <v>6049</v>
      </c>
      <c r="M43" s="992">
        <v>5685</v>
      </c>
    </row>
    <row r="44" spans="2:13" ht="27.75" customHeight="1">
      <c r="B44" s="893"/>
      <c r="C44" s="907"/>
      <c r="D44" s="917"/>
      <c r="E44" s="974" t="s">
        <v>77</v>
      </c>
      <c r="F44" s="974"/>
      <c r="G44" s="974"/>
      <c r="H44" s="980"/>
      <c r="I44" s="984">
        <v>1806</v>
      </c>
      <c r="J44" s="988">
        <v>1471</v>
      </c>
      <c r="K44" s="988">
        <v>1225</v>
      </c>
      <c r="L44" s="988">
        <v>1094</v>
      </c>
      <c r="M44" s="992">
        <v>966</v>
      </c>
    </row>
    <row r="45" spans="2:13" ht="27.75" customHeight="1">
      <c r="B45" s="893"/>
      <c r="C45" s="907"/>
      <c r="D45" s="917"/>
      <c r="E45" s="974" t="s">
        <v>79</v>
      </c>
      <c r="F45" s="974"/>
      <c r="G45" s="974"/>
      <c r="H45" s="980"/>
      <c r="I45" s="984">
        <v>5725</v>
      </c>
      <c r="J45" s="988">
        <v>5361</v>
      </c>
      <c r="K45" s="988">
        <v>5132</v>
      </c>
      <c r="L45" s="988">
        <v>5069</v>
      </c>
      <c r="M45" s="992">
        <v>4916</v>
      </c>
    </row>
    <row r="46" spans="2:13" ht="27.75" customHeight="1">
      <c r="B46" s="893"/>
      <c r="C46" s="907"/>
      <c r="D46" s="918"/>
      <c r="E46" s="974" t="s">
        <v>78</v>
      </c>
      <c r="F46" s="974"/>
      <c r="G46" s="974"/>
      <c r="H46" s="980"/>
      <c r="I46" s="984">
        <v>279</v>
      </c>
      <c r="J46" s="988">
        <v>268</v>
      </c>
      <c r="K46" s="988">
        <v>0</v>
      </c>
      <c r="L46" s="988" t="s">
        <v>201</v>
      </c>
      <c r="M46" s="992">
        <v>198</v>
      </c>
    </row>
    <row r="47" spans="2:13" ht="27.75" customHeight="1">
      <c r="B47" s="893"/>
      <c r="C47" s="907"/>
      <c r="D47" s="971"/>
      <c r="E47" s="975" t="s">
        <v>81</v>
      </c>
      <c r="F47" s="978"/>
      <c r="G47" s="978"/>
      <c r="H47" s="981"/>
      <c r="I47" s="984" t="s">
        <v>201</v>
      </c>
      <c r="J47" s="988" t="s">
        <v>201</v>
      </c>
      <c r="K47" s="988" t="s">
        <v>201</v>
      </c>
      <c r="L47" s="988" t="s">
        <v>201</v>
      </c>
      <c r="M47" s="992" t="s">
        <v>201</v>
      </c>
    </row>
    <row r="48" spans="2:13" ht="27.75" customHeight="1">
      <c r="B48" s="893"/>
      <c r="C48" s="907"/>
      <c r="D48" s="917"/>
      <c r="E48" s="974" t="s">
        <v>87</v>
      </c>
      <c r="F48" s="974"/>
      <c r="G48" s="974"/>
      <c r="H48" s="980"/>
      <c r="I48" s="984" t="s">
        <v>201</v>
      </c>
      <c r="J48" s="988" t="s">
        <v>201</v>
      </c>
      <c r="K48" s="988" t="s">
        <v>201</v>
      </c>
      <c r="L48" s="988" t="s">
        <v>201</v>
      </c>
      <c r="M48" s="992" t="s">
        <v>201</v>
      </c>
    </row>
    <row r="49" spans="2:13" ht="27.75" customHeight="1">
      <c r="B49" s="894"/>
      <c r="C49" s="908"/>
      <c r="D49" s="917"/>
      <c r="E49" s="974" t="s">
        <v>92</v>
      </c>
      <c r="F49" s="974"/>
      <c r="G49" s="974"/>
      <c r="H49" s="980"/>
      <c r="I49" s="984" t="s">
        <v>201</v>
      </c>
      <c r="J49" s="988" t="s">
        <v>201</v>
      </c>
      <c r="K49" s="988" t="s">
        <v>201</v>
      </c>
      <c r="L49" s="988" t="s">
        <v>201</v>
      </c>
      <c r="M49" s="992" t="s">
        <v>201</v>
      </c>
    </row>
    <row r="50" spans="2:13" ht="27.75" customHeight="1">
      <c r="B50" s="968" t="s">
        <v>94</v>
      </c>
      <c r="C50" s="970"/>
      <c r="D50" s="972"/>
      <c r="E50" s="974" t="s">
        <v>95</v>
      </c>
      <c r="F50" s="974"/>
      <c r="G50" s="974"/>
      <c r="H50" s="980"/>
      <c r="I50" s="984">
        <v>19029</v>
      </c>
      <c r="J50" s="988">
        <v>18270</v>
      </c>
      <c r="K50" s="988">
        <v>18819</v>
      </c>
      <c r="L50" s="988">
        <v>20341</v>
      </c>
      <c r="M50" s="992">
        <v>20682</v>
      </c>
    </row>
    <row r="51" spans="2:13" ht="27.75" customHeight="1">
      <c r="B51" s="893"/>
      <c r="C51" s="907"/>
      <c r="D51" s="917"/>
      <c r="E51" s="974" t="s">
        <v>97</v>
      </c>
      <c r="F51" s="974"/>
      <c r="G51" s="974"/>
      <c r="H51" s="980"/>
      <c r="I51" s="984">
        <v>165</v>
      </c>
      <c r="J51" s="988">
        <v>126</v>
      </c>
      <c r="K51" s="988">
        <v>102</v>
      </c>
      <c r="L51" s="988">
        <v>74</v>
      </c>
      <c r="M51" s="992">
        <v>35</v>
      </c>
    </row>
    <row r="52" spans="2:13" ht="27.75" customHeight="1">
      <c r="B52" s="894"/>
      <c r="C52" s="908"/>
      <c r="D52" s="917"/>
      <c r="E52" s="974" t="s">
        <v>45</v>
      </c>
      <c r="F52" s="974"/>
      <c r="G52" s="974"/>
      <c r="H52" s="980"/>
      <c r="I52" s="984">
        <v>29498</v>
      </c>
      <c r="J52" s="988">
        <v>30219</v>
      </c>
      <c r="K52" s="988">
        <v>29198</v>
      </c>
      <c r="L52" s="988">
        <v>32042</v>
      </c>
      <c r="M52" s="992">
        <v>35688</v>
      </c>
    </row>
    <row r="53" spans="2:13" ht="27.75" customHeight="1">
      <c r="B53" s="896" t="s">
        <v>50</v>
      </c>
      <c r="C53" s="910"/>
      <c r="D53" s="919"/>
      <c r="E53" s="976" t="s">
        <v>101</v>
      </c>
      <c r="F53" s="976"/>
      <c r="G53" s="976"/>
      <c r="H53" s="982"/>
      <c r="I53" s="985">
        <v>-6908</v>
      </c>
      <c r="J53" s="989">
        <v>-7169</v>
      </c>
      <c r="K53" s="989">
        <v>-4399</v>
      </c>
      <c r="L53" s="989">
        <v>-8136</v>
      </c>
      <c r="M53" s="993">
        <v>-8183</v>
      </c>
    </row>
    <row r="54" spans="2:13" ht="27.75" customHeight="1">
      <c r="B54" s="969"/>
      <c r="C54" s="868"/>
      <c r="D54" s="868"/>
      <c r="E54" s="977"/>
      <c r="F54" s="977"/>
      <c r="G54" s="977"/>
      <c r="H54" s="977"/>
      <c r="I54" s="986"/>
      <c r="J54" s="986"/>
      <c r="K54" s="986"/>
      <c r="L54" s="986"/>
      <c r="M54" s="986"/>
    </row>
    <row r="55" spans="2:13"/>
  </sheetData>
  <sheetProtection algorithmName="SHA-512" hashValue="2ZcsTEVEDzouPEU10vIRsh/lt+aQhiI60PyIUTKNWdvw2nOikPWO8T9SPn6oWX+zgAtiFK9AgYnRI16hHHQnYA==" saltValue="Z/4C7bDEfWtLhH36og+3v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sqref="A1:XFD1"/>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5</v>
      </c>
      <c r="C54" s="1000"/>
      <c r="D54" s="1000"/>
      <c r="E54" s="1009" t="s">
        <v>19</v>
      </c>
      <c r="F54" s="1016" t="s">
        <v>534</v>
      </c>
      <c r="G54" s="1016" t="s">
        <v>535</v>
      </c>
      <c r="H54" s="1024" t="s">
        <v>254</v>
      </c>
    </row>
    <row r="55" spans="2:8" ht="52.5" customHeight="1">
      <c r="B55" s="995"/>
      <c r="C55" s="1001" t="s">
        <v>105</v>
      </c>
      <c r="D55" s="1001"/>
      <c r="E55" s="1010"/>
      <c r="F55" s="1017">
        <v>8179</v>
      </c>
      <c r="G55" s="1017">
        <v>9051</v>
      </c>
      <c r="H55" s="1025">
        <v>9228</v>
      </c>
    </row>
    <row r="56" spans="2:8" ht="52.5" customHeight="1">
      <c r="B56" s="996"/>
      <c r="C56" s="1002" t="s">
        <v>109</v>
      </c>
      <c r="D56" s="1002"/>
      <c r="E56" s="1011"/>
      <c r="F56" s="1018">
        <v>2244</v>
      </c>
      <c r="G56" s="1018">
        <v>2647</v>
      </c>
      <c r="H56" s="1026">
        <v>2820</v>
      </c>
    </row>
    <row r="57" spans="2:8" ht="53.25" customHeight="1">
      <c r="B57" s="996"/>
      <c r="C57" s="1003" t="s">
        <v>71</v>
      </c>
      <c r="D57" s="1003"/>
      <c r="E57" s="1012"/>
      <c r="F57" s="1019">
        <v>7173</v>
      </c>
      <c r="G57" s="1019">
        <v>7390</v>
      </c>
      <c r="H57" s="1027">
        <v>7365</v>
      </c>
    </row>
    <row r="58" spans="2:8" ht="45.75" customHeight="1">
      <c r="B58" s="997"/>
      <c r="C58" s="1004" t="s">
        <v>397</v>
      </c>
      <c r="D58" s="1007"/>
      <c r="E58" s="1013"/>
      <c r="F58" s="1020">
        <v>4459</v>
      </c>
      <c r="G58" s="1020">
        <v>4542</v>
      </c>
      <c r="H58" s="1028">
        <v>4347</v>
      </c>
    </row>
    <row r="59" spans="2:8" ht="45.75" customHeight="1">
      <c r="B59" s="997"/>
      <c r="C59" s="1004" t="s">
        <v>557</v>
      </c>
      <c r="D59" s="1007"/>
      <c r="E59" s="1013"/>
      <c r="F59" s="1020">
        <v>1125</v>
      </c>
      <c r="G59" s="1020">
        <v>1201</v>
      </c>
      <c r="H59" s="1028">
        <v>1226</v>
      </c>
    </row>
    <row r="60" spans="2:8" ht="45.75" customHeight="1">
      <c r="B60" s="997"/>
      <c r="C60" s="1004" t="s">
        <v>559</v>
      </c>
      <c r="D60" s="1007"/>
      <c r="E60" s="1013"/>
      <c r="F60" s="1020">
        <v>510</v>
      </c>
      <c r="G60" s="1020">
        <v>512</v>
      </c>
      <c r="H60" s="1028">
        <v>692</v>
      </c>
    </row>
    <row r="61" spans="2:8" ht="45.75" customHeight="1">
      <c r="B61" s="997"/>
      <c r="C61" s="1004" t="s">
        <v>558</v>
      </c>
      <c r="D61" s="1007"/>
      <c r="E61" s="1013"/>
      <c r="F61" s="1020">
        <v>605</v>
      </c>
      <c r="G61" s="1020">
        <v>606</v>
      </c>
      <c r="H61" s="1028">
        <v>591</v>
      </c>
    </row>
    <row r="62" spans="2:8" ht="45.75" customHeight="1">
      <c r="B62" s="998"/>
      <c r="C62" s="1005" t="s">
        <v>192</v>
      </c>
      <c r="D62" s="1008"/>
      <c r="E62" s="1014"/>
      <c r="F62" s="1021">
        <v>177</v>
      </c>
      <c r="G62" s="1021">
        <v>177</v>
      </c>
      <c r="H62" s="1029">
        <v>129</v>
      </c>
    </row>
    <row r="63" spans="2:8" ht="52.5" customHeight="1">
      <c r="B63" s="999"/>
      <c r="C63" s="1006" t="s">
        <v>111</v>
      </c>
      <c r="D63" s="1006"/>
      <c r="E63" s="1015"/>
      <c r="F63" s="1022">
        <v>17596</v>
      </c>
      <c r="G63" s="1022">
        <v>19089</v>
      </c>
      <c r="H63" s="1030">
        <v>19413</v>
      </c>
    </row>
    <row r="64" spans="2:8"/>
  </sheetData>
  <sheetProtection algorithmName="SHA-512" hashValue="RtuxX9kmQB6bZefD1JasktDx9KoZOOuSTPOF1qAkmPa0W/9Wnd0fE9qU9iA239vNJVvUs6aJtocQDZU2Nj+aHw==" saltValue="v67NmAKjJeRnlM5yv8Xij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531</v>
      </c>
      <c r="G2" s="818"/>
      <c r="H2" s="828"/>
    </row>
    <row r="3" spans="1:8">
      <c r="A3" s="782" t="s">
        <v>528</v>
      </c>
      <c r="B3" s="767"/>
      <c r="C3" s="1039"/>
      <c r="D3" s="1042">
        <v>84247</v>
      </c>
      <c r="E3" s="1044"/>
      <c r="F3" s="1047">
        <v>70166</v>
      </c>
      <c r="G3" s="1049"/>
      <c r="H3" s="1052"/>
    </row>
    <row r="4" spans="1:8">
      <c r="A4" s="754"/>
      <c r="B4" s="766"/>
      <c r="C4" s="1040"/>
      <c r="D4" s="1043">
        <v>62412</v>
      </c>
      <c r="E4" s="1045"/>
      <c r="F4" s="1048">
        <v>36115</v>
      </c>
      <c r="G4" s="1050"/>
      <c r="H4" s="1053"/>
    </row>
    <row r="5" spans="1:8">
      <c r="A5" s="782" t="s">
        <v>485</v>
      </c>
      <c r="B5" s="767"/>
      <c r="C5" s="1039"/>
      <c r="D5" s="1042">
        <v>88402</v>
      </c>
      <c r="E5" s="1044"/>
      <c r="F5" s="1047">
        <v>70329</v>
      </c>
      <c r="G5" s="1049"/>
      <c r="H5" s="1052"/>
    </row>
    <row r="6" spans="1:8">
      <c r="A6" s="754"/>
      <c r="B6" s="766"/>
      <c r="C6" s="1040"/>
      <c r="D6" s="1043">
        <v>63677</v>
      </c>
      <c r="E6" s="1045"/>
      <c r="F6" s="1048">
        <v>39403</v>
      </c>
      <c r="G6" s="1050"/>
      <c r="H6" s="1053"/>
    </row>
    <row r="7" spans="1:8">
      <c r="A7" s="782" t="s">
        <v>319</v>
      </c>
      <c r="B7" s="767"/>
      <c r="C7" s="1039"/>
      <c r="D7" s="1042">
        <v>107465</v>
      </c>
      <c r="E7" s="1044"/>
      <c r="F7" s="1047">
        <v>71871</v>
      </c>
      <c r="G7" s="1049"/>
      <c r="H7" s="1052"/>
    </row>
    <row r="8" spans="1:8">
      <c r="A8" s="754"/>
      <c r="B8" s="766"/>
      <c r="C8" s="1040"/>
      <c r="D8" s="1043">
        <v>71799</v>
      </c>
      <c r="E8" s="1045"/>
      <c r="F8" s="1048">
        <v>38232</v>
      </c>
      <c r="G8" s="1050"/>
      <c r="H8" s="1053"/>
    </row>
    <row r="9" spans="1:8">
      <c r="A9" s="782" t="s">
        <v>141</v>
      </c>
      <c r="B9" s="767"/>
      <c r="C9" s="1039"/>
      <c r="D9" s="1042">
        <v>106494</v>
      </c>
      <c r="E9" s="1044"/>
      <c r="F9" s="1047">
        <v>71807</v>
      </c>
      <c r="G9" s="1049"/>
      <c r="H9" s="1052"/>
    </row>
    <row r="10" spans="1:8">
      <c r="A10" s="754"/>
      <c r="B10" s="766"/>
      <c r="C10" s="1040"/>
      <c r="D10" s="1043">
        <v>87405</v>
      </c>
      <c r="E10" s="1045"/>
      <c r="F10" s="1048">
        <v>37333</v>
      </c>
      <c r="G10" s="1050"/>
      <c r="H10" s="1053"/>
    </row>
    <row r="11" spans="1:8">
      <c r="A11" s="782" t="s">
        <v>529</v>
      </c>
      <c r="B11" s="767"/>
      <c r="C11" s="1039"/>
      <c r="D11" s="1042">
        <v>150296</v>
      </c>
      <c r="E11" s="1044"/>
      <c r="F11" s="1047">
        <v>80821</v>
      </c>
      <c r="G11" s="1049"/>
      <c r="H11" s="1052"/>
    </row>
    <row r="12" spans="1:8">
      <c r="A12" s="754"/>
      <c r="B12" s="766"/>
      <c r="C12" s="1041"/>
      <c r="D12" s="1043">
        <v>118543</v>
      </c>
      <c r="E12" s="1045"/>
      <c r="F12" s="1048">
        <v>49586</v>
      </c>
      <c r="G12" s="1050"/>
      <c r="H12" s="1053"/>
    </row>
    <row r="13" spans="1:8">
      <c r="A13" s="782"/>
      <c r="B13" s="767"/>
      <c r="C13" s="1039"/>
      <c r="D13" s="1042">
        <v>107381</v>
      </c>
      <c r="E13" s="1044"/>
      <c r="F13" s="1047">
        <v>72999</v>
      </c>
      <c r="G13" s="1051"/>
      <c r="H13" s="1052"/>
    </row>
    <row r="14" spans="1:8">
      <c r="A14" s="754"/>
      <c r="B14" s="766"/>
      <c r="C14" s="1040"/>
      <c r="D14" s="1043">
        <v>80767</v>
      </c>
      <c r="E14" s="1045"/>
      <c r="F14" s="1048">
        <v>40134</v>
      </c>
      <c r="G14" s="1050"/>
      <c r="H14" s="1053"/>
    </row>
    <row r="17" spans="1:11">
      <c r="A17" s="1031" t="s">
        <v>25</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90</v>
      </c>
      <c r="B19" s="1032">
        <f>ROUND(VALUE(SUBSTITUTE(実質収支比率等に係る経年分析!F$48,"▲","-")),2)</f>
        <v>2.82</v>
      </c>
      <c r="C19" s="1032">
        <f>ROUND(VALUE(SUBSTITUTE(実質収支比率等に係る経年分析!G$48,"▲","-")),2)</f>
        <v>2.84</v>
      </c>
      <c r="D19" s="1032">
        <f>ROUND(VALUE(SUBSTITUTE(実質収支比率等に係る経年分析!H$48,"▲","-")),2)</f>
        <v>6.43</v>
      </c>
      <c r="E19" s="1032">
        <f>ROUND(VALUE(SUBSTITUTE(実質収支比率等に係る経年分析!I$48,"▲","-")),2)</f>
        <v>7.7</v>
      </c>
      <c r="F19" s="1032">
        <f>ROUND(VALUE(SUBSTITUTE(実質収支比率等に係る経年分析!J$48,"▲","-")),2)</f>
        <v>5.64</v>
      </c>
    </row>
    <row r="20" spans="1:11">
      <c r="A20" s="1032" t="s">
        <v>39</v>
      </c>
      <c r="B20" s="1032">
        <f>ROUND(VALUE(SUBSTITUTE(実質収支比率等に係る経年分析!F$47,"▲","-")),2)</f>
        <v>42.92</v>
      </c>
      <c r="C20" s="1032">
        <f>ROUND(VALUE(SUBSTITUTE(実質収支比率等に係る経年分析!G$47,"▲","-")),2)</f>
        <v>39.54</v>
      </c>
      <c r="D20" s="1032">
        <f>ROUND(VALUE(SUBSTITUTE(実質収支比率等に係る経年分析!H$47,"▲","-")),2)</f>
        <v>39.409999999999997</v>
      </c>
      <c r="E20" s="1032">
        <f>ROUND(VALUE(SUBSTITUTE(実質収支比率等に係る経年分析!I$47,"▲","-")),2)</f>
        <v>44.36</v>
      </c>
      <c r="F20" s="1032">
        <f>ROUND(VALUE(SUBSTITUTE(実質収支比率等に係る経年分析!J$47,"▲","-")),2)</f>
        <v>44.52</v>
      </c>
    </row>
    <row r="21" spans="1:11">
      <c r="A21" s="1032" t="s">
        <v>114</v>
      </c>
      <c r="B21" s="1032">
        <f>IF(ISNUMBER(VALUE(SUBSTITUTE(実質収支比率等に係る経年分析!F$49,"▲","-"))),ROUND(VALUE(SUBSTITUTE(実質収支比率等に係る経年分析!F$49,"▲","-")),2),NA())</f>
        <v>-7.18</v>
      </c>
      <c r="C21" s="1032">
        <f>IF(ISNUMBER(VALUE(SUBSTITUTE(実質収支比率等に係る経年分析!G$49,"▲","-"))),ROUND(VALUE(SUBSTITUTE(実質収支比率等に係る経年分析!G$49,"▲","-")),2),NA())</f>
        <v>-4.08</v>
      </c>
      <c r="D21" s="1032">
        <f>IF(ISNUMBER(VALUE(SUBSTITUTE(実質収支比率等に係る経年分析!H$49,"▲","-"))),ROUND(VALUE(SUBSTITUTE(実質収支比率等に係る経年分析!H$49,"▲","-")),2),NA())</f>
        <v>4.92</v>
      </c>
      <c r="E21" s="1032">
        <f>IF(ISNUMBER(VALUE(SUBSTITUTE(実質収支比率等に係る経年分析!I$49,"▲","-"))),ROUND(VALUE(SUBSTITUTE(実質収支比率等に係る経年分析!I$49,"▲","-")),2),NA())</f>
        <v>4.09</v>
      </c>
      <c r="F21" s="1032">
        <f>IF(ISNUMBER(VALUE(SUBSTITUTE(実質収支比率等に係る経年分析!J$49,"▲","-"))),ROUND(VALUE(SUBSTITUTE(実質収支比率等に係る経年分析!J$49,"▲","-")),2),NA())</f>
        <v>-0.21</v>
      </c>
    </row>
    <row r="24" spans="1:11">
      <c r="A24" s="1031" t="s">
        <v>102</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116</v>
      </c>
      <c r="C26" s="1033" t="s">
        <v>69</v>
      </c>
      <c r="D26" s="1033" t="s">
        <v>116</v>
      </c>
      <c r="E26" s="1033" t="s">
        <v>69</v>
      </c>
      <c r="F26" s="1033" t="s">
        <v>116</v>
      </c>
      <c r="G26" s="1033" t="s">
        <v>69</v>
      </c>
      <c r="H26" s="1033" t="s">
        <v>116</v>
      </c>
      <c r="I26" s="1033" t="s">
        <v>69</v>
      </c>
      <c r="J26" s="1033" t="s">
        <v>116</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0.51</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0.18</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3.e-002</v>
      </c>
    </row>
    <row r="31" spans="1:11">
      <c r="A31" s="1033" t="str">
        <f>IF('連結実質赤字比率に係る赤字・黒字の構成分析'!C$39="",NA(),'連結実質赤字比率に係る赤字・黒字の構成分析'!C$39)</f>
        <v>矢部診療所特別会計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3.e-002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3.e-002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6.e-002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3.e-002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4.e-002</v>
      </c>
    </row>
    <row r="32" spans="1:11">
      <c r="A32" s="1033" t="str">
        <f>IF('連結実質赤字比率に係る赤字・黒字の構成分析'!C$38="",NA(),'連結実質赤字比率に係る赤字・黒字の構成分析'!C$38)</f>
        <v>下水道事業会計</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0.14000000000000001</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v>
      </c>
    </row>
    <row r="33" spans="1:16">
      <c r="A33" s="1033" t="str">
        <f>IF('連結実質赤字比率に係る赤字・黒字の構成分析'!C$37="",NA(),'連結実質赤字比率に係る赤字・黒字の構成分析'!C$37)</f>
        <v>国民健康保険事業費特別会計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0.6</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0.33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0.26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0.59</v>
      </c>
    </row>
    <row r="34" spans="1:16">
      <c r="A34" s="1033" t="str">
        <f>IF('連結実質赤字比率に係る赤字・黒字の構成分析'!C$36="",NA(),'連結実質赤字比率に係る赤字・黒字の構成分析'!C$36)</f>
        <v>介護保険事業費特別会計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2.11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1.78</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0.4</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0.77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1.1000000000000001</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2.78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6.37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7.66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5.58</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10.27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9.52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9.24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9.6999999999999993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9.73</v>
      </c>
    </row>
    <row r="39" spans="1:16">
      <c r="A39" s="1031" t="s">
        <v>16</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117</v>
      </c>
      <c r="C41" s="1034"/>
      <c r="D41" s="1034" t="s">
        <v>119</v>
      </c>
      <c r="E41" s="1034" t="s">
        <v>117</v>
      </c>
      <c r="F41" s="1034"/>
      <c r="G41" s="1034" t="s">
        <v>119</v>
      </c>
      <c r="H41" s="1034" t="s">
        <v>117</v>
      </c>
      <c r="I41" s="1034"/>
      <c r="J41" s="1034" t="s">
        <v>119</v>
      </c>
      <c r="K41" s="1034" t="s">
        <v>117</v>
      </c>
      <c r="L41" s="1034"/>
      <c r="M41" s="1034" t="s">
        <v>119</v>
      </c>
      <c r="N41" s="1034" t="s">
        <v>117</v>
      </c>
      <c r="O41" s="1034"/>
      <c r="P41" s="1034" t="s">
        <v>119</v>
      </c>
    </row>
    <row r="42" spans="1:16">
      <c r="A42" s="1034" t="s">
        <v>121</v>
      </c>
      <c r="B42" s="1034"/>
      <c r="C42" s="1034"/>
      <c r="D42" s="1034">
        <f>'実質公債費比率（分子）の構造'!K$52</f>
        <v>3034</v>
      </c>
      <c r="E42" s="1034"/>
      <c r="F42" s="1034"/>
      <c r="G42" s="1034">
        <f>'実質公債費比率（分子）の構造'!L$52</f>
        <v>2963</v>
      </c>
      <c r="H42" s="1034"/>
      <c r="I42" s="1034"/>
      <c r="J42" s="1034">
        <f>'実質公債費比率（分子）の構造'!M$52</f>
        <v>2993</v>
      </c>
      <c r="K42" s="1034"/>
      <c r="L42" s="1034"/>
      <c r="M42" s="1034">
        <f>'実質公債費比率（分子）の構造'!N$52</f>
        <v>3084</v>
      </c>
      <c r="N42" s="1034"/>
      <c r="O42" s="1034"/>
      <c r="P42" s="1034">
        <f>'実質公債費比率（分子）の構造'!O$52</f>
        <v>3111</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f>'実質公債費比率（分子）の構造'!K$50</f>
        <v>23</v>
      </c>
      <c r="C44" s="1034"/>
      <c r="D44" s="1034"/>
      <c r="E44" s="1034">
        <f>'実質公債費比率（分子）の構造'!L$50</f>
        <v>64</v>
      </c>
      <c r="F44" s="1034"/>
      <c r="G44" s="1034"/>
      <c r="H44" s="1034">
        <f>'実質公債費比率（分子）の構造'!M$50</f>
        <v>42</v>
      </c>
      <c r="I44" s="1034"/>
      <c r="J44" s="1034"/>
      <c r="K44" s="1034">
        <f>'実質公債費比率（分子）の構造'!N$50</f>
        <v>20</v>
      </c>
      <c r="L44" s="1034"/>
      <c r="M44" s="1034"/>
      <c r="N44" s="1034">
        <f>'実質公債費比率（分子）の構造'!O$50</f>
        <v>42</v>
      </c>
      <c r="O44" s="1034"/>
      <c r="P44" s="1034"/>
    </row>
    <row r="45" spans="1:16">
      <c r="A45" s="1034" t="s">
        <v>0</v>
      </c>
      <c r="B45" s="1034">
        <f>'実質公債費比率（分子）の構造'!K$49</f>
        <v>328</v>
      </c>
      <c r="C45" s="1034"/>
      <c r="D45" s="1034"/>
      <c r="E45" s="1034">
        <f>'実質公債費比率（分子）の構造'!L$49</f>
        <v>307</v>
      </c>
      <c r="F45" s="1034"/>
      <c r="G45" s="1034"/>
      <c r="H45" s="1034">
        <f>'実質公債費比率（分子）の構造'!M$49</f>
        <v>290</v>
      </c>
      <c r="I45" s="1034"/>
      <c r="J45" s="1034"/>
      <c r="K45" s="1034">
        <f>'実質公債費比率（分子）の構造'!N$49</f>
        <v>302</v>
      </c>
      <c r="L45" s="1034"/>
      <c r="M45" s="1034"/>
      <c r="N45" s="1034">
        <f>'実質公債費比率（分子）の構造'!O$49</f>
        <v>262</v>
      </c>
      <c r="O45" s="1034"/>
      <c r="P45" s="1034"/>
    </row>
    <row r="46" spans="1:16">
      <c r="A46" s="1034" t="s">
        <v>36</v>
      </c>
      <c r="B46" s="1034">
        <f>'実質公債費比率（分子）の構造'!K$48</f>
        <v>607</v>
      </c>
      <c r="C46" s="1034"/>
      <c r="D46" s="1034"/>
      <c r="E46" s="1034">
        <f>'実質公債費比率（分子）の構造'!L$48</f>
        <v>559</v>
      </c>
      <c r="F46" s="1034"/>
      <c r="G46" s="1034"/>
      <c r="H46" s="1034">
        <f>'実質公債費比率（分子）の構造'!M$48</f>
        <v>563</v>
      </c>
      <c r="I46" s="1034"/>
      <c r="J46" s="1034"/>
      <c r="K46" s="1034">
        <f>'実質公債費比率（分子）の構造'!N$48</f>
        <v>555</v>
      </c>
      <c r="L46" s="1034"/>
      <c r="M46" s="1034"/>
      <c r="N46" s="1034">
        <f>'実質公債費比率（分子）の構造'!O$48</f>
        <v>555</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31</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3674</v>
      </c>
      <c r="C49" s="1034"/>
      <c r="D49" s="1034"/>
      <c r="E49" s="1034">
        <f>'実質公債費比率（分子）の構造'!L$45</f>
        <v>3525</v>
      </c>
      <c r="F49" s="1034"/>
      <c r="G49" s="1034"/>
      <c r="H49" s="1034">
        <f>'実質公債費比率（分子）の構造'!M$45</f>
        <v>3701</v>
      </c>
      <c r="I49" s="1034"/>
      <c r="J49" s="1034"/>
      <c r="K49" s="1034">
        <f>'実質公債費比率（分子）の構造'!N$45</f>
        <v>3584</v>
      </c>
      <c r="L49" s="1034"/>
      <c r="M49" s="1034"/>
      <c r="N49" s="1034">
        <f>'実質公債費比率（分子）の構造'!O$45</f>
        <v>3481</v>
      </c>
      <c r="O49" s="1034"/>
      <c r="P49" s="1034"/>
    </row>
    <row r="50" spans="1:16">
      <c r="A50" s="1034" t="s">
        <v>53</v>
      </c>
      <c r="B50" s="1034" t="e">
        <f>NA()</f>
        <v>#N/A</v>
      </c>
      <c r="C50" s="1034">
        <f>IF(ISNUMBER('実質公債費比率（分子）の構造'!K$53),'実質公債費比率（分子）の構造'!K$53,NA())</f>
        <v>1598</v>
      </c>
      <c r="D50" s="1034" t="e">
        <f>NA()</f>
        <v>#N/A</v>
      </c>
      <c r="E50" s="1034" t="e">
        <f>NA()</f>
        <v>#N/A</v>
      </c>
      <c r="F50" s="1034">
        <f>IF(ISNUMBER('実質公債費比率（分子）の構造'!L$53),'実質公債費比率（分子）の構造'!L$53,NA())</f>
        <v>1492</v>
      </c>
      <c r="G50" s="1034" t="e">
        <f>NA()</f>
        <v>#N/A</v>
      </c>
      <c r="H50" s="1034" t="e">
        <f>NA()</f>
        <v>#N/A</v>
      </c>
      <c r="I50" s="1034">
        <f>IF(ISNUMBER('実質公債費比率（分子）の構造'!M$53),'実質公債費比率（分子）の構造'!M$53,NA())</f>
        <v>1603</v>
      </c>
      <c r="J50" s="1034" t="e">
        <f>NA()</f>
        <v>#N/A</v>
      </c>
      <c r="K50" s="1034" t="e">
        <f>NA()</f>
        <v>#N/A</v>
      </c>
      <c r="L50" s="1034">
        <f>IF(ISNUMBER('実質公債費比率（分子）の構造'!N$53),'実質公債費比率（分子）の構造'!N$53,NA())</f>
        <v>1377</v>
      </c>
      <c r="M50" s="1034" t="e">
        <f>NA()</f>
        <v>#N/A</v>
      </c>
      <c r="N50" s="1034" t="e">
        <f>NA()</f>
        <v>#N/A</v>
      </c>
      <c r="O50" s="1034">
        <f>IF(ISNUMBER('実質公債費比率（分子）の構造'!O$53),'実質公債費比率（分子）の構造'!O$53,NA())</f>
        <v>1229</v>
      </c>
      <c r="P50" s="1034" t="e">
        <f>NA()</f>
        <v>#N/A</v>
      </c>
    </row>
    <row r="53" spans="1:16">
      <c r="A53" s="1031" t="s">
        <v>63</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123</v>
      </c>
      <c r="C55" s="1033"/>
      <c r="D55" s="1033" t="s">
        <v>126</v>
      </c>
      <c r="E55" s="1033" t="s">
        <v>123</v>
      </c>
      <c r="F55" s="1033"/>
      <c r="G55" s="1033" t="s">
        <v>126</v>
      </c>
      <c r="H55" s="1033" t="s">
        <v>123</v>
      </c>
      <c r="I55" s="1033"/>
      <c r="J55" s="1033" t="s">
        <v>126</v>
      </c>
      <c r="K55" s="1033" t="s">
        <v>123</v>
      </c>
      <c r="L55" s="1033"/>
      <c r="M55" s="1033" t="s">
        <v>126</v>
      </c>
      <c r="N55" s="1033" t="s">
        <v>123</v>
      </c>
      <c r="O55" s="1033"/>
      <c r="P55" s="1033" t="s">
        <v>126</v>
      </c>
    </row>
    <row r="56" spans="1:16">
      <c r="A56" s="1033" t="s">
        <v>45</v>
      </c>
      <c r="B56" s="1033"/>
      <c r="C56" s="1033"/>
      <c r="D56" s="1033">
        <f>'将来負担比率（分子）の構造'!I$52</f>
        <v>29498</v>
      </c>
      <c r="E56" s="1033"/>
      <c r="F56" s="1033"/>
      <c r="G56" s="1033">
        <f>'将来負担比率（分子）の構造'!J$52</f>
        <v>30219</v>
      </c>
      <c r="H56" s="1033"/>
      <c r="I56" s="1033"/>
      <c r="J56" s="1033">
        <f>'将来負担比率（分子）の構造'!K$52</f>
        <v>29198</v>
      </c>
      <c r="K56" s="1033"/>
      <c r="L56" s="1033"/>
      <c r="M56" s="1033">
        <f>'将来負担比率（分子）の構造'!L$52</f>
        <v>32042</v>
      </c>
      <c r="N56" s="1033"/>
      <c r="O56" s="1033"/>
      <c r="P56" s="1033">
        <f>'将来負担比率（分子）の構造'!M$52</f>
        <v>35688</v>
      </c>
    </row>
    <row r="57" spans="1:16">
      <c r="A57" s="1033" t="s">
        <v>97</v>
      </c>
      <c r="B57" s="1033"/>
      <c r="C57" s="1033"/>
      <c r="D57" s="1033">
        <f>'将来負担比率（分子）の構造'!I$51</f>
        <v>165</v>
      </c>
      <c r="E57" s="1033"/>
      <c r="F57" s="1033"/>
      <c r="G57" s="1033">
        <f>'将来負担比率（分子）の構造'!J$51</f>
        <v>126</v>
      </c>
      <c r="H57" s="1033"/>
      <c r="I57" s="1033"/>
      <c r="J57" s="1033">
        <f>'将来負担比率（分子）の構造'!K$51</f>
        <v>102</v>
      </c>
      <c r="K57" s="1033"/>
      <c r="L57" s="1033"/>
      <c r="M57" s="1033">
        <f>'将来負担比率（分子）の構造'!L$51</f>
        <v>74</v>
      </c>
      <c r="N57" s="1033"/>
      <c r="O57" s="1033"/>
      <c r="P57" s="1033">
        <f>'将来負担比率（分子）の構造'!M$51</f>
        <v>35</v>
      </c>
    </row>
    <row r="58" spans="1:16">
      <c r="A58" s="1033" t="s">
        <v>95</v>
      </c>
      <c r="B58" s="1033"/>
      <c r="C58" s="1033"/>
      <c r="D58" s="1033">
        <f>'将来負担比率（分子）の構造'!I$50</f>
        <v>19029</v>
      </c>
      <c r="E58" s="1033"/>
      <c r="F58" s="1033"/>
      <c r="G58" s="1033">
        <f>'将来負担比率（分子）の構造'!J$50</f>
        <v>18270</v>
      </c>
      <c r="H58" s="1033"/>
      <c r="I58" s="1033"/>
      <c r="J58" s="1033">
        <f>'将来負担比率（分子）の構造'!K$50</f>
        <v>18819</v>
      </c>
      <c r="K58" s="1033"/>
      <c r="L58" s="1033"/>
      <c r="M58" s="1033">
        <f>'将来負担比率（分子）の構造'!L$50</f>
        <v>20341</v>
      </c>
      <c r="N58" s="1033"/>
      <c r="O58" s="1033"/>
      <c r="P58" s="1033">
        <f>'将来負担比率（分子）の構造'!M$50</f>
        <v>20682</v>
      </c>
    </row>
    <row r="59" spans="1:16">
      <c r="A59" s="1033" t="s">
        <v>92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87</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f>'将来負担比率（分子）の構造'!I$46</f>
        <v>279</v>
      </c>
      <c r="C61" s="1033"/>
      <c r="D61" s="1033"/>
      <c r="E61" s="1033">
        <f>'将来負担比率（分子）の構造'!J$46</f>
        <v>268</v>
      </c>
      <c r="F61" s="1033"/>
      <c r="G61" s="1033"/>
      <c r="H61" s="1033">
        <f>'将来負担比率（分子）の構造'!K$46</f>
        <v>0</v>
      </c>
      <c r="I61" s="1033"/>
      <c r="J61" s="1033"/>
      <c r="K61" s="1033" t="str">
        <f>'将来負担比率（分子）の構造'!L$46</f>
        <v>-</v>
      </c>
      <c r="L61" s="1033"/>
      <c r="M61" s="1033"/>
      <c r="N61" s="1033">
        <f>'将来負担比率（分子）の構造'!M$46</f>
        <v>198</v>
      </c>
      <c r="O61" s="1033"/>
      <c r="P61" s="1033"/>
    </row>
    <row r="62" spans="1:16">
      <c r="A62" s="1033" t="s">
        <v>79</v>
      </c>
      <c r="B62" s="1033">
        <f>'将来負担比率（分子）の構造'!I$45</f>
        <v>5725</v>
      </c>
      <c r="C62" s="1033"/>
      <c r="D62" s="1033"/>
      <c r="E62" s="1033">
        <f>'将来負担比率（分子）の構造'!J$45</f>
        <v>5361</v>
      </c>
      <c r="F62" s="1033"/>
      <c r="G62" s="1033"/>
      <c r="H62" s="1033">
        <f>'将来負担比率（分子）の構造'!K$45</f>
        <v>5132</v>
      </c>
      <c r="I62" s="1033"/>
      <c r="J62" s="1033"/>
      <c r="K62" s="1033">
        <f>'将来負担比率（分子）の構造'!L$45</f>
        <v>5069</v>
      </c>
      <c r="L62" s="1033"/>
      <c r="M62" s="1033"/>
      <c r="N62" s="1033">
        <f>'将来負担比率（分子）の構造'!M$45</f>
        <v>4916</v>
      </c>
      <c r="O62" s="1033"/>
      <c r="P62" s="1033"/>
    </row>
    <row r="63" spans="1:16">
      <c r="A63" s="1033" t="s">
        <v>77</v>
      </c>
      <c r="B63" s="1033">
        <f>'将来負担比率（分子）の構造'!I$44</f>
        <v>1806</v>
      </c>
      <c r="C63" s="1033"/>
      <c r="D63" s="1033"/>
      <c r="E63" s="1033">
        <f>'将来負担比率（分子）の構造'!J$44</f>
        <v>1471</v>
      </c>
      <c r="F63" s="1033"/>
      <c r="G63" s="1033"/>
      <c r="H63" s="1033">
        <f>'将来負担比率（分子）の構造'!K$44</f>
        <v>1225</v>
      </c>
      <c r="I63" s="1033"/>
      <c r="J63" s="1033"/>
      <c r="K63" s="1033">
        <f>'将来負担比率（分子）の構造'!L$44</f>
        <v>1094</v>
      </c>
      <c r="L63" s="1033"/>
      <c r="M63" s="1033"/>
      <c r="N63" s="1033">
        <f>'将来負担比率（分子）の構造'!M$44</f>
        <v>966</v>
      </c>
      <c r="O63" s="1033"/>
      <c r="P63" s="1033"/>
    </row>
    <row r="64" spans="1:16">
      <c r="A64" s="1033" t="s">
        <v>75</v>
      </c>
      <c r="B64" s="1033">
        <f>'将来負担比率（分子）の構造'!I$43</f>
        <v>7979</v>
      </c>
      <c r="C64" s="1033"/>
      <c r="D64" s="1033"/>
      <c r="E64" s="1033">
        <f>'将来負担比率（分子）の構造'!J$43</f>
        <v>7295</v>
      </c>
      <c r="F64" s="1033"/>
      <c r="G64" s="1033"/>
      <c r="H64" s="1033">
        <f>'将来負担比率（分子）の構造'!K$43</f>
        <v>6811</v>
      </c>
      <c r="I64" s="1033"/>
      <c r="J64" s="1033"/>
      <c r="K64" s="1033">
        <f>'将来負担比率（分子）の構造'!L$43</f>
        <v>6049</v>
      </c>
      <c r="L64" s="1033"/>
      <c r="M64" s="1033"/>
      <c r="N64" s="1033">
        <f>'将来負担比率（分子）の構造'!M$43</f>
        <v>5685</v>
      </c>
      <c r="O64" s="1033"/>
      <c r="P64" s="1033"/>
    </row>
    <row r="65" spans="1:16">
      <c r="A65" s="1033" t="s">
        <v>73</v>
      </c>
      <c r="B65" s="1033">
        <f>'将来負担比率（分子）の構造'!I$42</f>
        <v>389</v>
      </c>
      <c r="C65" s="1033"/>
      <c r="D65" s="1033"/>
      <c r="E65" s="1033">
        <f>'将来負担比率（分子）の構造'!J$42</f>
        <v>336</v>
      </c>
      <c r="F65" s="1033"/>
      <c r="G65" s="1033"/>
      <c r="H65" s="1033">
        <f>'将来負担比率（分子）の構造'!K$42</f>
        <v>295</v>
      </c>
      <c r="I65" s="1033"/>
      <c r="J65" s="1033"/>
      <c r="K65" s="1033">
        <f>'将来負担比率（分子）の構造'!L$42</f>
        <v>275</v>
      </c>
      <c r="L65" s="1033"/>
      <c r="M65" s="1033"/>
      <c r="N65" s="1033">
        <f>'将来負担比率（分子）の構造'!M$42</f>
        <v>212</v>
      </c>
      <c r="O65" s="1033"/>
      <c r="P65" s="1033"/>
    </row>
    <row r="66" spans="1:16">
      <c r="A66" s="1033" t="s">
        <v>57</v>
      </c>
      <c r="B66" s="1033">
        <f>'将来負担比率（分子）の構造'!I$41</f>
        <v>25607</v>
      </c>
      <c r="C66" s="1033"/>
      <c r="D66" s="1033"/>
      <c r="E66" s="1033">
        <f>'将来負担比率（分子）の構造'!J$41</f>
        <v>26714</v>
      </c>
      <c r="F66" s="1033"/>
      <c r="G66" s="1033"/>
      <c r="H66" s="1033">
        <f>'将来負担比率（分子）の構造'!K$41</f>
        <v>30257</v>
      </c>
      <c r="I66" s="1033"/>
      <c r="J66" s="1033"/>
      <c r="K66" s="1033">
        <f>'将来負担比率（分子）の構造'!L$41</f>
        <v>31835</v>
      </c>
      <c r="L66" s="1033"/>
      <c r="M66" s="1033"/>
      <c r="N66" s="1033">
        <f>'将来負担比率（分子）の構造'!M$41</f>
        <v>36245</v>
      </c>
      <c r="O66" s="1033"/>
      <c r="P66" s="1033"/>
    </row>
    <row r="67" spans="1:16">
      <c r="A67" s="1033" t="s">
        <v>101</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127</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128</v>
      </c>
      <c r="B72" s="1037">
        <f>基金残高に係る経年分析!F55</f>
        <v>8179</v>
      </c>
      <c r="C72" s="1037">
        <f>基金残高に係る経年分析!G55</f>
        <v>9051</v>
      </c>
      <c r="D72" s="1037">
        <f>基金残高に係る経年分析!H55</f>
        <v>9228</v>
      </c>
    </row>
    <row r="73" spans="1:16">
      <c r="A73" s="1035" t="s">
        <v>130</v>
      </c>
      <c r="B73" s="1037">
        <f>基金残高に係る経年分析!F56</f>
        <v>2244</v>
      </c>
      <c r="C73" s="1037">
        <f>基金残高に係る経年分析!G56</f>
        <v>2647</v>
      </c>
      <c r="D73" s="1037">
        <f>基金残高に係る経年分析!H56</f>
        <v>2820</v>
      </c>
    </row>
    <row r="74" spans="1:16">
      <c r="A74" s="1035" t="s">
        <v>132</v>
      </c>
      <c r="B74" s="1037">
        <f>基金残高に係る経年分析!F57</f>
        <v>7173</v>
      </c>
      <c r="C74" s="1037">
        <f>基金残高に係る経年分析!G57</f>
        <v>7390</v>
      </c>
      <c r="D74" s="1037">
        <f>基金残高に係る経年分析!H57</f>
        <v>7365</v>
      </c>
    </row>
  </sheetData>
  <sheetProtection algorithmName="SHA-512" hashValue="+KsWkCLeSBcWQ2qSeA4Gb/jqzmk0pRHLO8GrPhtGrAcnowHVOP2ehPQR989/xXudbxkYS2V1le4oMh+6q8w+Ww==" saltValue="1CCJLkwn90IphYuCgmX1h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T13" zoomScaleSheetLayoutView="55" workbookViewId="0">
      <selection activeCell="AN43" sqref="AN43:DC47"/>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560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561</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562</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168</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532</v>
      </c>
      <c r="BQ50" s="1088"/>
      <c r="BR50" s="1088"/>
      <c r="BS50" s="1088"/>
      <c r="BT50" s="1088"/>
      <c r="BU50" s="1088"/>
      <c r="BV50" s="1088"/>
      <c r="BW50" s="1088"/>
      <c r="BX50" s="1088" t="s">
        <v>533</v>
      </c>
      <c r="BY50" s="1088"/>
      <c r="BZ50" s="1088"/>
      <c r="CA50" s="1088"/>
      <c r="CB50" s="1088"/>
      <c r="CC50" s="1088"/>
      <c r="CD50" s="1088"/>
      <c r="CE50" s="1088"/>
      <c r="CF50" s="1088" t="s">
        <v>534</v>
      </c>
      <c r="CG50" s="1088"/>
      <c r="CH50" s="1088"/>
      <c r="CI50" s="1088"/>
      <c r="CJ50" s="1088"/>
      <c r="CK50" s="1088"/>
      <c r="CL50" s="1088"/>
      <c r="CM50" s="1088"/>
      <c r="CN50" s="1088" t="s">
        <v>535</v>
      </c>
      <c r="CO50" s="1088"/>
      <c r="CP50" s="1088"/>
      <c r="CQ50" s="1088"/>
      <c r="CR50" s="1088"/>
      <c r="CS50" s="1088"/>
      <c r="CT50" s="1088"/>
      <c r="CU50" s="1088"/>
      <c r="CV50" s="1088" t="s">
        <v>254</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563</v>
      </c>
      <c r="AO51" s="1087"/>
      <c r="AP51" s="1087"/>
      <c r="AQ51" s="1087"/>
      <c r="AR51" s="1087"/>
      <c r="AS51" s="1087"/>
      <c r="AT51" s="1087"/>
      <c r="AU51" s="1087"/>
      <c r="AV51" s="1087"/>
      <c r="AW51" s="1087"/>
      <c r="AX51" s="1087"/>
      <c r="AY51" s="1087"/>
      <c r="AZ51" s="1087"/>
      <c r="BA51" s="1087"/>
      <c r="BB51" s="1087" t="s">
        <v>564</v>
      </c>
      <c r="BC51" s="1087"/>
      <c r="BD51" s="1087"/>
      <c r="BE51" s="1087"/>
      <c r="BF51" s="1087"/>
      <c r="BG51" s="1087"/>
      <c r="BH51" s="1087"/>
      <c r="BI51" s="1087"/>
      <c r="BJ51" s="1087"/>
      <c r="BK51" s="1087"/>
      <c r="BL51" s="1087"/>
      <c r="BM51" s="1087"/>
      <c r="BN51" s="1087"/>
      <c r="BO51" s="1087"/>
      <c r="BP51" s="1092"/>
      <c r="BQ51" s="1092"/>
      <c r="BR51" s="1092"/>
      <c r="BS51" s="1092"/>
      <c r="BT51" s="1092"/>
      <c r="BU51" s="1092"/>
      <c r="BV51" s="1092"/>
      <c r="BW51" s="1092"/>
      <c r="BX51" s="1092"/>
      <c r="BY51" s="1092"/>
      <c r="BZ51" s="1092"/>
      <c r="CA51" s="1092"/>
      <c r="CB51" s="1092"/>
      <c r="CC51" s="1092"/>
      <c r="CD51" s="1092"/>
      <c r="CE51" s="1092"/>
      <c r="CF51" s="1092"/>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565</v>
      </c>
      <c r="BC53" s="1087"/>
      <c r="BD53" s="1087"/>
      <c r="BE53" s="1087"/>
      <c r="BF53" s="1087"/>
      <c r="BG53" s="1087"/>
      <c r="BH53" s="1087"/>
      <c r="BI53" s="1087"/>
      <c r="BJ53" s="1087"/>
      <c r="BK53" s="1087"/>
      <c r="BL53" s="1087"/>
      <c r="BM53" s="1087"/>
      <c r="BN53" s="1087"/>
      <c r="BO53" s="1087"/>
      <c r="BP53" s="1092">
        <v>56.1</v>
      </c>
      <c r="BQ53" s="1092"/>
      <c r="BR53" s="1092"/>
      <c r="BS53" s="1092"/>
      <c r="BT53" s="1092"/>
      <c r="BU53" s="1092"/>
      <c r="BV53" s="1092"/>
      <c r="BW53" s="1092"/>
      <c r="BX53" s="1092">
        <v>57.2</v>
      </c>
      <c r="BY53" s="1092"/>
      <c r="BZ53" s="1092"/>
      <c r="CA53" s="1092"/>
      <c r="CB53" s="1092"/>
      <c r="CC53" s="1092"/>
      <c r="CD53" s="1092"/>
      <c r="CE53" s="1092"/>
      <c r="CF53" s="1092">
        <v>57.3</v>
      </c>
      <c r="CG53" s="1092"/>
      <c r="CH53" s="1092"/>
      <c r="CI53" s="1092"/>
      <c r="CJ53" s="1092"/>
      <c r="CK53" s="1092"/>
      <c r="CL53" s="1092"/>
      <c r="CM53" s="1092"/>
      <c r="CN53" s="1092">
        <v>58.6</v>
      </c>
      <c r="CO53" s="1092"/>
      <c r="CP53" s="1092"/>
      <c r="CQ53" s="1092"/>
      <c r="CR53" s="1092"/>
      <c r="CS53" s="1092"/>
      <c r="CT53" s="1092"/>
      <c r="CU53" s="1092"/>
      <c r="CV53" s="1092">
        <v>58.8</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519</v>
      </c>
      <c r="AO55" s="1088"/>
      <c r="AP55" s="1088"/>
      <c r="AQ55" s="1088"/>
      <c r="AR55" s="1088"/>
      <c r="AS55" s="1088"/>
      <c r="AT55" s="1088"/>
      <c r="AU55" s="1088"/>
      <c r="AV55" s="1088"/>
      <c r="AW55" s="1088"/>
      <c r="AX55" s="1088"/>
      <c r="AY55" s="1088"/>
      <c r="AZ55" s="1088"/>
      <c r="BA55" s="1088"/>
      <c r="BB55" s="1087" t="s">
        <v>564</v>
      </c>
      <c r="BC55" s="1087"/>
      <c r="BD55" s="1087"/>
      <c r="BE55" s="1087"/>
      <c r="BF55" s="1087"/>
      <c r="BG55" s="1087"/>
      <c r="BH55" s="1087"/>
      <c r="BI55" s="1087"/>
      <c r="BJ55" s="1087"/>
      <c r="BK55" s="1087"/>
      <c r="BL55" s="1087"/>
      <c r="BM55" s="1087"/>
      <c r="BN55" s="1087"/>
      <c r="BO55" s="1087"/>
      <c r="BP55" s="1092">
        <v>22.7</v>
      </c>
      <c r="BQ55" s="1092"/>
      <c r="BR55" s="1092"/>
      <c r="BS55" s="1092"/>
      <c r="BT55" s="1092"/>
      <c r="BU55" s="1092"/>
      <c r="BV55" s="1092"/>
      <c r="BW55" s="1092"/>
      <c r="BX55" s="1092">
        <v>27.8</v>
      </c>
      <c r="BY55" s="1092"/>
      <c r="BZ55" s="1092"/>
      <c r="CA55" s="1092"/>
      <c r="CB55" s="1092"/>
      <c r="CC55" s="1092"/>
      <c r="CD55" s="1092"/>
      <c r="CE55" s="1092"/>
      <c r="CF55" s="1092">
        <v>19</v>
      </c>
      <c r="CG55" s="1092"/>
      <c r="CH55" s="1092"/>
      <c r="CI55" s="1092"/>
      <c r="CJ55" s="1092"/>
      <c r="CK55" s="1092"/>
      <c r="CL55" s="1092"/>
      <c r="CM55" s="1092"/>
      <c r="CN55" s="1092">
        <v>4</v>
      </c>
      <c r="CO55" s="1092"/>
      <c r="CP55" s="1092"/>
      <c r="CQ55" s="1092"/>
      <c r="CR55" s="1092"/>
      <c r="CS55" s="1092"/>
      <c r="CT55" s="1092"/>
      <c r="CU55" s="1092"/>
      <c r="CV55" s="1092">
        <v>0.4</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565</v>
      </c>
      <c r="BC57" s="1087"/>
      <c r="BD57" s="1087"/>
      <c r="BE57" s="1087"/>
      <c r="BF57" s="1087"/>
      <c r="BG57" s="1087"/>
      <c r="BH57" s="1087"/>
      <c r="BI57" s="1087"/>
      <c r="BJ57" s="1087"/>
      <c r="BK57" s="1087"/>
      <c r="BL57" s="1087"/>
      <c r="BM57" s="1087"/>
      <c r="BN57" s="1087"/>
      <c r="BO57" s="1087"/>
      <c r="BP57" s="1092">
        <v>60.6</v>
      </c>
      <c r="BQ57" s="1092"/>
      <c r="BR57" s="1092"/>
      <c r="BS57" s="1092"/>
      <c r="BT57" s="1092"/>
      <c r="BU57" s="1092"/>
      <c r="BV57" s="1092"/>
      <c r="BW57" s="1092"/>
      <c r="BX57" s="1092">
        <v>62</v>
      </c>
      <c r="BY57" s="1092"/>
      <c r="BZ57" s="1092"/>
      <c r="CA57" s="1092"/>
      <c r="CB57" s="1092"/>
      <c r="CC57" s="1092"/>
      <c r="CD57" s="1092"/>
      <c r="CE57" s="1092"/>
      <c r="CF57" s="1092">
        <v>61.7</v>
      </c>
      <c r="CG57" s="1092"/>
      <c r="CH57" s="1092"/>
      <c r="CI57" s="1092"/>
      <c r="CJ57" s="1092"/>
      <c r="CK57" s="1092"/>
      <c r="CL57" s="1092"/>
      <c r="CM57" s="1092"/>
      <c r="CN57" s="1092">
        <v>63.5</v>
      </c>
      <c r="CO57" s="1092"/>
      <c r="CP57" s="1092"/>
      <c r="CQ57" s="1092"/>
      <c r="CR57" s="1092"/>
      <c r="CS57" s="1092"/>
      <c r="CT57" s="1092"/>
      <c r="CU57" s="1092"/>
      <c r="CV57" s="1092">
        <v>64.400000000000006</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329</v>
      </c>
    </row>
    <row r="64" spans="1:109">
      <c r="B64" s="728"/>
      <c r="G64" s="1063"/>
      <c r="N64" s="1082"/>
      <c r="AM64" s="1063"/>
      <c r="AN64" s="1063" t="s">
        <v>561</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120</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168</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532</v>
      </c>
      <c r="BQ72" s="1088"/>
      <c r="BR72" s="1088"/>
      <c r="BS72" s="1088"/>
      <c r="BT72" s="1088"/>
      <c r="BU72" s="1088"/>
      <c r="BV72" s="1088"/>
      <c r="BW72" s="1088"/>
      <c r="BX72" s="1088" t="s">
        <v>533</v>
      </c>
      <c r="BY72" s="1088"/>
      <c r="BZ72" s="1088"/>
      <c r="CA72" s="1088"/>
      <c r="CB72" s="1088"/>
      <c r="CC72" s="1088"/>
      <c r="CD72" s="1088"/>
      <c r="CE72" s="1088"/>
      <c r="CF72" s="1088" t="s">
        <v>534</v>
      </c>
      <c r="CG72" s="1088"/>
      <c r="CH72" s="1088"/>
      <c r="CI72" s="1088"/>
      <c r="CJ72" s="1088"/>
      <c r="CK72" s="1088"/>
      <c r="CL72" s="1088"/>
      <c r="CM72" s="1088"/>
      <c r="CN72" s="1088" t="s">
        <v>535</v>
      </c>
      <c r="CO72" s="1088"/>
      <c r="CP72" s="1088"/>
      <c r="CQ72" s="1088"/>
      <c r="CR72" s="1088"/>
      <c r="CS72" s="1088"/>
      <c r="CT72" s="1088"/>
      <c r="CU72" s="1088"/>
      <c r="CV72" s="1088" t="s">
        <v>254</v>
      </c>
      <c r="CW72" s="1088"/>
      <c r="CX72" s="1088"/>
      <c r="CY72" s="1088"/>
      <c r="CZ72" s="1088"/>
      <c r="DA72" s="1088"/>
      <c r="DB72" s="1088"/>
      <c r="DC72" s="1088"/>
    </row>
    <row r="73" spans="2:107">
      <c r="B73" s="728"/>
      <c r="G73" s="1065"/>
      <c r="H73" s="1065"/>
      <c r="I73" s="1065"/>
      <c r="J73" s="1065"/>
      <c r="K73" s="1075"/>
      <c r="L73" s="1075"/>
      <c r="M73" s="1075"/>
      <c r="N73" s="1075"/>
      <c r="AM73" s="1067"/>
      <c r="AN73" s="1087" t="s">
        <v>563</v>
      </c>
      <c r="AO73" s="1087"/>
      <c r="AP73" s="1087"/>
      <c r="AQ73" s="1087"/>
      <c r="AR73" s="1087"/>
      <c r="AS73" s="1087"/>
      <c r="AT73" s="1087"/>
      <c r="AU73" s="1087"/>
      <c r="AV73" s="1087"/>
      <c r="AW73" s="1087"/>
      <c r="AX73" s="1087"/>
      <c r="AY73" s="1087"/>
      <c r="AZ73" s="1087"/>
      <c r="BA73" s="1087"/>
      <c r="BB73" s="1087" t="s">
        <v>564</v>
      </c>
      <c r="BC73" s="1087"/>
      <c r="BD73" s="1087"/>
      <c r="BE73" s="1087"/>
      <c r="BF73" s="1087"/>
      <c r="BG73" s="1087"/>
      <c r="BH73" s="1087"/>
      <c r="BI73" s="1087"/>
      <c r="BJ73" s="1087"/>
      <c r="BK73" s="1087"/>
      <c r="BL73" s="1087"/>
      <c r="BM73" s="1087"/>
      <c r="BN73" s="1087"/>
      <c r="BO73" s="1087"/>
      <c r="BP73" s="1092"/>
      <c r="BQ73" s="1092"/>
      <c r="BR73" s="1092"/>
      <c r="BS73" s="1092"/>
      <c r="BT73" s="1092"/>
      <c r="BU73" s="1092"/>
      <c r="BV73" s="1092"/>
      <c r="BW73" s="1092"/>
      <c r="BX73" s="1092"/>
      <c r="BY73" s="1092"/>
      <c r="BZ73" s="1092"/>
      <c r="CA73" s="1092"/>
      <c r="CB73" s="1092"/>
      <c r="CC73" s="1092"/>
      <c r="CD73" s="1092"/>
      <c r="CE73" s="1092"/>
      <c r="CF73" s="1092"/>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416</v>
      </c>
      <c r="BC75" s="1087"/>
      <c r="BD75" s="1087"/>
      <c r="BE75" s="1087"/>
      <c r="BF75" s="1087"/>
      <c r="BG75" s="1087"/>
      <c r="BH75" s="1087"/>
      <c r="BI75" s="1087"/>
      <c r="BJ75" s="1087"/>
      <c r="BK75" s="1087"/>
      <c r="BL75" s="1087"/>
      <c r="BM75" s="1087"/>
      <c r="BN75" s="1087"/>
      <c r="BO75" s="1087"/>
      <c r="BP75" s="1092">
        <v>9</v>
      </c>
      <c r="BQ75" s="1092"/>
      <c r="BR75" s="1092"/>
      <c r="BS75" s="1092"/>
      <c r="BT75" s="1092"/>
      <c r="BU75" s="1092"/>
      <c r="BV75" s="1092"/>
      <c r="BW75" s="1092"/>
      <c r="BX75" s="1092">
        <v>8.9</v>
      </c>
      <c r="BY75" s="1092"/>
      <c r="BZ75" s="1092"/>
      <c r="CA75" s="1092"/>
      <c r="CB75" s="1092"/>
      <c r="CC75" s="1092"/>
      <c r="CD75" s="1092"/>
      <c r="CE75" s="1092"/>
      <c r="CF75" s="1092">
        <v>9.1</v>
      </c>
      <c r="CG75" s="1092"/>
      <c r="CH75" s="1092"/>
      <c r="CI75" s="1092"/>
      <c r="CJ75" s="1092"/>
      <c r="CK75" s="1092"/>
      <c r="CL75" s="1092"/>
      <c r="CM75" s="1092"/>
      <c r="CN75" s="1092">
        <v>8.5</v>
      </c>
      <c r="CO75" s="1092"/>
      <c r="CP75" s="1092"/>
      <c r="CQ75" s="1092"/>
      <c r="CR75" s="1092"/>
      <c r="CS75" s="1092"/>
      <c r="CT75" s="1092"/>
      <c r="CU75" s="1092"/>
      <c r="CV75" s="1092">
        <v>7.9</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519</v>
      </c>
      <c r="AO77" s="1088"/>
      <c r="AP77" s="1088"/>
      <c r="AQ77" s="1088"/>
      <c r="AR77" s="1088"/>
      <c r="AS77" s="1088"/>
      <c r="AT77" s="1088"/>
      <c r="AU77" s="1088"/>
      <c r="AV77" s="1088"/>
      <c r="AW77" s="1088"/>
      <c r="AX77" s="1088"/>
      <c r="AY77" s="1088"/>
      <c r="AZ77" s="1088"/>
      <c r="BA77" s="1088"/>
      <c r="BB77" s="1087" t="s">
        <v>564</v>
      </c>
      <c r="BC77" s="1087"/>
      <c r="BD77" s="1087"/>
      <c r="BE77" s="1087"/>
      <c r="BF77" s="1087"/>
      <c r="BG77" s="1087"/>
      <c r="BH77" s="1087"/>
      <c r="BI77" s="1087"/>
      <c r="BJ77" s="1087"/>
      <c r="BK77" s="1087"/>
      <c r="BL77" s="1087"/>
      <c r="BM77" s="1087"/>
      <c r="BN77" s="1087"/>
      <c r="BO77" s="1087"/>
      <c r="BP77" s="1092">
        <v>22.7</v>
      </c>
      <c r="BQ77" s="1092"/>
      <c r="BR77" s="1092"/>
      <c r="BS77" s="1092"/>
      <c r="BT77" s="1092"/>
      <c r="BU77" s="1092"/>
      <c r="BV77" s="1092"/>
      <c r="BW77" s="1092"/>
      <c r="BX77" s="1092">
        <v>27.8</v>
      </c>
      <c r="BY77" s="1092"/>
      <c r="BZ77" s="1092"/>
      <c r="CA77" s="1092"/>
      <c r="CB77" s="1092"/>
      <c r="CC77" s="1092"/>
      <c r="CD77" s="1092"/>
      <c r="CE77" s="1092"/>
      <c r="CF77" s="1092">
        <v>19</v>
      </c>
      <c r="CG77" s="1092"/>
      <c r="CH77" s="1092"/>
      <c r="CI77" s="1092"/>
      <c r="CJ77" s="1092"/>
      <c r="CK77" s="1092"/>
      <c r="CL77" s="1092"/>
      <c r="CM77" s="1092"/>
      <c r="CN77" s="1092">
        <v>4</v>
      </c>
      <c r="CO77" s="1092"/>
      <c r="CP77" s="1092"/>
      <c r="CQ77" s="1092"/>
      <c r="CR77" s="1092"/>
      <c r="CS77" s="1092"/>
      <c r="CT77" s="1092"/>
      <c r="CU77" s="1092"/>
      <c r="CV77" s="1092">
        <v>0.4</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416</v>
      </c>
      <c r="BC79" s="1087"/>
      <c r="BD79" s="1087"/>
      <c r="BE79" s="1087"/>
      <c r="BF79" s="1087"/>
      <c r="BG79" s="1087"/>
      <c r="BH79" s="1087"/>
      <c r="BI79" s="1087"/>
      <c r="BJ79" s="1087"/>
      <c r="BK79" s="1087"/>
      <c r="BL79" s="1087"/>
      <c r="BM79" s="1087"/>
      <c r="BN79" s="1087"/>
      <c r="BO79" s="1087"/>
      <c r="BP79" s="1092">
        <v>7.7</v>
      </c>
      <c r="BQ79" s="1092"/>
      <c r="BR79" s="1092"/>
      <c r="BS79" s="1092"/>
      <c r="BT79" s="1092"/>
      <c r="BU79" s="1092"/>
      <c r="BV79" s="1092"/>
      <c r="BW79" s="1092"/>
      <c r="BX79" s="1092">
        <v>7.5</v>
      </c>
      <c r="BY79" s="1092"/>
      <c r="BZ79" s="1092"/>
      <c r="CA79" s="1092"/>
      <c r="CB79" s="1092"/>
      <c r="CC79" s="1092"/>
      <c r="CD79" s="1092"/>
      <c r="CE79" s="1092"/>
      <c r="CF79" s="1092">
        <v>8</v>
      </c>
      <c r="CG79" s="1092"/>
      <c r="CH79" s="1092"/>
      <c r="CI79" s="1092"/>
      <c r="CJ79" s="1092"/>
      <c r="CK79" s="1092"/>
      <c r="CL79" s="1092"/>
      <c r="CM79" s="1092"/>
      <c r="CN79" s="1092">
        <v>8</v>
      </c>
      <c r="CO79" s="1092"/>
      <c r="CP79" s="1092"/>
      <c r="CQ79" s="1092"/>
      <c r="CR79" s="1092"/>
      <c r="CS79" s="1092"/>
      <c r="CT79" s="1092"/>
      <c r="CU79" s="1092"/>
      <c r="CV79" s="1092">
        <v>8.3000000000000007</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puovR2J93ErBQHtk9WOxdMhOi3vcKgbjVJtNhvrAS1ctm5VYbf/F7Lo7HV1ZcvfJSLdSwoovtFDg0jMb85QRtQ==" saltValue="d66xVnCFbqZthOW8UGWzY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94"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oj9rWSfExzqho/9rDM1+2r3SkR3mAUJ9TJF8lvhi5W75OmhSDJijs4LnX1gHuxxEXaAk2xoHmFw2+UU9QYtDHw==" saltValue="t6+jUEj0ifij6ssJwrgEkA=="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eWJr/stVL7cQ6BEM3ZwxQKgdfcMf9065IjTA3Ni7wvCSY8Qi5cOh3egtJ8Xg6YskTgVG1MpY+Ghb1UBuJzjGww==" saltValue="qYgyZV1PBFoeoEffQ0LWmA=="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90" zoomScaleNormal="9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302</v>
      </c>
      <c r="AA4" s="139"/>
      <c r="AB4" s="139"/>
      <c r="AC4" s="144"/>
      <c r="AD4" s="182" t="s">
        <v>255</v>
      </c>
      <c r="AE4" s="139"/>
      <c r="AF4" s="139"/>
      <c r="AG4" s="139"/>
      <c r="AH4" s="139"/>
      <c r="AI4" s="139"/>
      <c r="AJ4" s="139"/>
      <c r="AK4" s="144"/>
      <c r="AL4" s="182" t="s">
        <v>302</v>
      </c>
      <c r="AM4" s="139"/>
      <c r="AN4" s="139"/>
      <c r="AO4" s="144"/>
      <c r="AP4" s="298" t="s">
        <v>313</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302</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7076100</v>
      </c>
      <c r="S5" s="276"/>
      <c r="T5" s="276"/>
      <c r="U5" s="276"/>
      <c r="V5" s="276"/>
      <c r="W5" s="276"/>
      <c r="X5" s="276"/>
      <c r="Y5" s="278"/>
      <c r="Z5" s="281">
        <v>14.7</v>
      </c>
      <c r="AA5" s="281"/>
      <c r="AB5" s="281"/>
      <c r="AC5" s="281"/>
      <c r="AD5" s="286">
        <v>7076100</v>
      </c>
      <c r="AE5" s="286"/>
      <c r="AF5" s="286"/>
      <c r="AG5" s="286"/>
      <c r="AH5" s="286"/>
      <c r="AI5" s="286"/>
      <c r="AJ5" s="286"/>
      <c r="AK5" s="286"/>
      <c r="AL5" s="291">
        <v>33.5</v>
      </c>
      <c r="AM5" s="293"/>
      <c r="AN5" s="293"/>
      <c r="AO5" s="295"/>
      <c r="AP5" s="260" t="s">
        <v>317</v>
      </c>
      <c r="AQ5" s="265"/>
      <c r="AR5" s="265"/>
      <c r="AS5" s="265"/>
      <c r="AT5" s="265"/>
      <c r="AU5" s="265"/>
      <c r="AV5" s="265"/>
      <c r="AW5" s="265"/>
      <c r="AX5" s="265"/>
      <c r="AY5" s="265"/>
      <c r="AZ5" s="265"/>
      <c r="BA5" s="265"/>
      <c r="BB5" s="265"/>
      <c r="BC5" s="265"/>
      <c r="BD5" s="265"/>
      <c r="BE5" s="265"/>
      <c r="BF5" s="268"/>
      <c r="BG5" s="274">
        <v>7060570</v>
      </c>
      <c r="BH5" s="217"/>
      <c r="BI5" s="217"/>
      <c r="BJ5" s="217"/>
      <c r="BK5" s="217"/>
      <c r="BL5" s="217"/>
      <c r="BM5" s="217"/>
      <c r="BN5" s="279"/>
      <c r="BO5" s="282">
        <v>99.8</v>
      </c>
      <c r="BP5" s="282"/>
      <c r="BQ5" s="282"/>
      <c r="BR5" s="282"/>
      <c r="BS5" s="287">
        <v>512317</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320</v>
      </c>
      <c r="CS5" s="139"/>
      <c r="CT5" s="139"/>
      <c r="CU5" s="139"/>
      <c r="CV5" s="139"/>
      <c r="CW5" s="139"/>
      <c r="CX5" s="139"/>
      <c r="CY5" s="144"/>
      <c r="CZ5" s="182" t="s">
        <v>302</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555828</v>
      </c>
      <c r="S6" s="217"/>
      <c r="T6" s="217"/>
      <c r="U6" s="217"/>
      <c r="V6" s="217"/>
      <c r="W6" s="217"/>
      <c r="X6" s="217"/>
      <c r="Y6" s="279"/>
      <c r="Z6" s="282">
        <v>1.2</v>
      </c>
      <c r="AA6" s="282"/>
      <c r="AB6" s="282"/>
      <c r="AC6" s="282"/>
      <c r="AD6" s="287">
        <v>555828</v>
      </c>
      <c r="AE6" s="287"/>
      <c r="AF6" s="287"/>
      <c r="AG6" s="287"/>
      <c r="AH6" s="287"/>
      <c r="AI6" s="287"/>
      <c r="AJ6" s="287"/>
      <c r="AK6" s="287"/>
      <c r="AL6" s="283">
        <v>2.6</v>
      </c>
      <c r="AM6" s="238"/>
      <c r="AN6" s="238"/>
      <c r="AO6" s="296"/>
      <c r="AP6" s="261" t="s">
        <v>110</v>
      </c>
      <c r="AQ6" s="1"/>
      <c r="AR6" s="1"/>
      <c r="AS6" s="1"/>
      <c r="AT6" s="1"/>
      <c r="AU6" s="1"/>
      <c r="AV6" s="1"/>
      <c r="AW6" s="1"/>
      <c r="AX6" s="1"/>
      <c r="AY6" s="1"/>
      <c r="AZ6" s="1"/>
      <c r="BA6" s="1"/>
      <c r="BB6" s="1"/>
      <c r="BC6" s="1"/>
      <c r="BD6" s="1"/>
      <c r="BE6" s="1"/>
      <c r="BF6" s="269"/>
      <c r="BG6" s="274">
        <v>7060570</v>
      </c>
      <c r="BH6" s="217"/>
      <c r="BI6" s="217"/>
      <c r="BJ6" s="217"/>
      <c r="BK6" s="217"/>
      <c r="BL6" s="217"/>
      <c r="BM6" s="217"/>
      <c r="BN6" s="279"/>
      <c r="BO6" s="282">
        <v>99.8</v>
      </c>
      <c r="BP6" s="282"/>
      <c r="BQ6" s="282"/>
      <c r="BR6" s="282"/>
      <c r="BS6" s="287">
        <v>512317</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235163</v>
      </c>
      <c r="CS6" s="217"/>
      <c r="CT6" s="217"/>
      <c r="CU6" s="217"/>
      <c r="CV6" s="217"/>
      <c r="CW6" s="217"/>
      <c r="CX6" s="217"/>
      <c r="CY6" s="279"/>
      <c r="CZ6" s="291">
        <v>0.5</v>
      </c>
      <c r="DA6" s="293"/>
      <c r="DB6" s="293"/>
      <c r="DC6" s="337"/>
      <c r="DD6" s="288">
        <v>402</v>
      </c>
      <c r="DE6" s="217"/>
      <c r="DF6" s="217"/>
      <c r="DG6" s="217"/>
      <c r="DH6" s="217"/>
      <c r="DI6" s="217"/>
      <c r="DJ6" s="217"/>
      <c r="DK6" s="217"/>
      <c r="DL6" s="217"/>
      <c r="DM6" s="217"/>
      <c r="DN6" s="217"/>
      <c r="DO6" s="217"/>
      <c r="DP6" s="279"/>
      <c r="DQ6" s="288">
        <v>235163</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1546</v>
      </c>
      <c r="S7" s="217"/>
      <c r="T7" s="217"/>
      <c r="U7" s="217"/>
      <c r="V7" s="217"/>
      <c r="W7" s="217"/>
      <c r="X7" s="217"/>
      <c r="Y7" s="279"/>
      <c r="Z7" s="282">
        <v>0</v>
      </c>
      <c r="AA7" s="282"/>
      <c r="AB7" s="282"/>
      <c r="AC7" s="282"/>
      <c r="AD7" s="287">
        <v>1546</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2715085</v>
      </c>
      <c r="BH7" s="217"/>
      <c r="BI7" s="217"/>
      <c r="BJ7" s="217"/>
      <c r="BK7" s="217"/>
      <c r="BL7" s="217"/>
      <c r="BM7" s="217"/>
      <c r="BN7" s="279"/>
      <c r="BO7" s="282">
        <v>38.4</v>
      </c>
      <c r="BP7" s="282"/>
      <c r="BQ7" s="282"/>
      <c r="BR7" s="282"/>
      <c r="BS7" s="287">
        <v>56825</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10431521</v>
      </c>
      <c r="CS7" s="217"/>
      <c r="CT7" s="217"/>
      <c r="CU7" s="217"/>
      <c r="CV7" s="217"/>
      <c r="CW7" s="217"/>
      <c r="CX7" s="217"/>
      <c r="CY7" s="279"/>
      <c r="CZ7" s="282">
        <v>22.4</v>
      </c>
      <c r="DA7" s="282"/>
      <c r="DB7" s="282"/>
      <c r="DC7" s="282"/>
      <c r="DD7" s="288">
        <v>3984629</v>
      </c>
      <c r="DE7" s="217"/>
      <c r="DF7" s="217"/>
      <c r="DG7" s="217"/>
      <c r="DH7" s="217"/>
      <c r="DI7" s="217"/>
      <c r="DJ7" s="217"/>
      <c r="DK7" s="217"/>
      <c r="DL7" s="217"/>
      <c r="DM7" s="217"/>
      <c r="DN7" s="217"/>
      <c r="DO7" s="217"/>
      <c r="DP7" s="279"/>
      <c r="DQ7" s="288">
        <v>3951038</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32002</v>
      </c>
      <c r="S8" s="217"/>
      <c r="T8" s="217"/>
      <c r="U8" s="217"/>
      <c r="V8" s="217"/>
      <c r="W8" s="217"/>
      <c r="X8" s="217"/>
      <c r="Y8" s="279"/>
      <c r="Z8" s="282">
        <v>0.1</v>
      </c>
      <c r="AA8" s="282"/>
      <c r="AB8" s="282"/>
      <c r="AC8" s="282"/>
      <c r="AD8" s="287">
        <v>32002</v>
      </c>
      <c r="AE8" s="287"/>
      <c r="AF8" s="287"/>
      <c r="AG8" s="287"/>
      <c r="AH8" s="287"/>
      <c r="AI8" s="287"/>
      <c r="AJ8" s="287"/>
      <c r="AK8" s="287"/>
      <c r="AL8" s="283">
        <v>0.2</v>
      </c>
      <c r="AM8" s="238"/>
      <c r="AN8" s="238"/>
      <c r="AO8" s="296"/>
      <c r="AP8" s="261" t="s">
        <v>124</v>
      </c>
      <c r="AQ8" s="1"/>
      <c r="AR8" s="1"/>
      <c r="AS8" s="1"/>
      <c r="AT8" s="1"/>
      <c r="AU8" s="1"/>
      <c r="AV8" s="1"/>
      <c r="AW8" s="1"/>
      <c r="AX8" s="1"/>
      <c r="AY8" s="1"/>
      <c r="AZ8" s="1"/>
      <c r="BA8" s="1"/>
      <c r="BB8" s="1"/>
      <c r="BC8" s="1"/>
      <c r="BD8" s="1"/>
      <c r="BE8" s="1"/>
      <c r="BF8" s="269"/>
      <c r="BG8" s="274">
        <v>101884</v>
      </c>
      <c r="BH8" s="217"/>
      <c r="BI8" s="217"/>
      <c r="BJ8" s="217"/>
      <c r="BK8" s="217"/>
      <c r="BL8" s="217"/>
      <c r="BM8" s="217"/>
      <c r="BN8" s="279"/>
      <c r="BO8" s="282">
        <v>1.4</v>
      </c>
      <c r="BP8" s="282"/>
      <c r="BQ8" s="282"/>
      <c r="BR8" s="282"/>
      <c r="BS8" s="287" t="s">
        <v>201</v>
      </c>
      <c r="BT8" s="287"/>
      <c r="BU8" s="287"/>
      <c r="BV8" s="287"/>
      <c r="BW8" s="287"/>
      <c r="BX8" s="287"/>
      <c r="BY8" s="287"/>
      <c r="BZ8" s="287"/>
      <c r="CA8" s="287"/>
      <c r="CB8" s="325"/>
      <c r="CD8" s="261" t="s">
        <v>333</v>
      </c>
      <c r="CE8" s="1"/>
      <c r="CF8" s="1"/>
      <c r="CG8" s="1"/>
      <c r="CH8" s="1"/>
      <c r="CI8" s="1"/>
      <c r="CJ8" s="1"/>
      <c r="CK8" s="1"/>
      <c r="CL8" s="1"/>
      <c r="CM8" s="1"/>
      <c r="CN8" s="1"/>
      <c r="CO8" s="1"/>
      <c r="CP8" s="1"/>
      <c r="CQ8" s="269"/>
      <c r="CR8" s="274">
        <v>15098398</v>
      </c>
      <c r="CS8" s="217"/>
      <c r="CT8" s="217"/>
      <c r="CU8" s="217"/>
      <c r="CV8" s="217"/>
      <c r="CW8" s="217"/>
      <c r="CX8" s="217"/>
      <c r="CY8" s="279"/>
      <c r="CZ8" s="282">
        <v>32.4</v>
      </c>
      <c r="DA8" s="282"/>
      <c r="DB8" s="282"/>
      <c r="DC8" s="282"/>
      <c r="DD8" s="288">
        <v>419664</v>
      </c>
      <c r="DE8" s="217"/>
      <c r="DF8" s="217"/>
      <c r="DG8" s="217"/>
      <c r="DH8" s="217"/>
      <c r="DI8" s="217"/>
      <c r="DJ8" s="217"/>
      <c r="DK8" s="217"/>
      <c r="DL8" s="217"/>
      <c r="DM8" s="217"/>
      <c r="DN8" s="217"/>
      <c r="DO8" s="217"/>
      <c r="DP8" s="279"/>
      <c r="DQ8" s="288">
        <v>8054475</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39737</v>
      </c>
      <c r="S9" s="217"/>
      <c r="T9" s="217"/>
      <c r="U9" s="217"/>
      <c r="V9" s="217"/>
      <c r="W9" s="217"/>
      <c r="X9" s="217"/>
      <c r="Y9" s="279"/>
      <c r="Z9" s="282">
        <v>0.1</v>
      </c>
      <c r="AA9" s="282"/>
      <c r="AB9" s="282"/>
      <c r="AC9" s="282"/>
      <c r="AD9" s="287">
        <v>39737</v>
      </c>
      <c r="AE9" s="287"/>
      <c r="AF9" s="287"/>
      <c r="AG9" s="287"/>
      <c r="AH9" s="287"/>
      <c r="AI9" s="287"/>
      <c r="AJ9" s="287"/>
      <c r="AK9" s="287"/>
      <c r="AL9" s="283">
        <v>0.2</v>
      </c>
      <c r="AM9" s="238"/>
      <c r="AN9" s="238"/>
      <c r="AO9" s="296"/>
      <c r="AP9" s="261" t="s">
        <v>336</v>
      </c>
      <c r="AQ9" s="1"/>
      <c r="AR9" s="1"/>
      <c r="AS9" s="1"/>
      <c r="AT9" s="1"/>
      <c r="AU9" s="1"/>
      <c r="AV9" s="1"/>
      <c r="AW9" s="1"/>
      <c r="AX9" s="1"/>
      <c r="AY9" s="1"/>
      <c r="AZ9" s="1"/>
      <c r="BA9" s="1"/>
      <c r="BB9" s="1"/>
      <c r="BC9" s="1"/>
      <c r="BD9" s="1"/>
      <c r="BE9" s="1"/>
      <c r="BF9" s="269"/>
      <c r="BG9" s="274">
        <v>2274343</v>
      </c>
      <c r="BH9" s="217"/>
      <c r="BI9" s="217"/>
      <c r="BJ9" s="217"/>
      <c r="BK9" s="217"/>
      <c r="BL9" s="217"/>
      <c r="BM9" s="217"/>
      <c r="BN9" s="279"/>
      <c r="BO9" s="282">
        <v>32.1</v>
      </c>
      <c r="BP9" s="282"/>
      <c r="BQ9" s="282"/>
      <c r="BR9" s="282"/>
      <c r="BS9" s="287" t="s">
        <v>201</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2808623</v>
      </c>
      <c r="CS9" s="217"/>
      <c r="CT9" s="217"/>
      <c r="CU9" s="217"/>
      <c r="CV9" s="217"/>
      <c r="CW9" s="217"/>
      <c r="CX9" s="217"/>
      <c r="CY9" s="279"/>
      <c r="CZ9" s="282">
        <v>6</v>
      </c>
      <c r="DA9" s="282"/>
      <c r="DB9" s="282"/>
      <c r="DC9" s="282"/>
      <c r="DD9" s="288">
        <v>119921</v>
      </c>
      <c r="DE9" s="217"/>
      <c r="DF9" s="217"/>
      <c r="DG9" s="217"/>
      <c r="DH9" s="217"/>
      <c r="DI9" s="217"/>
      <c r="DJ9" s="217"/>
      <c r="DK9" s="217"/>
      <c r="DL9" s="217"/>
      <c r="DM9" s="217"/>
      <c r="DN9" s="217"/>
      <c r="DO9" s="217"/>
      <c r="DP9" s="279"/>
      <c r="DQ9" s="288">
        <v>2137912</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194</v>
      </c>
      <c r="AQ10" s="1"/>
      <c r="AR10" s="1"/>
      <c r="AS10" s="1"/>
      <c r="AT10" s="1"/>
      <c r="AU10" s="1"/>
      <c r="AV10" s="1"/>
      <c r="AW10" s="1"/>
      <c r="AX10" s="1"/>
      <c r="AY10" s="1"/>
      <c r="AZ10" s="1"/>
      <c r="BA10" s="1"/>
      <c r="BB10" s="1"/>
      <c r="BC10" s="1"/>
      <c r="BD10" s="1"/>
      <c r="BE10" s="1"/>
      <c r="BF10" s="269"/>
      <c r="BG10" s="274">
        <v>139977</v>
      </c>
      <c r="BH10" s="217"/>
      <c r="BI10" s="217"/>
      <c r="BJ10" s="217"/>
      <c r="BK10" s="217"/>
      <c r="BL10" s="217"/>
      <c r="BM10" s="217"/>
      <c r="BN10" s="279"/>
      <c r="BO10" s="282">
        <v>2</v>
      </c>
      <c r="BP10" s="282"/>
      <c r="BQ10" s="282"/>
      <c r="BR10" s="282"/>
      <c r="BS10" s="287" t="s">
        <v>201</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v>64327</v>
      </c>
      <c r="CS10" s="217"/>
      <c r="CT10" s="217"/>
      <c r="CU10" s="217"/>
      <c r="CV10" s="217"/>
      <c r="CW10" s="217"/>
      <c r="CX10" s="217"/>
      <c r="CY10" s="279"/>
      <c r="CZ10" s="282">
        <v>0.1</v>
      </c>
      <c r="DA10" s="282"/>
      <c r="DB10" s="282"/>
      <c r="DC10" s="282"/>
      <c r="DD10" s="288">
        <v>98</v>
      </c>
      <c r="DE10" s="217"/>
      <c r="DF10" s="217"/>
      <c r="DG10" s="217"/>
      <c r="DH10" s="217"/>
      <c r="DI10" s="217"/>
      <c r="DJ10" s="217"/>
      <c r="DK10" s="217"/>
      <c r="DL10" s="217"/>
      <c r="DM10" s="217"/>
      <c r="DN10" s="217"/>
      <c r="DO10" s="217"/>
      <c r="DP10" s="279"/>
      <c r="DQ10" s="288">
        <v>43922</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1472727</v>
      </c>
      <c r="S11" s="217"/>
      <c r="T11" s="217"/>
      <c r="U11" s="217"/>
      <c r="V11" s="217"/>
      <c r="W11" s="217"/>
      <c r="X11" s="217"/>
      <c r="Y11" s="279"/>
      <c r="Z11" s="283">
        <v>3.1</v>
      </c>
      <c r="AA11" s="238"/>
      <c r="AB11" s="238"/>
      <c r="AC11" s="285"/>
      <c r="AD11" s="288">
        <v>1472727</v>
      </c>
      <c r="AE11" s="217"/>
      <c r="AF11" s="217"/>
      <c r="AG11" s="217"/>
      <c r="AH11" s="217"/>
      <c r="AI11" s="217"/>
      <c r="AJ11" s="217"/>
      <c r="AK11" s="279"/>
      <c r="AL11" s="283">
        <v>7</v>
      </c>
      <c r="AM11" s="238"/>
      <c r="AN11" s="238"/>
      <c r="AO11" s="296"/>
      <c r="AP11" s="261" t="s">
        <v>340</v>
      </c>
      <c r="AQ11" s="1"/>
      <c r="AR11" s="1"/>
      <c r="AS11" s="1"/>
      <c r="AT11" s="1"/>
      <c r="AU11" s="1"/>
      <c r="AV11" s="1"/>
      <c r="AW11" s="1"/>
      <c r="AX11" s="1"/>
      <c r="AY11" s="1"/>
      <c r="AZ11" s="1"/>
      <c r="BA11" s="1"/>
      <c r="BB11" s="1"/>
      <c r="BC11" s="1"/>
      <c r="BD11" s="1"/>
      <c r="BE11" s="1"/>
      <c r="BF11" s="269"/>
      <c r="BG11" s="274">
        <v>198881</v>
      </c>
      <c r="BH11" s="217"/>
      <c r="BI11" s="217"/>
      <c r="BJ11" s="217"/>
      <c r="BK11" s="217"/>
      <c r="BL11" s="217"/>
      <c r="BM11" s="217"/>
      <c r="BN11" s="279"/>
      <c r="BO11" s="282">
        <v>2.8</v>
      </c>
      <c r="BP11" s="282"/>
      <c r="BQ11" s="282"/>
      <c r="BR11" s="282"/>
      <c r="BS11" s="287">
        <v>56825</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2613001</v>
      </c>
      <c r="CS11" s="217"/>
      <c r="CT11" s="217"/>
      <c r="CU11" s="217"/>
      <c r="CV11" s="217"/>
      <c r="CW11" s="217"/>
      <c r="CX11" s="217"/>
      <c r="CY11" s="279"/>
      <c r="CZ11" s="282">
        <v>5.6</v>
      </c>
      <c r="DA11" s="282"/>
      <c r="DB11" s="282"/>
      <c r="DC11" s="282"/>
      <c r="DD11" s="288">
        <v>1171399</v>
      </c>
      <c r="DE11" s="217"/>
      <c r="DF11" s="217"/>
      <c r="DG11" s="217"/>
      <c r="DH11" s="217"/>
      <c r="DI11" s="217"/>
      <c r="DJ11" s="217"/>
      <c r="DK11" s="217"/>
      <c r="DL11" s="217"/>
      <c r="DM11" s="217"/>
      <c r="DN11" s="217"/>
      <c r="DO11" s="217"/>
      <c r="DP11" s="279"/>
      <c r="DQ11" s="288">
        <v>1138238</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v>10850</v>
      </c>
      <c r="S12" s="217"/>
      <c r="T12" s="217"/>
      <c r="U12" s="217"/>
      <c r="V12" s="217"/>
      <c r="W12" s="217"/>
      <c r="X12" s="217"/>
      <c r="Y12" s="279"/>
      <c r="Z12" s="282">
        <v>0</v>
      </c>
      <c r="AA12" s="282"/>
      <c r="AB12" s="282"/>
      <c r="AC12" s="282"/>
      <c r="AD12" s="287">
        <v>10850</v>
      </c>
      <c r="AE12" s="287"/>
      <c r="AF12" s="287"/>
      <c r="AG12" s="287"/>
      <c r="AH12" s="287"/>
      <c r="AI12" s="287"/>
      <c r="AJ12" s="287"/>
      <c r="AK12" s="287"/>
      <c r="AL12" s="283">
        <v>0.1</v>
      </c>
      <c r="AM12" s="238"/>
      <c r="AN12" s="238"/>
      <c r="AO12" s="296"/>
      <c r="AP12" s="261" t="s">
        <v>344</v>
      </c>
      <c r="AQ12" s="1"/>
      <c r="AR12" s="1"/>
      <c r="AS12" s="1"/>
      <c r="AT12" s="1"/>
      <c r="AU12" s="1"/>
      <c r="AV12" s="1"/>
      <c r="AW12" s="1"/>
      <c r="AX12" s="1"/>
      <c r="AY12" s="1"/>
      <c r="AZ12" s="1"/>
      <c r="BA12" s="1"/>
      <c r="BB12" s="1"/>
      <c r="BC12" s="1"/>
      <c r="BD12" s="1"/>
      <c r="BE12" s="1"/>
      <c r="BF12" s="269"/>
      <c r="BG12" s="274">
        <v>3564149</v>
      </c>
      <c r="BH12" s="217"/>
      <c r="BI12" s="217"/>
      <c r="BJ12" s="217"/>
      <c r="BK12" s="217"/>
      <c r="BL12" s="217"/>
      <c r="BM12" s="217"/>
      <c r="BN12" s="279"/>
      <c r="BO12" s="282">
        <v>50.4</v>
      </c>
      <c r="BP12" s="282"/>
      <c r="BQ12" s="282"/>
      <c r="BR12" s="282"/>
      <c r="BS12" s="287">
        <v>455492</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1346090</v>
      </c>
      <c r="CS12" s="217"/>
      <c r="CT12" s="217"/>
      <c r="CU12" s="217"/>
      <c r="CV12" s="217"/>
      <c r="CW12" s="217"/>
      <c r="CX12" s="217"/>
      <c r="CY12" s="279"/>
      <c r="CZ12" s="282">
        <v>2.9</v>
      </c>
      <c r="DA12" s="282"/>
      <c r="DB12" s="282"/>
      <c r="DC12" s="282"/>
      <c r="DD12" s="288">
        <v>353093</v>
      </c>
      <c r="DE12" s="217"/>
      <c r="DF12" s="217"/>
      <c r="DG12" s="217"/>
      <c r="DH12" s="217"/>
      <c r="DI12" s="217"/>
      <c r="DJ12" s="217"/>
      <c r="DK12" s="217"/>
      <c r="DL12" s="217"/>
      <c r="DM12" s="217"/>
      <c r="DN12" s="217"/>
      <c r="DO12" s="217"/>
      <c r="DP12" s="279"/>
      <c r="DQ12" s="288">
        <v>581337</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346</v>
      </c>
      <c r="AQ13" s="1"/>
      <c r="AR13" s="1"/>
      <c r="AS13" s="1"/>
      <c r="AT13" s="1"/>
      <c r="AU13" s="1"/>
      <c r="AV13" s="1"/>
      <c r="AW13" s="1"/>
      <c r="AX13" s="1"/>
      <c r="AY13" s="1"/>
      <c r="AZ13" s="1"/>
      <c r="BA13" s="1"/>
      <c r="BB13" s="1"/>
      <c r="BC13" s="1"/>
      <c r="BD13" s="1"/>
      <c r="BE13" s="1"/>
      <c r="BF13" s="269"/>
      <c r="BG13" s="274">
        <v>3534373</v>
      </c>
      <c r="BH13" s="217"/>
      <c r="BI13" s="217"/>
      <c r="BJ13" s="217"/>
      <c r="BK13" s="217"/>
      <c r="BL13" s="217"/>
      <c r="BM13" s="217"/>
      <c r="BN13" s="279"/>
      <c r="BO13" s="282">
        <v>49.9</v>
      </c>
      <c r="BP13" s="282"/>
      <c r="BQ13" s="282"/>
      <c r="BR13" s="282"/>
      <c r="BS13" s="287">
        <v>455492</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3485720</v>
      </c>
      <c r="CS13" s="217"/>
      <c r="CT13" s="217"/>
      <c r="CU13" s="217"/>
      <c r="CV13" s="217"/>
      <c r="CW13" s="217"/>
      <c r="CX13" s="217"/>
      <c r="CY13" s="279"/>
      <c r="CZ13" s="282">
        <v>7.5</v>
      </c>
      <c r="DA13" s="282"/>
      <c r="DB13" s="282"/>
      <c r="DC13" s="282"/>
      <c r="DD13" s="288">
        <v>2113627</v>
      </c>
      <c r="DE13" s="217"/>
      <c r="DF13" s="217"/>
      <c r="DG13" s="217"/>
      <c r="DH13" s="217"/>
      <c r="DI13" s="217"/>
      <c r="DJ13" s="217"/>
      <c r="DK13" s="217"/>
      <c r="DL13" s="217"/>
      <c r="DM13" s="217"/>
      <c r="DN13" s="217"/>
      <c r="DO13" s="217"/>
      <c r="DP13" s="279"/>
      <c r="DQ13" s="288">
        <v>1552889</v>
      </c>
      <c r="DR13" s="217"/>
      <c r="DS13" s="217"/>
      <c r="DT13" s="217"/>
      <c r="DU13" s="217"/>
      <c r="DV13" s="217"/>
      <c r="DW13" s="217"/>
      <c r="DX13" s="217"/>
      <c r="DY13" s="217"/>
      <c r="DZ13" s="217"/>
      <c r="EA13" s="217"/>
      <c r="EB13" s="217"/>
      <c r="EC13" s="326"/>
    </row>
    <row r="14" spans="2:143" ht="11.25" customHeight="1">
      <c r="B14" s="261" t="s">
        <v>350</v>
      </c>
      <c r="C14" s="1"/>
      <c r="D14" s="1"/>
      <c r="E14" s="1"/>
      <c r="F14" s="1"/>
      <c r="G14" s="1"/>
      <c r="H14" s="1"/>
      <c r="I14" s="1"/>
      <c r="J14" s="1"/>
      <c r="K14" s="1"/>
      <c r="L14" s="1"/>
      <c r="M14" s="1"/>
      <c r="N14" s="1"/>
      <c r="O14" s="1"/>
      <c r="P14" s="1"/>
      <c r="Q14" s="269"/>
      <c r="R14" s="274">
        <v>4621</v>
      </c>
      <c r="S14" s="217"/>
      <c r="T14" s="217"/>
      <c r="U14" s="217"/>
      <c r="V14" s="217"/>
      <c r="W14" s="217"/>
      <c r="X14" s="217"/>
      <c r="Y14" s="279"/>
      <c r="Z14" s="282">
        <v>0</v>
      </c>
      <c r="AA14" s="282"/>
      <c r="AB14" s="282"/>
      <c r="AC14" s="282"/>
      <c r="AD14" s="287">
        <v>4621</v>
      </c>
      <c r="AE14" s="287"/>
      <c r="AF14" s="287"/>
      <c r="AG14" s="287"/>
      <c r="AH14" s="287"/>
      <c r="AI14" s="287"/>
      <c r="AJ14" s="287"/>
      <c r="AK14" s="287"/>
      <c r="AL14" s="283">
        <v>0</v>
      </c>
      <c r="AM14" s="238"/>
      <c r="AN14" s="238"/>
      <c r="AO14" s="296"/>
      <c r="AP14" s="261" t="s">
        <v>218</v>
      </c>
      <c r="AQ14" s="1"/>
      <c r="AR14" s="1"/>
      <c r="AS14" s="1"/>
      <c r="AT14" s="1"/>
      <c r="AU14" s="1"/>
      <c r="AV14" s="1"/>
      <c r="AW14" s="1"/>
      <c r="AX14" s="1"/>
      <c r="AY14" s="1"/>
      <c r="AZ14" s="1"/>
      <c r="BA14" s="1"/>
      <c r="BB14" s="1"/>
      <c r="BC14" s="1"/>
      <c r="BD14" s="1"/>
      <c r="BE14" s="1"/>
      <c r="BF14" s="269"/>
      <c r="BG14" s="274">
        <v>281887</v>
      </c>
      <c r="BH14" s="217"/>
      <c r="BI14" s="217"/>
      <c r="BJ14" s="217"/>
      <c r="BK14" s="217"/>
      <c r="BL14" s="217"/>
      <c r="BM14" s="217"/>
      <c r="BN14" s="279"/>
      <c r="BO14" s="282">
        <v>4</v>
      </c>
      <c r="BP14" s="282"/>
      <c r="BQ14" s="282"/>
      <c r="BR14" s="282"/>
      <c r="BS14" s="287" t="s">
        <v>201</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1473690</v>
      </c>
      <c r="CS14" s="217"/>
      <c r="CT14" s="217"/>
      <c r="CU14" s="217"/>
      <c r="CV14" s="217"/>
      <c r="CW14" s="217"/>
      <c r="CX14" s="217"/>
      <c r="CY14" s="279"/>
      <c r="CZ14" s="282">
        <v>3.2</v>
      </c>
      <c r="DA14" s="282"/>
      <c r="DB14" s="282"/>
      <c r="DC14" s="282"/>
      <c r="DD14" s="288">
        <v>73869</v>
      </c>
      <c r="DE14" s="217"/>
      <c r="DF14" s="217"/>
      <c r="DG14" s="217"/>
      <c r="DH14" s="217"/>
      <c r="DI14" s="217"/>
      <c r="DJ14" s="217"/>
      <c r="DK14" s="217"/>
      <c r="DL14" s="217"/>
      <c r="DM14" s="217"/>
      <c r="DN14" s="217"/>
      <c r="DO14" s="217"/>
      <c r="DP14" s="279"/>
      <c r="DQ14" s="288">
        <v>1224423</v>
      </c>
      <c r="DR14" s="217"/>
      <c r="DS14" s="217"/>
      <c r="DT14" s="217"/>
      <c r="DU14" s="217"/>
      <c r="DV14" s="217"/>
      <c r="DW14" s="217"/>
      <c r="DX14" s="217"/>
      <c r="DY14" s="217"/>
      <c r="DZ14" s="217"/>
      <c r="EA14" s="217"/>
      <c r="EB14" s="217"/>
      <c r="EC14" s="326"/>
    </row>
    <row r="15" spans="2:143" ht="11.25" customHeight="1">
      <c r="B15" s="261" t="s">
        <v>318</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352</v>
      </c>
      <c r="AQ15" s="1"/>
      <c r="AR15" s="1"/>
      <c r="AS15" s="1"/>
      <c r="AT15" s="1"/>
      <c r="AU15" s="1"/>
      <c r="AV15" s="1"/>
      <c r="AW15" s="1"/>
      <c r="AX15" s="1"/>
      <c r="AY15" s="1"/>
      <c r="AZ15" s="1"/>
      <c r="BA15" s="1"/>
      <c r="BB15" s="1"/>
      <c r="BC15" s="1"/>
      <c r="BD15" s="1"/>
      <c r="BE15" s="1"/>
      <c r="BF15" s="269"/>
      <c r="BG15" s="274">
        <v>499449</v>
      </c>
      <c r="BH15" s="217"/>
      <c r="BI15" s="217"/>
      <c r="BJ15" s="217"/>
      <c r="BK15" s="217"/>
      <c r="BL15" s="217"/>
      <c r="BM15" s="217"/>
      <c r="BN15" s="279"/>
      <c r="BO15" s="282">
        <v>7.1</v>
      </c>
      <c r="BP15" s="282"/>
      <c r="BQ15" s="282"/>
      <c r="BR15" s="282"/>
      <c r="BS15" s="287" t="s">
        <v>201</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3767541</v>
      </c>
      <c r="CS15" s="217"/>
      <c r="CT15" s="217"/>
      <c r="CU15" s="217"/>
      <c r="CV15" s="217"/>
      <c r="CW15" s="217"/>
      <c r="CX15" s="217"/>
      <c r="CY15" s="279"/>
      <c r="CZ15" s="282">
        <v>8.1</v>
      </c>
      <c r="DA15" s="282"/>
      <c r="DB15" s="282"/>
      <c r="DC15" s="282"/>
      <c r="DD15" s="288">
        <v>796548</v>
      </c>
      <c r="DE15" s="217"/>
      <c r="DF15" s="217"/>
      <c r="DG15" s="217"/>
      <c r="DH15" s="217"/>
      <c r="DI15" s="217"/>
      <c r="DJ15" s="217"/>
      <c r="DK15" s="217"/>
      <c r="DL15" s="217"/>
      <c r="DM15" s="217"/>
      <c r="DN15" s="217"/>
      <c r="DO15" s="217"/>
      <c r="DP15" s="279"/>
      <c r="DQ15" s="288">
        <v>2394800</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82299</v>
      </c>
      <c r="S16" s="217"/>
      <c r="T16" s="217"/>
      <c r="U16" s="217"/>
      <c r="V16" s="217"/>
      <c r="W16" s="217"/>
      <c r="X16" s="217"/>
      <c r="Y16" s="279"/>
      <c r="Z16" s="282">
        <v>0.2</v>
      </c>
      <c r="AA16" s="282"/>
      <c r="AB16" s="282"/>
      <c r="AC16" s="282"/>
      <c r="AD16" s="287">
        <v>82299</v>
      </c>
      <c r="AE16" s="287"/>
      <c r="AF16" s="287"/>
      <c r="AG16" s="287"/>
      <c r="AH16" s="287"/>
      <c r="AI16" s="287"/>
      <c r="AJ16" s="287"/>
      <c r="AK16" s="287"/>
      <c r="AL16" s="283">
        <v>0.4</v>
      </c>
      <c r="AM16" s="238"/>
      <c r="AN16" s="238"/>
      <c r="AO16" s="296"/>
      <c r="AP16" s="261" t="s">
        <v>356</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1382551</v>
      </c>
      <c r="CS16" s="217"/>
      <c r="CT16" s="217"/>
      <c r="CU16" s="217"/>
      <c r="CV16" s="217"/>
      <c r="CW16" s="217"/>
      <c r="CX16" s="217"/>
      <c r="CY16" s="279"/>
      <c r="CZ16" s="282">
        <v>3</v>
      </c>
      <c r="DA16" s="282"/>
      <c r="DB16" s="282"/>
      <c r="DC16" s="282"/>
      <c r="DD16" s="288" t="s">
        <v>201</v>
      </c>
      <c r="DE16" s="217"/>
      <c r="DF16" s="217"/>
      <c r="DG16" s="217"/>
      <c r="DH16" s="217"/>
      <c r="DI16" s="217"/>
      <c r="DJ16" s="217"/>
      <c r="DK16" s="217"/>
      <c r="DL16" s="217"/>
      <c r="DM16" s="217"/>
      <c r="DN16" s="217"/>
      <c r="DO16" s="217"/>
      <c r="DP16" s="279"/>
      <c r="DQ16" s="288">
        <v>205856</v>
      </c>
      <c r="DR16" s="217"/>
      <c r="DS16" s="217"/>
      <c r="DT16" s="217"/>
      <c r="DU16" s="217"/>
      <c r="DV16" s="217"/>
      <c r="DW16" s="217"/>
      <c r="DX16" s="217"/>
      <c r="DY16" s="217"/>
      <c r="DZ16" s="217"/>
      <c r="EA16" s="217"/>
      <c r="EB16" s="217"/>
      <c r="EC16" s="326"/>
    </row>
    <row r="17" spans="2:133" ht="11.25" customHeight="1">
      <c r="B17" s="261" t="s">
        <v>146</v>
      </c>
      <c r="C17" s="1"/>
      <c r="D17" s="1"/>
      <c r="E17" s="1"/>
      <c r="F17" s="1"/>
      <c r="G17" s="1"/>
      <c r="H17" s="1"/>
      <c r="I17" s="1"/>
      <c r="J17" s="1"/>
      <c r="K17" s="1"/>
      <c r="L17" s="1"/>
      <c r="M17" s="1"/>
      <c r="N17" s="1"/>
      <c r="O17" s="1"/>
      <c r="P17" s="1"/>
      <c r="Q17" s="269"/>
      <c r="R17" s="274">
        <v>149147</v>
      </c>
      <c r="S17" s="217"/>
      <c r="T17" s="217"/>
      <c r="U17" s="217"/>
      <c r="V17" s="217"/>
      <c r="W17" s="217"/>
      <c r="X17" s="217"/>
      <c r="Y17" s="279"/>
      <c r="Z17" s="282">
        <v>0.3</v>
      </c>
      <c r="AA17" s="282"/>
      <c r="AB17" s="282"/>
      <c r="AC17" s="282"/>
      <c r="AD17" s="287">
        <v>149147</v>
      </c>
      <c r="AE17" s="287"/>
      <c r="AF17" s="287"/>
      <c r="AG17" s="287"/>
      <c r="AH17" s="287"/>
      <c r="AI17" s="287"/>
      <c r="AJ17" s="287"/>
      <c r="AK17" s="287"/>
      <c r="AL17" s="283">
        <v>0.7</v>
      </c>
      <c r="AM17" s="238"/>
      <c r="AN17" s="238"/>
      <c r="AO17" s="296"/>
      <c r="AP17" s="261" t="s">
        <v>358</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3822682</v>
      </c>
      <c r="CS17" s="217"/>
      <c r="CT17" s="217"/>
      <c r="CU17" s="217"/>
      <c r="CV17" s="217"/>
      <c r="CW17" s="217"/>
      <c r="CX17" s="217"/>
      <c r="CY17" s="279"/>
      <c r="CZ17" s="282">
        <v>8.1999999999999993</v>
      </c>
      <c r="DA17" s="282"/>
      <c r="DB17" s="282"/>
      <c r="DC17" s="282"/>
      <c r="DD17" s="288" t="s">
        <v>201</v>
      </c>
      <c r="DE17" s="217"/>
      <c r="DF17" s="217"/>
      <c r="DG17" s="217"/>
      <c r="DH17" s="217"/>
      <c r="DI17" s="217"/>
      <c r="DJ17" s="217"/>
      <c r="DK17" s="217"/>
      <c r="DL17" s="217"/>
      <c r="DM17" s="217"/>
      <c r="DN17" s="217"/>
      <c r="DO17" s="217"/>
      <c r="DP17" s="279"/>
      <c r="DQ17" s="288">
        <v>3779203</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51429</v>
      </c>
      <c r="S18" s="217"/>
      <c r="T18" s="217"/>
      <c r="U18" s="217"/>
      <c r="V18" s="217"/>
      <c r="W18" s="217"/>
      <c r="X18" s="217"/>
      <c r="Y18" s="279"/>
      <c r="Z18" s="282">
        <v>0.1</v>
      </c>
      <c r="AA18" s="282"/>
      <c r="AB18" s="282"/>
      <c r="AC18" s="282"/>
      <c r="AD18" s="287">
        <v>51429</v>
      </c>
      <c r="AE18" s="287"/>
      <c r="AF18" s="287"/>
      <c r="AG18" s="287"/>
      <c r="AH18" s="287"/>
      <c r="AI18" s="287"/>
      <c r="AJ18" s="287"/>
      <c r="AK18" s="287"/>
      <c r="AL18" s="283">
        <v>0.2</v>
      </c>
      <c r="AM18" s="238"/>
      <c r="AN18" s="238"/>
      <c r="AO18" s="296"/>
      <c r="AP18" s="261" t="s">
        <v>103</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48821</v>
      </c>
      <c r="S19" s="217"/>
      <c r="T19" s="217"/>
      <c r="U19" s="217"/>
      <c r="V19" s="217"/>
      <c r="W19" s="217"/>
      <c r="X19" s="217"/>
      <c r="Y19" s="279"/>
      <c r="Z19" s="282">
        <v>0.1</v>
      </c>
      <c r="AA19" s="282"/>
      <c r="AB19" s="282"/>
      <c r="AC19" s="282"/>
      <c r="AD19" s="287">
        <v>48821</v>
      </c>
      <c r="AE19" s="287"/>
      <c r="AF19" s="287"/>
      <c r="AG19" s="287"/>
      <c r="AH19" s="287"/>
      <c r="AI19" s="287"/>
      <c r="AJ19" s="287"/>
      <c r="AK19" s="287"/>
      <c r="AL19" s="283">
        <v>0.2</v>
      </c>
      <c r="AM19" s="238"/>
      <c r="AN19" s="238"/>
      <c r="AO19" s="296"/>
      <c r="AP19" s="261" t="s">
        <v>252</v>
      </c>
      <c r="AQ19" s="1"/>
      <c r="AR19" s="1"/>
      <c r="AS19" s="1"/>
      <c r="AT19" s="1"/>
      <c r="AU19" s="1"/>
      <c r="AV19" s="1"/>
      <c r="AW19" s="1"/>
      <c r="AX19" s="1"/>
      <c r="AY19" s="1"/>
      <c r="AZ19" s="1"/>
      <c r="BA19" s="1"/>
      <c r="BB19" s="1"/>
      <c r="BC19" s="1"/>
      <c r="BD19" s="1"/>
      <c r="BE19" s="1"/>
      <c r="BF19" s="269"/>
      <c r="BG19" s="274">
        <v>15530</v>
      </c>
      <c r="BH19" s="217"/>
      <c r="BI19" s="217"/>
      <c r="BJ19" s="217"/>
      <c r="BK19" s="217"/>
      <c r="BL19" s="217"/>
      <c r="BM19" s="217"/>
      <c r="BN19" s="279"/>
      <c r="BO19" s="282">
        <v>0.2</v>
      </c>
      <c r="BP19" s="282"/>
      <c r="BQ19" s="282"/>
      <c r="BR19" s="282"/>
      <c r="BS19" s="287" t="s">
        <v>201</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2608</v>
      </c>
      <c r="S20" s="217"/>
      <c r="T20" s="217"/>
      <c r="U20" s="217"/>
      <c r="V20" s="217"/>
      <c r="W20" s="217"/>
      <c r="X20" s="217"/>
      <c r="Y20" s="279"/>
      <c r="Z20" s="282">
        <v>0</v>
      </c>
      <c r="AA20" s="282"/>
      <c r="AB20" s="282"/>
      <c r="AC20" s="282"/>
      <c r="AD20" s="287">
        <v>2608</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15530</v>
      </c>
      <c r="BH20" s="217"/>
      <c r="BI20" s="217"/>
      <c r="BJ20" s="217"/>
      <c r="BK20" s="217"/>
      <c r="BL20" s="217"/>
      <c r="BM20" s="217"/>
      <c r="BN20" s="279"/>
      <c r="BO20" s="282">
        <v>0.2</v>
      </c>
      <c r="BP20" s="282"/>
      <c r="BQ20" s="282"/>
      <c r="BR20" s="282"/>
      <c r="BS20" s="287" t="s">
        <v>201</v>
      </c>
      <c r="BT20" s="287"/>
      <c r="BU20" s="287"/>
      <c r="BV20" s="287"/>
      <c r="BW20" s="287"/>
      <c r="BX20" s="287"/>
      <c r="BY20" s="287"/>
      <c r="BZ20" s="287"/>
      <c r="CA20" s="287"/>
      <c r="CB20" s="325"/>
      <c r="CD20" s="261" t="s">
        <v>196</v>
      </c>
      <c r="CE20" s="1"/>
      <c r="CF20" s="1"/>
      <c r="CG20" s="1"/>
      <c r="CH20" s="1"/>
      <c r="CI20" s="1"/>
      <c r="CJ20" s="1"/>
      <c r="CK20" s="1"/>
      <c r="CL20" s="1"/>
      <c r="CM20" s="1"/>
      <c r="CN20" s="1"/>
      <c r="CO20" s="1"/>
      <c r="CP20" s="1"/>
      <c r="CQ20" s="269"/>
      <c r="CR20" s="274">
        <v>46529307</v>
      </c>
      <c r="CS20" s="217"/>
      <c r="CT20" s="217"/>
      <c r="CU20" s="217"/>
      <c r="CV20" s="217"/>
      <c r="CW20" s="217"/>
      <c r="CX20" s="217"/>
      <c r="CY20" s="279"/>
      <c r="CZ20" s="282">
        <v>100</v>
      </c>
      <c r="DA20" s="282"/>
      <c r="DB20" s="282"/>
      <c r="DC20" s="282"/>
      <c r="DD20" s="288">
        <v>9033250</v>
      </c>
      <c r="DE20" s="217"/>
      <c r="DF20" s="217"/>
      <c r="DG20" s="217"/>
      <c r="DH20" s="217"/>
      <c r="DI20" s="217"/>
      <c r="DJ20" s="217"/>
      <c r="DK20" s="217"/>
      <c r="DL20" s="217"/>
      <c r="DM20" s="217"/>
      <c r="DN20" s="217"/>
      <c r="DO20" s="217"/>
      <c r="DP20" s="279"/>
      <c r="DQ20" s="288">
        <v>25299256</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13693204</v>
      </c>
      <c r="S21" s="217"/>
      <c r="T21" s="217"/>
      <c r="U21" s="217"/>
      <c r="V21" s="217"/>
      <c r="W21" s="217"/>
      <c r="X21" s="217"/>
      <c r="Y21" s="279"/>
      <c r="Z21" s="282">
        <v>28.5</v>
      </c>
      <c r="AA21" s="282"/>
      <c r="AB21" s="282"/>
      <c r="AC21" s="282"/>
      <c r="AD21" s="287">
        <v>11596618</v>
      </c>
      <c r="AE21" s="287"/>
      <c r="AF21" s="287"/>
      <c r="AG21" s="287"/>
      <c r="AH21" s="287"/>
      <c r="AI21" s="287"/>
      <c r="AJ21" s="287"/>
      <c r="AK21" s="287"/>
      <c r="AL21" s="283">
        <v>55</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15530</v>
      </c>
      <c r="BH21" s="217"/>
      <c r="BI21" s="217"/>
      <c r="BJ21" s="217"/>
      <c r="BK21" s="217"/>
      <c r="BL21" s="217"/>
      <c r="BM21" s="217"/>
      <c r="BN21" s="279"/>
      <c r="BO21" s="282">
        <v>0.2</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11596618</v>
      </c>
      <c r="S22" s="217"/>
      <c r="T22" s="217"/>
      <c r="U22" s="217"/>
      <c r="V22" s="217"/>
      <c r="W22" s="217"/>
      <c r="X22" s="217"/>
      <c r="Y22" s="279"/>
      <c r="Z22" s="282">
        <v>24.1</v>
      </c>
      <c r="AA22" s="282"/>
      <c r="AB22" s="282"/>
      <c r="AC22" s="282"/>
      <c r="AD22" s="287">
        <v>11596618</v>
      </c>
      <c r="AE22" s="287"/>
      <c r="AF22" s="287"/>
      <c r="AG22" s="287"/>
      <c r="AH22" s="287"/>
      <c r="AI22" s="287"/>
      <c r="AJ22" s="287"/>
      <c r="AK22" s="287"/>
      <c r="AL22" s="283">
        <v>55</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201</v>
      </c>
      <c r="BH22" s="217"/>
      <c r="BI22" s="217"/>
      <c r="BJ22" s="217"/>
      <c r="BK22" s="217"/>
      <c r="BL22" s="217"/>
      <c r="BM22" s="217"/>
      <c r="BN22" s="279"/>
      <c r="BO22" s="282" t="s">
        <v>201</v>
      </c>
      <c r="BP22" s="282"/>
      <c r="BQ22" s="282"/>
      <c r="BR22" s="282"/>
      <c r="BS22" s="287" t="s">
        <v>201</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2096586</v>
      </c>
      <c r="S23" s="217"/>
      <c r="T23" s="217"/>
      <c r="U23" s="217"/>
      <c r="V23" s="217"/>
      <c r="W23" s="217"/>
      <c r="X23" s="217"/>
      <c r="Y23" s="279"/>
      <c r="Z23" s="282">
        <v>4.4000000000000004</v>
      </c>
      <c r="AA23" s="282"/>
      <c r="AB23" s="282"/>
      <c r="AC23" s="282"/>
      <c r="AD23" s="287" t="s">
        <v>201</v>
      </c>
      <c r="AE23" s="287"/>
      <c r="AF23" s="287"/>
      <c r="AG23" s="287"/>
      <c r="AH23" s="287"/>
      <c r="AI23" s="287"/>
      <c r="AJ23" s="287"/>
      <c r="AK23" s="287"/>
      <c r="AL23" s="283" t="s">
        <v>201</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t="s">
        <v>201</v>
      </c>
      <c r="BH23" s="217"/>
      <c r="BI23" s="217"/>
      <c r="BJ23" s="217"/>
      <c r="BK23" s="217"/>
      <c r="BL23" s="217"/>
      <c r="BM23" s="217"/>
      <c r="BN23" s="279"/>
      <c r="BO23" s="282" t="s">
        <v>201</v>
      </c>
      <c r="BP23" s="282"/>
      <c r="BQ23" s="282"/>
      <c r="BR23" s="282"/>
      <c r="BS23" s="287" t="s">
        <v>201</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377</v>
      </c>
      <c r="DA23" s="139"/>
      <c r="DB23" s="139"/>
      <c r="DC23" s="144"/>
      <c r="DD23" s="182" t="s">
        <v>298</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18248013</v>
      </c>
      <c r="CS24" s="276"/>
      <c r="CT24" s="276"/>
      <c r="CU24" s="276"/>
      <c r="CV24" s="276"/>
      <c r="CW24" s="276"/>
      <c r="CX24" s="276"/>
      <c r="CY24" s="278"/>
      <c r="CZ24" s="291">
        <v>39.200000000000003</v>
      </c>
      <c r="DA24" s="293"/>
      <c r="DB24" s="293"/>
      <c r="DC24" s="337"/>
      <c r="DD24" s="341">
        <v>12125936</v>
      </c>
      <c r="DE24" s="276"/>
      <c r="DF24" s="276"/>
      <c r="DG24" s="276"/>
      <c r="DH24" s="276"/>
      <c r="DI24" s="276"/>
      <c r="DJ24" s="276"/>
      <c r="DK24" s="278"/>
      <c r="DL24" s="341">
        <v>10335924</v>
      </c>
      <c r="DM24" s="276"/>
      <c r="DN24" s="276"/>
      <c r="DO24" s="276"/>
      <c r="DP24" s="276"/>
      <c r="DQ24" s="276"/>
      <c r="DR24" s="276"/>
      <c r="DS24" s="276"/>
      <c r="DT24" s="276"/>
      <c r="DU24" s="276"/>
      <c r="DV24" s="278"/>
      <c r="DW24" s="291">
        <v>48.7</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23169490</v>
      </c>
      <c r="S25" s="217"/>
      <c r="T25" s="217"/>
      <c r="U25" s="217"/>
      <c r="V25" s="217"/>
      <c r="W25" s="217"/>
      <c r="X25" s="217"/>
      <c r="Y25" s="279"/>
      <c r="Z25" s="282">
        <v>48.2</v>
      </c>
      <c r="AA25" s="282"/>
      <c r="AB25" s="282"/>
      <c r="AC25" s="282"/>
      <c r="AD25" s="287">
        <v>21072904</v>
      </c>
      <c r="AE25" s="287"/>
      <c r="AF25" s="287"/>
      <c r="AG25" s="287"/>
      <c r="AH25" s="287"/>
      <c r="AI25" s="287"/>
      <c r="AJ25" s="287"/>
      <c r="AK25" s="287"/>
      <c r="AL25" s="283">
        <v>99.9</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5558774</v>
      </c>
      <c r="CS25" s="313"/>
      <c r="CT25" s="313"/>
      <c r="CU25" s="313"/>
      <c r="CV25" s="313"/>
      <c r="CW25" s="313"/>
      <c r="CX25" s="313"/>
      <c r="CY25" s="332"/>
      <c r="CZ25" s="283">
        <v>11.9</v>
      </c>
      <c r="DA25" s="335"/>
      <c r="DB25" s="335"/>
      <c r="DC25" s="338"/>
      <c r="DD25" s="288">
        <v>5010465</v>
      </c>
      <c r="DE25" s="313"/>
      <c r="DF25" s="313"/>
      <c r="DG25" s="313"/>
      <c r="DH25" s="313"/>
      <c r="DI25" s="313"/>
      <c r="DJ25" s="313"/>
      <c r="DK25" s="332"/>
      <c r="DL25" s="288">
        <v>4661030</v>
      </c>
      <c r="DM25" s="313"/>
      <c r="DN25" s="313"/>
      <c r="DO25" s="313"/>
      <c r="DP25" s="313"/>
      <c r="DQ25" s="313"/>
      <c r="DR25" s="313"/>
      <c r="DS25" s="313"/>
      <c r="DT25" s="313"/>
      <c r="DU25" s="313"/>
      <c r="DV25" s="332"/>
      <c r="DW25" s="283">
        <v>22</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9216</v>
      </c>
      <c r="S26" s="217"/>
      <c r="T26" s="217"/>
      <c r="U26" s="217"/>
      <c r="V26" s="217"/>
      <c r="W26" s="217"/>
      <c r="X26" s="217"/>
      <c r="Y26" s="279"/>
      <c r="Z26" s="282">
        <v>0</v>
      </c>
      <c r="AA26" s="282"/>
      <c r="AB26" s="282"/>
      <c r="AC26" s="282"/>
      <c r="AD26" s="287">
        <v>9216</v>
      </c>
      <c r="AE26" s="287"/>
      <c r="AF26" s="287"/>
      <c r="AG26" s="287"/>
      <c r="AH26" s="287"/>
      <c r="AI26" s="287"/>
      <c r="AJ26" s="287"/>
      <c r="AK26" s="287"/>
      <c r="AL26" s="283">
        <v>0</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2949277</v>
      </c>
      <c r="CS26" s="217"/>
      <c r="CT26" s="217"/>
      <c r="CU26" s="217"/>
      <c r="CV26" s="217"/>
      <c r="CW26" s="217"/>
      <c r="CX26" s="217"/>
      <c r="CY26" s="279"/>
      <c r="CZ26" s="283">
        <v>6.3</v>
      </c>
      <c r="DA26" s="335"/>
      <c r="DB26" s="335"/>
      <c r="DC26" s="338"/>
      <c r="DD26" s="288">
        <v>2656626</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153422</v>
      </c>
      <c r="S27" s="217"/>
      <c r="T27" s="217"/>
      <c r="U27" s="217"/>
      <c r="V27" s="217"/>
      <c r="W27" s="217"/>
      <c r="X27" s="217"/>
      <c r="Y27" s="279"/>
      <c r="Z27" s="282">
        <v>0.3</v>
      </c>
      <c r="AA27" s="282"/>
      <c r="AB27" s="282"/>
      <c r="AC27" s="282"/>
      <c r="AD27" s="287" t="s">
        <v>201</v>
      </c>
      <c r="AE27" s="287"/>
      <c r="AF27" s="287"/>
      <c r="AG27" s="287"/>
      <c r="AH27" s="287"/>
      <c r="AI27" s="287"/>
      <c r="AJ27" s="287"/>
      <c r="AK27" s="287"/>
      <c r="AL27" s="283" t="s">
        <v>201</v>
      </c>
      <c r="AM27" s="238"/>
      <c r="AN27" s="238"/>
      <c r="AO27" s="296"/>
      <c r="AP27" s="261" t="s">
        <v>391</v>
      </c>
      <c r="AQ27" s="1"/>
      <c r="AR27" s="1"/>
      <c r="AS27" s="1"/>
      <c r="AT27" s="1"/>
      <c r="AU27" s="1"/>
      <c r="AV27" s="1"/>
      <c r="AW27" s="1"/>
      <c r="AX27" s="1"/>
      <c r="AY27" s="1"/>
      <c r="AZ27" s="1"/>
      <c r="BA27" s="1"/>
      <c r="BB27" s="1"/>
      <c r="BC27" s="1"/>
      <c r="BD27" s="1"/>
      <c r="BE27" s="1"/>
      <c r="BF27" s="269"/>
      <c r="BG27" s="274">
        <v>7076100</v>
      </c>
      <c r="BH27" s="217"/>
      <c r="BI27" s="217"/>
      <c r="BJ27" s="217"/>
      <c r="BK27" s="217"/>
      <c r="BL27" s="217"/>
      <c r="BM27" s="217"/>
      <c r="BN27" s="279"/>
      <c r="BO27" s="282">
        <v>100</v>
      </c>
      <c r="BP27" s="282"/>
      <c r="BQ27" s="282"/>
      <c r="BR27" s="282"/>
      <c r="BS27" s="287">
        <v>512317</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8869265</v>
      </c>
      <c r="CS27" s="313"/>
      <c r="CT27" s="313"/>
      <c r="CU27" s="313"/>
      <c r="CV27" s="313"/>
      <c r="CW27" s="313"/>
      <c r="CX27" s="313"/>
      <c r="CY27" s="332"/>
      <c r="CZ27" s="283">
        <v>19.100000000000001</v>
      </c>
      <c r="DA27" s="335"/>
      <c r="DB27" s="335"/>
      <c r="DC27" s="338"/>
      <c r="DD27" s="288">
        <v>3338976</v>
      </c>
      <c r="DE27" s="313"/>
      <c r="DF27" s="313"/>
      <c r="DG27" s="313"/>
      <c r="DH27" s="313"/>
      <c r="DI27" s="313"/>
      <c r="DJ27" s="313"/>
      <c r="DK27" s="332"/>
      <c r="DL27" s="288">
        <v>2236886</v>
      </c>
      <c r="DM27" s="313"/>
      <c r="DN27" s="313"/>
      <c r="DO27" s="313"/>
      <c r="DP27" s="313"/>
      <c r="DQ27" s="313"/>
      <c r="DR27" s="313"/>
      <c r="DS27" s="313"/>
      <c r="DT27" s="313"/>
      <c r="DU27" s="313"/>
      <c r="DV27" s="332"/>
      <c r="DW27" s="283">
        <v>10.5</v>
      </c>
      <c r="DX27" s="335"/>
      <c r="DY27" s="335"/>
      <c r="DZ27" s="335"/>
      <c r="EA27" s="335"/>
      <c r="EB27" s="335"/>
      <c r="EC27" s="360"/>
    </row>
    <row r="28" spans="2:133" ht="11.25" customHeight="1">
      <c r="B28" s="261" t="s">
        <v>303</v>
      </c>
      <c r="C28" s="1"/>
      <c r="D28" s="1"/>
      <c r="E28" s="1"/>
      <c r="F28" s="1"/>
      <c r="G28" s="1"/>
      <c r="H28" s="1"/>
      <c r="I28" s="1"/>
      <c r="J28" s="1"/>
      <c r="K28" s="1"/>
      <c r="L28" s="1"/>
      <c r="M28" s="1"/>
      <c r="N28" s="1"/>
      <c r="O28" s="1"/>
      <c r="P28" s="1"/>
      <c r="Q28" s="269"/>
      <c r="R28" s="274">
        <v>241512</v>
      </c>
      <c r="S28" s="217"/>
      <c r="T28" s="217"/>
      <c r="U28" s="217"/>
      <c r="V28" s="217"/>
      <c r="W28" s="217"/>
      <c r="X28" s="217"/>
      <c r="Y28" s="279"/>
      <c r="Z28" s="282">
        <v>0.5</v>
      </c>
      <c r="AA28" s="282"/>
      <c r="AB28" s="282"/>
      <c r="AC28" s="282"/>
      <c r="AD28" s="287">
        <v>20310</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3819974</v>
      </c>
      <c r="CS28" s="217"/>
      <c r="CT28" s="217"/>
      <c r="CU28" s="217"/>
      <c r="CV28" s="217"/>
      <c r="CW28" s="217"/>
      <c r="CX28" s="217"/>
      <c r="CY28" s="279"/>
      <c r="CZ28" s="283">
        <v>8.1999999999999993</v>
      </c>
      <c r="DA28" s="335"/>
      <c r="DB28" s="335"/>
      <c r="DC28" s="338"/>
      <c r="DD28" s="288">
        <v>3776495</v>
      </c>
      <c r="DE28" s="217"/>
      <c r="DF28" s="217"/>
      <c r="DG28" s="217"/>
      <c r="DH28" s="217"/>
      <c r="DI28" s="217"/>
      <c r="DJ28" s="217"/>
      <c r="DK28" s="279"/>
      <c r="DL28" s="288">
        <v>3438008</v>
      </c>
      <c r="DM28" s="217"/>
      <c r="DN28" s="217"/>
      <c r="DO28" s="217"/>
      <c r="DP28" s="217"/>
      <c r="DQ28" s="217"/>
      <c r="DR28" s="217"/>
      <c r="DS28" s="217"/>
      <c r="DT28" s="217"/>
      <c r="DU28" s="217"/>
      <c r="DV28" s="279"/>
      <c r="DW28" s="283">
        <v>16.2</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134877</v>
      </c>
      <c r="S29" s="217"/>
      <c r="T29" s="217"/>
      <c r="U29" s="217"/>
      <c r="V29" s="217"/>
      <c r="W29" s="217"/>
      <c r="X29" s="217"/>
      <c r="Y29" s="279"/>
      <c r="Z29" s="282">
        <v>0.3</v>
      </c>
      <c r="AA29" s="282"/>
      <c r="AB29" s="282"/>
      <c r="AC29" s="282"/>
      <c r="AD29" s="287" t="s">
        <v>201</v>
      </c>
      <c r="AE29" s="287"/>
      <c r="AF29" s="287"/>
      <c r="AG29" s="287"/>
      <c r="AH29" s="287"/>
      <c r="AI29" s="287"/>
      <c r="AJ29" s="287"/>
      <c r="AK29" s="287"/>
      <c r="AL29" s="283" t="s">
        <v>201</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24</v>
      </c>
      <c r="CG29" s="1"/>
      <c r="CH29" s="1"/>
      <c r="CI29" s="1"/>
      <c r="CJ29" s="1"/>
      <c r="CK29" s="1"/>
      <c r="CL29" s="1"/>
      <c r="CM29" s="1"/>
      <c r="CN29" s="1"/>
      <c r="CO29" s="1"/>
      <c r="CP29" s="1"/>
      <c r="CQ29" s="269"/>
      <c r="CR29" s="274">
        <v>3819969</v>
      </c>
      <c r="CS29" s="313"/>
      <c r="CT29" s="313"/>
      <c r="CU29" s="313"/>
      <c r="CV29" s="313"/>
      <c r="CW29" s="313"/>
      <c r="CX29" s="313"/>
      <c r="CY29" s="332"/>
      <c r="CZ29" s="283">
        <v>8.1999999999999993</v>
      </c>
      <c r="DA29" s="335"/>
      <c r="DB29" s="335"/>
      <c r="DC29" s="338"/>
      <c r="DD29" s="288">
        <v>3776490</v>
      </c>
      <c r="DE29" s="313"/>
      <c r="DF29" s="313"/>
      <c r="DG29" s="313"/>
      <c r="DH29" s="313"/>
      <c r="DI29" s="313"/>
      <c r="DJ29" s="313"/>
      <c r="DK29" s="332"/>
      <c r="DL29" s="288">
        <v>3438003</v>
      </c>
      <c r="DM29" s="313"/>
      <c r="DN29" s="313"/>
      <c r="DO29" s="313"/>
      <c r="DP29" s="313"/>
      <c r="DQ29" s="313"/>
      <c r="DR29" s="313"/>
      <c r="DS29" s="313"/>
      <c r="DT29" s="313"/>
      <c r="DU29" s="313"/>
      <c r="DV29" s="332"/>
      <c r="DW29" s="283">
        <v>16.2</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6852171</v>
      </c>
      <c r="S30" s="217"/>
      <c r="T30" s="217"/>
      <c r="U30" s="217"/>
      <c r="V30" s="217"/>
      <c r="W30" s="217"/>
      <c r="X30" s="217"/>
      <c r="Y30" s="279"/>
      <c r="Z30" s="282">
        <v>14.3</v>
      </c>
      <c r="AA30" s="282"/>
      <c r="AB30" s="282"/>
      <c r="AC30" s="282"/>
      <c r="AD30" s="287" t="s">
        <v>201</v>
      </c>
      <c r="AE30" s="287"/>
      <c r="AF30" s="287"/>
      <c r="AG30" s="287"/>
      <c r="AH30" s="287"/>
      <c r="AI30" s="287"/>
      <c r="AJ30" s="287"/>
      <c r="AK30" s="287"/>
      <c r="AL30" s="283" t="s">
        <v>201</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393</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398</v>
      </c>
      <c r="CG30" s="1"/>
      <c r="CH30" s="1"/>
      <c r="CI30" s="1"/>
      <c r="CJ30" s="1"/>
      <c r="CK30" s="1"/>
      <c r="CL30" s="1"/>
      <c r="CM30" s="1"/>
      <c r="CN30" s="1"/>
      <c r="CO30" s="1"/>
      <c r="CP30" s="1"/>
      <c r="CQ30" s="269"/>
      <c r="CR30" s="274">
        <v>3716792</v>
      </c>
      <c r="CS30" s="217"/>
      <c r="CT30" s="217"/>
      <c r="CU30" s="217"/>
      <c r="CV30" s="217"/>
      <c r="CW30" s="217"/>
      <c r="CX30" s="217"/>
      <c r="CY30" s="279"/>
      <c r="CZ30" s="283">
        <v>8</v>
      </c>
      <c r="DA30" s="335"/>
      <c r="DB30" s="335"/>
      <c r="DC30" s="338"/>
      <c r="DD30" s="288">
        <v>3674387</v>
      </c>
      <c r="DE30" s="217"/>
      <c r="DF30" s="217"/>
      <c r="DG30" s="217"/>
      <c r="DH30" s="217"/>
      <c r="DI30" s="217"/>
      <c r="DJ30" s="217"/>
      <c r="DK30" s="279"/>
      <c r="DL30" s="288">
        <v>3335949</v>
      </c>
      <c r="DM30" s="217"/>
      <c r="DN30" s="217"/>
      <c r="DO30" s="217"/>
      <c r="DP30" s="217"/>
      <c r="DQ30" s="217"/>
      <c r="DR30" s="217"/>
      <c r="DS30" s="217"/>
      <c r="DT30" s="217"/>
      <c r="DU30" s="217"/>
      <c r="DV30" s="279"/>
      <c r="DW30" s="283">
        <v>15.7</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4</v>
      </c>
      <c r="AQ31" s="178"/>
      <c r="AR31" s="178"/>
      <c r="AS31" s="178"/>
      <c r="AT31" s="306" t="s">
        <v>232</v>
      </c>
      <c r="AU31" s="265"/>
      <c r="AV31" s="265"/>
      <c r="AW31" s="265"/>
      <c r="AX31" s="260" t="s">
        <v>272</v>
      </c>
      <c r="AY31" s="265"/>
      <c r="AZ31" s="265"/>
      <c r="BA31" s="265"/>
      <c r="BB31" s="265"/>
      <c r="BC31" s="265"/>
      <c r="BD31" s="265"/>
      <c r="BE31" s="265"/>
      <c r="BF31" s="268"/>
      <c r="BG31" s="318">
        <v>98.7</v>
      </c>
      <c r="BH31" s="322"/>
      <c r="BI31" s="322"/>
      <c r="BJ31" s="322"/>
      <c r="BK31" s="322"/>
      <c r="BL31" s="322"/>
      <c r="BM31" s="293">
        <v>96.3</v>
      </c>
      <c r="BN31" s="322"/>
      <c r="BO31" s="322"/>
      <c r="BP31" s="322"/>
      <c r="BQ31" s="324"/>
      <c r="BR31" s="318">
        <v>98.9</v>
      </c>
      <c r="BS31" s="322"/>
      <c r="BT31" s="322"/>
      <c r="BU31" s="322"/>
      <c r="BV31" s="322"/>
      <c r="BW31" s="322"/>
      <c r="BX31" s="293">
        <v>96.5</v>
      </c>
      <c r="BY31" s="322"/>
      <c r="BZ31" s="322"/>
      <c r="CA31" s="322"/>
      <c r="CB31" s="324"/>
      <c r="CD31" s="134"/>
      <c r="CE31" s="42"/>
      <c r="CF31" s="261" t="s">
        <v>314</v>
      </c>
      <c r="CG31" s="1"/>
      <c r="CH31" s="1"/>
      <c r="CI31" s="1"/>
      <c r="CJ31" s="1"/>
      <c r="CK31" s="1"/>
      <c r="CL31" s="1"/>
      <c r="CM31" s="1"/>
      <c r="CN31" s="1"/>
      <c r="CO31" s="1"/>
      <c r="CP31" s="1"/>
      <c r="CQ31" s="269"/>
      <c r="CR31" s="274">
        <v>103177</v>
      </c>
      <c r="CS31" s="313"/>
      <c r="CT31" s="313"/>
      <c r="CU31" s="313"/>
      <c r="CV31" s="313"/>
      <c r="CW31" s="313"/>
      <c r="CX31" s="313"/>
      <c r="CY31" s="332"/>
      <c r="CZ31" s="283">
        <v>0.2</v>
      </c>
      <c r="DA31" s="335"/>
      <c r="DB31" s="335"/>
      <c r="DC31" s="338"/>
      <c r="DD31" s="288">
        <v>102103</v>
      </c>
      <c r="DE31" s="313"/>
      <c r="DF31" s="313"/>
      <c r="DG31" s="313"/>
      <c r="DH31" s="313"/>
      <c r="DI31" s="313"/>
      <c r="DJ31" s="313"/>
      <c r="DK31" s="332"/>
      <c r="DL31" s="288">
        <v>102054</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399</v>
      </c>
      <c r="C32" s="1"/>
      <c r="D32" s="1"/>
      <c r="E32" s="1"/>
      <c r="F32" s="1"/>
      <c r="G32" s="1"/>
      <c r="H32" s="1"/>
      <c r="I32" s="1"/>
      <c r="J32" s="1"/>
      <c r="K32" s="1"/>
      <c r="L32" s="1"/>
      <c r="M32" s="1"/>
      <c r="N32" s="1"/>
      <c r="O32" s="1"/>
      <c r="P32" s="1"/>
      <c r="Q32" s="269"/>
      <c r="R32" s="274">
        <v>3631027</v>
      </c>
      <c r="S32" s="217"/>
      <c r="T32" s="217"/>
      <c r="U32" s="217"/>
      <c r="V32" s="217"/>
      <c r="W32" s="217"/>
      <c r="X32" s="217"/>
      <c r="Y32" s="279"/>
      <c r="Z32" s="282">
        <v>7.6</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246</v>
      </c>
      <c r="AX32" s="261" t="s">
        <v>375</v>
      </c>
      <c r="AY32" s="1"/>
      <c r="AZ32" s="1"/>
      <c r="BA32" s="1"/>
      <c r="BB32" s="1"/>
      <c r="BC32" s="1"/>
      <c r="BD32" s="1"/>
      <c r="BE32" s="1"/>
      <c r="BF32" s="269"/>
      <c r="BG32" s="319">
        <v>98.8</v>
      </c>
      <c r="BH32" s="313"/>
      <c r="BI32" s="313"/>
      <c r="BJ32" s="313"/>
      <c r="BK32" s="313"/>
      <c r="BL32" s="313"/>
      <c r="BM32" s="238">
        <v>96.5</v>
      </c>
      <c r="BN32" s="313"/>
      <c r="BO32" s="313"/>
      <c r="BP32" s="313"/>
      <c r="BQ32" s="316"/>
      <c r="BR32" s="319">
        <v>99</v>
      </c>
      <c r="BS32" s="313"/>
      <c r="BT32" s="313"/>
      <c r="BU32" s="313"/>
      <c r="BV32" s="313"/>
      <c r="BW32" s="313"/>
      <c r="BX32" s="238">
        <v>97.1</v>
      </c>
      <c r="BY32" s="313"/>
      <c r="BZ32" s="313"/>
      <c r="CA32" s="313"/>
      <c r="CB32" s="316"/>
      <c r="CD32" s="135"/>
      <c r="CE32" s="142"/>
      <c r="CF32" s="261" t="s">
        <v>401</v>
      </c>
      <c r="CG32" s="1"/>
      <c r="CH32" s="1"/>
      <c r="CI32" s="1"/>
      <c r="CJ32" s="1"/>
      <c r="CK32" s="1"/>
      <c r="CL32" s="1"/>
      <c r="CM32" s="1"/>
      <c r="CN32" s="1"/>
      <c r="CO32" s="1"/>
      <c r="CP32" s="1"/>
      <c r="CQ32" s="269"/>
      <c r="CR32" s="274">
        <v>5</v>
      </c>
      <c r="CS32" s="217"/>
      <c r="CT32" s="217"/>
      <c r="CU32" s="217"/>
      <c r="CV32" s="217"/>
      <c r="CW32" s="217"/>
      <c r="CX32" s="217"/>
      <c r="CY32" s="279"/>
      <c r="CZ32" s="283">
        <v>0</v>
      </c>
      <c r="DA32" s="335"/>
      <c r="DB32" s="335"/>
      <c r="DC32" s="338"/>
      <c r="DD32" s="288">
        <v>5</v>
      </c>
      <c r="DE32" s="217"/>
      <c r="DF32" s="217"/>
      <c r="DG32" s="217"/>
      <c r="DH32" s="217"/>
      <c r="DI32" s="217"/>
      <c r="DJ32" s="217"/>
      <c r="DK32" s="279"/>
      <c r="DL32" s="288">
        <v>5</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135</v>
      </c>
      <c r="C33" s="1"/>
      <c r="D33" s="1"/>
      <c r="E33" s="1"/>
      <c r="F33" s="1"/>
      <c r="G33" s="1"/>
      <c r="H33" s="1"/>
      <c r="I33" s="1"/>
      <c r="J33" s="1"/>
      <c r="K33" s="1"/>
      <c r="L33" s="1"/>
      <c r="M33" s="1"/>
      <c r="N33" s="1"/>
      <c r="O33" s="1"/>
      <c r="P33" s="1"/>
      <c r="Q33" s="269"/>
      <c r="R33" s="274">
        <v>113439</v>
      </c>
      <c r="S33" s="217"/>
      <c r="T33" s="217"/>
      <c r="U33" s="217"/>
      <c r="V33" s="217"/>
      <c r="W33" s="217"/>
      <c r="X33" s="217"/>
      <c r="Y33" s="279"/>
      <c r="Z33" s="282">
        <v>0.2</v>
      </c>
      <c r="AA33" s="282"/>
      <c r="AB33" s="282"/>
      <c r="AC33" s="282"/>
      <c r="AD33" s="287" t="s">
        <v>201</v>
      </c>
      <c r="AE33" s="287"/>
      <c r="AF33" s="287"/>
      <c r="AG33" s="287"/>
      <c r="AH33" s="287"/>
      <c r="AI33" s="287"/>
      <c r="AJ33" s="287"/>
      <c r="AK33" s="287"/>
      <c r="AL33" s="283" t="s">
        <v>201</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98.6</v>
      </c>
      <c r="BH33" s="312"/>
      <c r="BI33" s="312"/>
      <c r="BJ33" s="312"/>
      <c r="BK33" s="312"/>
      <c r="BL33" s="312"/>
      <c r="BM33" s="294">
        <v>95.6</v>
      </c>
      <c r="BN33" s="312"/>
      <c r="BO33" s="312"/>
      <c r="BP33" s="312"/>
      <c r="BQ33" s="317"/>
      <c r="BR33" s="320">
        <v>98.7</v>
      </c>
      <c r="BS33" s="312"/>
      <c r="BT33" s="312"/>
      <c r="BU33" s="312"/>
      <c r="BV33" s="312"/>
      <c r="BW33" s="312"/>
      <c r="BX33" s="294">
        <v>95.7</v>
      </c>
      <c r="BY33" s="312"/>
      <c r="BZ33" s="312"/>
      <c r="CA33" s="312"/>
      <c r="CB33" s="317"/>
      <c r="CD33" s="261" t="s">
        <v>403</v>
      </c>
      <c r="CE33" s="1"/>
      <c r="CF33" s="1"/>
      <c r="CG33" s="1"/>
      <c r="CH33" s="1"/>
      <c r="CI33" s="1"/>
      <c r="CJ33" s="1"/>
      <c r="CK33" s="1"/>
      <c r="CL33" s="1"/>
      <c r="CM33" s="1"/>
      <c r="CN33" s="1"/>
      <c r="CO33" s="1"/>
      <c r="CP33" s="1"/>
      <c r="CQ33" s="269"/>
      <c r="CR33" s="274">
        <v>17865493</v>
      </c>
      <c r="CS33" s="313"/>
      <c r="CT33" s="313"/>
      <c r="CU33" s="313"/>
      <c r="CV33" s="313"/>
      <c r="CW33" s="313"/>
      <c r="CX33" s="313"/>
      <c r="CY33" s="332"/>
      <c r="CZ33" s="283">
        <v>38.4</v>
      </c>
      <c r="DA33" s="335"/>
      <c r="DB33" s="335"/>
      <c r="DC33" s="338"/>
      <c r="DD33" s="288">
        <v>11822677</v>
      </c>
      <c r="DE33" s="313"/>
      <c r="DF33" s="313"/>
      <c r="DG33" s="313"/>
      <c r="DH33" s="313"/>
      <c r="DI33" s="313"/>
      <c r="DJ33" s="313"/>
      <c r="DK33" s="332"/>
      <c r="DL33" s="288">
        <v>9428936</v>
      </c>
      <c r="DM33" s="313"/>
      <c r="DN33" s="313"/>
      <c r="DO33" s="313"/>
      <c r="DP33" s="313"/>
      <c r="DQ33" s="313"/>
      <c r="DR33" s="313"/>
      <c r="DS33" s="313"/>
      <c r="DT33" s="313"/>
      <c r="DU33" s="313"/>
      <c r="DV33" s="332"/>
      <c r="DW33" s="283">
        <v>44.4</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1538684</v>
      </c>
      <c r="S34" s="217"/>
      <c r="T34" s="217"/>
      <c r="U34" s="217"/>
      <c r="V34" s="217"/>
      <c r="W34" s="217"/>
      <c r="X34" s="217"/>
      <c r="Y34" s="279"/>
      <c r="Z34" s="282">
        <v>3.2</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5285129</v>
      </c>
      <c r="CS34" s="217"/>
      <c r="CT34" s="217"/>
      <c r="CU34" s="217"/>
      <c r="CV34" s="217"/>
      <c r="CW34" s="217"/>
      <c r="CX34" s="217"/>
      <c r="CY34" s="279"/>
      <c r="CZ34" s="283">
        <v>11.4</v>
      </c>
      <c r="DA34" s="335"/>
      <c r="DB34" s="335"/>
      <c r="DC34" s="338"/>
      <c r="DD34" s="288">
        <v>3498304</v>
      </c>
      <c r="DE34" s="217"/>
      <c r="DF34" s="217"/>
      <c r="DG34" s="217"/>
      <c r="DH34" s="217"/>
      <c r="DI34" s="217"/>
      <c r="DJ34" s="217"/>
      <c r="DK34" s="279"/>
      <c r="DL34" s="288">
        <v>2944700</v>
      </c>
      <c r="DM34" s="217"/>
      <c r="DN34" s="217"/>
      <c r="DO34" s="217"/>
      <c r="DP34" s="217"/>
      <c r="DQ34" s="217"/>
      <c r="DR34" s="217"/>
      <c r="DS34" s="217"/>
      <c r="DT34" s="217"/>
      <c r="DU34" s="217"/>
      <c r="DV34" s="279"/>
      <c r="DW34" s="283">
        <v>13.9</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2031583</v>
      </c>
      <c r="S35" s="217"/>
      <c r="T35" s="217"/>
      <c r="U35" s="217"/>
      <c r="V35" s="217"/>
      <c r="W35" s="217"/>
      <c r="X35" s="217"/>
      <c r="Y35" s="279"/>
      <c r="Z35" s="282">
        <v>4.2</v>
      </c>
      <c r="AA35" s="282"/>
      <c r="AB35" s="282"/>
      <c r="AC35" s="282"/>
      <c r="AD35" s="287" t="s">
        <v>201</v>
      </c>
      <c r="AE35" s="287"/>
      <c r="AF35" s="287"/>
      <c r="AG35" s="287"/>
      <c r="AH35" s="287"/>
      <c r="AI35" s="287"/>
      <c r="AJ35" s="287"/>
      <c r="AK35" s="287"/>
      <c r="AL35" s="283" t="s">
        <v>201</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411</v>
      </c>
      <c r="CE35" s="1"/>
      <c r="CF35" s="1"/>
      <c r="CG35" s="1"/>
      <c r="CH35" s="1"/>
      <c r="CI35" s="1"/>
      <c r="CJ35" s="1"/>
      <c r="CK35" s="1"/>
      <c r="CL35" s="1"/>
      <c r="CM35" s="1"/>
      <c r="CN35" s="1"/>
      <c r="CO35" s="1"/>
      <c r="CP35" s="1"/>
      <c r="CQ35" s="269"/>
      <c r="CR35" s="274">
        <v>244490</v>
      </c>
      <c r="CS35" s="313"/>
      <c r="CT35" s="313"/>
      <c r="CU35" s="313"/>
      <c r="CV35" s="313"/>
      <c r="CW35" s="313"/>
      <c r="CX35" s="313"/>
      <c r="CY35" s="332"/>
      <c r="CZ35" s="283">
        <v>0.5</v>
      </c>
      <c r="DA35" s="335"/>
      <c r="DB35" s="335"/>
      <c r="DC35" s="338"/>
      <c r="DD35" s="288">
        <v>179994</v>
      </c>
      <c r="DE35" s="313"/>
      <c r="DF35" s="313"/>
      <c r="DG35" s="313"/>
      <c r="DH35" s="313"/>
      <c r="DI35" s="313"/>
      <c r="DJ35" s="313"/>
      <c r="DK35" s="332"/>
      <c r="DL35" s="288">
        <v>178942</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1857335</v>
      </c>
      <c r="S36" s="217"/>
      <c r="T36" s="217"/>
      <c r="U36" s="217"/>
      <c r="V36" s="217"/>
      <c r="W36" s="217"/>
      <c r="X36" s="217"/>
      <c r="Y36" s="279"/>
      <c r="Z36" s="282">
        <v>3.9</v>
      </c>
      <c r="AA36" s="282"/>
      <c r="AB36" s="282"/>
      <c r="AC36" s="282"/>
      <c r="AD36" s="287" t="s">
        <v>201</v>
      </c>
      <c r="AE36" s="287"/>
      <c r="AF36" s="287"/>
      <c r="AG36" s="287"/>
      <c r="AH36" s="287"/>
      <c r="AI36" s="287"/>
      <c r="AJ36" s="287"/>
      <c r="AK36" s="287"/>
      <c r="AL36" s="283" t="s">
        <v>201</v>
      </c>
      <c r="AM36" s="238"/>
      <c r="AN36" s="238"/>
      <c r="AO36" s="296"/>
      <c r="AP36" s="95"/>
      <c r="AQ36" s="301" t="s">
        <v>391</v>
      </c>
      <c r="AR36" s="304"/>
      <c r="AS36" s="304"/>
      <c r="AT36" s="304"/>
      <c r="AU36" s="304"/>
      <c r="AV36" s="304"/>
      <c r="AW36" s="304"/>
      <c r="AX36" s="304"/>
      <c r="AY36" s="309"/>
      <c r="AZ36" s="273">
        <v>4868564</v>
      </c>
      <c r="BA36" s="276"/>
      <c r="BB36" s="276"/>
      <c r="BC36" s="276"/>
      <c r="BD36" s="276"/>
      <c r="BE36" s="276"/>
      <c r="BF36" s="315"/>
      <c r="BG36" s="260" t="s">
        <v>414</v>
      </c>
      <c r="BH36" s="265"/>
      <c r="BI36" s="265"/>
      <c r="BJ36" s="265"/>
      <c r="BK36" s="265"/>
      <c r="BL36" s="265"/>
      <c r="BM36" s="265"/>
      <c r="BN36" s="265"/>
      <c r="BO36" s="265"/>
      <c r="BP36" s="265"/>
      <c r="BQ36" s="265"/>
      <c r="BR36" s="265"/>
      <c r="BS36" s="265"/>
      <c r="BT36" s="265"/>
      <c r="BU36" s="268"/>
      <c r="BV36" s="273">
        <v>122787</v>
      </c>
      <c r="BW36" s="276"/>
      <c r="BX36" s="276"/>
      <c r="BY36" s="276"/>
      <c r="BZ36" s="276"/>
      <c r="CA36" s="276"/>
      <c r="CB36" s="315"/>
      <c r="CD36" s="261" t="s">
        <v>28</v>
      </c>
      <c r="CE36" s="1"/>
      <c r="CF36" s="1"/>
      <c r="CG36" s="1"/>
      <c r="CH36" s="1"/>
      <c r="CI36" s="1"/>
      <c r="CJ36" s="1"/>
      <c r="CK36" s="1"/>
      <c r="CL36" s="1"/>
      <c r="CM36" s="1"/>
      <c r="CN36" s="1"/>
      <c r="CO36" s="1"/>
      <c r="CP36" s="1"/>
      <c r="CQ36" s="269"/>
      <c r="CR36" s="274">
        <v>5831486</v>
      </c>
      <c r="CS36" s="217"/>
      <c r="CT36" s="217"/>
      <c r="CU36" s="217"/>
      <c r="CV36" s="217"/>
      <c r="CW36" s="217"/>
      <c r="CX36" s="217"/>
      <c r="CY36" s="279"/>
      <c r="CZ36" s="283">
        <v>12.5</v>
      </c>
      <c r="DA36" s="335"/>
      <c r="DB36" s="335"/>
      <c r="DC36" s="338"/>
      <c r="DD36" s="288">
        <v>4262209</v>
      </c>
      <c r="DE36" s="217"/>
      <c r="DF36" s="217"/>
      <c r="DG36" s="217"/>
      <c r="DH36" s="217"/>
      <c r="DI36" s="217"/>
      <c r="DJ36" s="217"/>
      <c r="DK36" s="279"/>
      <c r="DL36" s="288">
        <v>3354163</v>
      </c>
      <c r="DM36" s="217"/>
      <c r="DN36" s="217"/>
      <c r="DO36" s="217"/>
      <c r="DP36" s="217"/>
      <c r="DQ36" s="217"/>
      <c r="DR36" s="217"/>
      <c r="DS36" s="217"/>
      <c r="DT36" s="217"/>
      <c r="DU36" s="217"/>
      <c r="DV36" s="279"/>
      <c r="DW36" s="283">
        <v>15.8</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959843</v>
      </c>
      <c r="S37" s="217"/>
      <c r="T37" s="217"/>
      <c r="U37" s="217"/>
      <c r="V37" s="217"/>
      <c r="W37" s="217"/>
      <c r="X37" s="217"/>
      <c r="Y37" s="279"/>
      <c r="Z37" s="282">
        <v>2</v>
      </c>
      <c r="AA37" s="282"/>
      <c r="AB37" s="282"/>
      <c r="AC37" s="282"/>
      <c r="AD37" s="287">
        <v>140</v>
      </c>
      <c r="AE37" s="287"/>
      <c r="AF37" s="287"/>
      <c r="AG37" s="287"/>
      <c r="AH37" s="287"/>
      <c r="AI37" s="287"/>
      <c r="AJ37" s="287"/>
      <c r="AK37" s="287"/>
      <c r="AL37" s="283">
        <v>0</v>
      </c>
      <c r="AM37" s="238"/>
      <c r="AN37" s="238"/>
      <c r="AO37" s="296"/>
      <c r="AQ37" s="302" t="s">
        <v>415</v>
      </c>
      <c r="AR37" s="111"/>
      <c r="AS37" s="111"/>
      <c r="AT37" s="111"/>
      <c r="AU37" s="111"/>
      <c r="AV37" s="111"/>
      <c r="AW37" s="111"/>
      <c r="AX37" s="111"/>
      <c r="AY37" s="310"/>
      <c r="AZ37" s="274">
        <v>643374</v>
      </c>
      <c r="BA37" s="217"/>
      <c r="BB37" s="217"/>
      <c r="BC37" s="217"/>
      <c r="BD37" s="313"/>
      <c r="BE37" s="313"/>
      <c r="BF37" s="316"/>
      <c r="BG37" s="261" t="s">
        <v>417</v>
      </c>
      <c r="BH37" s="1"/>
      <c r="BI37" s="1"/>
      <c r="BJ37" s="1"/>
      <c r="BK37" s="1"/>
      <c r="BL37" s="1"/>
      <c r="BM37" s="1"/>
      <c r="BN37" s="1"/>
      <c r="BO37" s="1"/>
      <c r="BP37" s="1"/>
      <c r="BQ37" s="1"/>
      <c r="BR37" s="1"/>
      <c r="BS37" s="1"/>
      <c r="BT37" s="1"/>
      <c r="BU37" s="269"/>
      <c r="BV37" s="274">
        <v>74377</v>
      </c>
      <c r="BW37" s="217"/>
      <c r="BX37" s="217"/>
      <c r="BY37" s="217"/>
      <c r="BZ37" s="217"/>
      <c r="CA37" s="217"/>
      <c r="CB37" s="326"/>
      <c r="CD37" s="261" t="s">
        <v>163</v>
      </c>
      <c r="CE37" s="1"/>
      <c r="CF37" s="1"/>
      <c r="CG37" s="1"/>
      <c r="CH37" s="1"/>
      <c r="CI37" s="1"/>
      <c r="CJ37" s="1"/>
      <c r="CK37" s="1"/>
      <c r="CL37" s="1"/>
      <c r="CM37" s="1"/>
      <c r="CN37" s="1"/>
      <c r="CO37" s="1"/>
      <c r="CP37" s="1"/>
      <c r="CQ37" s="269"/>
      <c r="CR37" s="274">
        <v>1926537</v>
      </c>
      <c r="CS37" s="313"/>
      <c r="CT37" s="313"/>
      <c r="CU37" s="313"/>
      <c r="CV37" s="313"/>
      <c r="CW37" s="313"/>
      <c r="CX37" s="313"/>
      <c r="CY37" s="332"/>
      <c r="CZ37" s="283">
        <v>4.0999999999999996</v>
      </c>
      <c r="DA37" s="335"/>
      <c r="DB37" s="335"/>
      <c r="DC37" s="338"/>
      <c r="DD37" s="288">
        <v>1771369</v>
      </c>
      <c r="DE37" s="313"/>
      <c r="DF37" s="313"/>
      <c r="DG37" s="313"/>
      <c r="DH37" s="313"/>
      <c r="DI37" s="313"/>
      <c r="DJ37" s="313"/>
      <c r="DK37" s="332"/>
      <c r="DL37" s="288">
        <v>1704641</v>
      </c>
      <c r="DM37" s="313"/>
      <c r="DN37" s="313"/>
      <c r="DO37" s="313"/>
      <c r="DP37" s="313"/>
      <c r="DQ37" s="313"/>
      <c r="DR37" s="313"/>
      <c r="DS37" s="313"/>
      <c r="DT37" s="313"/>
      <c r="DU37" s="313"/>
      <c r="DV37" s="332"/>
      <c r="DW37" s="283">
        <v>8</v>
      </c>
      <c r="DX37" s="335"/>
      <c r="DY37" s="335"/>
      <c r="DZ37" s="335"/>
      <c r="EA37" s="335"/>
      <c r="EB37" s="335"/>
      <c r="EC37" s="360"/>
    </row>
    <row r="38" spans="2:133" ht="11.25" customHeight="1">
      <c r="B38" s="261" t="s">
        <v>419</v>
      </c>
      <c r="C38" s="1"/>
      <c r="D38" s="1"/>
      <c r="E38" s="1"/>
      <c r="F38" s="1"/>
      <c r="G38" s="1"/>
      <c r="H38" s="1"/>
      <c r="I38" s="1"/>
      <c r="J38" s="1"/>
      <c r="K38" s="1"/>
      <c r="L38" s="1"/>
      <c r="M38" s="1"/>
      <c r="N38" s="1"/>
      <c r="O38" s="1"/>
      <c r="P38" s="1"/>
      <c r="Q38" s="269"/>
      <c r="R38" s="274">
        <v>7364688</v>
      </c>
      <c r="S38" s="217"/>
      <c r="T38" s="217"/>
      <c r="U38" s="217"/>
      <c r="V38" s="217"/>
      <c r="W38" s="217"/>
      <c r="X38" s="217"/>
      <c r="Y38" s="279"/>
      <c r="Z38" s="282">
        <v>15.3</v>
      </c>
      <c r="AA38" s="282"/>
      <c r="AB38" s="282"/>
      <c r="AC38" s="282"/>
      <c r="AD38" s="287" t="s">
        <v>201</v>
      </c>
      <c r="AE38" s="287"/>
      <c r="AF38" s="287"/>
      <c r="AG38" s="287"/>
      <c r="AH38" s="287"/>
      <c r="AI38" s="287"/>
      <c r="AJ38" s="287"/>
      <c r="AK38" s="287"/>
      <c r="AL38" s="283" t="s">
        <v>201</v>
      </c>
      <c r="AM38" s="238"/>
      <c r="AN38" s="238"/>
      <c r="AO38" s="296"/>
      <c r="AQ38" s="302" t="s">
        <v>422</v>
      </c>
      <c r="AR38" s="111"/>
      <c r="AS38" s="111"/>
      <c r="AT38" s="111"/>
      <c r="AU38" s="111"/>
      <c r="AV38" s="111"/>
      <c r="AW38" s="111"/>
      <c r="AX38" s="111"/>
      <c r="AY38" s="310"/>
      <c r="AZ38" s="274">
        <v>459197</v>
      </c>
      <c r="BA38" s="217"/>
      <c r="BB38" s="217"/>
      <c r="BC38" s="217"/>
      <c r="BD38" s="313"/>
      <c r="BE38" s="313"/>
      <c r="BF38" s="316"/>
      <c r="BG38" s="261" t="s">
        <v>424</v>
      </c>
      <c r="BH38" s="1"/>
      <c r="BI38" s="1"/>
      <c r="BJ38" s="1"/>
      <c r="BK38" s="1"/>
      <c r="BL38" s="1"/>
      <c r="BM38" s="1"/>
      <c r="BN38" s="1"/>
      <c r="BO38" s="1"/>
      <c r="BP38" s="1"/>
      <c r="BQ38" s="1"/>
      <c r="BR38" s="1"/>
      <c r="BS38" s="1"/>
      <c r="BT38" s="1"/>
      <c r="BU38" s="269"/>
      <c r="BV38" s="274">
        <v>8967</v>
      </c>
      <c r="BW38" s="217"/>
      <c r="BX38" s="217"/>
      <c r="BY38" s="217"/>
      <c r="BZ38" s="217"/>
      <c r="CA38" s="217"/>
      <c r="CB38" s="326"/>
      <c r="CD38" s="261" t="s">
        <v>425</v>
      </c>
      <c r="CE38" s="1"/>
      <c r="CF38" s="1"/>
      <c r="CG38" s="1"/>
      <c r="CH38" s="1"/>
      <c r="CI38" s="1"/>
      <c r="CJ38" s="1"/>
      <c r="CK38" s="1"/>
      <c r="CL38" s="1"/>
      <c r="CM38" s="1"/>
      <c r="CN38" s="1"/>
      <c r="CO38" s="1"/>
      <c r="CP38" s="1"/>
      <c r="CQ38" s="269"/>
      <c r="CR38" s="274">
        <v>3446864</v>
      </c>
      <c r="CS38" s="217"/>
      <c r="CT38" s="217"/>
      <c r="CU38" s="217"/>
      <c r="CV38" s="217"/>
      <c r="CW38" s="217"/>
      <c r="CX38" s="217"/>
      <c r="CY38" s="279"/>
      <c r="CZ38" s="283">
        <v>7.4</v>
      </c>
      <c r="DA38" s="335"/>
      <c r="DB38" s="335"/>
      <c r="DC38" s="338"/>
      <c r="DD38" s="288">
        <v>2797907</v>
      </c>
      <c r="DE38" s="217"/>
      <c r="DF38" s="217"/>
      <c r="DG38" s="217"/>
      <c r="DH38" s="217"/>
      <c r="DI38" s="217"/>
      <c r="DJ38" s="217"/>
      <c r="DK38" s="279"/>
      <c r="DL38" s="288">
        <v>2694500</v>
      </c>
      <c r="DM38" s="217"/>
      <c r="DN38" s="217"/>
      <c r="DO38" s="217"/>
      <c r="DP38" s="217"/>
      <c r="DQ38" s="217"/>
      <c r="DR38" s="217"/>
      <c r="DS38" s="217"/>
      <c r="DT38" s="217"/>
      <c r="DU38" s="217"/>
      <c r="DV38" s="279"/>
      <c r="DW38" s="283">
        <v>12.7</v>
      </c>
      <c r="DX38" s="335"/>
      <c r="DY38" s="335"/>
      <c r="DZ38" s="335"/>
      <c r="EA38" s="335"/>
      <c r="EB38" s="335"/>
      <c r="EC38" s="360"/>
    </row>
    <row r="39" spans="2:133" ht="11.25" customHeight="1">
      <c r="B39" s="261" t="s">
        <v>426</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308</v>
      </c>
      <c r="AR39" s="111"/>
      <c r="AS39" s="111"/>
      <c r="AT39" s="111"/>
      <c r="AU39" s="111"/>
      <c r="AV39" s="111"/>
      <c r="AW39" s="111"/>
      <c r="AX39" s="111"/>
      <c r="AY39" s="310"/>
      <c r="AZ39" s="274">
        <v>319129</v>
      </c>
      <c r="BA39" s="217"/>
      <c r="BB39" s="217"/>
      <c r="BC39" s="217"/>
      <c r="BD39" s="313"/>
      <c r="BE39" s="313"/>
      <c r="BF39" s="316"/>
      <c r="BG39" s="261" t="s">
        <v>335</v>
      </c>
      <c r="BH39" s="1"/>
      <c r="BI39" s="1"/>
      <c r="BJ39" s="1"/>
      <c r="BK39" s="1"/>
      <c r="BL39" s="1"/>
      <c r="BM39" s="1"/>
      <c r="BN39" s="1"/>
      <c r="BO39" s="1"/>
      <c r="BP39" s="1"/>
      <c r="BQ39" s="1"/>
      <c r="BR39" s="1"/>
      <c r="BS39" s="1"/>
      <c r="BT39" s="1"/>
      <c r="BU39" s="269"/>
      <c r="BV39" s="274">
        <v>15092</v>
      </c>
      <c r="BW39" s="217"/>
      <c r="BX39" s="217"/>
      <c r="BY39" s="217"/>
      <c r="BZ39" s="217"/>
      <c r="CA39" s="217"/>
      <c r="CB39" s="326"/>
      <c r="CD39" s="261" t="s">
        <v>427</v>
      </c>
      <c r="CE39" s="1"/>
      <c r="CF39" s="1"/>
      <c r="CG39" s="1"/>
      <c r="CH39" s="1"/>
      <c r="CI39" s="1"/>
      <c r="CJ39" s="1"/>
      <c r="CK39" s="1"/>
      <c r="CL39" s="1"/>
      <c r="CM39" s="1"/>
      <c r="CN39" s="1"/>
      <c r="CO39" s="1"/>
      <c r="CP39" s="1"/>
      <c r="CQ39" s="269"/>
      <c r="CR39" s="274">
        <v>2133944</v>
      </c>
      <c r="CS39" s="313"/>
      <c r="CT39" s="313"/>
      <c r="CU39" s="313"/>
      <c r="CV39" s="313"/>
      <c r="CW39" s="313"/>
      <c r="CX39" s="313"/>
      <c r="CY39" s="332"/>
      <c r="CZ39" s="283">
        <v>4.5999999999999996</v>
      </c>
      <c r="DA39" s="335"/>
      <c r="DB39" s="335"/>
      <c r="DC39" s="338"/>
      <c r="DD39" s="288">
        <v>572183</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431</v>
      </c>
      <c r="C40" s="1"/>
      <c r="D40" s="1"/>
      <c r="E40" s="1"/>
      <c r="F40" s="1"/>
      <c r="G40" s="1"/>
      <c r="H40" s="1"/>
      <c r="I40" s="1"/>
      <c r="J40" s="1"/>
      <c r="K40" s="1"/>
      <c r="L40" s="1"/>
      <c r="M40" s="1"/>
      <c r="N40" s="1"/>
      <c r="O40" s="1"/>
      <c r="P40" s="1"/>
      <c r="Q40" s="269"/>
      <c r="R40" s="274">
        <v>117388</v>
      </c>
      <c r="S40" s="217"/>
      <c r="T40" s="217"/>
      <c r="U40" s="217"/>
      <c r="V40" s="217"/>
      <c r="W40" s="217"/>
      <c r="X40" s="217"/>
      <c r="Y40" s="279"/>
      <c r="Z40" s="282">
        <v>0.2</v>
      </c>
      <c r="AA40" s="282"/>
      <c r="AB40" s="282"/>
      <c r="AC40" s="282"/>
      <c r="AD40" s="287" t="s">
        <v>201</v>
      </c>
      <c r="AE40" s="287"/>
      <c r="AF40" s="287"/>
      <c r="AG40" s="287"/>
      <c r="AH40" s="287"/>
      <c r="AI40" s="287"/>
      <c r="AJ40" s="287"/>
      <c r="AK40" s="287"/>
      <c r="AL40" s="283" t="s">
        <v>201</v>
      </c>
      <c r="AM40" s="238"/>
      <c r="AN40" s="238"/>
      <c r="AO40" s="296"/>
      <c r="AQ40" s="302" t="s">
        <v>433</v>
      </c>
      <c r="AR40" s="111"/>
      <c r="AS40" s="111"/>
      <c r="AT40" s="111"/>
      <c r="AU40" s="111"/>
      <c r="AV40" s="111"/>
      <c r="AW40" s="111"/>
      <c r="AX40" s="111"/>
      <c r="AY40" s="310"/>
      <c r="AZ40" s="274" t="s">
        <v>201</v>
      </c>
      <c r="BA40" s="217"/>
      <c r="BB40" s="217"/>
      <c r="BC40" s="217"/>
      <c r="BD40" s="313"/>
      <c r="BE40" s="313"/>
      <c r="BF40" s="316"/>
      <c r="BG40" s="299" t="s">
        <v>434</v>
      </c>
      <c r="BH40" s="29"/>
      <c r="BI40" s="29"/>
      <c r="BJ40" s="29"/>
      <c r="BK40" s="29"/>
      <c r="BL40" s="29"/>
      <c r="BM40" s="1" t="s">
        <v>435</v>
      </c>
      <c r="BN40" s="1"/>
      <c r="BO40" s="1"/>
      <c r="BP40" s="1"/>
      <c r="BQ40" s="1"/>
      <c r="BR40" s="1"/>
      <c r="BS40" s="1"/>
      <c r="BT40" s="1"/>
      <c r="BU40" s="269"/>
      <c r="BV40" s="274">
        <v>120</v>
      </c>
      <c r="BW40" s="217"/>
      <c r="BX40" s="217"/>
      <c r="BY40" s="217"/>
      <c r="BZ40" s="217"/>
      <c r="CA40" s="217"/>
      <c r="CB40" s="326"/>
      <c r="CD40" s="261" t="s">
        <v>372</v>
      </c>
      <c r="CE40" s="1"/>
      <c r="CF40" s="1"/>
      <c r="CG40" s="1"/>
      <c r="CH40" s="1"/>
      <c r="CI40" s="1"/>
      <c r="CJ40" s="1"/>
      <c r="CK40" s="1"/>
      <c r="CL40" s="1"/>
      <c r="CM40" s="1"/>
      <c r="CN40" s="1"/>
      <c r="CO40" s="1"/>
      <c r="CP40" s="1"/>
      <c r="CQ40" s="269"/>
      <c r="CR40" s="274">
        <v>923580</v>
      </c>
      <c r="CS40" s="217"/>
      <c r="CT40" s="217"/>
      <c r="CU40" s="217"/>
      <c r="CV40" s="217"/>
      <c r="CW40" s="217"/>
      <c r="CX40" s="217"/>
      <c r="CY40" s="279"/>
      <c r="CZ40" s="283">
        <v>2</v>
      </c>
      <c r="DA40" s="335"/>
      <c r="DB40" s="335"/>
      <c r="DC40" s="338"/>
      <c r="DD40" s="288">
        <v>512080</v>
      </c>
      <c r="DE40" s="217"/>
      <c r="DF40" s="217"/>
      <c r="DG40" s="217"/>
      <c r="DH40" s="217"/>
      <c r="DI40" s="217"/>
      <c r="DJ40" s="217"/>
      <c r="DK40" s="279"/>
      <c r="DL40" s="288">
        <v>256631</v>
      </c>
      <c r="DM40" s="217"/>
      <c r="DN40" s="217"/>
      <c r="DO40" s="217"/>
      <c r="DP40" s="217"/>
      <c r="DQ40" s="217"/>
      <c r="DR40" s="217"/>
      <c r="DS40" s="217"/>
      <c r="DT40" s="217"/>
      <c r="DU40" s="217"/>
      <c r="DV40" s="279"/>
      <c r="DW40" s="283">
        <v>1.2</v>
      </c>
      <c r="DX40" s="335"/>
      <c r="DY40" s="335"/>
      <c r="DZ40" s="335"/>
      <c r="EA40" s="335"/>
      <c r="EB40" s="335"/>
      <c r="EC40" s="360"/>
    </row>
    <row r="41" spans="2:133" ht="11.25" customHeight="1">
      <c r="B41" s="263" t="s">
        <v>432</v>
      </c>
      <c r="C41" s="267"/>
      <c r="D41" s="267"/>
      <c r="E41" s="267"/>
      <c r="F41" s="267"/>
      <c r="G41" s="267"/>
      <c r="H41" s="267"/>
      <c r="I41" s="267"/>
      <c r="J41" s="267"/>
      <c r="K41" s="267"/>
      <c r="L41" s="267"/>
      <c r="M41" s="267"/>
      <c r="N41" s="267"/>
      <c r="O41" s="267"/>
      <c r="P41" s="267"/>
      <c r="Q41" s="271"/>
      <c r="R41" s="275">
        <v>48057287</v>
      </c>
      <c r="S41" s="277"/>
      <c r="T41" s="277"/>
      <c r="U41" s="277"/>
      <c r="V41" s="277"/>
      <c r="W41" s="277"/>
      <c r="X41" s="277"/>
      <c r="Y41" s="280"/>
      <c r="Z41" s="284">
        <v>100</v>
      </c>
      <c r="AA41" s="284"/>
      <c r="AB41" s="284"/>
      <c r="AC41" s="284"/>
      <c r="AD41" s="289">
        <v>21102570</v>
      </c>
      <c r="AE41" s="289"/>
      <c r="AF41" s="289"/>
      <c r="AG41" s="289"/>
      <c r="AH41" s="289"/>
      <c r="AI41" s="289"/>
      <c r="AJ41" s="289"/>
      <c r="AK41" s="289"/>
      <c r="AL41" s="292">
        <v>100</v>
      </c>
      <c r="AM41" s="294"/>
      <c r="AN41" s="294"/>
      <c r="AO41" s="297"/>
      <c r="AQ41" s="302" t="s">
        <v>436</v>
      </c>
      <c r="AR41" s="111"/>
      <c r="AS41" s="111"/>
      <c r="AT41" s="111"/>
      <c r="AU41" s="111"/>
      <c r="AV41" s="111"/>
      <c r="AW41" s="111"/>
      <c r="AX41" s="111"/>
      <c r="AY41" s="310"/>
      <c r="AZ41" s="274">
        <v>701792</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t="s">
        <v>201</v>
      </c>
      <c r="BW41" s="217"/>
      <c r="BX41" s="217"/>
      <c r="BY41" s="217"/>
      <c r="BZ41" s="217"/>
      <c r="CA41" s="217"/>
      <c r="CB41" s="326"/>
      <c r="CD41" s="261" t="s">
        <v>284</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437</v>
      </c>
      <c r="AR42" s="305"/>
      <c r="AS42" s="305"/>
      <c r="AT42" s="305"/>
      <c r="AU42" s="305"/>
      <c r="AV42" s="305"/>
      <c r="AW42" s="305"/>
      <c r="AX42" s="305"/>
      <c r="AY42" s="311"/>
      <c r="AZ42" s="275">
        <v>2745072</v>
      </c>
      <c r="BA42" s="277"/>
      <c r="BB42" s="277"/>
      <c r="BC42" s="277"/>
      <c r="BD42" s="312"/>
      <c r="BE42" s="312"/>
      <c r="BF42" s="317"/>
      <c r="BG42" s="177"/>
      <c r="BH42" s="179"/>
      <c r="BI42" s="179"/>
      <c r="BJ42" s="179"/>
      <c r="BK42" s="179"/>
      <c r="BL42" s="179"/>
      <c r="BM42" s="267" t="s">
        <v>438</v>
      </c>
      <c r="BN42" s="267"/>
      <c r="BO42" s="267"/>
      <c r="BP42" s="267"/>
      <c r="BQ42" s="267"/>
      <c r="BR42" s="267"/>
      <c r="BS42" s="267"/>
      <c r="BT42" s="267"/>
      <c r="BU42" s="271"/>
      <c r="BV42" s="275">
        <v>383</v>
      </c>
      <c r="BW42" s="277"/>
      <c r="BX42" s="277"/>
      <c r="BY42" s="277"/>
      <c r="BZ42" s="277"/>
      <c r="CA42" s="277"/>
      <c r="CB42" s="327"/>
      <c r="CD42" s="261" t="s">
        <v>276</v>
      </c>
      <c r="CE42" s="1"/>
      <c r="CF42" s="1"/>
      <c r="CG42" s="1"/>
      <c r="CH42" s="1"/>
      <c r="CI42" s="1"/>
      <c r="CJ42" s="1"/>
      <c r="CK42" s="1"/>
      <c r="CL42" s="1"/>
      <c r="CM42" s="1"/>
      <c r="CN42" s="1"/>
      <c r="CO42" s="1"/>
      <c r="CP42" s="1"/>
      <c r="CQ42" s="269"/>
      <c r="CR42" s="274">
        <v>10415801</v>
      </c>
      <c r="CS42" s="313"/>
      <c r="CT42" s="313"/>
      <c r="CU42" s="313"/>
      <c r="CV42" s="313"/>
      <c r="CW42" s="313"/>
      <c r="CX42" s="313"/>
      <c r="CY42" s="332"/>
      <c r="CZ42" s="283">
        <v>22.4</v>
      </c>
      <c r="DA42" s="335"/>
      <c r="DB42" s="335"/>
      <c r="DC42" s="338"/>
      <c r="DD42" s="288">
        <v>1350643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85</v>
      </c>
      <c r="CE43" s="1"/>
      <c r="CF43" s="1"/>
      <c r="CG43" s="1"/>
      <c r="CH43" s="1"/>
      <c r="CI43" s="1"/>
      <c r="CJ43" s="1"/>
      <c r="CK43" s="1"/>
      <c r="CL43" s="1"/>
      <c r="CM43" s="1"/>
      <c r="CN43" s="1"/>
      <c r="CO43" s="1"/>
      <c r="CP43" s="1"/>
      <c r="CQ43" s="269"/>
      <c r="CR43" s="274">
        <v>174944</v>
      </c>
      <c r="CS43" s="313"/>
      <c r="CT43" s="313"/>
      <c r="CU43" s="313"/>
      <c r="CV43" s="313"/>
      <c r="CW43" s="313"/>
      <c r="CX43" s="313"/>
      <c r="CY43" s="332"/>
      <c r="CZ43" s="283">
        <v>0.4</v>
      </c>
      <c r="DA43" s="335"/>
      <c r="DB43" s="335"/>
      <c r="DC43" s="338"/>
      <c r="DD43" s="288">
        <v>174944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439</v>
      </c>
      <c r="CG44" s="1"/>
      <c r="CH44" s="1"/>
      <c r="CI44" s="1"/>
      <c r="CJ44" s="1"/>
      <c r="CK44" s="1"/>
      <c r="CL44" s="1"/>
      <c r="CM44" s="1"/>
      <c r="CN44" s="1"/>
      <c r="CO44" s="1"/>
      <c r="CP44" s="1"/>
      <c r="CQ44" s="269"/>
      <c r="CR44" s="274">
        <v>9033250</v>
      </c>
      <c r="CS44" s="217"/>
      <c r="CT44" s="217"/>
      <c r="CU44" s="217"/>
      <c r="CV44" s="217"/>
      <c r="CW44" s="217"/>
      <c r="CX44" s="217"/>
      <c r="CY44" s="279"/>
      <c r="CZ44" s="283">
        <v>19.399999999999999</v>
      </c>
      <c r="DA44" s="238"/>
      <c r="DB44" s="238"/>
      <c r="DC44" s="285"/>
      <c r="DD44" s="288">
        <v>1144787</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440</v>
      </c>
      <c r="CG45" s="1"/>
      <c r="CH45" s="1"/>
      <c r="CI45" s="1"/>
      <c r="CJ45" s="1"/>
      <c r="CK45" s="1"/>
      <c r="CL45" s="1"/>
      <c r="CM45" s="1"/>
      <c r="CN45" s="1"/>
      <c r="CO45" s="1"/>
      <c r="CP45" s="1"/>
      <c r="CQ45" s="269"/>
      <c r="CR45" s="274">
        <v>1745909</v>
      </c>
      <c r="CS45" s="313"/>
      <c r="CT45" s="313"/>
      <c r="CU45" s="313"/>
      <c r="CV45" s="313"/>
      <c r="CW45" s="313"/>
      <c r="CX45" s="313"/>
      <c r="CY45" s="332"/>
      <c r="CZ45" s="283">
        <v>3.8</v>
      </c>
      <c r="DA45" s="335"/>
      <c r="DB45" s="335"/>
      <c r="DC45" s="338"/>
      <c r="DD45" s="288">
        <v>182843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441</v>
      </c>
      <c r="CG46" s="1"/>
      <c r="CH46" s="1"/>
      <c r="CI46" s="1"/>
      <c r="CJ46" s="1"/>
      <c r="CK46" s="1"/>
      <c r="CL46" s="1"/>
      <c r="CM46" s="1"/>
      <c r="CN46" s="1"/>
      <c r="CO46" s="1"/>
      <c r="CP46" s="1"/>
      <c r="CQ46" s="269"/>
      <c r="CR46" s="274">
        <v>7124815</v>
      </c>
      <c r="CS46" s="217"/>
      <c r="CT46" s="217"/>
      <c r="CU46" s="217"/>
      <c r="CV46" s="217"/>
      <c r="CW46" s="217"/>
      <c r="CX46" s="217"/>
      <c r="CY46" s="279"/>
      <c r="CZ46" s="283">
        <v>15.3</v>
      </c>
      <c r="DA46" s="238"/>
      <c r="DB46" s="238"/>
      <c r="DC46" s="285"/>
      <c r="DD46" s="288">
        <v>903100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442</v>
      </c>
      <c r="CG47" s="1"/>
      <c r="CH47" s="1"/>
      <c r="CI47" s="1"/>
      <c r="CJ47" s="1"/>
      <c r="CK47" s="1"/>
      <c r="CL47" s="1"/>
      <c r="CM47" s="1"/>
      <c r="CN47" s="1"/>
      <c r="CO47" s="1"/>
      <c r="CP47" s="1"/>
      <c r="CQ47" s="269"/>
      <c r="CR47" s="274">
        <v>1382551</v>
      </c>
      <c r="CS47" s="313"/>
      <c r="CT47" s="313"/>
      <c r="CU47" s="313"/>
      <c r="CV47" s="313"/>
      <c r="CW47" s="313"/>
      <c r="CX47" s="313"/>
      <c r="CY47" s="332"/>
      <c r="CZ47" s="283">
        <v>3</v>
      </c>
      <c r="DA47" s="335"/>
      <c r="DB47" s="335"/>
      <c r="DC47" s="338"/>
      <c r="DD47" s="288">
        <v>205856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444</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196</v>
      </c>
      <c r="CE49" s="267"/>
      <c r="CF49" s="267"/>
      <c r="CG49" s="267"/>
      <c r="CH49" s="267"/>
      <c r="CI49" s="267"/>
      <c r="CJ49" s="267"/>
      <c r="CK49" s="267"/>
      <c r="CL49" s="267"/>
      <c r="CM49" s="267"/>
      <c r="CN49" s="267"/>
      <c r="CO49" s="267"/>
      <c r="CP49" s="267"/>
      <c r="CQ49" s="271"/>
      <c r="CR49" s="275">
        <v>46529307</v>
      </c>
      <c r="CS49" s="312"/>
      <c r="CT49" s="312"/>
      <c r="CU49" s="312"/>
      <c r="CV49" s="312"/>
      <c r="CW49" s="312"/>
      <c r="CX49" s="312"/>
      <c r="CY49" s="333"/>
      <c r="CZ49" s="292">
        <v>100</v>
      </c>
      <c r="DA49" s="336"/>
      <c r="DB49" s="336"/>
      <c r="DC49" s="339"/>
      <c r="DD49" s="342">
        <v>25299256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P7vr8oG7Y2H1m75doBerr3mqyB8UEfHu8R8bzP8qqFhr8K9sJNWIu5gZ9oOwhBd2X/Q0Uz+J324UNEyhlHTN8g==" saltValue="XbY4LyzvVCB/6XO0sUMS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64" zoomScale="60" zoomScaleNormal="60" zoomScaleSheetLayoutView="70" workbookViewId="0">
      <selection activeCell="B82" sqref="B82:P82"/>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447</v>
      </c>
      <c r="B5" s="397"/>
      <c r="C5" s="397"/>
      <c r="D5" s="397"/>
      <c r="E5" s="397"/>
      <c r="F5" s="397"/>
      <c r="G5" s="397"/>
      <c r="H5" s="397"/>
      <c r="I5" s="397"/>
      <c r="J5" s="397"/>
      <c r="K5" s="397"/>
      <c r="L5" s="397"/>
      <c r="M5" s="397"/>
      <c r="N5" s="397"/>
      <c r="O5" s="397"/>
      <c r="P5" s="429"/>
      <c r="Q5" s="435" t="s">
        <v>182</v>
      </c>
      <c r="R5" s="447"/>
      <c r="S5" s="447"/>
      <c r="T5" s="447"/>
      <c r="U5" s="458"/>
      <c r="V5" s="435" t="s">
        <v>448</v>
      </c>
      <c r="W5" s="447"/>
      <c r="X5" s="447"/>
      <c r="Y5" s="447"/>
      <c r="Z5" s="458"/>
      <c r="AA5" s="435" t="s">
        <v>449</v>
      </c>
      <c r="AB5" s="447"/>
      <c r="AC5" s="447"/>
      <c r="AD5" s="447"/>
      <c r="AE5" s="447"/>
      <c r="AF5" s="504" t="s">
        <v>179</v>
      </c>
      <c r="AG5" s="447"/>
      <c r="AH5" s="447"/>
      <c r="AI5" s="447"/>
      <c r="AJ5" s="522"/>
      <c r="AK5" s="447" t="s">
        <v>450</v>
      </c>
      <c r="AL5" s="447"/>
      <c r="AM5" s="447"/>
      <c r="AN5" s="447"/>
      <c r="AO5" s="458"/>
      <c r="AP5" s="435" t="s">
        <v>451</v>
      </c>
      <c r="AQ5" s="447"/>
      <c r="AR5" s="447"/>
      <c r="AS5" s="447"/>
      <c r="AT5" s="458"/>
      <c r="AU5" s="435" t="s">
        <v>454</v>
      </c>
      <c r="AV5" s="447"/>
      <c r="AW5" s="447"/>
      <c r="AX5" s="447"/>
      <c r="AY5" s="522"/>
      <c r="AZ5" s="378"/>
      <c r="BA5" s="378"/>
      <c r="BB5" s="378"/>
      <c r="BC5" s="378"/>
      <c r="BD5" s="378"/>
      <c r="BE5" s="576"/>
      <c r="BF5" s="576"/>
      <c r="BG5" s="576"/>
      <c r="BH5" s="576"/>
      <c r="BI5" s="576"/>
      <c r="BJ5" s="576"/>
      <c r="BK5" s="576"/>
      <c r="BL5" s="576"/>
      <c r="BM5" s="576"/>
      <c r="BN5" s="576"/>
      <c r="BO5" s="576"/>
      <c r="BP5" s="576"/>
      <c r="BQ5" s="370" t="s">
        <v>455</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321</v>
      </c>
      <c r="CN5" s="447"/>
      <c r="CO5" s="447"/>
      <c r="CP5" s="447"/>
      <c r="CQ5" s="458"/>
      <c r="CR5" s="435" t="s">
        <v>243</v>
      </c>
      <c r="CS5" s="447"/>
      <c r="CT5" s="447"/>
      <c r="CU5" s="447"/>
      <c r="CV5" s="458"/>
      <c r="CW5" s="435" t="s">
        <v>51</v>
      </c>
      <c r="CX5" s="447"/>
      <c r="CY5" s="447"/>
      <c r="CZ5" s="447"/>
      <c r="DA5" s="458"/>
      <c r="DB5" s="435" t="s">
        <v>420</v>
      </c>
      <c r="DC5" s="447"/>
      <c r="DD5" s="447"/>
      <c r="DE5" s="447"/>
      <c r="DF5" s="458"/>
      <c r="DG5" s="700" t="s">
        <v>240</v>
      </c>
      <c r="DH5" s="703"/>
      <c r="DI5" s="703"/>
      <c r="DJ5" s="703"/>
      <c r="DK5" s="708"/>
      <c r="DL5" s="700" t="s">
        <v>456</v>
      </c>
      <c r="DM5" s="703"/>
      <c r="DN5" s="703"/>
      <c r="DO5" s="703"/>
      <c r="DP5" s="708"/>
      <c r="DQ5" s="435" t="s">
        <v>457</v>
      </c>
      <c r="DR5" s="447"/>
      <c r="DS5" s="447"/>
      <c r="DT5" s="447"/>
      <c r="DU5" s="458"/>
      <c r="DV5" s="435" t="s">
        <v>454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459</v>
      </c>
      <c r="C7" s="419"/>
      <c r="D7" s="419"/>
      <c r="E7" s="419"/>
      <c r="F7" s="419"/>
      <c r="G7" s="419"/>
      <c r="H7" s="419"/>
      <c r="I7" s="419"/>
      <c r="J7" s="419"/>
      <c r="K7" s="419"/>
      <c r="L7" s="419"/>
      <c r="M7" s="419"/>
      <c r="N7" s="419"/>
      <c r="O7" s="419"/>
      <c r="P7" s="431"/>
      <c r="Q7" s="437">
        <v>48022</v>
      </c>
      <c r="R7" s="449"/>
      <c r="S7" s="449"/>
      <c r="T7" s="449"/>
      <c r="U7" s="449"/>
      <c r="V7" s="449">
        <v>46504</v>
      </c>
      <c r="W7" s="449"/>
      <c r="X7" s="449"/>
      <c r="Y7" s="449"/>
      <c r="Z7" s="449"/>
      <c r="AA7" s="449">
        <v>1518</v>
      </c>
      <c r="AB7" s="449"/>
      <c r="AC7" s="449"/>
      <c r="AD7" s="449"/>
      <c r="AE7" s="492"/>
      <c r="AF7" s="506">
        <v>1159</v>
      </c>
      <c r="AG7" s="519"/>
      <c r="AH7" s="519"/>
      <c r="AI7" s="519"/>
      <c r="AJ7" s="524"/>
      <c r="AK7" s="532">
        <v>2037</v>
      </c>
      <c r="AL7" s="449"/>
      <c r="AM7" s="449"/>
      <c r="AN7" s="449"/>
      <c r="AO7" s="449"/>
      <c r="AP7" s="449">
        <v>36245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551</v>
      </c>
      <c r="BT7" s="419"/>
      <c r="BU7" s="419"/>
      <c r="BV7" s="419"/>
      <c r="BW7" s="419"/>
      <c r="BX7" s="419"/>
      <c r="BY7" s="419"/>
      <c r="BZ7" s="419"/>
      <c r="CA7" s="419"/>
      <c r="CB7" s="419"/>
      <c r="CC7" s="419"/>
      <c r="CD7" s="419"/>
      <c r="CE7" s="419"/>
      <c r="CF7" s="419"/>
      <c r="CG7" s="431"/>
      <c r="CH7" s="663">
        <v>3</v>
      </c>
      <c r="CI7" s="666"/>
      <c r="CJ7" s="666"/>
      <c r="CK7" s="666"/>
      <c r="CL7" s="681"/>
      <c r="CM7" s="663">
        <v>53</v>
      </c>
      <c r="CN7" s="666"/>
      <c r="CO7" s="666"/>
      <c r="CP7" s="666"/>
      <c r="CQ7" s="681"/>
      <c r="CR7" s="663">
        <v>11</v>
      </c>
      <c r="CS7" s="666"/>
      <c r="CT7" s="666"/>
      <c r="CU7" s="666"/>
      <c r="CV7" s="681"/>
      <c r="CW7" s="663" t="s">
        <v>201</v>
      </c>
      <c r="CX7" s="666"/>
      <c r="CY7" s="666"/>
      <c r="CZ7" s="666"/>
      <c r="DA7" s="681"/>
      <c r="DB7" s="663" t="s">
        <v>201</v>
      </c>
      <c r="DC7" s="666"/>
      <c r="DD7" s="666"/>
      <c r="DE7" s="666"/>
      <c r="DF7" s="681"/>
      <c r="DG7" s="663" t="s">
        <v>201</v>
      </c>
      <c r="DH7" s="666"/>
      <c r="DI7" s="666"/>
      <c r="DJ7" s="666"/>
      <c r="DK7" s="681"/>
      <c r="DL7" s="663" t="s">
        <v>201</v>
      </c>
      <c r="DM7" s="666"/>
      <c r="DN7" s="666"/>
      <c r="DO7" s="666"/>
      <c r="DP7" s="681"/>
      <c r="DQ7" s="663" t="s">
        <v>201</v>
      </c>
      <c r="DR7" s="666"/>
      <c r="DS7" s="666"/>
      <c r="DT7" s="666"/>
      <c r="DU7" s="681"/>
      <c r="DV7" s="399"/>
      <c r="DW7" s="419"/>
      <c r="DX7" s="419"/>
      <c r="DY7" s="419"/>
      <c r="DZ7" s="717"/>
      <c r="EA7" s="576"/>
    </row>
    <row r="8" spans="1:131" s="364" customFormat="1" ht="26.25" customHeight="1">
      <c r="A8" s="373">
        <v>2</v>
      </c>
      <c r="B8" s="400" t="s">
        <v>349</v>
      </c>
      <c r="C8" s="420"/>
      <c r="D8" s="420"/>
      <c r="E8" s="420"/>
      <c r="F8" s="420"/>
      <c r="G8" s="420"/>
      <c r="H8" s="420"/>
      <c r="I8" s="420"/>
      <c r="J8" s="420"/>
      <c r="K8" s="420"/>
      <c r="L8" s="420"/>
      <c r="M8" s="420"/>
      <c r="N8" s="420"/>
      <c r="O8" s="420"/>
      <c r="P8" s="432"/>
      <c r="Q8" s="438">
        <v>70</v>
      </c>
      <c r="R8" s="450"/>
      <c r="S8" s="450"/>
      <c r="T8" s="450"/>
      <c r="U8" s="450"/>
      <c r="V8" s="450">
        <v>60</v>
      </c>
      <c r="W8" s="450"/>
      <c r="X8" s="450"/>
      <c r="Y8" s="450"/>
      <c r="Z8" s="450"/>
      <c r="AA8" s="450">
        <v>10</v>
      </c>
      <c r="AB8" s="450"/>
      <c r="AC8" s="450"/>
      <c r="AD8" s="450"/>
      <c r="AE8" s="461"/>
      <c r="AF8" s="507">
        <v>10</v>
      </c>
      <c r="AG8" s="456"/>
      <c r="AH8" s="456"/>
      <c r="AI8" s="456"/>
      <c r="AJ8" s="525"/>
      <c r="AK8" s="460">
        <v>29</v>
      </c>
      <c r="AL8" s="450"/>
      <c r="AM8" s="450"/>
      <c r="AN8" s="450"/>
      <c r="AO8" s="450"/>
      <c r="AP8" s="450" t="s">
        <v>201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t="s">
        <v>556</v>
      </c>
      <c r="BS8" s="400" t="s">
        <v>552</v>
      </c>
      <c r="BT8" s="420"/>
      <c r="BU8" s="420"/>
      <c r="BV8" s="420"/>
      <c r="BW8" s="420"/>
      <c r="BX8" s="420"/>
      <c r="BY8" s="420"/>
      <c r="BZ8" s="420"/>
      <c r="CA8" s="420"/>
      <c r="CB8" s="420"/>
      <c r="CC8" s="420"/>
      <c r="CD8" s="420"/>
      <c r="CE8" s="420"/>
      <c r="CF8" s="420"/>
      <c r="CG8" s="432"/>
      <c r="CH8" s="444">
        <v>0</v>
      </c>
      <c r="CI8" s="456"/>
      <c r="CJ8" s="456"/>
      <c r="CK8" s="456"/>
      <c r="CL8" s="682"/>
      <c r="CM8" s="444">
        <v>6</v>
      </c>
      <c r="CN8" s="456"/>
      <c r="CO8" s="456"/>
      <c r="CP8" s="456"/>
      <c r="CQ8" s="682"/>
      <c r="CR8" s="444">
        <v>5</v>
      </c>
      <c r="CS8" s="456"/>
      <c r="CT8" s="456"/>
      <c r="CU8" s="456"/>
      <c r="CV8" s="682"/>
      <c r="CW8" s="444" t="s">
        <v>201</v>
      </c>
      <c r="CX8" s="456"/>
      <c r="CY8" s="456"/>
      <c r="CZ8" s="456"/>
      <c r="DA8" s="682"/>
      <c r="DB8" s="444" t="s">
        <v>201</v>
      </c>
      <c r="DC8" s="456"/>
      <c r="DD8" s="456"/>
      <c r="DE8" s="456"/>
      <c r="DF8" s="682"/>
      <c r="DG8" s="444">
        <v>1409</v>
      </c>
      <c r="DH8" s="456"/>
      <c r="DI8" s="456"/>
      <c r="DJ8" s="456"/>
      <c r="DK8" s="682"/>
      <c r="DL8" s="444" t="s">
        <v>201</v>
      </c>
      <c r="DM8" s="456"/>
      <c r="DN8" s="456"/>
      <c r="DO8" s="456"/>
      <c r="DP8" s="682"/>
      <c r="DQ8" s="444">
        <v>198</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366</v>
      </c>
      <c r="BT9" s="420"/>
      <c r="BU9" s="420"/>
      <c r="BV9" s="420"/>
      <c r="BW9" s="420"/>
      <c r="BX9" s="420"/>
      <c r="BY9" s="420"/>
      <c r="BZ9" s="420"/>
      <c r="CA9" s="420"/>
      <c r="CB9" s="420"/>
      <c r="CC9" s="420"/>
      <c r="CD9" s="420"/>
      <c r="CE9" s="420"/>
      <c r="CF9" s="420"/>
      <c r="CG9" s="432"/>
      <c r="CH9" s="444">
        <v>0</v>
      </c>
      <c r="CI9" s="456"/>
      <c r="CJ9" s="456"/>
      <c r="CK9" s="456"/>
      <c r="CL9" s="682"/>
      <c r="CM9" s="444">
        <v>133</v>
      </c>
      <c r="CN9" s="456"/>
      <c r="CO9" s="456"/>
      <c r="CP9" s="456"/>
      <c r="CQ9" s="682"/>
      <c r="CR9" s="444">
        <v>538</v>
      </c>
      <c r="CS9" s="456"/>
      <c r="CT9" s="456"/>
      <c r="CU9" s="456"/>
      <c r="CV9" s="682"/>
      <c r="CW9" s="444" t="s">
        <v>201</v>
      </c>
      <c r="CX9" s="456"/>
      <c r="CY9" s="456"/>
      <c r="CZ9" s="456"/>
      <c r="DA9" s="682"/>
      <c r="DB9" s="444" t="s">
        <v>201</v>
      </c>
      <c r="DC9" s="456"/>
      <c r="DD9" s="456"/>
      <c r="DE9" s="456"/>
      <c r="DF9" s="682"/>
      <c r="DG9" s="444" t="s">
        <v>201</v>
      </c>
      <c r="DH9" s="456"/>
      <c r="DI9" s="456"/>
      <c r="DJ9" s="456"/>
      <c r="DK9" s="682"/>
      <c r="DL9" s="444" t="s">
        <v>201</v>
      </c>
      <c r="DM9" s="456"/>
      <c r="DN9" s="456"/>
      <c r="DO9" s="456"/>
      <c r="DP9" s="682"/>
      <c r="DQ9" s="444" t="s">
        <v>201</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17</v>
      </c>
      <c r="BT10" s="420"/>
      <c r="BU10" s="420"/>
      <c r="BV10" s="420"/>
      <c r="BW10" s="420"/>
      <c r="BX10" s="420"/>
      <c r="BY10" s="420"/>
      <c r="BZ10" s="420"/>
      <c r="CA10" s="420"/>
      <c r="CB10" s="420"/>
      <c r="CC10" s="420"/>
      <c r="CD10" s="420"/>
      <c r="CE10" s="420"/>
      <c r="CF10" s="420"/>
      <c r="CG10" s="432"/>
      <c r="CH10" s="444">
        <v>-11</v>
      </c>
      <c r="CI10" s="456"/>
      <c r="CJ10" s="456"/>
      <c r="CK10" s="456"/>
      <c r="CL10" s="682"/>
      <c r="CM10" s="444">
        <v>44</v>
      </c>
      <c r="CN10" s="456"/>
      <c r="CO10" s="456"/>
      <c r="CP10" s="456"/>
      <c r="CQ10" s="682"/>
      <c r="CR10" s="444">
        <v>50</v>
      </c>
      <c r="CS10" s="456"/>
      <c r="CT10" s="456"/>
      <c r="CU10" s="456"/>
      <c r="CV10" s="682"/>
      <c r="CW10" s="444">
        <v>4</v>
      </c>
      <c r="CX10" s="456"/>
      <c r="CY10" s="456"/>
      <c r="CZ10" s="456"/>
      <c r="DA10" s="682"/>
      <c r="DB10" s="444" t="s">
        <v>201</v>
      </c>
      <c r="DC10" s="456"/>
      <c r="DD10" s="456"/>
      <c r="DE10" s="456"/>
      <c r="DF10" s="682"/>
      <c r="DG10" s="444" t="s">
        <v>201</v>
      </c>
      <c r="DH10" s="456"/>
      <c r="DI10" s="456"/>
      <c r="DJ10" s="456"/>
      <c r="DK10" s="682"/>
      <c r="DL10" s="444" t="s">
        <v>201</v>
      </c>
      <c r="DM10" s="456"/>
      <c r="DN10" s="456"/>
      <c r="DO10" s="456"/>
      <c r="DP10" s="682"/>
      <c r="DQ10" s="444" t="s">
        <v>201</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129</v>
      </c>
      <c r="BT11" s="420"/>
      <c r="BU11" s="420"/>
      <c r="BV11" s="420"/>
      <c r="BW11" s="420"/>
      <c r="BX11" s="420"/>
      <c r="BY11" s="420"/>
      <c r="BZ11" s="420"/>
      <c r="CA11" s="420"/>
      <c r="CB11" s="420"/>
      <c r="CC11" s="420"/>
      <c r="CD11" s="420"/>
      <c r="CE11" s="420"/>
      <c r="CF11" s="420"/>
      <c r="CG11" s="432"/>
      <c r="CH11" s="444">
        <v>-9</v>
      </c>
      <c r="CI11" s="456"/>
      <c r="CJ11" s="456"/>
      <c r="CK11" s="456"/>
      <c r="CL11" s="682"/>
      <c r="CM11" s="444">
        <v>368</v>
      </c>
      <c r="CN11" s="456"/>
      <c r="CO11" s="456"/>
      <c r="CP11" s="456"/>
      <c r="CQ11" s="682"/>
      <c r="CR11" s="444">
        <v>500</v>
      </c>
      <c r="CS11" s="456"/>
      <c r="CT11" s="456"/>
      <c r="CU11" s="456"/>
      <c r="CV11" s="682"/>
      <c r="CW11" s="444" t="s">
        <v>201</v>
      </c>
      <c r="CX11" s="456"/>
      <c r="CY11" s="456"/>
      <c r="CZ11" s="456"/>
      <c r="DA11" s="682"/>
      <c r="DB11" s="444" t="s">
        <v>201</v>
      </c>
      <c r="DC11" s="456"/>
      <c r="DD11" s="456"/>
      <c r="DE11" s="456"/>
      <c r="DF11" s="682"/>
      <c r="DG11" s="444" t="s">
        <v>201</v>
      </c>
      <c r="DH11" s="456"/>
      <c r="DI11" s="456"/>
      <c r="DJ11" s="456"/>
      <c r="DK11" s="682"/>
      <c r="DL11" s="444" t="s">
        <v>201</v>
      </c>
      <c r="DM11" s="456"/>
      <c r="DN11" s="456"/>
      <c r="DO11" s="456"/>
      <c r="DP11" s="682"/>
      <c r="DQ11" s="444" t="s">
        <v>201</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553</v>
      </c>
      <c r="BT12" s="420"/>
      <c r="BU12" s="420"/>
      <c r="BV12" s="420"/>
      <c r="BW12" s="420"/>
      <c r="BX12" s="420"/>
      <c r="BY12" s="420"/>
      <c r="BZ12" s="420"/>
      <c r="CA12" s="420"/>
      <c r="CB12" s="420"/>
      <c r="CC12" s="420"/>
      <c r="CD12" s="420"/>
      <c r="CE12" s="420"/>
      <c r="CF12" s="420"/>
      <c r="CG12" s="432"/>
      <c r="CH12" s="444">
        <v>1</v>
      </c>
      <c r="CI12" s="456"/>
      <c r="CJ12" s="456"/>
      <c r="CK12" s="456"/>
      <c r="CL12" s="682"/>
      <c r="CM12" s="444">
        <v>23</v>
      </c>
      <c r="CN12" s="456"/>
      <c r="CO12" s="456"/>
      <c r="CP12" s="456"/>
      <c r="CQ12" s="682"/>
      <c r="CR12" s="444">
        <v>5</v>
      </c>
      <c r="CS12" s="456"/>
      <c r="CT12" s="456"/>
      <c r="CU12" s="456"/>
      <c r="CV12" s="682"/>
      <c r="CW12" s="444" t="s">
        <v>201</v>
      </c>
      <c r="CX12" s="456"/>
      <c r="CY12" s="456"/>
      <c r="CZ12" s="456"/>
      <c r="DA12" s="682"/>
      <c r="DB12" s="444" t="s">
        <v>201</v>
      </c>
      <c r="DC12" s="456"/>
      <c r="DD12" s="456"/>
      <c r="DE12" s="456"/>
      <c r="DF12" s="682"/>
      <c r="DG12" s="444" t="s">
        <v>201</v>
      </c>
      <c r="DH12" s="456"/>
      <c r="DI12" s="456"/>
      <c r="DJ12" s="456"/>
      <c r="DK12" s="682"/>
      <c r="DL12" s="444" t="s">
        <v>201</v>
      </c>
      <c r="DM12" s="456"/>
      <c r="DN12" s="456"/>
      <c r="DO12" s="456"/>
      <c r="DP12" s="682"/>
      <c r="DQ12" s="444" t="s">
        <v>201</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t="s">
        <v>556</v>
      </c>
      <c r="BS13" s="400" t="s">
        <v>260</v>
      </c>
      <c r="BT13" s="420"/>
      <c r="BU13" s="420"/>
      <c r="BV13" s="420"/>
      <c r="BW13" s="420"/>
      <c r="BX13" s="420"/>
      <c r="BY13" s="420"/>
      <c r="BZ13" s="420"/>
      <c r="CA13" s="420"/>
      <c r="CB13" s="420"/>
      <c r="CC13" s="420"/>
      <c r="CD13" s="420"/>
      <c r="CE13" s="420"/>
      <c r="CF13" s="420"/>
      <c r="CG13" s="432"/>
      <c r="CH13" s="444">
        <v>11</v>
      </c>
      <c r="CI13" s="456"/>
      <c r="CJ13" s="456"/>
      <c r="CK13" s="456"/>
      <c r="CL13" s="682"/>
      <c r="CM13" s="444">
        <v>40</v>
      </c>
      <c r="CN13" s="456"/>
      <c r="CO13" s="456"/>
      <c r="CP13" s="456"/>
      <c r="CQ13" s="682"/>
      <c r="CR13" s="444">
        <v>10</v>
      </c>
      <c r="CS13" s="456"/>
      <c r="CT13" s="456"/>
      <c r="CU13" s="456"/>
      <c r="CV13" s="682"/>
      <c r="CW13" s="444" t="s">
        <v>201</v>
      </c>
      <c r="CX13" s="456"/>
      <c r="CY13" s="456"/>
      <c r="CZ13" s="456"/>
      <c r="DA13" s="682"/>
      <c r="DB13" s="444" t="s">
        <v>201</v>
      </c>
      <c r="DC13" s="456"/>
      <c r="DD13" s="456"/>
      <c r="DE13" s="456"/>
      <c r="DF13" s="682"/>
      <c r="DG13" s="444" t="s">
        <v>201</v>
      </c>
      <c r="DH13" s="456"/>
      <c r="DI13" s="456"/>
      <c r="DJ13" s="456"/>
      <c r="DK13" s="682"/>
      <c r="DL13" s="444" t="s">
        <v>201</v>
      </c>
      <c r="DM13" s="456"/>
      <c r="DN13" s="456"/>
      <c r="DO13" s="456"/>
      <c r="DP13" s="682"/>
      <c r="DQ13" s="444" t="s">
        <v>201</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t="s">
        <v>554</v>
      </c>
      <c r="BT14" s="420"/>
      <c r="BU14" s="420"/>
      <c r="BV14" s="420"/>
      <c r="BW14" s="420"/>
      <c r="BX14" s="420"/>
      <c r="BY14" s="420"/>
      <c r="BZ14" s="420"/>
      <c r="CA14" s="420"/>
      <c r="CB14" s="420"/>
      <c r="CC14" s="420"/>
      <c r="CD14" s="420"/>
      <c r="CE14" s="420"/>
      <c r="CF14" s="420"/>
      <c r="CG14" s="432"/>
      <c r="CH14" s="444">
        <v>7</v>
      </c>
      <c r="CI14" s="456"/>
      <c r="CJ14" s="456"/>
      <c r="CK14" s="456"/>
      <c r="CL14" s="682"/>
      <c r="CM14" s="444">
        <v>128</v>
      </c>
      <c r="CN14" s="456"/>
      <c r="CO14" s="456"/>
      <c r="CP14" s="456"/>
      <c r="CQ14" s="682"/>
      <c r="CR14" s="444">
        <v>1</v>
      </c>
      <c r="CS14" s="456"/>
      <c r="CT14" s="456"/>
      <c r="CU14" s="456"/>
      <c r="CV14" s="682"/>
      <c r="CW14" s="444" t="s">
        <v>201</v>
      </c>
      <c r="CX14" s="456"/>
      <c r="CY14" s="456"/>
      <c r="CZ14" s="456"/>
      <c r="DA14" s="682"/>
      <c r="DB14" s="444" t="s">
        <v>201</v>
      </c>
      <c r="DC14" s="456"/>
      <c r="DD14" s="456"/>
      <c r="DE14" s="456"/>
      <c r="DF14" s="682"/>
      <c r="DG14" s="444" t="s">
        <v>201</v>
      </c>
      <c r="DH14" s="456"/>
      <c r="DI14" s="456"/>
      <c r="DJ14" s="456"/>
      <c r="DK14" s="682"/>
      <c r="DL14" s="444" t="s">
        <v>201</v>
      </c>
      <c r="DM14" s="456"/>
      <c r="DN14" s="456"/>
      <c r="DO14" s="456"/>
      <c r="DP14" s="682"/>
      <c r="DQ14" s="444" t="s">
        <v>201</v>
      </c>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t="s">
        <v>504</v>
      </c>
      <c r="BT15" s="420"/>
      <c r="BU15" s="420"/>
      <c r="BV15" s="420"/>
      <c r="BW15" s="420"/>
      <c r="BX15" s="420"/>
      <c r="BY15" s="420"/>
      <c r="BZ15" s="420"/>
      <c r="CA15" s="420"/>
      <c r="CB15" s="420"/>
      <c r="CC15" s="420"/>
      <c r="CD15" s="420"/>
      <c r="CE15" s="420"/>
      <c r="CF15" s="420"/>
      <c r="CG15" s="432"/>
      <c r="CH15" s="444">
        <v>14</v>
      </c>
      <c r="CI15" s="456"/>
      <c r="CJ15" s="456"/>
      <c r="CK15" s="456"/>
      <c r="CL15" s="682"/>
      <c r="CM15" s="444">
        <v>81</v>
      </c>
      <c r="CN15" s="456"/>
      <c r="CO15" s="456"/>
      <c r="CP15" s="456"/>
      <c r="CQ15" s="682"/>
      <c r="CR15" s="444">
        <v>3</v>
      </c>
      <c r="CS15" s="456"/>
      <c r="CT15" s="456"/>
      <c r="CU15" s="456"/>
      <c r="CV15" s="682"/>
      <c r="CW15" s="444">
        <v>64</v>
      </c>
      <c r="CX15" s="456"/>
      <c r="CY15" s="456"/>
      <c r="CZ15" s="456"/>
      <c r="DA15" s="682"/>
      <c r="DB15" s="444" t="s">
        <v>201</v>
      </c>
      <c r="DC15" s="456"/>
      <c r="DD15" s="456"/>
      <c r="DE15" s="456"/>
      <c r="DF15" s="682"/>
      <c r="DG15" s="444" t="s">
        <v>201</v>
      </c>
      <c r="DH15" s="456"/>
      <c r="DI15" s="456"/>
      <c r="DJ15" s="456"/>
      <c r="DK15" s="682"/>
      <c r="DL15" s="444" t="s">
        <v>201</v>
      </c>
      <c r="DM15" s="456"/>
      <c r="DN15" s="456"/>
      <c r="DO15" s="456"/>
      <c r="DP15" s="682"/>
      <c r="DQ15" s="444" t="s">
        <v>201</v>
      </c>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t="s">
        <v>555</v>
      </c>
      <c r="BT16" s="420"/>
      <c r="BU16" s="420"/>
      <c r="BV16" s="420"/>
      <c r="BW16" s="420"/>
      <c r="BX16" s="420"/>
      <c r="BY16" s="420"/>
      <c r="BZ16" s="420"/>
      <c r="CA16" s="420"/>
      <c r="CB16" s="420"/>
      <c r="CC16" s="420"/>
      <c r="CD16" s="420"/>
      <c r="CE16" s="420"/>
      <c r="CF16" s="420"/>
      <c r="CG16" s="432"/>
      <c r="CH16" s="444">
        <v>7</v>
      </c>
      <c r="CI16" s="456"/>
      <c r="CJ16" s="456"/>
      <c r="CK16" s="456"/>
      <c r="CL16" s="682"/>
      <c r="CM16" s="444">
        <v>41</v>
      </c>
      <c r="CN16" s="456"/>
      <c r="CO16" s="456"/>
      <c r="CP16" s="456"/>
      <c r="CQ16" s="682"/>
      <c r="CR16" s="444">
        <v>90</v>
      </c>
      <c r="CS16" s="456"/>
      <c r="CT16" s="456"/>
      <c r="CU16" s="456"/>
      <c r="CV16" s="682"/>
      <c r="CW16" s="444" t="s">
        <v>201</v>
      </c>
      <c r="CX16" s="456"/>
      <c r="CY16" s="456"/>
      <c r="CZ16" s="456"/>
      <c r="DA16" s="682"/>
      <c r="DB16" s="444" t="s">
        <v>201</v>
      </c>
      <c r="DC16" s="456"/>
      <c r="DD16" s="456"/>
      <c r="DE16" s="456"/>
      <c r="DF16" s="682"/>
      <c r="DG16" s="444" t="s">
        <v>201</v>
      </c>
      <c r="DH16" s="456"/>
      <c r="DI16" s="456"/>
      <c r="DJ16" s="456"/>
      <c r="DK16" s="682"/>
      <c r="DL16" s="444" t="s">
        <v>201</v>
      </c>
      <c r="DM16" s="456"/>
      <c r="DN16" s="456"/>
      <c r="DO16" s="456"/>
      <c r="DP16" s="682"/>
      <c r="DQ16" s="444" t="s">
        <v>201</v>
      </c>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305</v>
      </c>
      <c r="C23" s="421"/>
      <c r="D23" s="421"/>
      <c r="E23" s="421"/>
      <c r="F23" s="421"/>
      <c r="G23" s="421"/>
      <c r="H23" s="421"/>
      <c r="I23" s="421"/>
      <c r="J23" s="421"/>
      <c r="K23" s="421"/>
      <c r="L23" s="421"/>
      <c r="M23" s="421"/>
      <c r="N23" s="421"/>
      <c r="O23" s="421"/>
      <c r="P23" s="433"/>
      <c r="Q23" s="440">
        <v>48057</v>
      </c>
      <c r="R23" s="452"/>
      <c r="S23" s="452"/>
      <c r="T23" s="452"/>
      <c r="U23" s="452"/>
      <c r="V23" s="452">
        <v>46529</v>
      </c>
      <c r="W23" s="452"/>
      <c r="X23" s="452"/>
      <c r="Y23" s="452"/>
      <c r="Z23" s="452"/>
      <c r="AA23" s="452">
        <v>1528</v>
      </c>
      <c r="AB23" s="452"/>
      <c r="AC23" s="452"/>
      <c r="AD23" s="452"/>
      <c r="AE23" s="494"/>
      <c r="AF23" s="508">
        <v>1169</v>
      </c>
      <c r="AG23" s="452"/>
      <c r="AH23" s="452"/>
      <c r="AI23" s="452"/>
      <c r="AJ23" s="526"/>
      <c r="AK23" s="534"/>
      <c r="AL23" s="455"/>
      <c r="AM23" s="455"/>
      <c r="AN23" s="455"/>
      <c r="AO23" s="455"/>
      <c r="AP23" s="452">
        <v>36245</v>
      </c>
      <c r="AQ23" s="452"/>
      <c r="AR23" s="452"/>
      <c r="AS23" s="452"/>
      <c r="AT23" s="452"/>
      <c r="AU23" s="567"/>
      <c r="AV23" s="567"/>
      <c r="AW23" s="567"/>
      <c r="AX23" s="567"/>
      <c r="AY23" s="590"/>
      <c r="AZ23" s="595" t="s">
        <v>201</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447</v>
      </c>
      <c r="B26" s="397"/>
      <c r="C26" s="397"/>
      <c r="D26" s="397"/>
      <c r="E26" s="397"/>
      <c r="F26" s="397"/>
      <c r="G26" s="397"/>
      <c r="H26" s="397"/>
      <c r="I26" s="397"/>
      <c r="J26" s="397"/>
      <c r="K26" s="397"/>
      <c r="L26" s="397"/>
      <c r="M26" s="397"/>
      <c r="N26" s="397"/>
      <c r="O26" s="397"/>
      <c r="P26" s="429"/>
      <c r="Q26" s="435" t="s">
        <v>463</v>
      </c>
      <c r="R26" s="447"/>
      <c r="S26" s="447"/>
      <c r="T26" s="447"/>
      <c r="U26" s="458"/>
      <c r="V26" s="435" t="s">
        <v>464</v>
      </c>
      <c r="W26" s="447"/>
      <c r="X26" s="447"/>
      <c r="Y26" s="447"/>
      <c r="Z26" s="458"/>
      <c r="AA26" s="435" t="s">
        <v>465</v>
      </c>
      <c r="AB26" s="447"/>
      <c r="AC26" s="447"/>
      <c r="AD26" s="447"/>
      <c r="AE26" s="447"/>
      <c r="AF26" s="509" t="s">
        <v>247</v>
      </c>
      <c r="AG26" s="520"/>
      <c r="AH26" s="520"/>
      <c r="AI26" s="520"/>
      <c r="AJ26" s="527"/>
      <c r="AK26" s="447" t="s">
        <v>392</v>
      </c>
      <c r="AL26" s="447"/>
      <c r="AM26" s="447"/>
      <c r="AN26" s="447"/>
      <c r="AO26" s="458"/>
      <c r="AP26" s="435" t="s">
        <v>359</v>
      </c>
      <c r="AQ26" s="447"/>
      <c r="AR26" s="447"/>
      <c r="AS26" s="447"/>
      <c r="AT26" s="458"/>
      <c r="AU26" s="435" t="s">
        <v>466</v>
      </c>
      <c r="AV26" s="447"/>
      <c r="AW26" s="447"/>
      <c r="AX26" s="447"/>
      <c r="AY26" s="458"/>
      <c r="AZ26" s="435" t="s">
        <v>467</v>
      </c>
      <c r="BA26" s="447"/>
      <c r="BB26" s="447"/>
      <c r="BC26" s="447"/>
      <c r="BD26" s="458"/>
      <c r="BE26" s="435" t="s">
        <v>454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108</v>
      </c>
      <c r="C28" s="419"/>
      <c r="D28" s="419"/>
      <c r="E28" s="419"/>
      <c r="F28" s="419"/>
      <c r="G28" s="419"/>
      <c r="H28" s="419"/>
      <c r="I28" s="419"/>
      <c r="J28" s="419"/>
      <c r="K28" s="419"/>
      <c r="L28" s="419"/>
      <c r="M28" s="419"/>
      <c r="N28" s="419"/>
      <c r="O28" s="419"/>
      <c r="P28" s="431"/>
      <c r="Q28" s="441">
        <v>8669</v>
      </c>
      <c r="R28" s="453"/>
      <c r="S28" s="453"/>
      <c r="T28" s="453"/>
      <c r="U28" s="453"/>
      <c r="V28" s="453">
        <v>8546</v>
      </c>
      <c r="W28" s="453"/>
      <c r="X28" s="453"/>
      <c r="Y28" s="453"/>
      <c r="Z28" s="453"/>
      <c r="AA28" s="453">
        <v>123</v>
      </c>
      <c r="AB28" s="453"/>
      <c r="AC28" s="453"/>
      <c r="AD28" s="453"/>
      <c r="AE28" s="495"/>
      <c r="AF28" s="511">
        <v>123</v>
      </c>
      <c r="AG28" s="453"/>
      <c r="AH28" s="453"/>
      <c r="AI28" s="453"/>
      <c r="AJ28" s="529"/>
      <c r="AK28" s="535">
        <v>722</v>
      </c>
      <c r="AL28" s="453"/>
      <c r="AM28" s="453"/>
      <c r="AN28" s="453"/>
      <c r="AO28" s="453"/>
      <c r="AP28" s="453" t="s">
        <v>201</v>
      </c>
      <c r="AQ28" s="453"/>
      <c r="AR28" s="453"/>
      <c r="AS28" s="453"/>
      <c r="AT28" s="453"/>
      <c r="AU28" s="453" t="s">
        <v>201</v>
      </c>
      <c r="AV28" s="453"/>
      <c r="AW28" s="453"/>
      <c r="AX28" s="453"/>
      <c r="AY28" s="453"/>
      <c r="AZ28" s="596" t="s">
        <v>201</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394</v>
      </c>
      <c r="C29" s="420"/>
      <c r="D29" s="420"/>
      <c r="E29" s="420"/>
      <c r="F29" s="420"/>
      <c r="G29" s="420"/>
      <c r="H29" s="420"/>
      <c r="I29" s="420"/>
      <c r="J29" s="420"/>
      <c r="K29" s="420"/>
      <c r="L29" s="420"/>
      <c r="M29" s="420"/>
      <c r="N29" s="420"/>
      <c r="O29" s="420"/>
      <c r="P29" s="432"/>
      <c r="Q29" s="438">
        <v>8069</v>
      </c>
      <c r="R29" s="450"/>
      <c r="S29" s="450"/>
      <c r="T29" s="450"/>
      <c r="U29" s="450"/>
      <c r="V29" s="450">
        <v>7839</v>
      </c>
      <c r="W29" s="450"/>
      <c r="X29" s="450"/>
      <c r="Y29" s="450"/>
      <c r="Z29" s="450"/>
      <c r="AA29" s="450">
        <v>230</v>
      </c>
      <c r="AB29" s="450"/>
      <c r="AC29" s="450"/>
      <c r="AD29" s="450"/>
      <c r="AE29" s="461"/>
      <c r="AF29" s="507">
        <v>230</v>
      </c>
      <c r="AG29" s="456"/>
      <c r="AH29" s="456"/>
      <c r="AI29" s="456"/>
      <c r="AJ29" s="525"/>
      <c r="AK29" s="460">
        <v>1325</v>
      </c>
      <c r="AL29" s="450"/>
      <c r="AM29" s="450"/>
      <c r="AN29" s="450"/>
      <c r="AO29" s="450"/>
      <c r="AP29" s="450" t="s">
        <v>201</v>
      </c>
      <c r="AQ29" s="450"/>
      <c r="AR29" s="450"/>
      <c r="AS29" s="450"/>
      <c r="AT29" s="450"/>
      <c r="AU29" s="450" t="s">
        <v>201</v>
      </c>
      <c r="AV29" s="450"/>
      <c r="AW29" s="450"/>
      <c r="AX29" s="450"/>
      <c r="AY29" s="450"/>
      <c r="AZ29" s="597" t="s">
        <v>201</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226</v>
      </c>
      <c r="C30" s="420"/>
      <c r="D30" s="420"/>
      <c r="E30" s="420"/>
      <c r="F30" s="420"/>
      <c r="G30" s="420"/>
      <c r="H30" s="420"/>
      <c r="I30" s="420"/>
      <c r="J30" s="420"/>
      <c r="K30" s="420"/>
      <c r="L30" s="420"/>
      <c r="M30" s="420"/>
      <c r="N30" s="420"/>
      <c r="O30" s="420"/>
      <c r="P30" s="432"/>
      <c r="Q30" s="438">
        <v>1190</v>
      </c>
      <c r="R30" s="450"/>
      <c r="S30" s="450"/>
      <c r="T30" s="450"/>
      <c r="U30" s="450"/>
      <c r="V30" s="450">
        <v>1184</v>
      </c>
      <c r="W30" s="450"/>
      <c r="X30" s="450"/>
      <c r="Y30" s="450"/>
      <c r="Z30" s="450"/>
      <c r="AA30" s="450">
        <v>7</v>
      </c>
      <c r="AB30" s="450"/>
      <c r="AC30" s="450"/>
      <c r="AD30" s="450"/>
      <c r="AE30" s="461"/>
      <c r="AF30" s="507">
        <v>7</v>
      </c>
      <c r="AG30" s="456"/>
      <c r="AH30" s="456"/>
      <c r="AI30" s="456"/>
      <c r="AJ30" s="525"/>
      <c r="AK30" s="460">
        <v>347</v>
      </c>
      <c r="AL30" s="450"/>
      <c r="AM30" s="450"/>
      <c r="AN30" s="450"/>
      <c r="AO30" s="450"/>
      <c r="AP30" s="450" t="s">
        <v>201</v>
      </c>
      <c r="AQ30" s="450"/>
      <c r="AR30" s="450"/>
      <c r="AS30" s="450"/>
      <c r="AT30" s="450"/>
      <c r="AU30" s="450" t="s">
        <v>201</v>
      </c>
      <c r="AV30" s="450"/>
      <c r="AW30" s="450"/>
      <c r="AX30" s="450"/>
      <c r="AY30" s="450"/>
      <c r="AZ30" s="597" t="s">
        <v>201</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468</v>
      </c>
      <c r="C31" s="420"/>
      <c r="D31" s="420"/>
      <c r="E31" s="420"/>
      <c r="F31" s="420"/>
      <c r="G31" s="420"/>
      <c r="H31" s="420"/>
      <c r="I31" s="420"/>
      <c r="J31" s="420"/>
      <c r="K31" s="420"/>
      <c r="L31" s="420"/>
      <c r="M31" s="420"/>
      <c r="N31" s="420"/>
      <c r="O31" s="420"/>
      <c r="P31" s="432"/>
      <c r="Q31" s="438">
        <v>939</v>
      </c>
      <c r="R31" s="450"/>
      <c r="S31" s="450"/>
      <c r="T31" s="450"/>
      <c r="U31" s="450"/>
      <c r="V31" s="450">
        <v>908</v>
      </c>
      <c r="W31" s="450"/>
      <c r="X31" s="450"/>
      <c r="Y31" s="450"/>
      <c r="Z31" s="450"/>
      <c r="AA31" s="450">
        <v>31</v>
      </c>
      <c r="AB31" s="450"/>
      <c r="AC31" s="450"/>
      <c r="AD31" s="450"/>
      <c r="AE31" s="461"/>
      <c r="AF31" s="507">
        <v>2019</v>
      </c>
      <c r="AG31" s="456"/>
      <c r="AH31" s="456"/>
      <c r="AI31" s="456"/>
      <c r="AJ31" s="525"/>
      <c r="AK31" s="460">
        <v>294</v>
      </c>
      <c r="AL31" s="450"/>
      <c r="AM31" s="450"/>
      <c r="AN31" s="450"/>
      <c r="AO31" s="450"/>
      <c r="AP31" s="450">
        <v>2165</v>
      </c>
      <c r="AQ31" s="450"/>
      <c r="AR31" s="450"/>
      <c r="AS31" s="450"/>
      <c r="AT31" s="450"/>
      <c r="AU31" s="450">
        <v>574</v>
      </c>
      <c r="AV31" s="450"/>
      <c r="AW31" s="450"/>
      <c r="AX31" s="450"/>
      <c r="AY31" s="450"/>
      <c r="AZ31" s="597" t="s">
        <v>201</v>
      </c>
      <c r="BA31" s="597"/>
      <c r="BB31" s="597"/>
      <c r="BC31" s="597"/>
      <c r="BD31" s="597"/>
      <c r="BE31" s="565" t="s">
        <v>469</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353</v>
      </c>
      <c r="C32" s="420"/>
      <c r="D32" s="420"/>
      <c r="E32" s="420"/>
      <c r="F32" s="420"/>
      <c r="G32" s="420"/>
      <c r="H32" s="420"/>
      <c r="I32" s="420"/>
      <c r="J32" s="420"/>
      <c r="K32" s="420"/>
      <c r="L32" s="420"/>
      <c r="M32" s="420"/>
      <c r="N32" s="420"/>
      <c r="O32" s="420"/>
      <c r="P32" s="432"/>
      <c r="Q32" s="438">
        <v>754</v>
      </c>
      <c r="R32" s="450"/>
      <c r="S32" s="450"/>
      <c r="T32" s="450"/>
      <c r="U32" s="450"/>
      <c r="V32" s="450">
        <v>751</v>
      </c>
      <c r="W32" s="450"/>
      <c r="X32" s="450"/>
      <c r="Y32" s="450"/>
      <c r="Z32" s="450"/>
      <c r="AA32" s="450">
        <v>3</v>
      </c>
      <c r="AB32" s="450"/>
      <c r="AC32" s="450"/>
      <c r="AD32" s="450"/>
      <c r="AE32" s="461"/>
      <c r="AF32" s="507">
        <v>42</v>
      </c>
      <c r="AG32" s="456"/>
      <c r="AH32" s="456"/>
      <c r="AI32" s="456"/>
      <c r="AJ32" s="525"/>
      <c r="AK32" s="460">
        <v>643</v>
      </c>
      <c r="AL32" s="450"/>
      <c r="AM32" s="450"/>
      <c r="AN32" s="450"/>
      <c r="AO32" s="450"/>
      <c r="AP32" s="450">
        <v>6421</v>
      </c>
      <c r="AQ32" s="450"/>
      <c r="AR32" s="450"/>
      <c r="AS32" s="450"/>
      <c r="AT32" s="450"/>
      <c r="AU32" s="450">
        <v>5111</v>
      </c>
      <c r="AV32" s="450"/>
      <c r="AW32" s="450"/>
      <c r="AX32" s="450"/>
      <c r="AY32" s="450"/>
      <c r="AZ32" s="597" t="s">
        <v>201</v>
      </c>
      <c r="BA32" s="597"/>
      <c r="BB32" s="597"/>
      <c r="BC32" s="597"/>
      <c r="BD32" s="597"/>
      <c r="BE32" s="565" t="s">
        <v>469</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f>SUM(AF28:AJ62)</f>
        <v>2421</v>
      </c>
      <c r="AG63" s="452"/>
      <c r="AH63" s="452"/>
      <c r="AI63" s="452"/>
      <c r="AJ63" s="526"/>
      <c r="AK63" s="534"/>
      <c r="AL63" s="455"/>
      <c r="AM63" s="455"/>
      <c r="AN63" s="455"/>
      <c r="AO63" s="455"/>
      <c r="AP63" s="452">
        <f>SUM(AP28:AT62)</f>
        <v>8586</v>
      </c>
      <c r="AQ63" s="452"/>
      <c r="AR63" s="452"/>
      <c r="AS63" s="452"/>
      <c r="AT63" s="452"/>
      <c r="AU63" s="452">
        <f>SUM(AU28:AY62)</f>
        <v>5685</v>
      </c>
      <c r="AV63" s="452"/>
      <c r="AW63" s="452"/>
      <c r="AX63" s="452"/>
      <c r="AY63" s="452"/>
      <c r="AZ63" s="599"/>
      <c r="BA63" s="599"/>
      <c r="BB63" s="599"/>
      <c r="BC63" s="599"/>
      <c r="BD63" s="599"/>
      <c r="BE63" s="567"/>
      <c r="BF63" s="567"/>
      <c r="BG63" s="567"/>
      <c r="BH63" s="567"/>
      <c r="BI63" s="590"/>
      <c r="BJ63" s="595" t="s">
        <v>201</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421</v>
      </c>
      <c r="B66" s="397"/>
      <c r="C66" s="397"/>
      <c r="D66" s="397"/>
      <c r="E66" s="397"/>
      <c r="F66" s="397"/>
      <c r="G66" s="397"/>
      <c r="H66" s="397"/>
      <c r="I66" s="397"/>
      <c r="J66" s="397"/>
      <c r="K66" s="397"/>
      <c r="L66" s="397"/>
      <c r="M66" s="397"/>
      <c r="N66" s="397"/>
      <c r="O66" s="397"/>
      <c r="P66" s="429"/>
      <c r="Q66" s="435" t="s">
        <v>463</v>
      </c>
      <c r="R66" s="447"/>
      <c r="S66" s="447"/>
      <c r="T66" s="447"/>
      <c r="U66" s="458"/>
      <c r="V66" s="435" t="s">
        <v>464</v>
      </c>
      <c r="W66" s="447"/>
      <c r="X66" s="447"/>
      <c r="Y66" s="447"/>
      <c r="Z66" s="458"/>
      <c r="AA66" s="435" t="s">
        <v>465</v>
      </c>
      <c r="AB66" s="447"/>
      <c r="AC66" s="447"/>
      <c r="AD66" s="447"/>
      <c r="AE66" s="458"/>
      <c r="AF66" s="512" t="s">
        <v>247</v>
      </c>
      <c r="AG66" s="520"/>
      <c r="AH66" s="520"/>
      <c r="AI66" s="520"/>
      <c r="AJ66" s="530"/>
      <c r="AK66" s="435" t="s">
        <v>392</v>
      </c>
      <c r="AL66" s="397"/>
      <c r="AM66" s="397"/>
      <c r="AN66" s="397"/>
      <c r="AO66" s="429"/>
      <c r="AP66" s="435" t="s">
        <v>359</v>
      </c>
      <c r="AQ66" s="447"/>
      <c r="AR66" s="447"/>
      <c r="AS66" s="447"/>
      <c r="AT66" s="458"/>
      <c r="AU66" s="435" t="s">
        <v>471</v>
      </c>
      <c r="AV66" s="447"/>
      <c r="AW66" s="447"/>
      <c r="AX66" s="447"/>
      <c r="AY66" s="458"/>
      <c r="AZ66" s="435" t="s">
        <v>454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538</v>
      </c>
      <c r="C68" s="419"/>
      <c r="D68" s="419"/>
      <c r="E68" s="419"/>
      <c r="F68" s="419"/>
      <c r="G68" s="419"/>
      <c r="H68" s="419"/>
      <c r="I68" s="419"/>
      <c r="J68" s="419"/>
      <c r="K68" s="419"/>
      <c r="L68" s="419"/>
      <c r="M68" s="419"/>
      <c r="N68" s="419"/>
      <c r="O68" s="419"/>
      <c r="P68" s="431"/>
      <c r="Q68" s="437">
        <v>60</v>
      </c>
      <c r="R68" s="449"/>
      <c r="S68" s="449"/>
      <c r="T68" s="449"/>
      <c r="U68" s="449"/>
      <c r="V68" s="449">
        <v>59</v>
      </c>
      <c r="W68" s="449"/>
      <c r="X68" s="449"/>
      <c r="Y68" s="449"/>
      <c r="Z68" s="449"/>
      <c r="AA68" s="449">
        <v>2</v>
      </c>
      <c r="AB68" s="449"/>
      <c r="AC68" s="449"/>
      <c r="AD68" s="449"/>
      <c r="AE68" s="449"/>
      <c r="AF68" s="449">
        <v>2</v>
      </c>
      <c r="AG68" s="449"/>
      <c r="AH68" s="449"/>
      <c r="AI68" s="449"/>
      <c r="AJ68" s="449"/>
      <c r="AK68" s="449">
        <v>4</v>
      </c>
      <c r="AL68" s="449"/>
      <c r="AM68" s="449"/>
      <c r="AN68" s="449"/>
      <c r="AO68" s="449"/>
      <c r="AP68" s="449" t="s">
        <v>201</v>
      </c>
      <c r="AQ68" s="449"/>
      <c r="AR68" s="449"/>
      <c r="AS68" s="449"/>
      <c r="AT68" s="449"/>
      <c r="AU68" s="449" t="s">
        <v>201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539</v>
      </c>
      <c r="C69" s="420"/>
      <c r="D69" s="420"/>
      <c r="E69" s="420"/>
      <c r="F69" s="420"/>
      <c r="G69" s="420"/>
      <c r="H69" s="420"/>
      <c r="I69" s="420"/>
      <c r="J69" s="420"/>
      <c r="K69" s="420"/>
      <c r="L69" s="420"/>
      <c r="M69" s="420"/>
      <c r="N69" s="420"/>
      <c r="O69" s="420"/>
      <c r="P69" s="432"/>
      <c r="Q69" s="438">
        <v>9</v>
      </c>
      <c r="R69" s="450"/>
      <c r="S69" s="450"/>
      <c r="T69" s="450"/>
      <c r="U69" s="450"/>
      <c r="V69" s="450">
        <v>8</v>
      </c>
      <c r="W69" s="450"/>
      <c r="X69" s="450"/>
      <c r="Y69" s="450"/>
      <c r="Z69" s="450"/>
      <c r="AA69" s="450">
        <v>2</v>
      </c>
      <c r="AB69" s="450"/>
      <c r="AC69" s="450"/>
      <c r="AD69" s="450"/>
      <c r="AE69" s="450"/>
      <c r="AF69" s="450">
        <v>2</v>
      </c>
      <c r="AG69" s="450"/>
      <c r="AH69" s="450"/>
      <c r="AI69" s="450"/>
      <c r="AJ69" s="450"/>
      <c r="AK69" s="450">
        <v>1</v>
      </c>
      <c r="AL69" s="450"/>
      <c r="AM69" s="450"/>
      <c r="AN69" s="450"/>
      <c r="AO69" s="450"/>
      <c r="AP69" s="450" t="s">
        <v>201</v>
      </c>
      <c r="AQ69" s="450"/>
      <c r="AR69" s="450"/>
      <c r="AS69" s="450"/>
      <c r="AT69" s="450"/>
      <c r="AU69" s="450" t="s">
        <v>201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540</v>
      </c>
      <c r="C70" s="420"/>
      <c r="D70" s="420"/>
      <c r="E70" s="420"/>
      <c r="F70" s="420"/>
      <c r="G70" s="420"/>
      <c r="H70" s="420"/>
      <c r="I70" s="420"/>
      <c r="J70" s="420"/>
      <c r="K70" s="420"/>
      <c r="L70" s="420"/>
      <c r="M70" s="420"/>
      <c r="N70" s="420"/>
      <c r="O70" s="420"/>
      <c r="P70" s="432"/>
      <c r="Q70" s="438">
        <v>7504</v>
      </c>
      <c r="R70" s="450"/>
      <c r="S70" s="450"/>
      <c r="T70" s="450"/>
      <c r="U70" s="450"/>
      <c r="V70" s="450">
        <v>8611</v>
      </c>
      <c r="W70" s="450"/>
      <c r="X70" s="450"/>
      <c r="Y70" s="450"/>
      <c r="Z70" s="450"/>
      <c r="AA70" s="450">
        <v>-1107</v>
      </c>
      <c r="AB70" s="450"/>
      <c r="AC70" s="450"/>
      <c r="AD70" s="450"/>
      <c r="AE70" s="450"/>
      <c r="AF70" s="450">
        <v>4211</v>
      </c>
      <c r="AG70" s="450"/>
      <c r="AH70" s="450"/>
      <c r="AI70" s="450"/>
      <c r="AJ70" s="450"/>
      <c r="AK70" s="450">
        <v>544</v>
      </c>
      <c r="AL70" s="450"/>
      <c r="AM70" s="450"/>
      <c r="AN70" s="450"/>
      <c r="AO70" s="450"/>
      <c r="AP70" s="450">
        <v>1135</v>
      </c>
      <c r="AQ70" s="450"/>
      <c r="AR70" s="450"/>
      <c r="AS70" s="450"/>
      <c r="AT70" s="450"/>
      <c r="AU70" s="450">
        <v>709</v>
      </c>
      <c r="AV70" s="450"/>
      <c r="AW70" s="450"/>
      <c r="AX70" s="450"/>
      <c r="AY70" s="450"/>
      <c r="AZ70" s="565" t="s">
        <v>550</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541</v>
      </c>
      <c r="C71" s="420"/>
      <c r="D71" s="420"/>
      <c r="E71" s="420"/>
      <c r="F71" s="420"/>
      <c r="G71" s="420"/>
      <c r="H71" s="420"/>
      <c r="I71" s="420"/>
      <c r="J71" s="420"/>
      <c r="K71" s="420"/>
      <c r="L71" s="420"/>
      <c r="M71" s="420"/>
      <c r="N71" s="420"/>
      <c r="O71" s="420"/>
      <c r="P71" s="432"/>
      <c r="Q71" s="438">
        <v>91</v>
      </c>
      <c r="R71" s="450"/>
      <c r="S71" s="450"/>
      <c r="T71" s="450"/>
      <c r="U71" s="450"/>
      <c r="V71" s="450">
        <v>89</v>
      </c>
      <c r="W71" s="450"/>
      <c r="X71" s="450"/>
      <c r="Y71" s="450"/>
      <c r="Z71" s="450"/>
      <c r="AA71" s="450">
        <v>2</v>
      </c>
      <c r="AB71" s="450"/>
      <c r="AC71" s="450"/>
      <c r="AD71" s="450"/>
      <c r="AE71" s="450"/>
      <c r="AF71" s="450">
        <v>2</v>
      </c>
      <c r="AG71" s="450"/>
      <c r="AH71" s="450"/>
      <c r="AI71" s="450"/>
      <c r="AJ71" s="450"/>
      <c r="AK71" s="450" t="s">
        <v>201</v>
      </c>
      <c r="AL71" s="450"/>
      <c r="AM71" s="450"/>
      <c r="AN71" s="450"/>
      <c r="AO71" s="450"/>
      <c r="AP71" s="450" t="s">
        <v>201</v>
      </c>
      <c r="AQ71" s="450"/>
      <c r="AR71" s="450"/>
      <c r="AS71" s="450"/>
      <c r="AT71" s="450"/>
      <c r="AU71" s="450" t="s">
        <v>201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542</v>
      </c>
      <c r="C72" s="420"/>
      <c r="D72" s="420"/>
      <c r="E72" s="420"/>
      <c r="F72" s="420"/>
      <c r="G72" s="420"/>
      <c r="H72" s="420"/>
      <c r="I72" s="420"/>
      <c r="J72" s="420"/>
      <c r="K72" s="420"/>
      <c r="L72" s="420"/>
      <c r="M72" s="420"/>
      <c r="N72" s="420"/>
      <c r="O72" s="420"/>
      <c r="P72" s="432"/>
      <c r="Q72" s="438">
        <v>7658</v>
      </c>
      <c r="R72" s="450"/>
      <c r="S72" s="450"/>
      <c r="T72" s="450"/>
      <c r="U72" s="450"/>
      <c r="V72" s="450">
        <v>7653</v>
      </c>
      <c r="W72" s="450"/>
      <c r="X72" s="450"/>
      <c r="Y72" s="450"/>
      <c r="Z72" s="450"/>
      <c r="AA72" s="450">
        <v>5</v>
      </c>
      <c r="AB72" s="450"/>
      <c r="AC72" s="450"/>
      <c r="AD72" s="450"/>
      <c r="AE72" s="450"/>
      <c r="AF72" s="450">
        <v>5</v>
      </c>
      <c r="AG72" s="450"/>
      <c r="AH72" s="450"/>
      <c r="AI72" s="450"/>
      <c r="AJ72" s="450"/>
      <c r="AK72" s="450" t="s">
        <v>201</v>
      </c>
      <c r="AL72" s="450"/>
      <c r="AM72" s="450"/>
      <c r="AN72" s="450"/>
      <c r="AO72" s="450"/>
      <c r="AP72" s="450" t="s">
        <v>201</v>
      </c>
      <c r="AQ72" s="450"/>
      <c r="AR72" s="450"/>
      <c r="AS72" s="450"/>
      <c r="AT72" s="450"/>
      <c r="AU72" s="450" t="s">
        <v>201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543</v>
      </c>
      <c r="C73" s="420"/>
      <c r="D73" s="420"/>
      <c r="E73" s="420"/>
      <c r="F73" s="420"/>
      <c r="G73" s="420"/>
      <c r="H73" s="420"/>
      <c r="I73" s="420"/>
      <c r="J73" s="420"/>
      <c r="K73" s="420"/>
      <c r="L73" s="420"/>
      <c r="M73" s="420"/>
      <c r="N73" s="420"/>
      <c r="O73" s="420"/>
      <c r="P73" s="432"/>
      <c r="Q73" s="438">
        <v>96</v>
      </c>
      <c r="R73" s="450"/>
      <c r="S73" s="450"/>
      <c r="T73" s="450"/>
      <c r="U73" s="450"/>
      <c r="V73" s="450">
        <v>96</v>
      </c>
      <c r="W73" s="450"/>
      <c r="X73" s="450"/>
      <c r="Y73" s="450"/>
      <c r="Z73" s="450"/>
      <c r="AA73" s="450" t="s">
        <v>201</v>
      </c>
      <c r="AB73" s="450"/>
      <c r="AC73" s="450"/>
      <c r="AD73" s="450"/>
      <c r="AE73" s="450"/>
      <c r="AF73" s="450" t="s">
        <v>201</v>
      </c>
      <c r="AG73" s="450"/>
      <c r="AH73" s="450"/>
      <c r="AI73" s="450"/>
      <c r="AJ73" s="450"/>
      <c r="AK73" s="450" t="s">
        <v>201</v>
      </c>
      <c r="AL73" s="450"/>
      <c r="AM73" s="450"/>
      <c r="AN73" s="450"/>
      <c r="AO73" s="450"/>
      <c r="AP73" s="450" t="s">
        <v>201</v>
      </c>
      <c r="AQ73" s="450"/>
      <c r="AR73" s="450"/>
      <c r="AS73" s="450"/>
      <c r="AT73" s="450"/>
      <c r="AU73" s="450" t="s">
        <v>201</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400</v>
      </c>
      <c r="C74" s="420"/>
      <c r="D74" s="420"/>
      <c r="E74" s="420"/>
      <c r="F74" s="420"/>
      <c r="G74" s="420"/>
      <c r="H74" s="420"/>
      <c r="I74" s="420"/>
      <c r="J74" s="420"/>
      <c r="K74" s="420"/>
      <c r="L74" s="420"/>
      <c r="M74" s="420"/>
      <c r="N74" s="420"/>
      <c r="O74" s="420"/>
      <c r="P74" s="432"/>
      <c r="Q74" s="438">
        <v>1581</v>
      </c>
      <c r="R74" s="450"/>
      <c r="S74" s="450"/>
      <c r="T74" s="450"/>
      <c r="U74" s="450"/>
      <c r="V74" s="450">
        <v>1382</v>
      </c>
      <c r="W74" s="450"/>
      <c r="X74" s="450"/>
      <c r="Y74" s="450"/>
      <c r="Z74" s="450"/>
      <c r="AA74" s="450">
        <v>198</v>
      </c>
      <c r="AB74" s="450"/>
      <c r="AC74" s="450"/>
      <c r="AD74" s="450"/>
      <c r="AE74" s="450"/>
      <c r="AF74" s="450">
        <v>34</v>
      </c>
      <c r="AG74" s="450"/>
      <c r="AH74" s="450"/>
      <c r="AI74" s="450"/>
      <c r="AJ74" s="450"/>
      <c r="AK74" s="450" t="s">
        <v>201</v>
      </c>
      <c r="AL74" s="450"/>
      <c r="AM74" s="450"/>
      <c r="AN74" s="450"/>
      <c r="AO74" s="450"/>
      <c r="AP74" s="450">
        <v>315</v>
      </c>
      <c r="AQ74" s="450"/>
      <c r="AR74" s="450"/>
      <c r="AS74" s="450"/>
      <c r="AT74" s="450"/>
      <c r="AU74" s="450">
        <v>219</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544</v>
      </c>
      <c r="C75" s="420"/>
      <c r="D75" s="420"/>
      <c r="E75" s="420"/>
      <c r="F75" s="420"/>
      <c r="G75" s="420"/>
      <c r="H75" s="420"/>
      <c r="I75" s="420"/>
      <c r="J75" s="420"/>
      <c r="K75" s="420"/>
      <c r="L75" s="420"/>
      <c r="M75" s="420"/>
      <c r="N75" s="420"/>
      <c r="O75" s="420"/>
      <c r="P75" s="432"/>
      <c r="Q75" s="444">
        <v>1665</v>
      </c>
      <c r="R75" s="456"/>
      <c r="S75" s="456"/>
      <c r="T75" s="456"/>
      <c r="U75" s="460"/>
      <c r="V75" s="461">
        <v>1531</v>
      </c>
      <c r="W75" s="456"/>
      <c r="X75" s="456"/>
      <c r="Y75" s="456"/>
      <c r="Z75" s="460"/>
      <c r="AA75" s="461">
        <v>134</v>
      </c>
      <c r="AB75" s="456"/>
      <c r="AC75" s="456"/>
      <c r="AD75" s="456"/>
      <c r="AE75" s="460"/>
      <c r="AF75" s="461">
        <v>127</v>
      </c>
      <c r="AG75" s="456"/>
      <c r="AH75" s="456"/>
      <c r="AI75" s="456"/>
      <c r="AJ75" s="460"/>
      <c r="AK75" s="461">
        <v>14</v>
      </c>
      <c r="AL75" s="456"/>
      <c r="AM75" s="456"/>
      <c r="AN75" s="456"/>
      <c r="AO75" s="460"/>
      <c r="AP75" s="461">
        <v>433</v>
      </c>
      <c r="AQ75" s="456"/>
      <c r="AR75" s="456"/>
      <c r="AS75" s="456"/>
      <c r="AT75" s="460"/>
      <c r="AU75" s="461">
        <v>37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545</v>
      </c>
      <c r="C76" s="420"/>
      <c r="D76" s="420"/>
      <c r="E76" s="420"/>
      <c r="F76" s="420"/>
      <c r="G76" s="420"/>
      <c r="H76" s="420"/>
      <c r="I76" s="420"/>
      <c r="J76" s="420"/>
      <c r="K76" s="420"/>
      <c r="L76" s="420"/>
      <c r="M76" s="420"/>
      <c r="N76" s="420"/>
      <c r="O76" s="420"/>
      <c r="P76" s="432"/>
      <c r="Q76" s="444">
        <v>4634</v>
      </c>
      <c r="R76" s="456"/>
      <c r="S76" s="456"/>
      <c r="T76" s="456"/>
      <c r="U76" s="460"/>
      <c r="V76" s="461">
        <v>3949</v>
      </c>
      <c r="W76" s="456"/>
      <c r="X76" s="456"/>
      <c r="Y76" s="456"/>
      <c r="Z76" s="460"/>
      <c r="AA76" s="461">
        <v>685</v>
      </c>
      <c r="AB76" s="456"/>
      <c r="AC76" s="456"/>
      <c r="AD76" s="456"/>
      <c r="AE76" s="460"/>
      <c r="AF76" s="461">
        <v>2102</v>
      </c>
      <c r="AG76" s="456"/>
      <c r="AH76" s="456"/>
      <c r="AI76" s="456"/>
      <c r="AJ76" s="460"/>
      <c r="AK76" s="461">
        <v>420</v>
      </c>
      <c r="AL76" s="456"/>
      <c r="AM76" s="456"/>
      <c r="AN76" s="456"/>
      <c r="AO76" s="460"/>
      <c r="AP76" s="461">
        <v>6187</v>
      </c>
      <c r="AQ76" s="456"/>
      <c r="AR76" s="456"/>
      <c r="AS76" s="456"/>
      <c r="AT76" s="460"/>
      <c r="AU76" s="461" t="s">
        <v>201</v>
      </c>
      <c r="AV76" s="456"/>
      <c r="AW76" s="456"/>
      <c r="AX76" s="456"/>
      <c r="AY76" s="460"/>
      <c r="AZ76" s="565" t="s">
        <v>550</v>
      </c>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546</v>
      </c>
      <c r="C77" s="420"/>
      <c r="D77" s="420"/>
      <c r="E77" s="420"/>
      <c r="F77" s="420"/>
      <c r="G77" s="420"/>
      <c r="H77" s="420"/>
      <c r="I77" s="420"/>
      <c r="J77" s="420"/>
      <c r="K77" s="420"/>
      <c r="L77" s="420"/>
      <c r="M77" s="420"/>
      <c r="N77" s="420"/>
      <c r="O77" s="420"/>
      <c r="P77" s="432"/>
      <c r="Q77" s="444">
        <v>211</v>
      </c>
      <c r="R77" s="456"/>
      <c r="S77" s="456"/>
      <c r="T77" s="456"/>
      <c r="U77" s="460"/>
      <c r="V77" s="461">
        <v>206</v>
      </c>
      <c r="W77" s="456"/>
      <c r="X77" s="456"/>
      <c r="Y77" s="456"/>
      <c r="Z77" s="460"/>
      <c r="AA77" s="461">
        <v>5</v>
      </c>
      <c r="AB77" s="456"/>
      <c r="AC77" s="456"/>
      <c r="AD77" s="456"/>
      <c r="AE77" s="460"/>
      <c r="AF77" s="461">
        <v>5</v>
      </c>
      <c r="AG77" s="456"/>
      <c r="AH77" s="456"/>
      <c r="AI77" s="456"/>
      <c r="AJ77" s="460"/>
      <c r="AK77" s="461">
        <v>15</v>
      </c>
      <c r="AL77" s="456"/>
      <c r="AM77" s="456"/>
      <c r="AN77" s="456"/>
      <c r="AO77" s="460"/>
      <c r="AP77" s="461" t="s">
        <v>201</v>
      </c>
      <c r="AQ77" s="456"/>
      <c r="AR77" s="456"/>
      <c r="AS77" s="456"/>
      <c r="AT77" s="460"/>
      <c r="AU77" s="461" t="s">
        <v>201</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547</v>
      </c>
      <c r="C78" s="420"/>
      <c r="D78" s="420"/>
      <c r="E78" s="420"/>
      <c r="F78" s="420"/>
      <c r="G78" s="420"/>
      <c r="H78" s="420"/>
      <c r="I78" s="420"/>
      <c r="J78" s="420"/>
      <c r="K78" s="420"/>
      <c r="L78" s="420"/>
      <c r="M78" s="420"/>
      <c r="N78" s="420"/>
      <c r="O78" s="420"/>
      <c r="P78" s="432"/>
      <c r="Q78" s="438">
        <v>70</v>
      </c>
      <c r="R78" s="450"/>
      <c r="S78" s="450"/>
      <c r="T78" s="450"/>
      <c r="U78" s="450"/>
      <c r="V78" s="450">
        <v>70</v>
      </c>
      <c r="W78" s="450"/>
      <c r="X78" s="450"/>
      <c r="Y78" s="450"/>
      <c r="Z78" s="450"/>
      <c r="AA78" s="450" t="s">
        <v>201</v>
      </c>
      <c r="AB78" s="450"/>
      <c r="AC78" s="450"/>
      <c r="AD78" s="450"/>
      <c r="AE78" s="450"/>
      <c r="AF78" s="450" t="s">
        <v>201</v>
      </c>
      <c r="AG78" s="450"/>
      <c r="AH78" s="450"/>
      <c r="AI78" s="450"/>
      <c r="AJ78" s="450"/>
      <c r="AK78" s="450" t="s">
        <v>201</v>
      </c>
      <c r="AL78" s="450"/>
      <c r="AM78" s="450"/>
      <c r="AN78" s="450"/>
      <c r="AO78" s="450"/>
      <c r="AP78" s="450" t="s">
        <v>201</v>
      </c>
      <c r="AQ78" s="450"/>
      <c r="AR78" s="450"/>
      <c r="AS78" s="450"/>
      <c r="AT78" s="450"/>
      <c r="AU78" s="450" t="s">
        <v>201</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548</v>
      </c>
      <c r="C79" s="420"/>
      <c r="D79" s="420"/>
      <c r="E79" s="420"/>
      <c r="F79" s="420"/>
      <c r="G79" s="420"/>
      <c r="H79" s="420"/>
      <c r="I79" s="420"/>
      <c r="J79" s="420"/>
      <c r="K79" s="420"/>
      <c r="L79" s="420"/>
      <c r="M79" s="420"/>
      <c r="N79" s="420"/>
      <c r="O79" s="420"/>
      <c r="P79" s="432"/>
      <c r="Q79" s="438">
        <v>290</v>
      </c>
      <c r="R79" s="450"/>
      <c r="S79" s="450"/>
      <c r="T79" s="450"/>
      <c r="U79" s="450"/>
      <c r="V79" s="450">
        <v>255</v>
      </c>
      <c r="W79" s="450"/>
      <c r="X79" s="450"/>
      <c r="Y79" s="450"/>
      <c r="Z79" s="450"/>
      <c r="AA79" s="450">
        <v>35</v>
      </c>
      <c r="AB79" s="450"/>
      <c r="AC79" s="450"/>
      <c r="AD79" s="450"/>
      <c r="AE79" s="450"/>
      <c r="AF79" s="450">
        <v>35</v>
      </c>
      <c r="AG79" s="450"/>
      <c r="AH79" s="450"/>
      <c r="AI79" s="450"/>
      <c r="AJ79" s="450"/>
      <c r="AK79" s="450">
        <v>23</v>
      </c>
      <c r="AL79" s="450"/>
      <c r="AM79" s="450"/>
      <c r="AN79" s="450"/>
      <c r="AO79" s="450"/>
      <c r="AP79" s="450">
        <v>444</v>
      </c>
      <c r="AQ79" s="450"/>
      <c r="AR79" s="450"/>
      <c r="AS79" s="450"/>
      <c r="AT79" s="450"/>
      <c r="AU79" s="450">
        <v>1</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549</v>
      </c>
      <c r="C80" s="420"/>
      <c r="D80" s="420"/>
      <c r="E80" s="420"/>
      <c r="F80" s="420"/>
      <c r="G80" s="420"/>
      <c r="H80" s="420"/>
      <c r="I80" s="420"/>
      <c r="J80" s="420"/>
      <c r="K80" s="420"/>
      <c r="L80" s="420"/>
      <c r="M80" s="420"/>
      <c r="N80" s="420"/>
      <c r="O80" s="420"/>
      <c r="P80" s="432"/>
      <c r="Q80" s="438">
        <v>204</v>
      </c>
      <c r="R80" s="450"/>
      <c r="S80" s="450"/>
      <c r="T80" s="450"/>
      <c r="U80" s="450"/>
      <c r="V80" s="450">
        <v>176</v>
      </c>
      <c r="W80" s="450"/>
      <c r="X80" s="450"/>
      <c r="Y80" s="450"/>
      <c r="Z80" s="450"/>
      <c r="AA80" s="450">
        <v>28</v>
      </c>
      <c r="AB80" s="450"/>
      <c r="AC80" s="450"/>
      <c r="AD80" s="450"/>
      <c r="AE80" s="450"/>
      <c r="AF80" s="450">
        <v>28</v>
      </c>
      <c r="AG80" s="450"/>
      <c r="AH80" s="450"/>
      <c r="AI80" s="450"/>
      <c r="AJ80" s="450"/>
      <c r="AK80" s="450" t="s">
        <v>201</v>
      </c>
      <c r="AL80" s="450"/>
      <c r="AM80" s="450"/>
      <c r="AN80" s="450"/>
      <c r="AO80" s="450"/>
      <c r="AP80" s="450" t="s">
        <v>201</v>
      </c>
      <c r="AQ80" s="450"/>
      <c r="AR80" s="450"/>
      <c r="AS80" s="450"/>
      <c r="AT80" s="450"/>
      <c r="AU80" s="450" t="s">
        <v>201</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89</v>
      </c>
      <c r="C81" s="420"/>
      <c r="D81" s="420"/>
      <c r="E81" s="420"/>
      <c r="F81" s="420"/>
      <c r="G81" s="420"/>
      <c r="H81" s="420"/>
      <c r="I81" s="420"/>
      <c r="J81" s="420"/>
      <c r="K81" s="420"/>
      <c r="L81" s="420"/>
      <c r="M81" s="420"/>
      <c r="N81" s="420"/>
      <c r="O81" s="420"/>
      <c r="P81" s="432"/>
      <c r="Q81" s="438">
        <v>854731</v>
      </c>
      <c r="R81" s="450"/>
      <c r="S81" s="450"/>
      <c r="T81" s="450"/>
      <c r="U81" s="450"/>
      <c r="V81" s="450">
        <v>844450</v>
      </c>
      <c r="W81" s="450"/>
      <c r="X81" s="450"/>
      <c r="Y81" s="450"/>
      <c r="Z81" s="450"/>
      <c r="AA81" s="450">
        <v>10282</v>
      </c>
      <c r="AB81" s="450"/>
      <c r="AC81" s="450"/>
      <c r="AD81" s="450"/>
      <c r="AE81" s="450"/>
      <c r="AF81" s="450">
        <v>10056</v>
      </c>
      <c r="AG81" s="450"/>
      <c r="AH81" s="450"/>
      <c r="AI81" s="450"/>
      <c r="AJ81" s="450"/>
      <c r="AK81" s="450" t="s">
        <v>201</v>
      </c>
      <c r="AL81" s="450"/>
      <c r="AM81" s="450"/>
      <c r="AN81" s="450"/>
      <c r="AO81" s="450"/>
      <c r="AP81" s="450" t="s">
        <v>201</v>
      </c>
      <c r="AQ81" s="450"/>
      <c r="AR81" s="450"/>
      <c r="AS81" s="450"/>
      <c r="AT81" s="450"/>
      <c r="AU81" s="450" t="s">
        <v>201</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SUM(AF68:AJ87)</f>
        <v>16609</v>
      </c>
      <c r="AG88" s="452"/>
      <c r="AH88" s="452"/>
      <c r="AI88" s="452"/>
      <c r="AJ88" s="452"/>
      <c r="AK88" s="455"/>
      <c r="AL88" s="455"/>
      <c r="AM88" s="455"/>
      <c r="AN88" s="455"/>
      <c r="AO88" s="455"/>
      <c r="AP88" s="452">
        <f>SUM(AP68:AT87)</f>
        <v>8514</v>
      </c>
      <c r="AQ88" s="452"/>
      <c r="AR88" s="452"/>
      <c r="AS88" s="452"/>
      <c r="AT88" s="452"/>
      <c r="AU88" s="452">
        <f>SUM(AU68:AY87)</f>
        <v>966</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458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f>SUM(CR7:CV88)</f>
        <v>1213</v>
      </c>
      <c r="CS102" s="604"/>
      <c r="CT102" s="604"/>
      <c r="CU102" s="604"/>
      <c r="CV102" s="697"/>
      <c r="CW102" s="696">
        <f>SUM(CW7:DA88)</f>
        <v>68</v>
      </c>
      <c r="CX102" s="604"/>
      <c r="CY102" s="604"/>
      <c r="CZ102" s="604"/>
      <c r="DA102" s="697"/>
      <c r="DB102" s="696" t="s">
        <v>201</v>
      </c>
      <c r="DC102" s="604"/>
      <c r="DD102" s="604"/>
      <c r="DE102" s="604"/>
      <c r="DF102" s="697"/>
      <c r="DG102" s="696">
        <f>SUM(DG7:DK88)</f>
        <v>1409</v>
      </c>
      <c r="DH102" s="604"/>
      <c r="DI102" s="604"/>
      <c r="DJ102" s="604"/>
      <c r="DK102" s="697"/>
      <c r="DL102" s="696" t="s">
        <v>201</v>
      </c>
      <c r="DM102" s="604"/>
      <c r="DN102" s="604"/>
      <c r="DO102" s="604"/>
      <c r="DP102" s="697"/>
      <c r="DQ102" s="696">
        <f>SUM(DQ7:DU88)</f>
        <v>198</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477</v>
      </c>
      <c r="AB109" s="406"/>
      <c r="AC109" s="406"/>
      <c r="AD109" s="406"/>
      <c r="AE109" s="469"/>
      <c r="AF109" s="480" t="s">
        <v>478</v>
      </c>
      <c r="AG109" s="406"/>
      <c r="AH109" s="406"/>
      <c r="AI109" s="406"/>
      <c r="AJ109" s="469"/>
      <c r="AK109" s="480" t="s">
        <v>393</v>
      </c>
      <c r="AL109" s="406"/>
      <c r="AM109" s="406"/>
      <c r="AN109" s="406"/>
      <c r="AO109" s="469"/>
      <c r="AP109" s="480" t="s">
        <v>479</v>
      </c>
      <c r="AQ109" s="406"/>
      <c r="AR109" s="406"/>
      <c r="AS109" s="406"/>
      <c r="AT109" s="555"/>
      <c r="AU109" s="383" t="s">
        <v>476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477</v>
      </c>
      <c r="BR109" s="406"/>
      <c r="BS109" s="406"/>
      <c r="BT109" s="406"/>
      <c r="BU109" s="469"/>
      <c r="BV109" s="480" t="s">
        <v>478</v>
      </c>
      <c r="BW109" s="406"/>
      <c r="BX109" s="406"/>
      <c r="BY109" s="406"/>
      <c r="BZ109" s="469"/>
      <c r="CA109" s="480" t="s">
        <v>393</v>
      </c>
      <c r="CB109" s="406"/>
      <c r="CC109" s="406"/>
      <c r="CD109" s="406"/>
      <c r="CE109" s="469"/>
      <c r="CF109" s="655" t="s">
        <v>479</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477</v>
      </c>
      <c r="DH109" s="406"/>
      <c r="DI109" s="406"/>
      <c r="DJ109" s="406"/>
      <c r="DK109" s="469"/>
      <c r="DL109" s="480" t="s">
        <v>478</v>
      </c>
      <c r="DM109" s="406"/>
      <c r="DN109" s="406"/>
      <c r="DO109" s="406"/>
      <c r="DP109" s="469"/>
      <c r="DQ109" s="480" t="s">
        <v>393</v>
      </c>
      <c r="DR109" s="406"/>
      <c r="DS109" s="406"/>
      <c r="DT109" s="406"/>
      <c r="DU109" s="469"/>
      <c r="DV109" s="480" t="s">
        <v>479</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3700577</v>
      </c>
      <c r="AB110" s="487"/>
      <c r="AC110" s="487"/>
      <c r="AD110" s="487"/>
      <c r="AE110" s="498"/>
      <c r="AF110" s="514">
        <v>3583819</v>
      </c>
      <c r="AG110" s="487"/>
      <c r="AH110" s="487"/>
      <c r="AI110" s="487"/>
      <c r="AJ110" s="498"/>
      <c r="AK110" s="514">
        <v>3481482</v>
      </c>
      <c r="AL110" s="487"/>
      <c r="AM110" s="487"/>
      <c r="AN110" s="487"/>
      <c r="AO110" s="498"/>
      <c r="AP110" s="538">
        <v>19.7</v>
      </c>
      <c r="AQ110" s="546"/>
      <c r="AR110" s="546"/>
      <c r="AS110" s="546"/>
      <c r="AT110" s="556"/>
      <c r="AU110" s="568" t="s">
        <v>123</v>
      </c>
      <c r="AV110" s="577"/>
      <c r="AW110" s="577"/>
      <c r="AX110" s="577"/>
      <c r="AY110" s="577"/>
      <c r="AZ110" s="424" t="s">
        <v>480</v>
      </c>
      <c r="BA110" s="407"/>
      <c r="BB110" s="407"/>
      <c r="BC110" s="407"/>
      <c r="BD110" s="407"/>
      <c r="BE110" s="407"/>
      <c r="BF110" s="407"/>
      <c r="BG110" s="407"/>
      <c r="BH110" s="407"/>
      <c r="BI110" s="407"/>
      <c r="BJ110" s="407"/>
      <c r="BK110" s="407"/>
      <c r="BL110" s="407"/>
      <c r="BM110" s="407"/>
      <c r="BN110" s="407"/>
      <c r="BO110" s="407"/>
      <c r="BP110" s="470"/>
      <c r="BQ110" s="632">
        <v>30257331</v>
      </c>
      <c r="BR110" s="640"/>
      <c r="BS110" s="640"/>
      <c r="BT110" s="640"/>
      <c r="BU110" s="640"/>
      <c r="BV110" s="640">
        <v>31835063</v>
      </c>
      <c r="BW110" s="640"/>
      <c r="BX110" s="640"/>
      <c r="BY110" s="640"/>
      <c r="BZ110" s="640"/>
      <c r="CA110" s="640">
        <v>36245359</v>
      </c>
      <c r="CB110" s="640"/>
      <c r="CC110" s="640"/>
      <c r="CD110" s="640"/>
      <c r="CE110" s="640"/>
      <c r="CF110" s="656">
        <v>205.2</v>
      </c>
      <c r="CG110" s="660"/>
      <c r="CH110" s="660"/>
      <c r="CI110" s="660"/>
      <c r="CJ110" s="660"/>
      <c r="CK110" s="672" t="s">
        <v>390</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201</v>
      </c>
      <c r="DH110" s="640"/>
      <c r="DI110" s="640"/>
      <c r="DJ110" s="640"/>
      <c r="DK110" s="640"/>
      <c r="DL110" s="640" t="s">
        <v>201</v>
      </c>
      <c r="DM110" s="640"/>
      <c r="DN110" s="640"/>
      <c r="DO110" s="640"/>
      <c r="DP110" s="640"/>
      <c r="DQ110" s="640" t="s">
        <v>201</v>
      </c>
      <c r="DR110" s="640"/>
      <c r="DS110" s="640"/>
      <c r="DT110" s="640"/>
      <c r="DU110" s="640"/>
      <c r="DV110" s="712" t="s">
        <v>201</v>
      </c>
      <c r="DW110" s="712"/>
      <c r="DX110" s="712"/>
      <c r="DY110" s="712"/>
      <c r="DZ110" s="721"/>
    </row>
    <row r="111" spans="1:131" s="365" customFormat="1" ht="26.25" customHeight="1">
      <c r="A111" s="385" t="s">
        <v>462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481</v>
      </c>
      <c r="BA111" s="378"/>
      <c r="BB111" s="378"/>
      <c r="BC111" s="378"/>
      <c r="BD111" s="378"/>
      <c r="BE111" s="378"/>
      <c r="BF111" s="378"/>
      <c r="BG111" s="378"/>
      <c r="BH111" s="378"/>
      <c r="BI111" s="378"/>
      <c r="BJ111" s="378"/>
      <c r="BK111" s="378"/>
      <c r="BL111" s="378"/>
      <c r="BM111" s="378"/>
      <c r="BN111" s="378"/>
      <c r="BO111" s="378"/>
      <c r="BP111" s="472"/>
      <c r="BQ111" s="633">
        <v>294543</v>
      </c>
      <c r="BR111" s="641"/>
      <c r="BS111" s="641"/>
      <c r="BT111" s="641"/>
      <c r="BU111" s="641"/>
      <c r="BV111" s="641">
        <v>274776</v>
      </c>
      <c r="BW111" s="641"/>
      <c r="BX111" s="641"/>
      <c r="BY111" s="641"/>
      <c r="BZ111" s="641"/>
      <c r="CA111" s="641">
        <v>211511</v>
      </c>
      <c r="CB111" s="641"/>
      <c r="CC111" s="641"/>
      <c r="CD111" s="641"/>
      <c r="CE111" s="641"/>
      <c r="CF111" s="657">
        <v>1.2</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201</v>
      </c>
      <c r="DH111" s="641"/>
      <c r="DI111" s="641"/>
      <c r="DJ111" s="641"/>
      <c r="DK111" s="641"/>
      <c r="DL111" s="641" t="s">
        <v>201</v>
      </c>
      <c r="DM111" s="641"/>
      <c r="DN111" s="641"/>
      <c r="DO111" s="641"/>
      <c r="DP111" s="641"/>
      <c r="DQ111" s="641" t="s">
        <v>201</v>
      </c>
      <c r="DR111" s="641"/>
      <c r="DS111" s="641"/>
      <c r="DT111" s="641"/>
      <c r="DU111" s="641"/>
      <c r="DV111" s="713" t="s">
        <v>201</v>
      </c>
      <c r="DW111" s="713"/>
      <c r="DX111" s="713"/>
      <c r="DY111" s="713"/>
      <c r="DZ111" s="722"/>
    </row>
    <row r="112" spans="1:131" s="365" customFormat="1" ht="26.25" customHeight="1">
      <c r="A112" s="386" t="s">
        <v>157</v>
      </c>
      <c r="B112" s="409"/>
      <c r="C112" s="378" t="s">
        <v>482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6811189</v>
      </c>
      <c r="BR112" s="641"/>
      <c r="BS112" s="641"/>
      <c r="BT112" s="641"/>
      <c r="BU112" s="641"/>
      <c r="BV112" s="641">
        <v>6048889</v>
      </c>
      <c r="BW112" s="641"/>
      <c r="BX112" s="641"/>
      <c r="BY112" s="641"/>
      <c r="BZ112" s="641"/>
      <c r="CA112" s="641">
        <v>5685058</v>
      </c>
      <c r="CB112" s="641"/>
      <c r="CC112" s="641"/>
      <c r="CD112" s="641"/>
      <c r="CE112" s="641"/>
      <c r="CF112" s="657">
        <v>32.200000000000003</v>
      </c>
      <c r="CG112" s="661"/>
      <c r="CH112" s="661"/>
      <c r="CI112" s="661"/>
      <c r="CJ112" s="661"/>
      <c r="CK112" s="673"/>
      <c r="CL112" s="413"/>
      <c r="CM112" s="425" t="s">
        <v>402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11</v>
      </c>
      <c r="DH112" s="641"/>
      <c r="DI112" s="641"/>
      <c r="DJ112" s="641"/>
      <c r="DK112" s="641"/>
      <c r="DL112" s="641" t="s">
        <v>201</v>
      </c>
      <c r="DM112" s="641"/>
      <c r="DN112" s="641"/>
      <c r="DO112" s="641"/>
      <c r="DP112" s="641"/>
      <c r="DQ112" s="641" t="s">
        <v>201</v>
      </c>
      <c r="DR112" s="641"/>
      <c r="DS112" s="641"/>
      <c r="DT112" s="641"/>
      <c r="DU112" s="641"/>
      <c r="DV112" s="713" t="s">
        <v>201</v>
      </c>
      <c r="DW112" s="713"/>
      <c r="DX112" s="713"/>
      <c r="DY112" s="713"/>
      <c r="DZ112" s="722"/>
    </row>
    <row r="113" spans="1:130" s="365" customFormat="1" ht="26.25" customHeight="1">
      <c r="A113" s="387"/>
      <c r="B113" s="410"/>
      <c r="C113" s="378" t="s">
        <v>484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562743</v>
      </c>
      <c r="AB113" s="446"/>
      <c r="AC113" s="446"/>
      <c r="AD113" s="446"/>
      <c r="AE113" s="499"/>
      <c r="AF113" s="515">
        <v>555010</v>
      </c>
      <c r="AG113" s="446"/>
      <c r="AH113" s="446"/>
      <c r="AI113" s="446"/>
      <c r="AJ113" s="499"/>
      <c r="AK113" s="515">
        <v>555284</v>
      </c>
      <c r="AL113" s="446"/>
      <c r="AM113" s="446"/>
      <c r="AN113" s="446"/>
      <c r="AO113" s="499"/>
      <c r="AP113" s="539">
        <v>3.1</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3">
        <v>1224756</v>
      </c>
      <c r="BR113" s="641"/>
      <c r="BS113" s="641"/>
      <c r="BT113" s="641"/>
      <c r="BU113" s="641"/>
      <c r="BV113" s="641">
        <v>1094259</v>
      </c>
      <c r="BW113" s="641"/>
      <c r="BX113" s="641"/>
      <c r="BY113" s="641"/>
      <c r="BZ113" s="641"/>
      <c r="CA113" s="641">
        <v>965754</v>
      </c>
      <c r="CB113" s="641"/>
      <c r="CC113" s="641"/>
      <c r="CD113" s="641"/>
      <c r="CE113" s="641"/>
      <c r="CF113" s="657">
        <v>5.5</v>
      </c>
      <c r="CG113" s="661"/>
      <c r="CH113" s="661"/>
      <c r="CI113" s="661"/>
      <c r="CJ113" s="661"/>
      <c r="CK113" s="673"/>
      <c r="CL113" s="413"/>
      <c r="CM113" s="425" t="s">
        <v>412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486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289876</v>
      </c>
      <c r="AB114" s="446"/>
      <c r="AC114" s="446"/>
      <c r="AD114" s="446"/>
      <c r="AE114" s="499"/>
      <c r="AF114" s="515">
        <v>301584</v>
      </c>
      <c r="AG114" s="446"/>
      <c r="AH114" s="446"/>
      <c r="AI114" s="446"/>
      <c r="AJ114" s="499"/>
      <c r="AK114" s="515">
        <v>262087</v>
      </c>
      <c r="AL114" s="446"/>
      <c r="AM114" s="446"/>
      <c r="AN114" s="446"/>
      <c r="AO114" s="499"/>
      <c r="AP114" s="539">
        <v>1.5</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5131565</v>
      </c>
      <c r="BR114" s="641"/>
      <c r="BS114" s="641"/>
      <c r="BT114" s="641"/>
      <c r="BU114" s="641"/>
      <c r="BV114" s="641">
        <v>5068991</v>
      </c>
      <c r="BW114" s="641"/>
      <c r="BX114" s="641"/>
      <c r="BY114" s="641"/>
      <c r="BZ114" s="641"/>
      <c r="CA114" s="641">
        <v>4916448</v>
      </c>
      <c r="CB114" s="641"/>
      <c r="CC114" s="641"/>
      <c r="CD114" s="641"/>
      <c r="CE114" s="641"/>
      <c r="CF114" s="657">
        <v>27.8</v>
      </c>
      <c r="CG114" s="661"/>
      <c r="CH114" s="661"/>
      <c r="CI114" s="661"/>
      <c r="CJ114" s="661"/>
      <c r="CK114" s="673"/>
      <c r="CL114" s="413"/>
      <c r="CM114" s="425" t="s">
        <v>154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379</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41645</v>
      </c>
      <c r="AB115" s="446"/>
      <c r="AC115" s="446"/>
      <c r="AD115" s="446"/>
      <c r="AE115" s="499"/>
      <c r="AF115" s="515">
        <v>19898</v>
      </c>
      <c r="AG115" s="446"/>
      <c r="AH115" s="446"/>
      <c r="AI115" s="446"/>
      <c r="AJ115" s="499"/>
      <c r="AK115" s="515">
        <v>42129</v>
      </c>
      <c r="AL115" s="446"/>
      <c r="AM115" s="446"/>
      <c r="AN115" s="446"/>
      <c r="AO115" s="499"/>
      <c r="AP115" s="539">
        <v>0.2</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v>400</v>
      </c>
      <c r="BR115" s="641"/>
      <c r="BS115" s="641"/>
      <c r="BT115" s="641"/>
      <c r="BU115" s="641"/>
      <c r="BV115" s="641" t="s">
        <v>201</v>
      </c>
      <c r="BW115" s="641"/>
      <c r="BX115" s="641"/>
      <c r="BY115" s="641"/>
      <c r="BZ115" s="641"/>
      <c r="CA115" s="641">
        <v>198031</v>
      </c>
      <c r="CB115" s="641"/>
      <c r="CC115" s="641"/>
      <c r="CD115" s="641"/>
      <c r="CE115" s="641"/>
      <c r="CF115" s="657">
        <v>1.1000000000000001</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201</v>
      </c>
      <c r="AB116" s="446"/>
      <c r="AC116" s="446"/>
      <c r="AD116" s="446"/>
      <c r="AE116" s="499"/>
      <c r="AF116" s="515" t="s">
        <v>201</v>
      </c>
      <c r="AG116" s="446"/>
      <c r="AH116" s="446"/>
      <c r="AI116" s="446"/>
      <c r="AJ116" s="499"/>
      <c r="AK116" s="515" t="s">
        <v>201</v>
      </c>
      <c r="AL116" s="446"/>
      <c r="AM116" s="446"/>
      <c r="AN116" s="446"/>
      <c r="AO116" s="499"/>
      <c r="AP116" s="539" t="s">
        <v>201</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201</v>
      </c>
      <c r="BR116" s="641"/>
      <c r="BS116" s="641"/>
      <c r="BT116" s="641"/>
      <c r="BU116" s="641"/>
      <c r="BV116" s="641" t="s">
        <v>201</v>
      </c>
      <c r="BW116" s="641"/>
      <c r="BX116" s="641"/>
      <c r="BY116" s="641"/>
      <c r="BZ116" s="641"/>
      <c r="CA116" s="641" t="s">
        <v>201</v>
      </c>
      <c r="CB116" s="641"/>
      <c r="CC116" s="641"/>
      <c r="CD116" s="641"/>
      <c r="CE116" s="641"/>
      <c r="CF116" s="657" t="s">
        <v>201</v>
      </c>
      <c r="CG116" s="661"/>
      <c r="CH116" s="661"/>
      <c r="CI116" s="661"/>
      <c r="CJ116" s="661"/>
      <c r="CK116" s="673"/>
      <c r="CL116" s="413"/>
      <c r="CM116" s="425" t="s">
        <v>14</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4594841</v>
      </c>
      <c r="AB117" s="488"/>
      <c r="AC117" s="488"/>
      <c r="AD117" s="488"/>
      <c r="AE117" s="500"/>
      <c r="AF117" s="516">
        <v>4460311</v>
      </c>
      <c r="AG117" s="488"/>
      <c r="AH117" s="488"/>
      <c r="AI117" s="488"/>
      <c r="AJ117" s="500"/>
      <c r="AK117" s="516">
        <v>4340982</v>
      </c>
      <c r="AL117" s="488"/>
      <c r="AM117" s="488"/>
      <c r="AN117" s="488"/>
      <c r="AO117" s="500"/>
      <c r="AP117" s="540"/>
      <c r="AQ117" s="548"/>
      <c r="AR117" s="548"/>
      <c r="AS117" s="548"/>
      <c r="AT117" s="558"/>
      <c r="AU117" s="569"/>
      <c r="AV117" s="578"/>
      <c r="AW117" s="578"/>
      <c r="AX117" s="578"/>
      <c r="AY117" s="578"/>
      <c r="AZ117" s="426" t="s">
        <v>364</v>
      </c>
      <c r="BA117" s="428"/>
      <c r="BB117" s="428"/>
      <c r="BC117" s="428"/>
      <c r="BD117" s="428"/>
      <c r="BE117" s="428"/>
      <c r="BF117" s="428"/>
      <c r="BG117" s="428"/>
      <c r="BH117" s="428"/>
      <c r="BI117" s="428"/>
      <c r="BJ117" s="428"/>
      <c r="BK117" s="428"/>
      <c r="BL117" s="428"/>
      <c r="BM117" s="428"/>
      <c r="BN117" s="428"/>
      <c r="BO117" s="428"/>
      <c r="BP117" s="474"/>
      <c r="BQ117" s="633" t="s">
        <v>201</v>
      </c>
      <c r="BR117" s="641"/>
      <c r="BS117" s="641"/>
      <c r="BT117" s="641"/>
      <c r="BU117" s="641"/>
      <c r="BV117" s="641" t="s">
        <v>201</v>
      </c>
      <c r="BW117" s="641"/>
      <c r="BX117" s="641"/>
      <c r="BY117" s="641"/>
      <c r="BZ117" s="641"/>
      <c r="CA117" s="641" t="s">
        <v>201</v>
      </c>
      <c r="CB117" s="641"/>
      <c r="CC117" s="641"/>
      <c r="CD117" s="641"/>
      <c r="CE117" s="641"/>
      <c r="CF117" s="657" t="s">
        <v>201</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477</v>
      </c>
      <c r="AB118" s="406"/>
      <c r="AC118" s="406"/>
      <c r="AD118" s="406"/>
      <c r="AE118" s="469"/>
      <c r="AF118" s="480" t="s">
        <v>478</v>
      </c>
      <c r="AG118" s="406"/>
      <c r="AH118" s="406"/>
      <c r="AI118" s="406"/>
      <c r="AJ118" s="469"/>
      <c r="AK118" s="480" t="s">
        <v>393</v>
      </c>
      <c r="AL118" s="406"/>
      <c r="AM118" s="406"/>
      <c r="AN118" s="406"/>
      <c r="AO118" s="469"/>
      <c r="AP118" s="480" t="s">
        <v>479</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201</v>
      </c>
      <c r="BR118" s="642"/>
      <c r="BS118" s="642"/>
      <c r="BT118" s="642"/>
      <c r="BU118" s="642"/>
      <c r="BV118" s="642" t="s">
        <v>201</v>
      </c>
      <c r="BW118" s="642"/>
      <c r="BX118" s="642"/>
      <c r="BY118" s="642"/>
      <c r="BZ118" s="642"/>
      <c r="CA118" s="642" t="s">
        <v>201</v>
      </c>
      <c r="CB118" s="642"/>
      <c r="CC118" s="642"/>
      <c r="CD118" s="642"/>
      <c r="CE118" s="642"/>
      <c r="CF118" s="657" t="s">
        <v>201</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390</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171</v>
      </c>
      <c r="BP119" s="629"/>
      <c r="BQ119" s="634">
        <v>43719784</v>
      </c>
      <c r="BR119" s="642"/>
      <c r="BS119" s="642"/>
      <c r="BT119" s="642"/>
      <c r="BU119" s="642"/>
      <c r="BV119" s="642">
        <v>44321978</v>
      </c>
      <c r="BW119" s="642"/>
      <c r="BX119" s="642"/>
      <c r="BY119" s="642"/>
      <c r="BZ119" s="642"/>
      <c r="CA119" s="642">
        <v>48222161</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294532</v>
      </c>
      <c r="DH119" s="489"/>
      <c r="DI119" s="489"/>
      <c r="DJ119" s="489"/>
      <c r="DK119" s="501"/>
      <c r="DL119" s="517">
        <v>274776</v>
      </c>
      <c r="DM119" s="489"/>
      <c r="DN119" s="489"/>
      <c r="DO119" s="489"/>
      <c r="DP119" s="501"/>
      <c r="DQ119" s="517">
        <v>211511</v>
      </c>
      <c r="DR119" s="489"/>
      <c r="DS119" s="489"/>
      <c r="DT119" s="489"/>
      <c r="DU119" s="501"/>
      <c r="DV119" s="714">
        <v>1.2</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483</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18819146</v>
      </c>
      <c r="BR120" s="640"/>
      <c r="BS120" s="640"/>
      <c r="BT120" s="640"/>
      <c r="BU120" s="640"/>
      <c r="BV120" s="640">
        <v>20341241</v>
      </c>
      <c r="BW120" s="640"/>
      <c r="BX120" s="640"/>
      <c r="BY120" s="640"/>
      <c r="BZ120" s="640"/>
      <c r="CA120" s="640">
        <v>20682074</v>
      </c>
      <c r="CB120" s="640"/>
      <c r="CC120" s="640"/>
      <c r="CD120" s="640"/>
      <c r="CE120" s="640"/>
      <c r="CF120" s="656">
        <v>117.1</v>
      </c>
      <c r="CG120" s="660"/>
      <c r="CH120" s="660"/>
      <c r="CI120" s="660"/>
      <c r="CJ120" s="660"/>
      <c r="CK120" s="675" t="s">
        <v>269</v>
      </c>
      <c r="CL120" s="685"/>
      <c r="CM120" s="685"/>
      <c r="CN120" s="685"/>
      <c r="CO120" s="688"/>
      <c r="CP120" s="692" t="s">
        <v>491</v>
      </c>
      <c r="CQ120" s="695"/>
      <c r="CR120" s="695"/>
      <c r="CS120" s="695"/>
      <c r="CT120" s="695"/>
      <c r="CU120" s="695"/>
      <c r="CV120" s="695"/>
      <c r="CW120" s="695"/>
      <c r="CX120" s="695"/>
      <c r="CY120" s="695"/>
      <c r="CZ120" s="695"/>
      <c r="DA120" s="695"/>
      <c r="DB120" s="695"/>
      <c r="DC120" s="695"/>
      <c r="DD120" s="695"/>
      <c r="DE120" s="695"/>
      <c r="DF120" s="698"/>
      <c r="DG120" s="632">
        <v>6142045</v>
      </c>
      <c r="DH120" s="640"/>
      <c r="DI120" s="640"/>
      <c r="DJ120" s="640"/>
      <c r="DK120" s="640"/>
      <c r="DL120" s="640">
        <v>5454029</v>
      </c>
      <c r="DM120" s="640"/>
      <c r="DN120" s="640"/>
      <c r="DO120" s="640"/>
      <c r="DP120" s="640"/>
      <c r="DQ120" s="640">
        <v>5111330</v>
      </c>
      <c r="DR120" s="640"/>
      <c r="DS120" s="640"/>
      <c r="DT120" s="640"/>
      <c r="DU120" s="640"/>
      <c r="DV120" s="712">
        <v>28.9</v>
      </c>
      <c r="DW120" s="712"/>
      <c r="DX120" s="712"/>
      <c r="DY120" s="712"/>
      <c r="DZ120" s="721"/>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21</v>
      </c>
      <c r="AB121" s="446"/>
      <c r="AC121" s="446"/>
      <c r="AD121" s="446"/>
      <c r="AE121" s="499"/>
      <c r="AF121" s="515">
        <v>12</v>
      </c>
      <c r="AG121" s="446"/>
      <c r="AH121" s="446"/>
      <c r="AI121" s="446"/>
      <c r="AJ121" s="499"/>
      <c r="AK121" s="515" t="s">
        <v>201</v>
      </c>
      <c r="AL121" s="446"/>
      <c r="AM121" s="446"/>
      <c r="AN121" s="446"/>
      <c r="AO121" s="499"/>
      <c r="AP121" s="539" t="s">
        <v>201</v>
      </c>
      <c r="AQ121" s="547"/>
      <c r="AR121" s="547"/>
      <c r="AS121" s="547"/>
      <c r="AT121" s="557"/>
      <c r="AU121" s="572"/>
      <c r="AV121" s="581"/>
      <c r="AW121" s="581"/>
      <c r="AX121" s="581"/>
      <c r="AY121" s="592"/>
      <c r="AZ121" s="425" t="s">
        <v>395</v>
      </c>
      <c r="BA121" s="378"/>
      <c r="BB121" s="378"/>
      <c r="BC121" s="378"/>
      <c r="BD121" s="378"/>
      <c r="BE121" s="378"/>
      <c r="BF121" s="378"/>
      <c r="BG121" s="378"/>
      <c r="BH121" s="378"/>
      <c r="BI121" s="378"/>
      <c r="BJ121" s="378"/>
      <c r="BK121" s="378"/>
      <c r="BL121" s="378"/>
      <c r="BM121" s="378"/>
      <c r="BN121" s="378"/>
      <c r="BO121" s="378"/>
      <c r="BP121" s="472"/>
      <c r="BQ121" s="633">
        <v>101705</v>
      </c>
      <c r="BR121" s="641"/>
      <c r="BS121" s="641"/>
      <c r="BT121" s="641"/>
      <c r="BU121" s="641"/>
      <c r="BV121" s="641">
        <v>74473</v>
      </c>
      <c r="BW121" s="641"/>
      <c r="BX121" s="641"/>
      <c r="BY121" s="641"/>
      <c r="BZ121" s="641"/>
      <c r="CA121" s="641">
        <v>35067</v>
      </c>
      <c r="CB121" s="641"/>
      <c r="CC121" s="641"/>
      <c r="CD121" s="641"/>
      <c r="CE121" s="641"/>
      <c r="CF121" s="657">
        <v>0.2</v>
      </c>
      <c r="CG121" s="661"/>
      <c r="CH121" s="661"/>
      <c r="CI121" s="661"/>
      <c r="CJ121" s="661"/>
      <c r="CK121" s="676"/>
      <c r="CL121" s="686"/>
      <c r="CM121" s="686"/>
      <c r="CN121" s="686"/>
      <c r="CO121" s="689"/>
      <c r="CP121" s="693" t="s">
        <v>6</v>
      </c>
      <c r="CQ121" s="403"/>
      <c r="CR121" s="403"/>
      <c r="CS121" s="403"/>
      <c r="CT121" s="403"/>
      <c r="CU121" s="403"/>
      <c r="CV121" s="403"/>
      <c r="CW121" s="403"/>
      <c r="CX121" s="403"/>
      <c r="CY121" s="403"/>
      <c r="CZ121" s="403"/>
      <c r="DA121" s="403"/>
      <c r="DB121" s="403"/>
      <c r="DC121" s="403"/>
      <c r="DD121" s="403"/>
      <c r="DE121" s="403"/>
      <c r="DF121" s="699"/>
      <c r="DG121" s="633">
        <v>669144</v>
      </c>
      <c r="DH121" s="641"/>
      <c r="DI121" s="641"/>
      <c r="DJ121" s="641"/>
      <c r="DK121" s="641"/>
      <c r="DL121" s="641">
        <v>594860</v>
      </c>
      <c r="DM121" s="641"/>
      <c r="DN121" s="641"/>
      <c r="DO121" s="641"/>
      <c r="DP121" s="641"/>
      <c r="DQ121" s="641">
        <v>573728</v>
      </c>
      <c r="DR121" s="641"/>
      <c r="DS121" s="641"/>
      <c r="DT121" s="641"/>
      <c r="DU121" s="641"/>
      <c r="DV121" s="713">
        <v>3.2</v>
      </c>
      <c r="DW121" s="713"/>
      <c r="DX121" s="713"/>
      <c r="DY121" s="713"/>
      <c r="DZ121" s="722"/>
    </row>
    <row r="122" spans="1:130" s="365" customFormat="1" ht="26.25" customHeight="1">
      <c r="A122" s="390"/>
      <c r="B122" s="413"/>
      <c r="C122" s="425" t="s">
        <v>154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493</v>
      </c>
      <c r="BA122" s="423"/>
      <c r="BB122" s="423"/>
      <c r="BC122" s="423"/>
      <c r="BD122" s="423"/>
      <c r="BE122" s="423"/>
      <c r="BF122" s="423"/>
      <c r="BG122" s="423"/>
      <c r="BH122" s="423"/>
      <c r="BI122" s="423"/>
      <c r="BJ122" s="423"/>
      <c r="BK122" s="423"/>
      <c r="BL122" s="423"/>
      <c r="BM122" s="423"/>
      <c r="BN122" s="423"/>
      <c r="BO122" s="423"/>
      <c r="BP122" s="473"/>
      <c r="BQ122" s="634">
        <v>29197783</v>
      </c>
      <c r="BR122" s="642"/>
      <c r="BS122" s="642"/>
      <c r="BT122" s="642"/>
      <c r="BU122" s="642"/>
      <c r="BV122" s="642">
        <v>32042423</v>
      </c>
      <c r="BW122" s="642"/>
      <c r="BX122" s="642"/>
      <c r="BY122" s="642"/>
      <c r="BZ122" s="642"/>
      <c r="CA122" s="642">
        <v>35688429</v>
      </c>
      <c r="CB122" s="642"/>
      <c r="CC122" s="642"/>
      <c r="CD122" s="642"/>
      <c r="CE122" s="642"/>
      <c r="CF122" s="658">
        <v>202.1</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14</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221</v>
      </c>
      <c r="BP123" s="629"/>
      <c r="BQ123" s="635">
        <v>48118634</v>
      </c>
      <c r="BR123" s="643"/>
      <c r="BS123" s="643"/>
      <c r="BT123" s="643"/>
      <c r="BU123" s="643"/>
      <c r="BV123" s="643">
        <v>52458137</v>
      </c>
      <c r="BW123" s="643"/>
      <c r="BX123" s="643"/>
      <c r="BY123" s="643"/>
      <c r="BZ123" s="643"/>
      <c r="CA123" s="643">
        <v>56405570</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201</v>
      </c>
      <c r="BR124" s="644"/>
      <c r="BS124" s="644"/>
      <c r="BT124" s="644"/>
      <c r="BU124" s="644"/>
      <c r="BV124" s="644" t="s">
        <v>201</v>
      </c>
      <c r="BW124" s="644"/>
      <c r="BX124" s="644"/>
      <c r="BY124" s="644"/>
      <c r="BZ124" s="644"/>
      <c r="CA124" s="644" t="s">
        <v>201</v>
      </c>
      <c r="CB124" s="644"/>
      <c r="CC124" s="644"/>
      <c r="CD124" s="644"/>
      <c r="CE124" s="644"/>
      <c r="CF124" s="545"/>
      <c r="CG124" s="553"/>
      <c r="CH124" s="553"/>
      <c r="CI124" s="553"/>
      <c r="CJ124" s="670"/>
      <c r="CK124" s="677"/>
      <c r="CL124" s="677"/>
      <c r="CM124" s="677"/>
      <c r="CN124" s="677"/>
      <c r="CO124" s="690"/>
      <c r="CP124" s="693" t="s">
        <v>495</v>
      </c>
      <c r="CQ124" s="403"/>
      <c r="CR124" s="403"/>
      <c r="CS124" s="403"/>
      <c r="CT124" s="403"/>
      <c r="CU124" s="403"/>
      <c r="CV124" s="403"/>
      <c r="CW124" s="403"/>
      <c r="CX124" s="403"/>
      <c r="CY124" s="403"/>
      <c r="CZ124" s="403"/>
      <c r="DA124" s="403"/>
      <c r="DB124" s="403"/>
      <c r="DC124" s="403"/>
      <c r="DD124" s="403"/>
      <c r="DE124" s="403"/>
      <c r="DF124" s="699"/>
      <c r="DG124" s="484" t="s">
        <v>201</v>
      </c>
      <c r="DH124" s="489"/>
      <c r="DI124" s="489"/>
      <c r="DJ124" s="489"/>
      <c r="DK124" s="501"/>
      <c r="DL124" s="517" t="s">
        <v>201</v>
      </c>
      <c r="DM124" s="489"/>
      <c r="DN124" s="489"/>
      <c r="DO124" s="489"/>
      <c r="DP124" s="501"/>
      <c r="DQ124" s="517" t="s">
        <v>201</v>
      </c>
      <c r="DR124" s="489"/>
      <c r="DS124" s="489"/>
      <c r="DT124" s="489"/>
      <c r="DU124" s="501"/>
      <c r="DV124" s="714" t="s">
        <v>201</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144</v>
      </c>
      <c r="CQ125" s="407"/>
      <c r="CR125" s="407"/>
      <c r="CS125" s="407"/>
      <c r="CT125" s="407"/>
      <c r="CU125" s="407"/>
      <c r="CV125" s="407"/>
      <c r="CW125" s="407"/>
      <c r="CX125" s="407"/>
      <c r="CY125" s="407"/>
      <c r="CZ125" s="407"/>
      <c r="DA125" s="407"/>
      <c r="DB125" s="407"/>
      <c r="DC125" s="407"/>
      <c r="DD125" s="407"/>
      <c r="DE125" s="407"/>
      <c r="DF125" s="470"/>
      <c r="DG125" s="632" t="s">
        <v>201</v>
      </c>
      <c r="DH125" s="640"/>
      <c r="DI125" s="640"/>
      <c r="DJ125" s="640"/>
      <c r="DK125" s="640"/>
      <c r="DL125" s="640" t="s">
        <v>201</v>
      </c>
      <c r="DM125" s="640"/>
      <c r="DN125" s="640"/>
      <c r="DO125" s="640"/>
      <c r="DP125" s="640"/>
      <c r="DQ125" s="640" t="s">
        <v>201</v>
      </c>
      <c r="DR125" s="640"/>
      <c r="DS125" s="640"/>
      <c r="DT125" s="640"/>
      <c r="DU125" s="640"/>
      <c r="DV125" s="712" t="s">
        <v>201</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41508</v>
      </c>
      <c r="AB126" s="446"/>
      <c r="AC126" s="446"/>
      <c r="AD126" s="446"/>
      <c r="AE126" s="499"/>
      <c r="AF126" s="515">
        <v>19757</v>
      </c>
      <c r="AG126" s="446"/>
      <c r="AH126" s="446"/>
      <c r="AI126" s="446"/>
      <c r="AJ126" s="499"/>
      <c r="AK126" s="515">
        <v>41509</v>
      </c>
      <c r="AL126" s="446"/>
      <c r="AM126" s="446"/>
      <c r="AN126" s="446"/>
      <c r="AO126" s="499"/>
      <c r="AP126" s="539">
        <v>0.2</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429</v>
      </c>
      <c r="CQ126" s="378"/>
      <c r="CR126" s="378"/>
      <c r="CS126" s="378"/>
      <c r="CT126" s="378"/>
      <c r="CU126" s="378"/>
      <c r="CV126" s="378"/>
      <c r="CW126" s="378"/>
      <c r="CX126" s="378"/>
      <c r="CY126" s="378"/>
      <c r="CZ126" s="378"/>
      <c r="DA126" s="378"/>
      <c r="DB126" s="378"/>
      <c r="DC126" s="378"/>
      <c r="DD126" s="378"/>
      <c r="DE126" s="378"/>
      <c r="DF126" s="472"/>
      <c r="DG126" s="633" t="s">
        <v>201</v>
      </c>
      <c r="DH126" s="641"/>
      <c r="DI126" s="641"/>
      <c r="DJ126" s="641"/>
      <c r="DK126" s="641"/>
      <c r="DL126" s="641" t="s">
        <v>201</v>
      </c>
      <c r="DM126" s="641"/>
      <c r="DN126" s="641"/>
      <c r="DO126" s="641"/>
      <c r="DP126" s="641"/>
      <c r="DQ126" s="641">
        <v>198031</v>
      </c>
      <c r="DR126" s="641"/>
      <c r="DS126" s="641"/>
      <c r="DT126" s="641"/>
      <c r="DU126" s="641"/>
      <c r="DV126" s="713">
        <v>1.1000000000000001</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116</v>
      </c>
      <c r="AB127" s="446"/>
      <c r="AC127" s="446"/>
      <c r="AD127" s="446"/>
      <c r="AE127" s="499"/>
      <c r="AF127" s="515">
        <v>129</v>
      </c>
      <c r="AG127" s="446"/>
      <c r="AH127" s="446"/>
      <c r="AI127" s="446"/>
      <c r="AJ127" s="499"/>
      <c r="AK127" s="515">
        <v>620</v>
      </c>
      <c r="AL127" s="446"/>
      <c r="AM127" s="446"/>
      <c r="AN127" s="446"/>
      <c r="AO127" s="499"/>
      <c r="AP127" s="539">
        <v>0</v>
      </c>
      <c r="AQ127" s="547"/>
      <c r="AR127" s="547"/>
      <c r="AS127" s="547"/>
      <c r="AT127" s="557"/>
      <c r="AU127" s="378"/>
      <c r="AV127" s="378"/>
      <c r="AW127" s="378"/>
      <c r="AX127" s="584" t="s">
        <v>499</v>
      </c>
      <c r="AY127" s="593"/>
      <c r="AZ127" s="593"/>
      <c r="BA127" s="593"/>
      <c r="BB127" s="593"/>
      <c r="BC127" s="593"/>
      <c r="BD127" s="593"/>
      <c r="BE127" s="610"/>
      <c r="BF127" s="612" t="s">
        <v>452</v>
      </c>
      <c r="BG127" s="593"/>
      <c r="BH127" s="593"/>
      <c r="BI127" s="593"/>
      <c r="BJ127" s="593"/>
      <c r="BK127" s="593"/>
      <c r="BL127" s="610"/>
      <c r="BM127" s="612" t="s">
        <v>430</v>
      </c>
      <c r="BN127" s="593"/>
      <c r="BO127" s="593"/>
      <c r="BP127" s="593"/>
      <c r="BQ127" s="593"/>
      <c r="BR127" s="593"/>
      <c r="BS127" s="610"/>
      <c r="BT127" s="612" t="s">
        <v>418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423</v>
      </c>
      <c r="CQ127" s="378"/>
      <c r="CR127" s="378"/>
      <c r="CS127" s="378"/>
      <c r="CT127" s="378"/>
      <c r="CU127" s="378"/>
      <c r="CV127" s="378"/>
      <c r="CW127" s="378"/>
      <c r="CX127" s="378"/>
      <c r="CY127" s="378"/>
      <c r="CZ127" s="378"/>
      <c r="DA127" s="378"/>
      <c r="DB127" s="378"/>
      <c r="DC127" s="378"/>
      <c r="DD127" s="378"/>
      <c r="DE127" s="378"/>
      <c r="DF127" s="472"/>
      <c r="DG127" s="633" t="s">
        <v>201</v>
      </c>
      <c r="DH127" s="641"/>
      <c r="DI127" s="641"/>
      <c r="DJ127" s="641"/>
      <c r="DK127" s="641"/>
      <c r="DL127" s="641" t="s">
        <v>201</v>
      </c>
      <c r="DM127" s="641"/>
      <c r="DN127" s="641"/>
      <c r="DO127" s="641"/>
      <c r="DP127" s="641"/>
      <c r="DQ127" s="641" t="s">
        <v>201</v>
      </c>
      <c r="DR127" s="641"/>
      <c r="DS127" s="641"/>
      <c r="DT127" s="641"/>
      <c r="DU127" s="641"/>
      <c r="DV127" s="713" t="s">
        <v>201</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51034</v>
      </c>
      <c r="AB128" s="487"/>
      <c r="AC128" s="487"/>
      <c r="AD128" s="487"/>
      <c r="AE128" s="498"/>
      <c r="AF128" s="514">
        <v>39687</v>
      </c>
      <c r="AG128" s="487"/>
      <c r="AH128" s="487"/>
      <c r="AI128" s="487"/>
      <c r="AJ128" s="498"/>
      <c r="AK128" s="514">
        <v>43479</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201</v>
      </c>
      <c r="BG128" s="617"/>
      <c r="BH128" s="617"/>
      <c r="BI128" s="617"/>
      <c r="BJ128" s="617"/>
      <c r="BK128" s="617"/>
      <c r="BL128" s="623"/>
      <c r="BM128" s="613">
        <v>12.43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407</v>
      </c>
      <c r="CQ128" s="381"/>
      <c r="CR128" s="381"/>
      <c r="CS128" s="381"/>
      <c r="CT128" s="381"/>
      <c r="CU128" s="381"/>
      <c r="CV128" s="381"/>
      <c r="CW128" s="381"/>
      <c r="CX128" s="381"/>
      <c r="CY128" s="381"/>
      <c r="CZ128" s="381"/>
      <c r="DA128" s="381"/>
      <c r="DB128" s="381"/>
      <c r="DC128" s="381"/>
      <c r="DD128" s="381"/>
      <c r="DE128" s="381"/>
      <c r="DF128" s="611"/>
      <c r="DG128" s="702">
        <v>400</v>
      </c>
      <c r="DH128" s="705"/>
      <c r="DI128" s="705"/>
      <c r="DJ128" s="705"/>
      <c r="DK128" s="705"/>
      <c r="DL128" s="705" t="s">
        <v>201</v>
      </c>
      <c r="DM128" s="705"/>
      <c r="DN128" s="705"/>
      <c r="DO128" s="705"/>
      <c r="DP128" s="705"/>
      <c r="DQ128" s="705" t="s">
        <v>201</v>
      </c>
      <c r="DR128" s="705"/>
      <c r="DS128" s="705"/>
      <c r="DT128" s="705"/>
      <c r="DU128" s="705"/>
      <c r="DV128" s="715" t="s">
        <v>201</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20751815</v>
      </c>
      <c r="AB129" s="446"/>
      <c r="AC129" s="446"/>
      <c r="AD129" s="446"/>
      <c r="AE129" s="499"/>
      <c r="AF129" s="515">
        <v>20405156</v>
      </c>
      <c r="AG129" s="446"/>
      <c r="AH129" s="446"/>
      <c r="AI129" s="446"/>
      <c r="AJ129" s="499"/>
      <c r="AK129" s="515">
        <v>20727157</v>
      </c>
      <c r="AL129" s="446"/>
      <c r="AM129" s="446"/>
      <c r="AN129" s="446"/>
      <c r="AO129" s="499"/>
      <c r="AP129" s="542"/>
      <c r="AQ129" s="550"/>
      <c r="AR129" s="550"/>
      <c r="AS129" s="550"/>
      <c r="AT129" s="560"/>
      <c r="AU129" s="576"/>
      <c r="AV129" s="576"/>
      <c r="AW129" s="576"/>
      <c r="AX129" s="585" t="s">
        <v>122</v>
      </c>
      <c r="AY129" s="378"/>
      <c r="AZ129" s="378"/>
      <c r="BA129" s="378"/>
      <c r="BB129" s="378"/>
      <c r="BC129" s="378"/>
      <c r="BD129" s="378"/>
      <c r="BE129" s="472"/>
      <c r="BF129" s="614" t="s">
        <v>201</v>
      </c>
      <c r="BG129" s="618"/>
      <c r="BH129" s="618"/>
      <c r="BI129" s="618"/>
      <c r="BJ129" s="618"/>
      <c r="BK129" s="618"/>
      <c r="BL129" s="624"/>
      <c r="BM129" s="614">
        <v>17.43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502</v>
      </c>
      <c r="X130" s="466"/>
      <c r="Y130" s="466"/>
      <c r="Z130" s="476"/>
      <c r="AA130" s="482">
        <v>2941615</v>
      </c>
      <c r="AB130" s="446"/>
      <c r="AC130" s="446"/>
      <c r="AD130" s="446"/>
      <c r="AE130" s="499"/>
      <c r="AF130" s="515">
        <v>3043981</v>
      </c>
      <c r="AG130" s="446"/>
      <c r="AH130" s="446"/>
      <c r="AI130" s="446"/>
      <c r="AJ130" s="499"/>
      <c r="AK130" s="515">
        <v>3067169</v>
      </c>
      <c r="AL130" s="446"/>
      <c r="AM130" s="446"/>
      <c r="AN130" s="446"/>
      <c r="AO130" s="499"/>
      <c r="AP130" s="542"/>
      <c r="AQ130" s="550"/>
      <c r="AR130" s="550"/>
      <c r="AS130" s="550"/>
      <c r="AT130" s="560"/>
      <c r="AU130" s="576"/>
      <c r="AV130" s="576"/>
      <c r="AW130" s="576"/>
      <c r="AX130" s="585" t="s">
        <v>443</v>
      </c>
      <c r="AY130" s="378"/>
      <c r="AZ130" s="378"/>
      <c r="BA130" s="378"/>
      <c r="BB130" s="378"/>
      <c r="BC130" s="378"/>
      <c r="BD130" s="378"/>
      <c r="BE130" s="472"/>
      <c r="BF130" s="615">
        <v>7.9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17810200</v>
      </c>
      <c r="AB131" s="489"/>
      <c r="AC131" s="489"/>
      <c r="AD131" s="489"/>
      <c r="AE131" s="501"/>
      <c r="AF131" s="517">
        <v>17361175</v>
      </c>
      <c r="AG131" s="489"/>
      <c r="AH131" s="489"/>
      <c r="AI131" s="489"/>
      <c r="AJ131" s="501"/>
      <c r="AK131" s="517">
        <v>17659988</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t="s">
        <v>201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8.9959236839999992</v>
      </c>
      <c r="AB132" s="490"/>
      <c r="AC132" s="490"/>
      <c r="AD132" s="490"/>
      <c r="AE132" s="502"/>
      <c r="AF132" s="518">
        <v>7.9294345000000002</v>
      </c>
      <c r="AG132" s="490"/>
      <c r="AH132" s="490"/>
      <c r="AI132" s="490"/>
      <c r="AJ132" s="502"/>
      <c r="AK132" s="518">
        <v>6.9667884259999999</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9.1</v>
      </c>
      <c r="AB133" s="491"/>
      <c r="AC133" s="491"/>
      <c r="AD133" s="491"/>
      <c r="AE133" s="503"/>
      <c r="AF133" s="486">
        <v>8.5</v>
      </c>
      <c r="AG133" s="491"/>
      <c r="AH133" s="491"/>
      <c r="AI133" s="491"/>
      <c r="AJ133" s="503"/>
      <c r="AK133" s="486">
        <v>7.9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E2Mtxq3Yy67QSDi+ErIWVYlO0xo8PkwH3+f2LPufWCY4WvzNmnSeD1nVju3z1L/1rdXCFa5SekyVFn7f0+p4g==" saltValue="E0gHlBBQjGsdv47PNx36u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0" zoomScaleNormal="85" zoomScaleSheetLayoutView="8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2LOsfcX16prdi5guC1fFu+GIeiLdN2maHajgcoJQjRkF0enXAoQafNtX06EqxOzl6JP0/PAjdNhS9KY2YhZpeg==" saltValue="LFiqSYYpZpBxvQ18H1t3C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Xj/mzp1AePMCS9sMhJ56qXzOPnXTd//jTSYq3zgqND+Q3aWhG06Jc5OcwYxK4YWG3odBSxeQ19kwUvKZjjJdbg==" saltValue="Oj2OTja3iJYekoQFBpi+RA=="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91</v>
      </c>
      <c r="AP7" s="797"/>
      <c r="AQ7" s="808" t="s">
        <v>506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507</v>
      </c>
      <c r="AQ8" s="809" t="s">
        <v>508</v>
      </c>
      <c r="AR8" s="823" t="s">
        <v>509</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510</v>
      </c>
      <c r="AL9" s="757"/>
      <c r="AM9" s="757"/>
      <c r="AN9" s="774"/>
      <c r="AO9" s="787">
        <v>5558774</v>
      </c>
      <c r="AP9" s="787">
        <v>92487</v>
      </c>
      <c r="AQ9" s="810">
        <v>88459</v>
      </c>
      <c r="AR9" s="824">
        <v>4.5999999999999996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208</v>
      </c>
      <c r="AL10" s="757"/>
      <c r="AM10" s="757"/>
      <c r="AN10" s="774"/>
      <c r="AO10" s="788">
        <v>802467</v>
      </c>
      <c r="AP10" s="788">
        <v>13352</v>
      </c>
      <c r="AQ10" s="811">
        <v>6814</v>
      </c>
      <c r="AR10" s="825">
        <v>95.9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405</v>
      </c>
      <c r="AL11" s="757"/>
      <c r="AM11" s="757"/>
      <c r="AN11" s="774"/>
      <c r="AO11" s="788" t="s">
        <v>201</v>
      </c>
      <c r="AP11" s="788" t="s">
        <v>201</v>
      </c>
      <c r="AQ11" s="811">
        <v>1610</v>
      </c>
      <c r="AR11" s="825" t="s">
        <v>201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136</v>
      </c>
      <c r="AL12" s="757"/>
      <c r="AM12" s="757"/>
      <c r="AN12" s="774"/>
      <c r="AO12" s="788">
        <v>187</v>
      </c>
      <c r="AP12" s="788">
        <v>3</v>
      </c>
      <c r="AQ12" s="811">
        <v>24</v>
      </c>
      <c r="AR12" s="825">
        <v>-87.5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511</v>
      </c>
      <c r="AL13" s="757"/>
      <c r="AM13" s="757"/>
      <c r="AN13" s="774"/>
      <c r="AO13" s="788">
        <v>202001</v>
      </c>
      <c r="AP13" s="788">
        <v>3361</v>
      </c>
      <c r="AQ13" s="811">
        <v>3854</v>
      </c>
      <c r="AR13" s="825">
        <v>-12.8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512</v>
      </c>
      <c r="AL14" s="757"/>
      <c r="AM14" s="757"/>
      <c r="AN14" s="774"/>
      <c r="AO14" s="788">
        <v>174944</v>
      </c>
      <c r="AP14" s="788">
        <v>2911</v>
      </c>
      <c r="AQ14" s="811">
        <v>1979</v>
      </c>
      <c r="AR14" s="825">
        <v>47.1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-356834</v>
      </c>
      <c r="AP15" s="788">
        <v>-5937</v>
      </c>
      <c r="AQ15" s="811">
        <v>-5062</v>
      </c>
      <c r="AR15" s="825">
        <v>17.3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6381539</v>
      </c>
      <c r="AP16" s="788">
        <v>106177</v>
      </c>
      <c r="AQ16" s="811">
        <v>97678</v>
      </c>
      <c r="AR16" s="825">
        <v>8.6999999999999993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513</v>
      </c>
      <c r="AP20" s="799" t="s">
        <v>337</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514</v>
      </c>
      <c r="AL21" s="760"/>
      <c r="AM21" s="760"/>
      <c r="AN21" s="777"/>
      <c r="AO21" s="790">
        <v>8.3699999999999992</v>
      </c>
      <c r="AP21" s="800">
        <v>8.7899999999999991</v>
      </c>
      <c r="AQ21" s="813">
        <v>-0.42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515</v>
      </c>
      <c r="AL22" s="760"/>
      <c r="AM22" s="760"/>
      <c r="AN22" s="777"/>
      <c r="AO22" s="791">
        <v>100</v>
      </c>
      <c r="AP22" s="801">
        <v>97.7</v>
      </c>
      <c r="AQ22" s="814">
        <v>2.2999999999999998</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91</v>
      </c>
      <c r="AP30" s="797"/>
      <c r="AQ30" s="808" t="s">
        <v>506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507</v>
      </c>
      <c r="AQ31" s="809" t="s">
        <v>508</v>
      </c>
      <c r="AR31" s="823" t="s">
        <v>509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517</v>
      </c>
      <c r="AL32" s="761"/>
      <c r="AM32" s="761"/>
      <c r="AN32" s="778"/>
      <c r="AO32" s="788">
        <v>3481482</v>
      </c>
      <c r="AP32" s="788">
        <v>57925</v>
      </c>
      <c r="AQ32" s="815">
        <v>63215</v>
      </c>
      <c r="AR32" s="825">
        <v>-8.4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518</v>
      </c>
      <c r="AL33" s="761"/>
      <c r="AM33" s="761"/>
      <c r="AN33" s="778"/>
      <c r="AO33" s="788" t="s">
        <v>201</v>
      </c>
      <c r="AP33" s="788" t="s">
        <v>201</v>
      </c>
      <c r="AQ33" s="815" t="s">
        <v>201</v>
      </c>
      <c r="AR33" s="825" t="s">
        <v>201</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520</v>
      </c>
      <c r="AL34" s="761"/>
      <c r="AM34" s="761"/>
      <c r="AN34" s="778"/>
      <c r="AO34" s="788" t="s">
        <v>201</v>
      </c>
      <c r="AP34" s="788" t="s">
        <v>201</v>
      </c>
      <c r="AQ34" s="815">
        <v>3</v>
      </c>
      <c r="AR34" s="825" t="s">
        <v>201</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521</v>
      </c>
      <c r="AL35" s="761"/>
      <c r="AM35" s="761"/>
      <c r="AN35" s="778"/>
      <c r="AO35" s="788">
        <v>555284</v>
      </c>
      <c r="AP35" s="788">
        <v>9239</v>
      </c>
      <c r="AQ35" s="815">
        <v>15084</v>
      </c>
      <c r="AR35" s="825">
        <v>-38.700000000000003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262087</v>
      </c>
      <c r="AP36" s="788">
        <v>4361</v>
      </c>
      <c r="AQ36" s="815">
        <v>1958</v>
      </c>
      <c r="AR36" s="825">
        <v>122.7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351</v>
      </c>
      <c r="AL37" s="761"/>
      <c r="AM37" s="761"/>
      <c r="AN37" s="778"/>
      <c r="AO37" s="788">
        <v>42129</v>
      </c>
      <c r="AP37" s="788">
        <v>701</v>
      </c>
      <c r="AQ37" s="815">
        <v>529</v>
      </c>
      <c r="AR37" s="825">
        <v>32.5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522</v>
      </c>
      <c r="AL38" s="762"/>
      <c r="AM38" s="762"/>
      <c r="AN38" s="779"/>
      <c r="AO38" s="792" t="s">
        <v>201</v>
      </c>
      <c r="AP38" s="792" t="s">
        <v>201</v>
      </c>
      <c r="AQ38" s="816">
        <v>2</v>
      </c>
      <c r="AR38" s="814" t="s">
        <v>201</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88</v>
      </c>
      <c r="AL39" s="762"/>
      <c r="AM39" s="762"/>
      <c r="AN39" s="779"/>
      <c r="AO39" s="788">
        <v>-43479</v>
      </c>
      <c r="AP39" s="788">
        <v>-723</v>
      </c>
      <c r="AQ39" s="815">
        <v>-3177</v>
      </c>
      <c r="AR39" s="825">
        <v>-77.2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523</v>
      </c>
      <c r="AL40" s="761"/>
      <c r="AM40" s="761"/>
      <c r="AN40" s="778"/>
      <c r="AO40" s="788">
        <v>-3067169</v>
      </c>
      <c r="AP40" s="788">
        <v>-51032</v>
      </c>
      <c r="AQ40" s="815">
        <v>-54547</v>
      </c>
      <c r="AR40" s="825">
        <v>-6.4</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1230334</v>
      </c>
      <c r="AP41" s="788">
        <v>20470</v>
      </c>
      <c r="AQ41" s="815">
        <v>23067</v>
      </c>
      <c r="AR41" s="825">
        <v>-11.3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524</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91</v>
      </c>
      <c r="AN49" s="781" t="s">
        <v>453</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497</v>
      </c>
      <c r="AO50" s="794" t="s">
        <v>498</v>
      </c>
      <c r="AP50" s="805" t="s">
        <v>526</v>
      </c>
      <c r="AQ50" s="818" t="s">
        <v>386</v>
      </c>
      <c r="AR50" s="828" t="s">
        <v>527</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528</v>
      </c>
      <c r="AL51" s="764"/>
      <c r="AM51" s="770">
        <v>5292047</v>
      </c>
      <c r="AN51" s="783">
        <v>84247</v>
      </c>
      <c r="AO51" s="795">
        <v>-5.4</v>
      </c>
      <c r="AP51" s="806">
        <v>70166</v>
      </c>
      <c r="AQ51" s="819">
        <v>1.4</v>
      </c>
      <c r="AR51" s="829">
        <v>-6.8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3920494</v>
      </c>
      <c r="AN52" s="784">
        <v>62412</v>
      </c>
      <c r="AO52" s="796">
        <v>0.6</v>
      </c>
      <c r="AP52" s="807">
        <v>36115</v>
      </c>
      <c r="AQ52" s="820">
        <v>-6.2</v>
      </c>
      <c r="AR52" s="830">
        <v>6.8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485</v>
      </c>
      <c r="AL53" s="764"/>
      <c r="AM53" s="770">
        <v>5480393</v>
      </c>
      <c r="AN53" s="783">
        <v>88402</v>
      </c>
      <c r="AO53" s="795">
        <v>4.9000000000000004</v>
      </c>
      <c r="AP53" s="806">
        <v>70329</v>
      </c>
      <c r="AQ53" s="819">
        <v>0.2</v>
      </c>
      <c r="AR53" s="829">
        <v>4.7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3947573</v>
      </c>
      <c r="AN54" s="784">
        <v>63677</v>
      </c>
      <c r="AO54" s="796">
        <v>2</v>
      </c>
      <c r="AP54" s="807">
        <v>39403</v>
      </c>
      <c r="AQ54" s="820">
        <v>9.1</v>
      </c>
      <c r="AR54" s="830">
        <v>-7.1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319</v>
      </c>
      <c r="AL55" s="764"/>
      <c r="AM55" s="770">
        <v>6598897</v>
      </c>
      <c r="AN55" s="783">
        <v>107465</v>
      </c>
      <c r="AO55" s="795">
        <v>21.6</v>
      </c>
      <c r="AP55" s="806">
        <v>71871</v>
      </c>
      <c r="AQ55" s="819">
        <v>2.2000000000000002</v>
      </c>
      <c r="AR55" s="829">
        <v>19.399999999999999</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4408830</v>
      </c>
      <c r="AN56" s="784">
        <v>71799</v>
      </c>
      <c r="AO56" s="796">
        <v>12.8</v>
      </c>
      <c r="AP56" s="807">
        <v>38232</v>
      </c>
      <c r="AQ56" s="820">
        <v>-3</v>
      </c>
      <c r="AR56" s="830">
        <v>15.8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141</v>
      </c>
      <c r="AL57" s="764"/>
      <c r="AM57" s="770">
        <v>6490053</v>
      </c>
      <c r="AN57" s="783">
        <v>106494</v>
      </c>
      <c r="AO57" s="795">
        <v>-0.9</v>
      </c>
      <c r="AP57" s="806">
        <v>71807</v>
      </c>
      <c r="AQ57" s="819">
        <v>-0.1</v>
      </c>
      <c r="AR57" s="829">
        <v>-0.8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5326730</v>
      </c>
      <c r="AN58" s="784">
        <v>87405</v>
      </c>
      <c r="AO58" s="796">
        <v>21.7</v>
      </c>
      <c r="AP58" s="807">
        <v>37333</v>
      </c>
      <c r="AQ58" s="820">
        <v>-2.4</v>
      </c>
      <c r="AR58" s="830">
        <v>24.1</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529</v>
      </c>
      <c r="AL59" s="764"/>
      <c r="AM59" s="770">
        <v>9033250</v>
      </c>
      <c r="AN59" s="783">
        <v>150296</v>
      </c>
      <c r="AO59" s="795">
        <v>41.1</v>
      </c>
      <c r="AP59" s="806">
        <v>80821</v>
      </c>
      <c r="AQ59" s="819">
        <v>12.6</v>
      </c>
      <c r="AR59" s="829">
        <v>28.5</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7124815</v>
      </c>
      <c r="AN60" s="784">
        <v>118543</v>
      </c>
      <c r="AO60" s="796">
        <v>35.6</v>
      </c>
      <c r="AP60" s="807">
        <v>49586</v>
      </c>
      <c r="AQ60" s="820">
        <v>32.799999999999997</v>
      </c>
      <c r="AR60" s="830">
        <v>2.8</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530</v>
      </c>
      <c r="AL61" s="767"/>
      <c r="AM61" s="770">
        <v>6578928</v>
      </c>
      <c r="AN61" s="783">
        <v>107381</v>
      </c>
      <c r="AO61" s="795">
        <v>12.3</v>
      </c>
      <c r="AP61" s="806">
        <v>72999</v>
      </c>
      <c r="AQ61" s="821">
        <v>3.3</v>
      </c>
      <c r="AR61" s="829">
        <v>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4945688</v>
      </c>
      <c r="AN62" s="784">
        <v>80767</v>
      </c>
      <c r="AO62" s="796">
        <v>14.5</v>
      </c>
      <c r="AP62" s="807">
        <v>40134</v>
      </c>
      <c r="AQ62" s="820">
        <v>6.1</v>
      </c>
      <c r="AR62" s="830">
        <v>8.4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ozB7y5ZFzjv5BG/Ch1AxnHSV4Hqc6bQ1FG9HFtTb7/6pfhYbQgZCtFQCE49ZuZxFW1mMaj52rbfwpYWKqDsWxQ==" saltValue="y5ZVbreRl32pWk9krQLrM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z/oU67BsXIBGpVi0xfOUr2cS4Uq8+UT5lhbRnT3tRhtyfW5AqxFqZJKs3Ma6TtiXLW+MGNYMyqp1FlmjGtxkCg==" saltValue="G+D0/nc2EZY0Gt+Z/e5xh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0" zoomScaleNormal="8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W+tz8KbGiTH+idkWObDu4kGUoYDRamE+6//dXkYUfFVVA0FctmV7fNZ0Uc9DIfHCWeQOMen7iO7XuLo56RCU4g==" saltValue="fHJ/2uXu1IOIh62djB3FG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election sqref="A1:A1048576"/>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19</v>
      </c>
      <c r="F46" s="849" t="s">
        <v>532</v>
      </c>
      <c r="G46" s="853" t="s">
        <v>533</v>
      </c>
      <c r="H46" s="853" t="s">
        <v>534</v>
      </c>
      <c r="I46" s="853" t="s">
        <v>535</v>
      </c>
      <c r="J46" s="858" t="s">
        <v>254</v>
      </c>
    </row>
    <row r="47" spans="2:10" ht="57.75" customHeight="1">
      <c r="B47" s="838"/>
      <c r="C47" s="842" t="s">
        <v>3</v>
      </c>
      <c r="D47" s="842"/>
      <c r="E47" s="846"/>
      <c r="F47" s="850">
        <v>42.92</v>
      </c>
      <c r="G47" s="854">
        <v>39.54</v>
      </c>
      <c r="H47" s="854">
        <v>39.409999999999997</v>
      </c>
      <c r="I47" s="854">
        <v>44.36</v>
      </c>
      <c r="J47" s="859">
        <v>44.52</v>
      </c>
    </row>
    <row r="48" spans="2:10" ht="57.75" customHeight="1">
      <c r="B48" s="839"/>
      <c r="C48" s="843" t="s">
        <v>10</v>
      </c>
      <c r="D48" s="843"/>
      <c r="E48" s="847"/>
      <c r="F48" s="851">
        <v>2.82</v>
      </c>
      <c r="G48" s="855">
        <v>2.84</v>
      </c>
      <c r="H48" s="855">
        <v>6.43</v>
      </c>
      <c r="I48" s="855">
        <v>7.7</v>
      </c>
      <c r="J48" s="860">
        <v>5.64</v>
      </c>
    </row>
    <row r="49" spans="2:10" ht="57.75" customHeight="1">
      <c r="B49" s="840"/>
      <c r="C49" s="844" t="s">
        <v>18</v>
      </c>
      <c r="D49" s="844"/>
      <c r="E49" s="848"/>
      <c r="F49" s="852" t="s">
        <v>297</v>
      </c>
      <c r="G49" s="856" t="s">
        <v>536</v>
      </c>
      <c r="H49" s="856">
        <v>4.92</v>
      </c>
      <c r="I49" s="856">
        <v>4.09</v>
      </c>
      <c r="J49" s="861" t="s">
        <v>413</v>
      </c>
    </row>
    <row r="50" spans="2:10"/>
  </sheetData>
  <sheetProtection algorithmName="SHA-512" hashValue="FjzrcXiQsJgxg8ieSRDkuYHlfoDqqSE6tjyM0SjTbaH6riODtvYh3JX9kkw91klt+kBoa41QFvnRRoXJNeqvug==" saltValue="KPNZkhnHbAJK5n6Sx32mb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1384_深町　楓_総務部_財政課_財政係</cp:lastModifiedBy>
  <dcterms:created xsi:type="dcterms:W3CDTF">2025-02-19T04:47:44Z</dcterms:created>
  <dcterms:modified xsi:type="dcterms:W3CDTF">2025-08-29T00:56:27Z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2025-08-29T00:56:27Z</vt:filetime>
  </property>
</Properties>
</file>